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20898\デスクトップ\"/>
    </mc:Choice>
  </mc:AlternateContent>
  <bookViews>
    <workbookView xWindow="0" yWindow="0" windowWidth="28800" windowHeight="12210"/>
  </bookViews>
  <sheets>
    <sheet name="対象者リスト(従前分)" sheetId="1" r:id="rId1"/>
    <sheet name="対象者リスト(追加補助分)" sheetId="2" r:id="rId2"/>
  </sheets>
  <definedNames>
    <definedName name="_xlnm.Print_Area" localSheetId="0">'対象者リスト(従前分)'!$A$1:$G$77</definedName>
    <definedName name="_xlnm.Print_Area" localSheetId="1">'対象者リスト(追加補助分)'!$A$1:$AI$77</definedName>
    <definedName name="_xlnm.Print_Titles" localSheetId="0">'対象者リスト(従前分)'!$6:$6</definedName>
    <definedName name="_xlnm.Print_Titles" localSheetId="1">'対象者リスト(追加補助分)'!$6:$6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 i="2" l="1"/>
  <c r="AI4" i="2" l="1"/>
  <c r="A7" i="2"/>
  <c r="B7" i="2"/>
  <c r="C7" i="2"/>
  <c r="D7" i="2"/>
  <c r="E7" i="2"/>
  <c r="AG7" i="2" s="1"/>
  <c r="AH7" i="2" s="1"/>
  <c r="F7" i="2"/>
  <c r="G7" i="2"/>
  <c r="H7" i="2"/>
  <c r="I7" i="2"/>
  <c r="J7" i="2"/>
  <c r="K7" i="2"/>
  <c r="L7" i="2"/>
  <c r="M7" i="2"/>
  <c r="N7" i="2"/>
  <c r="N77" i="2" s="1"/>
  <c r="O7" i="2"/>
  <c r="P7" i="2"/>
  <c r="Q7" i="2"/>
  <c r="R7" i="2"/>
  <c r="S7" i="2"/>
  <c r="T7" i="2"/>
  <c r="U7" i="2"/>
  <c r="V7" i="2"/>
  <c r="W7" i="2"/>
  <c r="X7" i="2"/>
  <c r="Y7" i="2"/>
  <c r="Z7" i="2"/>
  <c r="AA7" i="2"/>
  <c r="AB7" i="2"/>
  <c r="AC7" i="2"/>
  <c r="AD7" i="2"/>
  <c r="AE7" i="2"/>
  <c r="AF7" i="2"/>
  <c r="A8" i="2"/>
  <c r="B8" i="2"/>
  <c r="C8" i="2"/>
  <c r="AG8" i="2" s="1"/>
  <c r="AH8" i="2" s="1"/>
  <c r="D8" i="2"/>
  <c r="E8" i="2"/>
  <c r="F8" i="2"/>
  <c r="G8" i="2"/>
  <c r="H8" i="2"/>
  <c r="H77" i="2" s="1"/>
  <c r="I8" i="2"/>
  <c r="J8" i="2"/>
  <c r="K8" i="2"/>
  <c r="L8" i="2"/>
  <c r="M8" i="2"/>
  <c r="N8" i="2"/>
  <c r="O8" i="2"/>
  <c r="P8" i="2"/>
  <c r="P77" i="2" s="1"/>
  <c r="Q8" i="2"/>
  <c r="R8" i="2"/>
  <c r="S8" i="2"/>
  <c r="T8" i="2"/>
  <c r="U8" i="2"/>
  <c r="V8" i="2"/>
  <c r="V77" i="2" s="1"/>
  <c r="W8" i="2"/>
  <c r="X8" i="2"/>
  <c r="Y8" i="2"/>
  <c r="Z8" i="2"/>
  <c r="AA8" i="2"/>
  <c r="AB8" i="2"/>
  <c r="AC8" i="2"/>
  <c r="AD8" i="2"/>
  <c r="AE8" i="2"/>
  <c r="AF8" i="2"/>
  <c r="A9"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s="1"/>
  <c r="A10" i="2"/>
  <c r="B10" i="2"/>
  <c r="C10" i="2"/>
  <c r="AG10" i="2" s="1"/>
  <c r="AH10" i="2" s="1"/>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11" i="2"/>
  <c r="B11" i="2"/>
  <c r="C11" i="2"/>
  <c r="D11" i="2"/>
  <c r="E11" i="2"/>
  <c r="F11" i="2"/>
  <c r="G11" i="2"/>
  <c r="H11" i="2"/>
  <c r="I11" i="2"/>
  <c r="AG11" i="2" s="1"/>
  <c r="AH11" i="2" s="1"/>
  <c r="J11" i="2"/>
  <c r="K11" i="2"/>
  <c r="L11" i="2"/>
  <c r="M11" i="2"/>
  <c r="N11" i="2"/>
  <c r="O11" i="2"/>
  <c r="P11" i="2"/>
  <c r="Q11" i="2"/>
  <c r="R11" i="2"/>
  <c r="S11" i="2"/>
  <c r="T11" i="2"/>
  <c r="U11" i="2"/>
  <c r="V11" i="2"/>
  <c r="W11" i="2"/>
  <c r="X11" i="2"/>
  <c r="Y11" i="2"/>
  <c r="Z11" i="2"/>
  <c r="AA11" i="2"/>
  <c r="AB11" i="2"/>
  <c r="AC11" i="2"/>
  <c r="AD11" i="2"/>
  <c r="AE11" i="2"/>
  <c r="AF11" i="2"/>
  <c r="A12" i="2"/>
  <c r="B12" i="2"/>
  <c r="C12" i="2"/>
  <c r="D12" i="2"/>
  <c r="AG12" i="2" s="1"/>
  <c r="AH12" i="2" s="1"/>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13" i="2"/>
  <c r="B13" i="2"/>
  <c r="C13" i="2"/>
  <c r="D13" i="2"/>
  <c r="E13" i="2"/>
  <c r="F13" i="2"/>
  <c r="G13" i="2"/>
  <c r="AG13" i="2" s="1"/>
  <c r="AH13" i="2" s="1"/>
  <c r="H13" i="2"/>
  <c r="I13" i="2"/>
  <c r="J13" i="2"/>
  <c r="K13" i="2"/>
  <c r="L13" i="2"/>
  <c r="M13" i="2"/>
  <c r="N13" i="2"/>
  <c r="O13" i="2"/>
  <c r="P13" i="2"/>
  <c r="Q13" i="2"/>
  <c r="R13" i="2"/>
  <c r="S13" i="2"/>
  <c r="T13" i="2"/>
  <c r="U13" i="2"/>
  <c r="V13" i="2"/>
  <c r="W13" i="2"/>
  <c r="X13" i="2"/>
  <c r="Y13" i="2"/>
  <c r="Z13" i="2"/>
  <c r="AA13" i="2"/>
  <c r="AB13" i="2"/>
  <c r="AC13" i="2"/>
  <c r="AD13" i="2"/>
  <c r="AE13" i="2"/>
  <c r="AF13" i="2"/>
  <c r="A14" i="2"/>
  <c r="B14" i="2"/>
  <c r="C14" i="2"/>
  <c r="D14" i="2"/>
  <c r="E14" i="2"/>
  <c r="F14" i="2"/>
  <c r="G14" i="2"/>
  <c r="AG14" i="2" s="1"/>
  <c r="AH14" i="2" s="1"/>
  <c r="H14" i="2"/>
  <c r="I14" i="2"/>
  <c r="J14" i="2"/>
  <c r="K14" i="2"/>
  <c r="L14" i="2"/>
  <c r="M14" i="2"/>
  <c r="N14" i="2"/>
  <c r="O14" i="2"/>
  <c r="P14" i="2"/>
  <c r="Q14" i="2"/>
  <c r="Q77" i="2" s="1"/>
  <c r="R14" i="2"/>
  <c r="S14" i="2"/>
  <c r="T14" i="2"/>
  <c r="U14" i="2"/>
  <c r="V14" i="2"/>
  <c r="W14" i="2"/>
  <c r="X14" i="2"/>
  <c r="X77" i="2" s="1"/>
  <c r="Y14" i="2"/>
  <c r="Z14" i="2"/>
  <c r="AA14" i="2"/>
  <c r="AB14" i="2"/>
  <c r="AC14" i="2"/>
  <c r="AD14" i="2"/>
  <c r="AE14" i="2"/>
  <c r="AF14" i="2"/>
  <c r="A15" i="2"/>
  <c r="B15" i="2"/>
  <c r="C15" i="2"/>
  <c r="AG15" i="2" s="1"/>
  <c r="AH15" i="2" s="1"/>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16" i="2"/>
  <c r="B16" i="2"/>
  <c r="C16" i="2"/>
  <c r="D16" i="2"/>
  <c r="E16" i="2"/>
  <c r="AG16" i="2" s="1"/>
  <c r="AH16" i="2" s="1"/>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17" i="2"/>
  <c r="B17" i="2"/>
  <c r="C17" i="2"/>
  <c r="AG17" i="2" s="1"/>
  <c r="AH17" i="2" s="1"/>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18" i="2"/>
  <c r="B18" i="2"/>
  <c r="C18" i="2"/>
  <c r="AG18" i="2" s="1"/>
  <c r="AH18" i="2" s="1"/>
  <c r="D18" i="2"/>
  <c r="E18" i="2"/>
  <c r="F18" i="2"/>
  <c r="G18" i="2"/>
  <c r="H18" i="2"/>
  <c r="I18" i="2"/>
  <c r="J18" i="2"/>
  <c r="K18" i="2"/>
  <c r="L18" i="2"/>
  <c r="M18" i="2"/>
  <c r="N18" i="2"/>
  <c r="O18" i="2"/>
  <c r="P18" i="2"/>
  <c r="Q18" i="2"/>
  <c r="R18" i="2"/>
  <c r="S18" i="2"/>
  <c r="T18" i="2"/>
  <c r="T77" i="2" s="1"/>
  <c r="U18" i="2"/>
  <c r="V18" i="2"/>
  <c r="W18" i="2"/>
  <c r="X18" i="2"/>
  <c r="Y18" i="2"/>
  <c r="Z18" i="2"/>
  <c r="AA18" i="2"/>
  <c r="AB18" i="2"/>
  <c r="AC18" i="2"/>
  <c r="AD18" i="2"/>
  <c r="AE18" i="2"/>
  <c r="AF18" i="2"/>
  <c r="A19" i="2"/>
  <c r="B19" i="2"/>
  <c r="C19" i="2"/>
  <c r="AG19" i="2" s="1"/>
  <c r="AH19" i="2" s="1"/>
  <c r="D19" i="2"/>
  <c r="E19" i="2"/>
  <c r="F19" i="2"/>
  <c r="G19" i="2"/>
  <c r="H19" i="2"/>
  <c r="I19" i="2"/>
  <c r="J19" i="2"/>
  <c r="K19" i="2"/>
  <c r="L19" i="2"/>
  <c r="M19" i="2"/>
  <c r="N19" i="2"/>
  <c r="O19" i="2"/>
  <c r="P19" i="2"/>
  <c r="Q19" i="2"/>
  <c r="R19" i="2"/>
  <c r="S19" i="2"/>
  <c r="T19" i="2"/>
  <c r="U19" i="2"/>
  <c r="V19" i="2"/>
  <c r="W19" i="2"/>
  <c r="X19" i="2"/>
  <c r="Y19" i="2"/>
  <c r="Z19" i="2"/>
  <c r="AA19" i="2"/>
  <c r="AB19" i="2"/>
  <c r="AC19" i="2"/>
  <c r="AD19" i="2"/>
  <c r="AD77" i="2" s="1"/>
  <c r="AE19" i="2"/>
  <c r="AF19" i="2"/>
  <c r="A20" i="2"/>
  <c r="B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s="1"/>
  <c r="A21" i="2"/>
  <c r="B21" i="2"/>
  <c r="C21" i="2"/>
  <c r="AG21" i="2" s="1"/>
  <c r="AH21" i="2" s="1"/>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22"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s="1"/>
  <c r="A23" i="2"/>
  <c r="B23" i="2"/>
  <c r="C23" i="2"/>
  <c r="D23" i="2"/>
  <c r="AG23" i="2" s="1"/>
  <c r="AH23" i="2" s="1"/>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24" i="2"/>
  <c r="B24" i="2"/>
  <c r="C24" i="2"/>
  <c r="D24" i="2"/>
  <c r="E24" i="2"/>
  <c r="F24" i="2"/>
  <c r="G24" i="2"/>
  <c r="H24" i="2"/>
  <c r="I24" i="2"/>
  <c r="AG24" i="2" s="1"/>
  <c r="AH24" i="2" s="1"/>
  <c r="J24" i="2"/>
  <c r="K24" i="2"/>
  <c r="L24" i="2"/>
  <c r="M24" i="2"/>
  <c r="N24" i="2"/>
  <c r="O24" i="2"/>
  <c r="P24" i="2"/>
  <c r="Q24" i="2"/>
  <c r="R24" i="2"/>
  <c r="S24" i="2"/>
  <c r="T24" i="2"/>
  <c r="U24" i="2"/>
  <c r="V24" i="2"/>
  <c r="W24" i="2"/>
  <c r="X24" i="2"/>
  <c r="Y24" i="2"/>
  <c r="Z24" i="2"/>
  <c r="AA24" i="2"/>
  <c r="AB24" i="2"/>
  <c r="AC24" i="2"/>
  <c r="AD24" i="2"/>
  <c r="AE24" i="2"/>
  <c r="AF24" i="2"/>
  <c r="A25" i="2"/>
  <c r="B25" i="2"/>
  <c r="C25" i="2"/>
  <c r="D25" i="2"/>
  <c r="E25" i="2"/>
  <c r="AG25" i="2" s="1"/>
  <c r="AH25" i="2" s="1"/>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26" i="2"/>
  <c r="B26" i="2"/>
  <c r="C26" i="2"/>
  <c r="D26" i="2"/>
  <c r="AG26" i="2" s="1"/>
  <c r="AH26" i="2" s="1"/>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27" i="2"/>
  <c r="B27" i="2"/>
  <c r="C27" i="2"/>
  <c r="D27" i="2"/>
  <c r="E27" i="2"/>
  <c r="AG27" i="2" s="1"/>
  <c r="AH27" i="2" s="1"/>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28" i="2"/>
  <c r="B28" i="2"/>
  <c r="C28" i="2"/>
  <c r="AG28" i="2" s="1"/>
  <c r="AH28" i="2" s="1"/>
  <c r="D28" i="2"/>
  <c r="E28" i="2"/>
  <c r="F28" i="2"/>
  <c r="G28" i="2"/>
  <c r="H28" i="2"/>
  <c r="I28" i="2"/>
  <c r="J28" i="2"/>
  <c r="J77" i="2" s="1"/>
  <c r="K28" i="2"/>
  <c r="L28" i="2"/>
  <c r="M28" i="2"/>
  <c r="N28" i="2"/>
  <c r="O28" i="2"/>
  <c r="P28" i="2"/>
  <c r="Q28" i="2"/>
  <c r="R28" i="2"/>
  <c r="S28" i="2"/>
  <c r="T28" i="2"/>
  <c r="U28" i="2"/>
  <c r="V28" i="2"/>
  <c r="W28" i="2"/>
  <c r="X28" i="2"/>
  <c r="Y28" i="2"/>
  <c r="Z28" i="2"/>
  <c r="AA28" i="2"/>
  <c r="AB28" i="2"/>
  <c r="AC28" i="2"/>
  <c r="AD28" i="2"/>
  <c r="AE28" i="2"/>
  <c r="AF28" i="2"/>
  <c r="A29" i="2"/>
  <c r="B29" i="2"/>
  <c r="C29" i="2"/>
  <c r="AG29" i="2" s="1"/>
  <c r="AH29" i="2" s="1"/>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30" i="2"/>
  <c r="B30" i="2"/>
  <c r="C30" i="2"/>
  <c r="AG30" i="2" s="1"/>
  <c r="AH30" i="2" s="1"/>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31"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s="1"/>
  <c r="A32" i="2"/>
  <c r="B32" i="2"/>
  <c r="C32" i="2"/>
  <c r="D32" i="2"/>
  <c r="E32" i="2"/>
  <c r="F32" i="2"/>
  <c r="AG32" i="2" s="1"/>
  <c r="AH32" i="2" s="1"/>
  <c r="G32" i="2"/>
  <c r="H32" i="2"/>
  <c r="I32" i="2"/>
  <c r="J32" i="2"/>
  <c r="K32" i="2"/>
  <c r="L32" i="2"/>
  <c r="M32" i="2"/>
  <c r="N32" i="2"/>
  <c r="O32" i="2"/>
  <c r="P32" i="2"/>
  <c r="Q32" i="2"/>
  <c r="R32" i="2"/>
  <c r="S32" i="2"/>
  <c r="T32" i="2"/>
  <c r="U32" i="2"/>
  <c r="V32" i="2"/>
  <c r="W32" i="2"/>
  <c r="X32" i="2"/>
  <c r="Y32" i="2"/>
  <c r="Z32" i="2"/>
  <c r="AA32" i="2"/>
  <c r="AB32" i="2"/>
  <c r="AC32" i="2"/>
  <c r="AD32" i="2"/>
  <c r="AE32" i="2"/>
  <c r="AF32" i="2"/>
  <c r="A33" i="2"/>
  <c r="B33"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s="1"/>
  <c r="A34" i="2"/>
  <c r="B34" i="2"/>
  <c r="C34" i="2"/>
  <c r="D34" i="2"/>
  <c r="E34" i="2"/>
  <c r="F34" i="2"/>
  <c r="G34" i="2"/>
  <c r="H34" i="2"/>
  <c r="I34" i="2"/>
  <c r="J34" i="2"/>
  <c r="K34" i="2"/>
  <c r="L34" i="2"/>
  <c r="M34" i="2"/>
  <c r="N34" i="2"/>
  <c r="O34" i="2"/>
  <c r="P34" i="2"/>
  <c r="Q34" i="2"/>
  <c r="R34" i="2"/>
  <c r="S34" i="2"/>
  <c r="S77" i="2" s="1"/>
  <c r="T34" i="2"/>
  <c r="U34" i="2"/>
  <c r="AG34" i="2" s="1"/>
  <c r="AH34" i="2" s="1"/>
  <c r="V34" i="2"/>
  <c r="W34" i="2"/>
  <c r="X34" i="2"/>
  <c r="Y34" i="2"/>
  <c r="Z34" i="2"/>
  <c r="AA34" i="2"/>
  <c r="AB34" i="2"/>
  <c r="AC34" i="2"/>
  <c r="AD34" i="2"/>
  <c r="AE34" i="2"/>
  <c r="AF34" i="2"/>
  <c r="A35" i="2"/>
  <c r="B35" i="2"/>
  <c r="C35" i="2"/>
  <c r="D35" i="2"/>
  <c r="E35" i="2"/>
  <c r="F35" i="2"/>
  <c r="G35" i="2"/>
  <c r="AG35" i="2" s="1"/>
  <c r="AH35" i="2" s="1"/>
  <c r="H35" i="2"/>
  <c r="I35" i="2"/>
  <c r="J35" i="2"/>
  <c r="K35" i="2"/>
  <c r="L35" i="2"/>
  <c r="M35" i="2"/>
  <c r="N35" i="2"/>
  <c r="O35" i="2"/>
  <c r="P35" i="2"/>
  <c r="Q35" i="2"/>
  <c r="R35" i="2"/>
  <c r="S35" i="2"/>
  <c r="T35" i="2"/>
  <c r="U35" i="2"/>
  <c r="V35" i="2"/>
  <c r="W35" i="2"/>
  <c r="X35" i="2"/>
  <c r="Y35" i="2"/>
  <c r="Z35" i="2"/>
  <c r="AA35" i="2"/>
  <c r="AB35" i="2"/>
  <c r="AC35" i="2"/>
  <c r="AD35" i="2"/>
  <c r="AE35" i="2"/>
  <c r="AF35" i="2"/>
  <c r="A36" i="2"/>
  <c r="B36" i="2"/>
  <c r="C36" i="2"/>
  <c r="D36" i="2"/>
  <c r="E36" i="2"/>
  <c r="AG36" i="2" s="1"/>
  <c r="AH36" i="2" s="1"/>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37" i="2"/>
  <c r="B37" i="2"/>
  <c r="C37" i="2"/>
  <c r="D37" i="2"/>
  <c r="AG37" i="2" s="1"/>
  <c r="AH37" i="2" s="1"/>
  <c r="E37" i="2"/>
  <c r="E77" i="2" s="1"/>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38" i="2"/>
  <c r="B38" i="2"/>
  <c r="C38" i="2"/>
  <c r="D38" i="2"/>
  <c r="E38" i="2"/>
  <c r="AG38" i="2" s="1"/>
  <c r="AH38" i="2" s="1"/>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39" i="2"/>
  <c r="B39" i="2"/>
  <c r="C39" i="2"/>
  <c r="AG39" i="2" s="1"/>
  <c r="AH39" i="2" s="1"/>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40" i="2"/>
  <c r="B40" i="2"/>
  <c r="C40" i="2"/>
  <c r="AG40" i="2" s="1"/>
  <c r="AH40" i="2" s="1"/>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41" i="2"/>
  <c r="B41" i="2"/>
  <c r="C41" i="2"/>
  <c r="AG41" i="2" s="1"/>
  <c r="AH41" i="2" s="1"/>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42" i="2"/>
  <c r="B42"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s="1"/>
  <c r="A43" i="2"/>
  <c r="B43" i="2"/>
  <c r="C43" i="2"/>
  <c r="AG43" i="2" s="1"/>
  <c r="AH43" i="2" s="1"/>
  <c r="D43" i="2"/>
  <c r="E43" i="2"/>
  <c r="F43" i="2"/>
  <c r="G43" i="2"/>
  <c r="H43" i="2"/>
  <c r="I43" i="2"/>
  <c r="J43" i="2"/>
  <c r="K43" i="2"/>
  <c r="L43" i="2"/>
  <c r="M43" i="2"/>
  <c r="N43" i="2"/>
  <c r="O43" i="2"/>
  <c r="P43" i="2"/>
  <c r="Q43" i="2"/>
  <c r="R43" i="2"/>
  <c r="S43" i="2"/>
  <c r="T43" i="2"/>
  <c r="U43" i="2"/>
  <c r="V43" i="2"/>
  <c r="W43" i="2"/>
  <c r="W77" i="2" s="1"/>
  <c r="X43" i="2"/>
  <c r="Y43" i="2"/>
  <c r="Z43" i="2"/>
  <c r="AA43" i="2"/>
  <c r="AB43" i="2"/>
  <c r="AC43" i="2"/>
  <c r="AD43" i="2"/>
  <c r="AE43" i="2"/>
  <c r="AF43" i="2"/>
  <c r="A44" i="2"/>
  <c r="B44"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s="1"/>
  <c r="A45" i="2"/>
  <c r="B45" i="2"/>
  <c r="C45" i="2"/>
  <c r="D45" i="2"/>
  <c r="E45" i="2"/>
  <c r="F45" i="2"/>
  <c r="G45" i="2"/>
  <c r="H45" i="2"/>
  <c r="I45" i="2"/>
  <c r="J45" i="2"/>
  <c r="K45" i="2"/>
  <c r="L45" i="2"/>
  <c r="M45" i="2"/>
  <c r="N45" i="2"/>
  <c r="O45" i="2"/>
  <c r="P45" i="2"/>
  <c r="Q45" i="2"/>
  <c r="R45" i="2"/>
  <c r="S45" i="2"/>
  <c r="AG45" i="2" s="1"/>
  <c r="AH45" i="2" s="1"/>
  <c r="T45" i="2"/>
  <c r="U45" i="2"/>
  <c r="V45" i="2"/>
  <c r="W45" i="2"/>
  <c r="X45" i="2"/>
  <c r="Y45" i="2"/>
  <c r="Z45" i="2"/>
  <c r="AA45" i="2"/>
  <c r="AB45" i="2"/>
  <c r="AC45" i="2"/>
  <c r="AD45" i="2"/>
  <c r="AE45" i="2"/>
  <c r="AF45" i="2"/>
  <c r="A46" i="2"/>
  <c r="B46" i="2"/>
  <c r="C46" i="2"/>
  <c r="D46" i="2"/>
  <c r="E46" i="2"/>
  <c r="F46" i="2"/>
  <c r="G46" i="2"/>
  <c r="AG46" i="2" s="1"/>
  <c r="AH46" i="2" s="1"/>
  <c r="H46" i="2"/>
  <c r="I46" i="2"/>
  <c r="J46" i="2"/>
  <c r="K46" i="2"/>
  <c r="L46" i="2"/>
  <c r="M46" i="2"/>
  <c r="N46" i="2"/>
  <c r="O46" i="2"/>
  <c r="P46" i="2"/>
  <c r="Q46" i="2"/>
  <c r="R46" i="2"/>
  <c r="S46" i="2"/>
  <c r="T46" i="2"/>
  <c r="U46" i="2"/>
  <c r="V46" i="2"/>
  <c r="W46" i="2"/>
  <c r="X46" i="2"/>
  <c r="Y46" i="2"/>
  <c r="Z46" i="2"/>
  <c r="AA46" i="2"/>
  <c r="AB46" i="2"/>
  <c r="AC46" i="2"/>
  <c r="AD46" i="2"/>
  <c r="AE46" i="2"/>
  <c r="AF46" i="2"/>
  <c r="A47" i="2"/>
  <c r="B47" i="2"/>
  <c r="C47" i="2"/>
  <c r="D47" i="2"/>
  <c r="AG47" i="2" s="1"/>
  <c r="AH47" i="2" s="1"/>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48" i="2"/>
  <c r="B48" i="2"/>
  <c r="C48" i="2"/>
  <c r="D48" i="2"/>
  <c r="E48" i="2"/>
  <c r="AG48" i="2" s="1"/>
  <c r="AH48" i="2" s="1"/>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49" i="2"/>
  <c r="B49" i="2"/>
  <c r="C49" i="2"/>
  <c r="D49" i="2"/>
  <c r="E49" i="2"/>
  <c r="F49" i="2"/>
  <c r="G49" i="2"/>
  <c r="H49" i="2"/>
  <c r="I49" i="2"/>
  <c r="J49" i="2"/>
  <c r="K49" i="2"/>
  <c r="L49" i="2"/>
  <c r="M49" i="2"/>
  <c r="N49" i="2"/>
  <c r="O49" i="2"/>
  <c r="P49" i="2"/>
  <c r="Q49" i="2"/>
  <c r="AG49" i="2" s="1"/>
  <c r="AH49" i="2" s="1"/>
  <c r="R49" i="2"/>
  <c r="S49" i="2"/>
  <c r="T49" i="2"/>
  <c r="U49" i="2"/>
  <c r="V49" i="2"/>
  <c r="W49" i="2"/>
  <c r="X49" i="2"/>
  <c r="Y49" i="2"/>
  <c r="Z49" i="2"/>
  <c r="AA49" i="2"/>
  <c r="AB49" i="2"/>
  <c r="AC49" i="2"/>
  <c r="AD49" i="2"/>
  <c r="AE49" i="2"/>
  <c r="AF49" i="2"/>
  <c r="A50" i="2"/>
  <c r="B50" i="2"/>
  <c r="C50" i="2"/>
  <c r="AG50" i="2" s="1"/>
  <c r="AH50" i="2" s="1"/>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51" i="2"/>
  <c r="B51" i="2"/>
  <c r="C51" i="2"/>
  <c r="D51" i="2"/>
  <c r="E51" i="2"/>
  <c r="AG51" i="2" s="1"/>
  <c r="AH51" i="2" s="1"/>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52" i="2"/>
  <c r="B52" i="2"/>
  <c r="C52" i="2"/>
  <c r="AG52" i="2" s="1"/>
  <c r="AH52" i="2" s="1"/>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53" i="2"/>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s="1"/>
  <c r="A54" i="2"/>
  <c r="B54" i="2"/>
  <c r="C54" i="2"/>
  <c r="AG54" i="2" s="1"/>
  <c r="AH54" i="2" s="1"/>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55"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s="1"/>
  <c r="A56" i="2"/>
  <c r="B56" i="2"/>
  <c r="C56" i="2"/>
  <c r="D56" i="2"/>
  <c r="D77" i="2" s="1"/>
  <c r="E56" i="2"/>
  <c r="F56" i="2"/>
  <c r="G56" i="2"/>
  <c r="H56" i="2"/>
  <c r="I56" i="2"/>
  <c r="J56" i="2"/>
  <c r="K56" i="2"/>
  <c r="L56" i="2"/>
  <c r="M56" i="2"/>
  <c r="N56" i="2"/>
  <c r="O56" i="2"/>
  <c r="P56" i="2"/>
  <c r="Q56" i="2"/>
  <c r="R56" i="2"/>
  <c r="S56" i="2"/>
  <c r="T56" i="2"/>
  <c r="U56" i="2"/>
  <c r="AG56" i="2" s="1"/>
  <c r="AH56" i="2" s="1"/>
  <c r="V56" i="2"/>
  <c r="W56" i="2"/>
  <c r="X56" i="2"/>
  <c r="Y56" i="2"/>
  <c r="Z56" i="2"/>
  <c r="AA56" i="2"/>
  <c r="AB56" i="2"/>
  <c r="AC56" i="2"/>
  <c r="AD56" i="2"/>
  <c r="AE56" i="2"/>
  <c r="AF56" i="2"/>
  <c r="A57" i="2"/>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s="1"/>
  <c r="A58" i="2"/>
  <c r="B58" i="2"/>
  <c r="C58" i="2"/>
  <c r="D58" i="2"/>
  <c r="E58" i="2"/>
  <c r="AG58" i="2" s="1"/>
  <c r="AH58" i="2" s="1"/>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59" i="2"/>
  <c r="B59" i="2"/>
  <c r="C59" i="2"/>
  <c r="AG59" i="2" s="1"/>
  <c r="AH59" i="2" s="1"/>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60" i="2"/>
  <c r="B60"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s="1"/>
  <c r="A61" i="2"/>
  <c r="B61" i="2"/>
  <c r="C61" i="2"/>
  <c r="AG61" i="2" s="1"/>
  <c r="AH61" i="2" s="1"/>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62" i="2"/>
  <c r="B62" i="2"/>
  <c r="C62" i="2"/>
  <c r="D62" i="2"/>
  <c r="E62" i="2"/>
  <c r="F62" i="2"/>
  <c r="G62" i="2"/>
  <c r="H62" i="2"/>
  <c r="I62" i="2"/>
  <c r="J62" i="2"/>
  <c r="K62" i="2"/>
  <c r="L62" i="2"/>
  <c r="M62" i="2"/>
  <c r="N62" i="2"/>
  <c r="O62" i="2"/>
  <c r="AG62" i="2" s="1"/>
  <c r="AH62" i="2" s="1"/>
  <c r="P62" i="2"/>
  <c r="Q62" i="2"/>
  <c r="R62" i="2"/>
  <c r="S62" i="2"/>
  <c r="T62" i="2"/>
  <c r="U62" i="2"/>
  <c r="V62" i="2"/>
  <c r="W62" i="2"/>
  <c r="X62" i="2"/>
  <c r="Y62" i="2"/>
  <c r="Z62" i="2"/>
  <c r="AA62" i="2"/>
  <c r="AB62" i="2"/>
  <c r="AC62" i="2"/>
  <c r="AD62" i="2"/>
  <c r="AE62" i="2"/>
  <c r="AF62" i="2"/>
  <c r="A63" i="2"/>
  <c r="B63" i="2"/>
  <c r="C63" i="2"/>
  <c r="AG63" i="2" s="1"/>
  <c r="AH63" i="2" s="1"/>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64" i="2"/>
  <c r="B64"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s="1"/>
  <c r="A65" i="2"/>
  <c r="B65" i="2"/>
  <c r="C65" i="2"/>
  <c r="AG65" i="2" s="1"/>
  <c r="AH65" i="2" s="1"/>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66" i="2"/>
  <c r="B66"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s="1"/>
  <c r="A67" i="2"/>
  <c r="B67" i="2"/>
  <c r="C67" i="2"/>
  <c r="D67" i="2"/>
  <c r="E67" i="2"/>
  <c r="F67" i="2"/>
  <c r="G67" i="2"/>
  <c r="H67" i="2"/>
  <c r="I67" i="2"/>
  <c r="J67" i="2"/>
  <c r="K67" i="2"/>
  <c r="L67" i="2"/>
  <c r="M67" i="2"/>
  <c r="N67" i="2"/>
  <c r="O67" i="2"/>
  <c r="AG67" i="2" s="1"/>
  <c r="AH67" i="2" s="1"/>
  <c r="P67" i="2"/>
  <c r="Q67" i="2"/>
  <c r="R67" i="2"/>
  <c r="S67" i="2"/>
  <c r="T67" i="2"/>
  <c r="U67" i="2"/>
  <c r="V67" i="2"/>
  <c r="W67" i="2"/>
  <c r="X67" i="2"/>
  <c r="Y67" i="2"/>
  <c r="Z67" i="2"/>
  <c r="AA67" i="2"/>
  <c r="AB67" i="2"/>
  <c r="AC67" i="2"/>
  <c r="AD67" i="2"/>
  <c r="AE67" i="2"/>
  <c r="AF67" i="2"/>
  <c r="A68" i="2"/>
  <c r="B68" i="2"/>
  <c r="C68"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s="1"/>
  <c r="A69" i="2"/>
  <c r="B69" i="2"/>
  <c r="C69" i="2"/>
  <c r="D69" i="2"/>
  <c r="E69" i="2"/>
  <c r="AG69" i="2" s="1"/>
  <c r="AH69" i="2" s="1"/>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70" i="2"/>
  <c r="B70" i="2"/>
  <c r="C70" i="2"/>
  <c r="AG70" i="2" s="1"/>
  <c r="AH70" i="2" s="1"/>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71" i="2"/>
  <c r="B71" i="2"/>
  <c r="C71" i="2"/>
  <c r="D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s="1"/>
  <c r="A72" i="2"/>
  <c r="B72" i="2"/>
  <c r="C72" i="2"/>
  <c r="AG72" i="2" s="1"/>
  <c r="AH72" i="2" s="1"/>
  <c r="D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73" i="2"/>
  <c r="B73" i="2"/>
  <c r="C73" i="2"/>
  <c r="D73" i="2"/>
  <c r="E73" i="2"/>
  <c r="F73" i="2"/>
  <c r="G73" i="2"/>
  <c r="H73" i="2"/>
  <c r="I73" i="2"/>
  <c r="AG73" i="2" s="1"/>
  <c r="AH73" i="2" s="1"/>
  <c r="J73" i="2"/>
  <c r="K73" i="2"/>
  <c r="L73" i="2"/>
  <c r="M73" i="2"/>
  <c r="N73" i="2"/>
  <c r="O73" i="2"/>
  <c r="P73" i="2"/>
  <c r="Q73" i="2"/>
  <c r="R73" i="2"/>
  <c r="S73" i="2"/>
  <c r="T73" i="2"/>
  <c r="U73" i="2"/>
  <c r="V73" i="2"/>
  <c r="W73" i="2"/>
  <c r="X73" i="2"/>
  <c r="Y73" i="2"/>
  <c r="Z73" i="2"/>
  <c r="AA73" i="2"/>
  <c r="AB73" i="2"/>
  <c r="AC73" i="2"/>
  <c r="AD73" i="2"/>
  <c r="AE73" i="2"/>
  <c r="AF73" i="2"/>
  <c r="A74" i="2"/>
  <c r="B74" i="2"/>
  <c r="C74" i="2"/>
  <c r="AG74" i="2" s="1"/>
  <c r="AH74" i="2" s="1"/>
  <c r="D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75" i="2"/>
  <c r="B75" i="2"/>
  <c r="C75" i="2"/>
  <c r="D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s="1"/>
  <c r="A76" i="2"/>
  <c r="B76" i="2"/>
  <c r="C76" i="2"/>
  <c r="AG76" i="2" s="1"/>
  <c r="AH76" i="2" s="1"/>
  <c r="D76" i="2"/>
  <c r="E76" i="2"/>
  <c r="F76" i="2"/>
  <c r="G76" i="2"/>
  <c r="H76" i="2"/>
  <c r="I76" i="2"/>
  <c r="J76" i="2"/>
  <c r="K76" i="2"/>
  <c r="L76" i="2"/>
  <c r="M76" i="2"/>
  <c r="N76" i="2"/>
  <c r="O76" i="2"/>
  <c r="P76" i="2"/>
  <c r="Q76" i="2"/>
  <c r="R76" i="2"/>
  <c r="S76" i="2"/>
  <c r="T76" i="2"/>
  <c r="U76" i="2"/>
  <c r="V76" i="2"/>
  <c r="W76" i="2"/>
  <c r="X76" i="2"/>
  <c r="Y76" i="2"/>
  <c r="Y77" i="2" s="1"/>
  <c r="Z76" i="2"/>
  <c r="AA76" i="2"/>
  <c r="AB76" i="2"/>
  <c r="AC76" i="2"/>
  <c r="AD76" i="2"/>
  <c r="AE76" i="2"/>
  <c r="AF76" i="2"/>
  <c r="F77" i="2"/>
  <c r="G77" i="2"/>
  <c r="I77" i="2"/>
  <c r="K77" i="2"/>
  <c r="L77" i="2"/>
  <c r="M77" i="2"/>
  <c r="O77" i="2"/>
  <c r="R77" i="2"/>
  <c r="Z77" i="2"/>
  <c r="AA77" i="2"/>
  <c r="AB77" i="2"/>
  <c r="AC77" i="2"/>
  <c r="AE77" i="2"/>
  <c r="AF77" i="2"/>
  <c r="AH77" i="2"/>
  <c r="A7" i="1"/>
  <c r="E7" i="1"/>
  <c r="F7" i="1" s="1"/>
  <c r="A8" i="1"/>
  <c r="E8" i="1"/>
  <c r="F8" i="1"/>
  <c r="A9" i="1"/>
  <c r="E9" i="1"/>
  <c r="F9" i="1" s="1"/>
  <c r="A10" i="1"/>
  <c r="E10" i="1"/>
  <c r="F10" i="1"/>
  <c r="A11" i="1"/>
  <c r="E11" i="1"/>
  <c r="F11" i="1"/>
  <c r="A12" i="1"/>
  <c r="E12" i="1"/>
  <c r="F12" i="1"/>
  <c r="A13" i="1"/>
  <c r="E13" i="1"/>
  <c r="F13" i="1" s="1"/>
  <c r="A14" i="1"/>
  <c r="E14" i="1"/>
  <c r="F14" i="1"/>
  <c r="A15" i="1"/>
  <c r="E15" i="1"/>
  <c r="F15" i="1" s="1"/>
  <c r="A16" i="1"/>
  <c r="E16" i="1"/>
  <c r="F16" i="1"/>
  <c r="A17" i="1"/>
  <c r="E17" i="1"/>
  <c r="F17" i="1" s="1"/>
  <c r="A18" i="1"/>
  <c r="E18" i="1"/>
  <c r="F18" i="1"/>
  <c r="A19" i="1"/>
  <c r="E19" i="1"/>
  <c r="F19" i="1"/>
  <c r="A20" i="1"/>
  <c r="E20" i="1"/>
  <c r="F20" i="1"/>
  <c r="A21" i="1"/>
  <c r="E21" i="1"/>
  <c r="F21" i="1" s="1"/>
  <c r="A22" i="1"/>
  <c r="E22" i="1"/>
  <c r="F22" i="1"/>
  <c r="A23" i="1"/>
  <c r="E23" i="1"/>
  <c r="F23" i="1"/>
  <c r="A24" i="1"/>
  <c r="E24" i="1"/>
  <c r="F24" i="1"/>
  <c r="A25" i="1"/>
  <c r="E25" i="1"/>
  <c r="F25" i="1" s="1"/>
  <c r="A26" i="1"/>
  <c r="E26" i="1"/>
  <c r="F26" i="1"/>
  <c r="A27" i="1"/>
  <c r="E27" i="1"/>
  <c r="F27" i="1" s="1"/>
  <c r="A28" i="1"/>
  <c r="E28" i="1"/>
  <c r="F28" i="1"/>
  <c r="A29" i="1"/>
  <c r="E29" i="1"/>
  <c r="F29" i="1" s="1"/>
  <c r="A30" i="1"/>
  <c r="E30" i="1"/>
  <c r="F30" i="1"/>
  <c r="A31" i="1"/>
  <c r="E31" i="1"/>
  <c r="F31" i="1" s="1"/>
  <c r="A32" i="1"/>
  <c r="E32" i="1"/>
  <c r="F32" i="1"/>
  <c r="A33" i="1"/>
  <c r="E33" i="1"/>
  <c r="F33" i="1"/>
  <c r="A34" i="1"/>
  <c r="E34" i="1"/>
  <c r="F34" i="1"/>
  <c r="A35" i="1"/>
  <c r="E35" i="1"/>
  <c r="F35" i="1" s="1"/>
  <c r="A36" i="1"/>
  <c r="E36" i="1"/>
  <c r="F36" i="1"/>
  <c r="A37" i="1"/>
  <c r="E37" i="1"/>
  <c r="F37" i="1" s="1"/>
  <c r="A38" i="1"/>
  <c r="E38" i="1"/>
  <c r="F38" i="1"/>
  <c r="A39" i="1"/>
  <c r="E39" i="1"/>
  <c r="F39" i="1" s="1"/>
  <c r="A40" i="1"/>
  <c r="E40" i="1"/>
  <c r="F40" i="1"/>
  <c r="A41" i="1"/>
  <c r="E41" i="1"/>
  <c r="F41" i="1"/>
  <c r="A42" i="1"/>
  <c r="E42" i="1"/>
  <c r="F42" i="1"/>
  <c r="A43" i="1"/>
  <c r="E43" i="1"/>
  <c r="F43" i="1" s="1"/>
  <c r="A44" i="1"/>
  <c r="E44" i="1"/>
  <c r="F44" i="1"/>
  <c r="A45" i="1"/>
  <c r="E45" i="1"/>
  <c r="F45" i="1"/>
  <c r="A46" i="1"/>
  <c r="E46" i="1"/>
  <c r="F46" i="1"/>
  <c r="A47" i="1"/>
  <c r="E47" i="1"/>
  <c r="F47" i="1" s="1"/>
  <c r="A48" i="1"/>
  <c r="E48" i="1"/>
  <c r="F48" i="1"/>
  <c r="A49" i="1"/>
  <c r="E49" i="1"/>
  <c r="F49" i="1" s="1"/>
  <c r="A50" i="1"/>
  <c r="A51" i="1"/>
  <c r="A52" i="1"/>
  <c r="A53" i="1"/>
  <c r="A54" i="1"/>
  <c r="A55" i="1"/>
  <c r="A56" i="1"/>
  <c r="A57" i="1"/>
  <c r="A58" i="1"/>
  <c r="A59" i="1"/>
  <c r="A60" i="1"/>
  <c r="A61" i="1"/>
  <c r="A62" i="1"/>
  <c r="A63" i="1"/>
  <c r="A64" i="1"/>
  <c r="A65" i="1"/>
  <c r="A66" i="1"/>
  <c r="A67" i="1"/>
  <c r="A68" i="1"/>
  <c r="A69" i="1"/>
  <c r="A70" i="1"/>
  <c r="A71" i="1"/>
  <c r="A72" i="1"/>
  <c r="A73" i="1"/>
  <c r="A74" i="1"/>
  <c r="A75" i="1"/>
  <c r="A76" i="1"/>
  <c r="E76" i="1"/>
  <c r="F76" i="1"/>
  <c r="B77" i="1"/>
  <c r="F77" i="1" l="1"/>
  <c r="U77" i="2"/>
  <c r="C77" i="2"/>
</calcChain>
</file>

<file path=xl/comments1.xml><?xml version="1.0" encoding="utf-8"?>
<comments xmlns="http://schemas.openxmlformats.org/spreadsheetml/2006/main">
  <authors>
    <author>120898</author>
  </authors>
  <commentList>
    <comment ref="C6" authorId="0" shapeId="0">
      <text>
        <r>
          <rPr>
            <sz val="9"/>
            <color indexed="81"/>
            <rFont val="MS P ゴシック"/>
            <family val="3"/>
            <charset val="128"/>
          </rPr>
          <t xml:space="preserve">2月5日の場合は2/5と入力ください
</t>
        </r>
      </text>
    </comment>
    <comment ref="B7" authorId="0" shapeId="0">
      <text>
        <r>
          <rPr>
            <sz val="9"/>
            <color indexed="81"/>
            <rFont val="MS P ゴシック"/>
            <family val="3"/>
            <charset val="128"/>
          </rPr>
          <t>クリーム色のセル以外は自動計算されます。</t>
        </r>
      </text>
    </comment>
  </commentList>
</comments>
</file>

<file path=xl/comments2.xml><?xml version="1.0" encoding="utf-8"?>
<comments xmlns="http://schemas.openxmlformats.org/spreadsheetml/2006/main">
  <authors>
    <author>120898</author>
  </authors>
  <commentList>
    <comment ref="B7" authorId="0" shapeId="0">
      <text>
        <r>
          <rPr>
            <sz val="11"/>
            <color theme="1"/>
            <rFont val="游ゴシック"/>
            <family val="2"/>
            <charset val="128"/>
            <scheme val="minor"/>
          </rPr>
          <t>「対象者リスト（従前分）」シートに入力すると自動的に転記されます。</t>
        </r>
      </text>
    </comment>
  </commentList>
</comments>
</file>

<file path=xl/sharedStrings.xml><?xml version="1.0" encoding="utf-8"?>
<sst xmlns="http://schemas.openxmlformats.org/spreadsheetml/2006/main" count="20" uniqueCount="15">
  <si>
    <t>合計</t>
    <rPh sb="0" eb="2">
      <t>ゴウケイ</t>
    </rPh>
    <phoneticPr fontId="2"/>
  </si>
  <si>
    <t>備考</t>
    <rPh sb="0" eb="2">
      <t>ビコウ</t>
    </rPh>
    <phoneticPr fontId="2"/>
  </si>
  <si>
    <t>申請額（A×1万円）</t>
    <rPh sb="0" eb="2">
      <t>シンセイ</t>
    </rPh>
    <rPh sb="2" eb="3">
      <t>ガク</t>
    </rPh>
    <rPh sb="7" eb="9">
      <t>マンエン</t>
    </rPh>
    <phoneticPr fontId="2"/>
  </si>
  <si>
    <t>施設内療養日数・A</t>
    <rPh sb="0" eb="3">
      <t>シセツナイ</t>
    </rPh>
    <rPh sb="3" eb="5">
      <t>リョウヨウ</t>
    </rPh>
    <rPh sb="5" eb="7">
      <t>ニッスウ</t>
    </rPh>
    <phoneticPr fontId="2"/>
  </si>
  <si>
    <t>施設内療養終了日</t>
    <rPh sb="0" eb="3">
      <t>シセツナイ</t>
    </rPh>
    <rPh sb="3" eb="8">
      <t>リョウヨウシュウリョウビ</t>
    </rPh>
    <phoneticPr fontId="2"/>
  </si>
  <si>
    <t>利用者名</t>
    <rPh sb="0" eb="3">
      <t>リヨウシャ</t>
    </rPh>
    <rPh sb="3" eb="4">
      <t>メイ</t>
    </rPh>
    <phoneticPr fontId="2"/>
  </si>
  <si>
    <t>施設規模</t>
    <rPh sb="0" eb="2">
      <t>シセツ</t>
    </rPh>
    <rPh sb="2" eb="4">
      <t>キボ</t>
    </rPh>
    <phoneticPr fontId="2"/>
  </si>
  <si>
    <t>事業所名</t>
    <rPh sb="0" eb="4">
      <t>ジギョウショメイ</t>
    </rPh>
    <phoneticPr fontId="2"/>
  </si>
  <si>
    <t>施設内療養に要する費用の補助（従前分）に係る対象者リスト</t>
    <rPh sb="3" eb="5">
      <t>リョウヨウ</t>
    </rPh>
    <rPh sb="6" eb="7">
      <t>ヨウ</t>
    </rPh>
    <rPh sb="9" eb="11">
      <t>ヒヨウ</t>
    </rPh>
    <rPh sb="12" eb="14">
      <t>ホジョ</t>
    </rPh>
    <rPh sb="15" eb="17">
      <t>ジュウゼン</t>
    </rPh>
    <rPh sb="17" eb="18">
      <t>ブン</t>
    </rPh>
    <rPh sb="18" eb="19">
      <t>ツウブン</t>
    </rPh>
    <rPh sb="20" eb="21">
      <t>カカ</t>
    </rPh>
    <rPh sb="22" eb="25">
      <t>タイショウシャ</t>
    </rPh>
    <phoneticPr fontId="2"/>
  </si>
  <si>
    <t>（感染対策等を行った上での施設内療養に要する費用の補助に係るチェックリストの参考資料）</t>
    <rPh sb="1" eb="3">
      <t>カンセン</t>
    </rPh>
    <rPh sb="3" eb="5">
      <t>タイサク</t>
    </rPh>
    <rPh sb="5" eb="6">
      <t>トウ</t>
    </rPh>
    <rPh sb="7" eb="8">
      <t>オコナ</t>
    </rPh>
    <rPh sb="10" eb="11">
      <t>ウエ</t>
    </rPh>
    <rPh sb="13" eb="15">
      <t>シセツ</t>
    </rPh>
    <rPh sb="15" eb="16">
      <t>ナイ</t>
    </rPh>
    <rPh sb="16" eb="18">
      <t>リョウヨウ</t>
    </rPh>
    <rPh sb="19" eb="20">
      <t>ヨウ</t>
    </rPh>
    <rPh sb="22" eb="24">
      <t>ヒヨウ</t>
    </rPh>
    <rPh sb="25" eb="27">
      <t>ホジョ</t>
    </rPh>
    <rPh sb="28" eb="29">
      <t>カカ</t>
    </rPh>
    <rPh sb="38" eb="40">
      <t>サンコウ</t>
    </rPh>
    <rPh sb="40" eb="42">
      <t>シリョウ</t>
    </rPh>
    <phoneticPr fontId="2"/>
  </si>
  <si>
    <t>追加補助額</t>
    <rPh sb="0" eb="2">
      <t>ツイカ</t>
    </rPh>
    <rPh sb="2" eb="4">
      <t>ホジョ</t>
    </rPh>
    <rPh sb="4" eb="5">
      <t>ガク</t>
    </rPh>
    <phoneticPr fontId="2"/>
  </si>
  <si>
    <t>対象日数</t>
    <rPh sb="0" eb="2">
      <t>タイショウ</t>
    </rPh>
    <rPh sb="2" eb="4">
      <t>ニッスウ</t>
    </rPh>
    <phoneticPr fontId="2"/>
  </si>
  <si>
    <t>施設規模</t>
    <rPh sb="0" eb="4">
      <t>シセツキボ</t>
    </rPh>
    <phoneticPr fontId="2"/>
  </si>
  <si>
    <t>施設内療養に要する費用の補助（追加補助分）に係る対象者リスト</t>
    <rPh sb="3" eb="5">
      <t>リョウヨウ</t>
    </rPh>
    <rPh sb="6" eb="7">
      <t>ヨウ</t>
    </rPh>
    <rPh sb="9" eb="11">
      <t>ヒヨウ</t>
    </rPh>
    <rPh sb="12" eb="14">
      <t>ホジョ</t>
    </rPh>
    <rPh sb="15" eb="17">
      <t>ツイカ</t>
    </rPh>
    <rPh sb="17" eb="19">
      <t>ホジョ</t>
    </rPh>
    <rPh sb="19" eb="20">
      <t>ブン</t>
    </rPh>
    <rPh sb="20" eb="21">
      <t>ツウブン</t>
    </rPh>
    <rPh sb="22" eb="23">
      <t>カカ</t>
    </rPh>
    <rPh sb="24" eb="27">
      <t>タイショウシャ</t>
    </rPh>
    <phoneticPr fontId="2"/>
  </si>
  <si>
    <t>陽性判明日</t>
    <rPh sb="0" eb="2">
      <t>ヨウセイ</t>
    </rPh>
    <rPh sb="2" eb="4">
      <t>ハンメイ</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</si>
</sst>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quot;日&quot;"/>
    <numFmt numFmtId="178" formatCode="0&quot;人&quot;"/>
    <numFmt numFmtId="179" formatCode="m&quot;月&quot;d&quot;日&quot;;@"/>
    <numFmt numFmtId="180" formatCode="0_ "/>
    <numFmt numFmtId="181" formatCode="m/d;@"/>
  </numFmts>
  <fonts count="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9"/>
      <color indexed="81"/>
      <name val="MS P ゴシック"/>
      <family val="3"/>
      <charset val="128"/>
    </font>
    <font>
      <sz val="8"/>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18">
    <border>
      <left/>
      <right/>
      <top/>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thin">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2" xfId="1" applyNumberFormat="1" applyFont="1" applyBorder="1" applyAlignment="1">
      <alignment horizontal="right" vertical="center"/>
    </xf>
    <xf numFmtId="177" fontId="0" fillId="0" borderId="2" xfId="0" applyNumberFormat="1" applyBorder="1" applyAlignment="1">
      <alignment horizontal="right" vertical="center"/>
    </xf>
    <xf numFmtId="0" fontId="0" fillId="0" borderId="2" xfId="0" applyBorder="1" applyAlignment="1">
      <alignment horizontal="center" vertical="center"/>
    </xf>
    <xf numFmtId="178" fontId="0" fillId="0" borderId="3" xfId="0" applyNumberFormat="1" applyBorder="1" applyAlignment="1">
      <alignment horizontal="right" vertical="center"/>
    </xf>
    <xf numFmtId="0" fontId="0" fillId="2" borderId="4" xfId="0" applyFill="1" applyBorder="1" applyAlignment="1">
      <alignment horizontal="center" vertical="center"/>
    </xf>
    <xf numFmtId="0" fontId="0" fillId="3" borderId="5" xfId="0" applyFill="1" applyBorder="1" applyAlignment="1" applyProtection="1">
      <alignment horizontal="center" vertical="center"/>
      <protection locked="0"/>
    </xf>
    <xf numFmtId="176" fontId="0" fillId="0" borderId="6" xfId="1" applyNumberFormat="1" applyFont="1" applyBorder="1" applyAlignment="1">
      <alignment vertical="center"/>
    </xf>
    <xf numFmtId="0" fontId="0" fillId="0" borderId="6" xfId="0" applyBorder="1" applyAlignment="1">
      <alignment horizontal="center" vertical="center"/>
    </xf>
    <xf numFmtId="179" fontId="0" fillId="3" borderId="7"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2" borderId="9" xfId="0" applyFill="1" applyBorder="1">
      <alignment vertical="center"/>
    </xf>
    <xf numFmtId="0" fontId="0" fillId="3" borderId="10" xfId="0" applyFill="1" applyBorder="1" applyAlignment="1" applyProtection="1">
      <alignment horizontal="center" vertical="center"/>
      <protection locked="0"/>
    </xf>
    <xf numFmtId="179" fontId="0" fillId="3" borderId="6" xfId="0" applyNumberFormat="1" applyFill="1" applyBorder="1" applyAlignment="1" applyProtection="1">
      <alignment horizontal="center" vertical="center"/>
      <protection locked="0"/>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3" fillId="3" borderId="15" xfId="0" applyFont="1" applyFill="1" applyBorder="1" applyAlignment="1">
      <alignment horizontal="center" vertical="center"/>
    </xf>
    <xf numFmtId="0" fontId="0" fillId="0" borderId="0" xfId="0" applyAlignment="1">
      <alignment horizontal="left" vertical="center"/>
    </xf>
    <xf numFmtId="0" fontId="0" fillId="3" borderId="16" xfId="0" applyFill="1" applyBorder="1" applyAlignment="1">
      <alignment horizontal="center" vertical="center" shrinkToFit="1"/>
    </xf>
    <xf numFmtId="0" fontId="0" fillId="0" borderId="0" xfId="0" applyAlignment="1">
      <alignment horizontal="centerContinuous" vertical="center"/>
    </xf>
    <xf numFmtId="181" fontId="6" fillId="2" borderId="13"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0" fillId="0" borderId="16" xfId="0" applyFill="1" applyBorder="1" applyAlignment="1">
      <alignment horizontal="center" vertical="center" shrinkToFit="1"/>
    </xf>
    <xf numFmtId="0" fontId="0" fillId="0" borderId="17" xfId="0" applyFill="1" applyBorder="1" applyAlignment="1" applyProtection="1">
      <alignment horizontal="center" vertical="center" shrinkToFit="1"/>
    </xf>
    <xf numFmtId="0" fontId="0" fillId="0" borderId="17" xfId="0" applyFill="1" applyBorder="1" applyAlignment="1" applyProtection="1">
      <alignment horizontal="center" vertical="center"/>
    </xf>
    <xf numFmtId="0" fontId="0" fillId="0" borderId="6" xfId="0" applyBorder="1" applyAlignment="1" applyProtection="1">
      <alignment horizontal="center" vertical="center"/>
    </xf>
    <xf numFmtId="176" fontId="0" fillId="0" borderId="6" xfId="1" applyNumberFormat="1" applyFont="1" applyBorder="1" applyAlignment="1" applyProtection="1">
      <alignment vertical="center"/>
    </xf>
    <xf numFmtId="178" fontId="0" fillId="0" borderId="3" xfId="0" applyNumberFormat="1" applyBorder="1" applyAlignment="1" applyProtection="1">
      <alignment horizontal="right" vertical="center"/>
    </xf>
    <xf numFmtId="180" fontId="0" fillId="0" borderId="3" xfId="0" applyNumberFormat="1" applyBorder="1" applyAlignment="1" applyProtection="1">
      <alignment horizontal="right" vertical="center"/>
    </xf>
    <xf numFmtId="177" fontId="0" fillId="0" borderId="2" xfId="0" applyNumberFormat="1" applyBorder="1" applyAlignment="1" applyProtection="1">
      <alignment horizontal="center" vertical="center"/>
    </xf>
    <xf numFmtId="176" fontId="0" fillId="0" borderId="2" xfId="1" applyNumberFormat="1" applyFont="1" applyBorder="1" applyAlignment="1" applyProtection="1">
      <alignment horizontal="right"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7"/>
  <sheetViews>
    <sheetView tabSelected="1" view="pageBreakPreview" zoomScaleNormal="100" zoomScaleSheetLayoutView="100" workbookViewId="0">
      <selection activeCell="D12" sqref="D12"/>
    </sheetView>
  </sheetViews>
  <sheetFormatPr defaultRowHeight="18.75"/>
  <cols>
    <col min="1" max="1" width="6.5" customWidth="1"/>
    <col min="2" max="2" width="27.25" style="1" customWidth="1"/>
    <col min="3" max="3" width="15.125" style="1" customWidth="1"/>
    <col min="4" max="4" width="16.5" style="1" customWidth="1"/>
    <col min="5" max="5" width="18.375" style="1" customWidth="1"/>
    <col min="6" max="6" width="18.875" style="1" customWidth="1"/>
    <col min="7" max="8" width="23" style="1" customWidth="1"/>
  </cols>
  <sheetData>
    <row r="1" spans="1:9">
      <c r="A1" t="s">
        <v>9</v>
      </c>
    </row>
    <row r="2" spans="1:9" ht="30">
      <c r="A2" s="36" t="s">
        <v>8</v>
      </c>
      <c r="B2" s="36"/>
      <c r="C2" s="36"/>
      <c r="D2" s="36"/>
      <c r="E2" s="36"/>
      <c r="F2" s="36"/>
      <c r="G2" s="36"/>
      <c r="H2" s="24"/>
    </row>
    <row r="3" spans="1:9">
      <c r="F3" s="22" t="s">
        <v>7</v>
      </c>
      <c r="G3" s="23"/>
      <c r="H3" s="20"/>
    </row>
    <row r="4" spans="1:9">
      <c r="F4" s="22" t="s">
        <v>6</v>
      </c>
      <c r="G4" s="21"/>
      <c r="H4" s="20"/>
    </row>
    <row r="6" spans="1:9">
      <c r="A6" s="19"/>
      <c r="B6" s="18" t="s">
        <v>5</v>
      </c>
      <c r="C6" s="17" t="s">
        <v>14</v>
      </c>
      <c r="D6" s="17" t="s">
        <v>4</v>
      </c>
      <c r="E6" s="17" t="s">
        <v>3</v>
      </c>
      <c r="F6" s="17" t="s">
        <v>2</v>
      </c>
      <c r="G6" s="16" t="s">
        <v>1</v>
      </c>
      <c r="H6"/>
    </row>
    <row r="7" spans="1:9">
      <c r="A7" s="13">
        <f t="shared" ref="A7:A38" si="0">ROW()-6</f>
        <v>1</v>
      </c>
      <c r="B7" s="12"/>
      <c r="C7" s="15"/>
      <c r="D7" s="15"/>
      <c r="E7" s="10" t="str">
        <f t="shared" ref="E7:E49" si="1">IF(OR(ISBLANK(C7),ISBLANK(D7)),"",D7-C7+1)</f>
        <v/>
      </c>
      <c r="F7" s="9" t="str">
        <f t="shared" ref="F7:F49" si="2">IF(E7="","",MIN(E7*10000,150000))</f>
        <v/>
      </c>
      <c r="G7" s="14"/>
      <c r="H7"/>
    </row>
    <row r="8" spans="1:9">
      <c r="A8" s="13">
        <f t="shared" si="0"/>
        <v>2</v>
      </c>
      <c r="B8" s="12"/>
      <c r="C8" s="11"/>
      <c r="D8" s="11"/>
      <c r="E8" s="10" t="str">
        <f t="shared" si="1"/>
        <v/>
      </c>
      <c r="F8" s="9" t="str">
        <f t="shared" si="2"/>
        <v/>
      </c>
      <c r="G8" s="8"/>
      <c r="H8"/>
    </row>
    <row r="9" spans="1:9">
      <c r="A9" s="13">
        <f t="shared" si="0"/>
        <v>3</v>
      </c>
      <c r="B9" s="12"/>
      <c r="C9" s="11"/>
      <c r="D9" s="11"/>
      <c r="E9" s="10" t="str">
        <f t="shared" si="1"/>
        <v/>
      </c>
      <c r="F9" s="9" t="str">
        <f t="shared" si="2"/>
        <v/>
      </c>
      <c r="G9" s="8"/>
      <c r="H9"/>
    </row>
    <row r="10" spans="1:9">
      <c r="A10" s="13">
        <f t="shared" si="0"/>
        <v>4</v>
      </c>
      <c r="B10" s="12"/>
      <c r="C10" s="11"/>
      <c r="D10" s="11"/>
      <c r="E10" s="10" t="str">
        <f t="shared" si="1"/>
        <v/>
      </c>
      <c r="F10" s="9" t="str">
        <f t="shared" si="2"/>
        <v/>
      </c>
      <c r="G10" s="8"/>
      <c r="H10"/>
    </row>
    <row r="11" spans="1:9">
      <c r="A11" s="13">
        <f t="shared" si="0"/>
        <v>5</v>
      </c>
      <c r="B11" s="12"/>
      <c r="C11" s="11"/>
      <c r="D11" s="11"/>
      <c r="E11" s="10" t="str">
        <f t="shared" si="1"/>
        <v/>
      </c>
      <c r="F11" s="9" t="str">
        <f t="shared" si="2"/>
        <v/>
      </c>
      <c r="G11" s="8"/>
      <c r="H11"/>
    </row>
    <row r="12" spans="1:9">
      <c r="A12" s="13">
        <f t="shared" si="0"/>
        <v>6</v>
      </c>
      <c r="B12" s="12"/>
      <c r="C12" s="11"/>
      <c r="D12" s="11"/>
      <c r="E12" s="10" t="str">
        <f t="shared" si="1"/>
        <v/>
      </c>
      <c r="F12" s="9" t="str">
        <f t="shared" si="2"/>
        <v/>
      </c>
      <c r="G12" s="8"/>
      <c r="H12"/>
      <c r="I12" s="1"/>
    </row>
    <row r="13" spans="1:9">
      <c r="A13" s="13">
        <f t="shared" si="0"/>
        <v>7</v>
      </c>
      <c r="B13" s="12"/>
      <c r="C13" s="11"/>
      <c r="D13" s="11"/>
      <c r="E13" s="10" t="str">
        <f t="shared" si="1"/>
        <v/>
      </c>
      <c r="F13" s="9" t="str">
        <f t="shared" si="2"/>
        <v/>
      </c>
      <c r="G13" s="8"/>
      <c r="H13"/>
    </row>
    <row r="14" spans="1:9">
      <c r="A14" s="13">
        <f t="shared" si="0"/>
        <v>8</v>
      </c>
      <c r="B14" s="12"/>
      <c r="C14" s="11"/>
      <c r="D14" s="11"/>
      <c r="E14" s="10" t="str">
        <f t="shared" si="1"/>
        <v/>
      </c>
      <c r="F14" s="9" t="str">
        <f t="shared" si="2"/>
        <v/>
      </c>
      <c r="G14" s="8"/>
      <c r="H14"/>
    </row>
    <row r="15" spans="1:9">
      <c r="A15" s="13">
        <f t="shared" si="0"/>
        <v>9</v>
      </c>
      <c r="B15" s="12"/>
      <c r="C15" s="11"/>
      <c r="D15" s="11"/>
      <c r="E15" s="10" t="str">
        <f t="shared" si="1"/>
        <v/>
      </c>
      <c r="F15" s="9" t="str">
        <f t="shared" si="2"/>
        <v/>
      </c>
      <c r="G15" s="8"/>
      <c r="H15"/>
    </row>
    <row r="16" spans="1:9">
      <c r="A16" s="13">
        <f t="shared" si="0"/>
        <v>10</v>
      </c>
      <c r="B16" s="12"/>
      <c r="C16" s="11"/>
      <c r="D16" s="11"/>
      <c r="E16" s="10" t="str">
        <f t="shared" si="1"/>
        <v/>
      </c>
      <c r="F16" s="9" t="str">
        <f t="shared" si="2"/>
        <v/>
      </c>
      <c r="G16" s="8"/>
      <c r="H16"/>
    </row>
    <row r="17" spans="1:8">
      <c r="A17" s="13">
        <f t="shared" si="0"/>
        <v>11</v>
      </c>
      <c r="B17" s="12"/>
      <c r="C17" s="11"/>
      <c r="D17" s="11"/>
      <c r="E17" s="10" t="str">
        <f t="shared" si="1"/>
        <v/>
      </c>
      <c r="F17" s="9" t="str">
        <f t="shared" si="2"/>
        <v/>
      </c>
      <c r="G17" s="8"/>
      <c r="H17"/>
    </row>
    <row r="18" spans="1:8">
      <c r="A18" s="13">
        <f t="shared" si="0"/>
        <v>12</v>
      </c>
      <c r="B18" s="12"/>
      <c r="C18" s="11"/>
      <c r="D18" s="11"/>
      <c r="E18" s="10" t="str">
        <f t="shared" si="1"/>
        <v/>
      </c>
      <c r="F18" s="9" t="str">
        <f t="shared" si="2"/>
        <v/>
      </c>
      <c r="G18" s="8"/>
      <c r="H18"/>
    </row>
    <row r="19" spans="1:8">
      <c r="A19" s="13">
        <f t="shared" si="0"/>
        <v>13</v>
      </c>
      <c r="B19" s="12"/>
      <c r="C19" s="11"/>
      <c r="D19" s="11"/>
      <c r="E19" s="10" t="str">
        <f t="shared" si="1"/>
        <v/>
      </c>
      <c r="F19" s="9" t="str">
        <f t="shared" si="2"/>
        <v/>
      </c>
      <c r="G19" s="8"/>
      <c r="H19"/>
    </row>
    <row r="20" spans="1:8">
      <c r="A20" s="13">
        <f t="shared" si="0"/>
        <v>14</v>
      </c>
      <c r="B20" s="12"/>
      <c r="C20" s="11"/>
      <c r="D20" s="11"/>
      <c r="E20" s="10" t="str">
        <f t="shared" si="1"/>
        <v/>
      </c>
      <c r="F20" s="9" t="str">
        <f t="shared" si="2"/>
        <v/>
      </c>
      <c r="G20" s="8"/>
      <c r="H20"/>
    </row>
    <row r="21" spans="1:8">
      <c r="A21" s="13">
        <f t="shared" si="0"/>
        <v>15</v>
      </c>
      <c r="B21" s="12"/>
      <c r="C21" s="11"/>
      <c r="D21" s="11"/>
      <c r="E21" s="10" t="str">
        <f t="shared" si="1"/>
        <v/>
      </c>
      <c r="F21" s="9" t="str">
        <f t="shared" si="2"/>
        <v/>
      </c>
      <c r="G21" s="8"/>
      <c r="H21"/>
    </row>
    <row r="22" spans="1:8">
      <c r="A22" s="13">
        <f t="shared" si="0"/>
        <v>16</v>
      </c>
      <c r="B22" s="12"/>
      <c r="C22" s="11"/>
      <c r="D22" s="11"/>
      <c r="E22" s="10" t="str">
        <f t="shared" si="1"/>
        <v/>
      </c>
      <c r="F22" s="9" t="str">
        <f t="shared" si="2"/>
        <v/>
      </c>
      <c r="G22" s="8"/>
      <c r="H22"/>
    </row>
    <row r="23" spans="1:8">
      <c r="A23" s="13">
        <f t="shared" si="0"/>
        <v>17</v>
      </c>
      <c r="B23" s="12"/>
      <c r="C23" s="11"/>
      <c r="D23" s="11"/>
      <c r="E23" s="10" t="str">
        <f t="shared" si="1"/>
        <v/>
      </c>
      <c r="F23" s="9" t="str">
        <f t="shared" si="2"/>
        <v/>
      </c>
      <c r="G23" s="8"/>
      <c r="H23"/>
    </row>
    <row r="24" spans="1:8">
      <c r="A24" s="13">
        <f t="shared" si="0"/>
        <v>18</v>
      </c>
      <c r="B24" s="12"/>
      <c r="C24" s="11"/>
      <c r="D24" s="11"/>
      <c r="E24" s="10" t="str">
        <f t="shared" si="1"/>
        <v/>
      </c>
      <c r="F24" s="9" t="str">
        <f t="shared" si="2"/>
        <v/>
      </c>
      <c r="G24" s="8"/>
      <c r="H24"/>
    </row>
    <row r="25" spans="1:8">
      <c r="A25" s="13">
        <f t="shared" si="0"/>
        <v>19</v>
      </c>
      <c r="B25" s="12"/>
      <c r="C25" s="11"/>
      <c r="D25" s="11"/>
      <c r="E25" s="10" t="str">
        <f t="shared" si="1"/>
        <v/>
      </c>
      <c r="F25" s="9" t="str">
        <f t="shared" si="2"/>
        <v/>
      </c>
      <c r="G25" s="8"/>
      <c r="H25"/>
    </row>
    <row r="26" spans="1:8">
      <c r="A26" s="13">
        <f t="shared" si="0"/>
        <v>20</v>
      </c>
      <c r="B26" s="12"/>
      <c r="C26" s="11"/>
      <c r="D26" s="11"/>
      <c r="E26" s="10" t="str">
        <f t="shared" si="1"/>
        <v/>
      </c>
      <c r="F26" s="9" t="str">
        <f t="shared" si="2"/>
        <v/>
      </c>
      <c r="G26" s="8"/>
      <c r="H26"/>
    </row>
    <row r="27" spans="1:8">
      <c r="A27" s="13">
        <f t="shared" si="0"/>
        <v>21</v>
      </c>
      <c r="B27" s="12"/>
      <c r="C27" s="11"/>
      <c r="D27" s="11"/>
      <c r="E27" s="10" t="str">
        <f t="shared" si="1"/>
        <v/>
      </c>
      <c r="F27" s="9" t="str">
        <f t="shared" si="2"/>
        <v/>
      </c>
      <c r="G27" s="8"/>
      <c r="H27"/>
    </row>
    <row r="28" spans="1:8">
      <c r="A28" s="13">
        <f t="shared" si="0"/>
        <v>22</v>
      </c>
      <c r="B28" s="12"/>
      <c r="C28" s="11"/>
      <c r="D28" s="11"/>
      <c r="E28" s="10" t="str">
        <f t="shared" si="1"/>
        <v/>
      </c>
      <c r="F28" s="9" t="str">
        <f t="shared" si="2"/>
        <v/>
      </c>
      <c r="G28" s="8"/>
      <c r="H28"/>
    </row>
    <row r="29" spans="1:8">
      <c r="A29" s="13">
        <f t="shared" si="0"/>
        <v>23</v>
      </c>
      <c r="B29" s="12"/>
      <c r="C29" s="11"/>
      <c r="D29" s="11"/>
      <c r="E29" s="10" t="str">
        <f t="shared" si="1"/>
        <v/>
      </c>
      <c r="F29" s="9" t="str">
        <f t="shared" si="2"/>
        <v/>
      </c>
      <c r="G29" s="8"/>
      <c r="H29"/>
    </row>
    <row r="30" spans="1:8">
      <c r="A30" s="13">
        <f t="shared" si="0"/>
        <v>24</v>
      </c>
      <c r="B30" s="12"/>
      <c r="C30" s="11"/>
      <c r="D30" s="11"/>
      <c r="E30" s="10" t="str">
        <f t="shared" si="1"/>
        <v/>
      </c>
      <c r="F30" s="9" t="str">
        <f t="shared" si="2"/>
        <v/>
      </c>
      <c r="G30" s="8"/>
      <c r="H30"/>
    </row>
    <row r="31" spans="1:8">
      <c r="A31" s="13">
        <f t="shared" si="0"/>
        <v>25</v>
      </c>
      <c r="B31" s="12"/>
      <c r="C31" s="11"/>
      <c r="D31" s="11"/>
      <c r="E31" s="10" t="str">
        <f t="shared" si="1"/>
        <v/>
      </c>
      <c r="F31" s="9" t="str">
        <f t="shared" si="2"/>
        <v/>
      </c>
      <c r="G31" s="8"/>
      <c r="H31"/>
    </row>
    <row r="32" spans="1:8">
      <c r="A32" s="13">
        <f t="shared" si="0"/>
        <v>26</v>
      </c>
      <c r="B32" s="12"/>
      <c r="C32" s="11"/>
      <c r="D32" s="11"/>
      <c r="E32" s="10" t="str">
        <f t="shared" si="1"/>
        <v/>
      </c>
      <c r="F32" s="9" t="str">
        <f t="shared" si="2"/>
        <v/>
      </c>
      <c r="G32" s="8"/>
      <c r="H32"/>
    </row>
    <row r="33" spans="1:8">
      <c r="A33" s="13">
        <f t="shared" si="0"/>
        <v>27</v>
      </c>
      <c r="B33" s="12"/>
      <c r="C33" s="11"/>
      <c r="D33" s="11"/>
      <c r="E33" s="10" t="str">
        <f t="shared" si="1"/>
        <v/>
      </c>
      <c r="F33" s="9" t="str">
        <f t="shared" si="2"/>
        <v/>
      </c>
      <c r="G33" s="8"/>
      <c r="H33"/>
    </row>
    <row r="34" spans="1:8">
      <c r="A34" s="13">
        <f t="shared" si="0"/>
        <v>28</v>
      </c>
      <c r="B34" s="12"/>
      <c r="C34" s="11"/>
      <c r="D34" s="11"/>
      <c r="E34" s="10" t="str">
        <f t="shared" si="1"/>
        <v/>
      </c>
      <c r="F34" s="9" t="str">
        <f t="shared" si="2"/>
        <v/>
      </c>
      <c r="G34" s="8"/>
      <c r="H34"/>
    </row>
    <row r="35" spans="1:8">
      <c r="A35" s="13">
        <f t="shared" si="0"/>
        <v>29</v>
      </c>
      <c r="B35" s="12"/>
      <c r="C35" s="11"/>
      <c r="D35" s="11"/>
      <c r="E35" s="10" t="str">
        <f t="shared" si="1"/>
        <v/>
      </c>
      <c r="F35" s="9" t="str">
        <f t="shared" si="2"/>
        <v/>
      </c>
      <c r="G35" s="8"/>
      <c r="H35"/>
    </row>
    <row r="36" spans="1:8">
      <c r="A36" s="13">
        <f t="shared" si="0"/>
        <v>30</v>
      </c>
      <c r="B36" s="12"/>
      <c r="C36" s="11"/>
      <c r="D36" s="11"/>
      <c r="E36" s="10" t="str">
        <f t="shared" si="1"/>
        <v/>
      </c>
      <c r="F36" s="9" t="str">
        <f t="shared" si="2"/>
        <v/>
      </c>
      <c r="G36" s="8"/>
      <c r="H36"/>
    </row>
    <row r="37" spans="1:8">
      <c r="A37" s="13">
        <f t="shared" si="0"/>
        <v>31</v>
      </c>
      <c r="B37" s="12"/>
      <c r="C37" s="11"/>
      <c r="D37" s="11"/>
      <c r="E37" s="10" t="str">
        <f t="shared" si="1"/>
        <v/>
      </c>
      <c r="F37" s="9" t="str">
        <f t="shared" si="2"/>
        <v/>
      </c>
      <c r="G37" s="8"/>
      <c r="H37"/>
    </row>
    <row r="38" spans="1:8">
      <c r="A38" s="13">
        <f t="shared" si="0"/>
        <v>32</v>
      </c>
      <c r="B38" s="12"/>
      <c r="C38" s="11"/>
      <c r="D38" s="11"/>
      <c r="E38" s="10" t="str">
        <f t="shared" si="1"/>
        <v/>
      </c>
      <c r="F38" s="9" t="str">
        <f t="shared" si="2"/>
        <v/>
      </c>
      <c r="G38" s="8"/>
      <c r="H38"/>
    </row>
    <row r="39" spans="1:8">
      <c r="A39" s="13">
        <f t="shared" ref="A39:A70" si="3">ROW()-6</f>
        <v>33</v>
      </c>
      <c r="B39" s="12"/>
      <c r="C39" s="11"/>
      <c r="D39" s="11"/>
      <c r="E39" s="10" t="str">
        <f t="shared" si="1"/>
        <v/>
      </c>
      <c r="F39" s="9" t="str">
        <f t="shared" si="2"/>
        <v/>
      </c>
      <c r="G39" s="8"/>
      <c r="H39"/>
    </row>
    <row r="40" spans="1:8">
      <c r="A40" s="13">
        <f t="shared" si="3"/>
        <v>34</v>
      </c>
      <c r="B40" s="12"/>
      <c r="C40" s="11"/>
      <c r="D40" s="11"/>
      <c r="E40" s="10" t="str">
        <f t="shared" si="1"/>
        <v/>
      </c>
      <c r="F40" s="9" t="str">
        <f t="shared" si="2"/>
        <v/>
      </c>
      <c r="G40" s="8"/>
      <c r="H40"/>
    </row>
    <row r="41" spans="1:8" hidden="1">
      <c r="A41" s="13">
        <f t="shared" si="3"/>
        <v>35</v>
      </c>
      <c r="B41" s="12"/>
      <c r="C41" s="11"/>
      <c r="D41" s="11"/>
      <c r="E41" s="10" t="str">
        <f t="shared" si="1"/>
        <v/>
      </c>
      <c r="F41" s="9" t="str">
        <f t="shared" si="2"/>
        <v/>
      </c>
      <c r="G41" s="8"/>
      <c r="H41"/>
    </row>
    <row r="42" spans="1:8" hidden="1">
      <c r="A42" s="13">
        <f t="shared" si="3"/>
        <v>36</v>
      </c>
      <c r="B42" s="12"/>
      <c r="C42" s="11"/>
      <c r="D42" s="11"/>
      <c r="E42" s="10" t="str">
        <f t="shared" si="1"/>
        <v/>
      </c>
      <c r="F42" s="9" t="str">
        <f t="shared" si="2"/>
        <v/>
      </c>
      <c r="G42" s="8"/>
      <c r="H42"/>
    </row>
    <row r="43" spans="1:8" hidden="1">
      <c r="A43" s="13">
        <f t="shared" si="3"/>
        <v>37</v>
      </c>
      <c r="B43" s="12"/>
      <c r="C43" s="11"/>
      <c r="D43" s="11"/>
      <c r="E43" s="10" t="str">
        <f t="shared" si="1"/>
        <v/>
      </c>
      <c r="F43" s="9" t="str">
        <f t="shared" si="2"/>
        <v/>
      </c>
      <c r="G43" s="8"/>
      <c r="H43"/>
    </row>
    <row r="44" spans="1:8" hidden="1">
      <c r="A44" s="13">
        <f t="shared" si="3"/>
        <v>38</v>
      </c>
      <c r="B44" s="12"/>
      <c r="C44" s="11"/>
      <c r="D44" s="11"/>
      <c r="E44" s="10" t="str">
        <f t="shared" si="1"/>
        <v/>
      </c>
      <c r="F44" s="9" t="str">
        <f t="shared" si="2"/>
        <v/>
      </c>
      <c r="G44" s="8"/>
      <c r="H44"/>
    </row>
    <row r="45" spans="1:8" hidden="1">
      <c r="A45" s="13">
        <f t="shared" si="3"/>
        <v>39</v>
      </c>
      <c r="B45" s="12"/>
      <c r="C45" s="11"/>
      <c r="D45" s="11"/>
      <c r="E45" s="10" t="str">
        <f t="shared" si="1"/>
        <v/>
      </c>
      <c r="F45" s="9" t="str">
        <f t="shared" si="2"/>
        <v/>
      </c>
      <c r="G45" s="8"/>
      <c r="H45"/>
    </row>
    <row r="46" spans="1:8" hidden="1">
      <c r="A46" s="13">
        <f t="shared" si="3"/>
        <v>40</v>
      </c>
      <c r="B46" s="12"/>
      <c r="C46" s="11"/>
      <c r="D46" s="11"/>
      <c r="E46" s="10" t="str">
        <f t="shared" si="1"/>
        <v/>
      </c>
      <c r="F46" s="9" t="str">
        <f t="shared" si="2"/>
        <v/>
      </c>
      <c r="G46" s="8"/>
      <c r="H46"/>
    </row>
    <row r="47" spans="1:8" hidden="1">
      <c r="A47" s="13">
        <f t="shared" si="3"/>
        <v>41</v>
      </c>
      <c r="B47" s="12"/>
      <c r="C47" s="11"/>
      <c r="D47" s="11"/>
      <c r="E47" s="10" t="str">
        <f t="shared" si="1"/>
        <v/>
      </c>
      <c r="F47" s="9" t="str">
        <f t="shared" si="2"/>
        <v/>
      </c>
      <c r="G47" s="8"/>
      <c r="H47"/>
    </row>
    <row r="48" spans="1:8" hidden="1">
      <c r="A48" s="13">
        <f t="shared" si="3"/>
        <v>42</v>
      </c>
      <c r="B48" s="12"/>
      <c r="C48" s="11"/>
      <c r="D48" s="11"/>
      <c r="E48" s="10" t="str">
        <f t="shared" si="1"/>
        <v/>
      </c>
      <c r="F48" s="9" t="str">
        <f t="shared" si="2"/>
        <v/>
      </c>
      <c r="G48" s="8"/>
      <c r="H48"/>
    </row>
    <row r="49" spans="1:8" hidden="1">
      <c r="A49" s="13">
        <f t="shared" si="3"/>
        <v>43</v>
      </c>
      <c r="B49" s="12"/>
      <c r="C49" s="11"/>
      <c r="D49" s="11"/>
      <c r="E49" s="10" t="str">
        <f t="shared" si="1"/>
        <v/>
      </c>
      <c r="F49" s="9" t="str">
        <f t="shared" si="2"/>
        <v/>
      </c>
      <c r="G49" s="8"/>
      <c r="H49"/>
    </row>
    <row r="50" spans="1:8" hidden="1">
      <c r="A50" s="13">
        <f t="shared" si="3"/>
        <v>44</v>
      </c>
      <c r="B50" s="12"/>
      <c r="C50" s="11"/>
      <c r="D50" s="11"/>
      <c r="E50" s="10"/>
      <c r="F50" s="9"/>
      <c r="G50" s="8"/>
      <c r="H50"/>
    </row>
    <row r="51" spans="1:8" hidden="1">
      <c r="A51" s="13">
        <f t="shared" si="3"/>
        <v>45</v>
      </c>
      <c r="B51" s="12"/>
      <c r="C51" s="11"/>
      <c r="D51" s="11"/>
      <c r="E51" s="10"/>
      <c r="F51" s="9"/>
      <c r="G51" s="8"/>
      <c r="H51"/>
    </row>
    <row r="52" spans="1:8" hidden="1">
      <c r="A52" s="13">
        <f t="shared" si="3"/>
        <v>46</v>
      </c>
      <c r="B52" s="12"/>
      <c r="C52" s="11"/>
      <c r="D52" s="11"/>
      <c r="E52" s="10"/>
      <c r="F52" s="9"/>
      <c r="G52" s="8"/>
      <c r="H52"/>
    </row>
    <row r="53" spans="1:8" hidden="1">
      <c r="A53" s="13">
        <f t="shared" si="3"/>
        <v>47</v>
      </c>
      <c r="B53" s="12"/>
      <c r="C53" s="11"/>
      <c r="D53" s="11"/>
      <c r="E53" s="10"/>
      <c r="F53" s="9"/>
      <c r="G53" s="8"/>
      <c r="H53"/>
    </row>
    <row r="54" spans="1:8" hidden="1">
      <c r="A54" s="13">
        <f t="shared" si="3"/>
        <v>48</v>
      </c>
      <c r="B54" s="12"/>
      <c r="C54" s="11"/>
      <c r="D54" s="11"/>
      <c r="E54" s="10"/>
      <c r="F54" s="9"/>
      <c r="G54" s="8"/>
      <c r="H54"/>
    </row>
    <row r="55" spans="1:8" hidden="1">
      <c r="A55" s="13">
        <f t="shared" si="3"/>
        <v>49</v>
      </c>
      <c r="B55" s="12"/>
      <c r="C55" s="11"/>
      <c r="D55" s="11"/>
      <c r="E55" s="10"/>
      <c r="F55" s="9"/>
      <c r="G55" s="8"/>
      <c r="H55"/>
    </row>
    <row r="56" spans="1:8" hidden="1">
      <c r="A56" s="13">
        <f t="shared" si="3"/>
        <v>50</v>
      </c>
      <c r="B56" s="12"/>
      <c r="C56" s="11"/>
      <c r="D56" s="11"/>
      <c r="E56" s="10"/>
      <c r="F56" s="9"/>
      <c r="G56" s="8"/>
      <c r="H56"/>
    </row>
    <row r="57" spans="1:8" hidden="1">
      <c r="A57" s="13">
        <f t="shared" si="3"/>
        <v>51</v>
      </c>
      <c r="B57" s="12"/>
      <c r="C57" s="11"/>
      <c r="D57" s="11"/>
      <c r="E57" s="10"/>
      <c r="F57" s="9"/>
      <c r="G57" s="8"/>
      <c r="H57"/>
    </row>
    <row r="58" spans="1:8" hidden="1">
      <c r="A58" s="13">
        <f t="shared" si="3"/>
        <v>52</v>
      </c>
      <c r="B58" s="12"/>
      <c r="C58" s="11"/>
      <c r="D58" s="11"/>
      <c r="E58" s="10"/>
      <c r="F58" s="9"/>
      <c r="G58" s="8"/>
      <c r="H58"/>
    </row>
    <row r="59" spans="1:8" hidden="1">
      <c r="A59" s="13">
        <f t="shared" si="3"/>
        <v>53</v>
      </c>
      <c r="B59" s="12"/>
      <c r="C59" s="11"/>
      <c r="D59" s="11"/>
      <c r="E59" s="10"/>
      <c r="F59" s="9"/>
      <c r="G59" s="8"/>
      <c r="H59"/>
    </row>
    <row r="60" spans="1:8" hidden="1">
      <c r="A60" s="13">
        <f t="shared" si="3"/>
        <v>54</v>
      </c>
      <c r="B60" s="12"/>
      <c r="C60" s="11"/>
      <c r="D60" s="11"/>
      <c r="E60" s="10"/>
      <c r="F60" s="9"/>
      <c r="G60" s="8"/>
      <c r="H60"/>
    </row>
    <row r="61" spans="1:8" hidden="1">
      <c r="A61" s="13">
        <f t="shared" si="3"/>
        <v>55</v>
      </c>
      <c r="B61" s="12"/>
      <c r="C61" s="11"/>
      <c r="D61" s="11"/>
      <c r="E61" s="10"/>
      <c r="F61" s="9"/>
      <c r="G61" s="8"/>
      <c r="H61"/>
    </row>
    <row r="62" spans="1:8" hidden="1">
      <c r="A62" s="13">
        <f t="shared" si="3"/>
        <v>56</v>
      </c>
      <c r="B62" s="12"/>
      <c r="C62" s="11"/>
      <c r="D62" s="11"/>
      <c r="E62" s="10"/>
      <c r="F62" s="9"/>
      <c r="G62" s="8"/>
      <c r="H62"/>
    </row>
    <row r="63" spans="1:8" hidden="1">
      <c r="A63" s="13">
        <f t="shared" si="3"/>
        <v>57</v>
      </c>
      <c r="B63" s="12"/>
      <c r="C63" s="11"/>
      <c r="D63" s="11"/>
      <c r="E63" s="10"/>
      <c r="F63" s="9"/>
      <c r="G63" s="8"/>
      <c r="H63"/>
    </row>
    <row r="64" spans="1:8" hidden="1">
      <c r="A64" s="13">
        <f t="shared" si="3"/>
        <v>58</v>
      </c>
      <c r="B64" s="12"/>
      <c r="C64" s="11"/>
      <c r="D64" s="11"/>
      <c r="E64" s="10"/>
      <c r="F64" s="9"/>
      <c r="G64" s="8"/>
      <c r="H64"/>
    </row>
    <row r="65" spans="1:8" hidden="1">
      <c r="A65" s="13">
        <f t="shared" si="3"/>
        <v>59</v>
      </c>
      <c r="B65" s="12"/>
      <c r="C65" s="11"/>
      <c r="D65" s="11"/>
      <c r="E65" s="10"/>
      <c r="F65" s="9"/>
      <c r="G65" s="8"/>
      <c r="H65"/>
    </row>
    <row r="66" spans="1:8" hidden="1">
      <c r="A66" s="13">
        <f t="shared" si="3"/>
        <v>60</v>
      </c>
      <c r="B66" s="12"/>
      <c r="C66" s="11"/>
      <c r="D66" s="11"/>
      <c r="E66" s="10"/>
      <c r="F66" s="9"/>
      <c r="G66" s="8"/>
      <c r="H66"/>
    </row>
    <row r="67" spans="1:8" hidden="1">
      <c r="A67" s="13">
        <f t="shared" si="3"/>
        <v>61</v>
      </c>
      <c r="B67" s="12"/>
      <c r="C67" s="11"/>
      <c r="D67" s="11"/>
      <c r="E67" s="10"/>
      <c r="F67" s="9"/>
      <c r="G67" s="8"/>
      <c r="H67"/>
    </row>
    <row r="68" spans="1:8" hidden="1">
      <c r="A68" s="13">
        <f t="shared" si="3"/>
        <v>62</v>
      </c>
      <c r="B68" s="12"/>
      <c r="C68" s="11"/>
      <c r="D68" s="11"/>
      <c r="E68" s="10"/>
      <c r="F68" s="9"/>
      <c r="G68" s="8"/>
      <c r="H68"/>
    </row>
    <row r="69" spans="1:8" hidden="1">
      <c r="A69" s="13">
        <f t="shared" si="3"/>
        <v>63</v>
      </c>
      <c r="B69" s="12"/>
      <c r="C69" s="11"/>
      <c r="D69" s="11"/>
      <c r="E69" s="10"/>
      <c r="F69" s="9"/>
      <c r="G69" s="8"/>
      <c r="H69"/>
    </row>
    <row r="70" spans="1:8" hidden="1">
      <c r="A70" s="13">
        <f t="shared" si="3"/>
        <v>64</v>
      </c>
      <c r="B70" s="12"/>
      <c r="C70" s="11"/>
      <c r="D70" s="11"/>
      <c r="E70" s="10"/>
      <c r="F70" s="9"/>
      <c r="G70" s="8"/>
      <c r="H70"/>
    </row>
    <row r="71" spans="1:8" hidden="1">
      <c r="A71" s="13">
        <f t="shared" ref="A71:A76" si="4">ROW()-6</f>
        <v>65</v>
      </c>
      <c r="B71" s="12"/>
      <c r="C71" s="11"/>
      <c r="D71" s="11"/>
      <c r="E71" s="10"/>
      <c r="F71" s="9"/>
      <c r="G71" s="8"/>
      <c r="H71"/>
    </row>
    <row r="72" spans="1:8" hidden="1">
      <c r="A72" s="13">
        <f t="shared" si="4"/>
        <v>66</v>
      </c>
      <c r="B72" s="12"/>
      <c r="C72" s="11"/>
      <c r="D72" s="11"/>
      <c r="E72" s="10"/>
      <c r="F72" s="9"/>
      <c r="G72" s="8"/>
      <c r="H72"/>
    </row>
    <row r="73" spans="1:8" hidden="1">
      <c r="A73" s="13">
        <f t="shared" si="4"/>
        <v>67</v>
      </c>
      <c r="B73" s="12"/>
      <c r="C73" s="11"/>
      <c r="D73" s="11"/>
      <c r="E73" s="10"/>
      <c r="F73" s="9"/>
      <c r="G73" s="8"/>
      <c r="H73"/>
    </row>
    <row r="74" spans="1:8" hidden="1">
      <c r="A74" s="13">
        <f t="shared" si="4"/>
        <v>68</v>
      </c>
      <c r="B74" s="12"/>
      <c r="C74" s="11"/>
      <c r="D74" s="11"/>
      <c r="E74" s="10"/>
      <c r="F74" s="9"/>
      <c r="G74" s="8"/>
      <c r="H74"/>
    </row>
    <row r="75" spans="1:8" hidden="1">
      <c r="A75" s="13">
        <f t="shared" si="4"/>
        <v>69</v>
      </c>
      <c r="B75" s="12"/>
      <c r="C75" s="11"/>
      <c r="D75" s="11"/>
      <c r="E75" s="10"/>
      <c r="F75" s="9"/>
      <c r="G75" s="8"/>
      <c r="H75"/>
    </row>
    <row r="76" spans="1:8" hidden="1">
      <c r="A76" s="13">
        <f t="shared" si="4"/>
        <v>70</v>
      </c>
      <c r="B76" s="12"/>
      <c r="C76" s="11"/>
      <c r="D76" s="11"/>
      <c r="E76" s="10" t="str">
        <f>IF(OR(ISBLANK(C76),ISBLANK(D76)),"",D76-C76+1)</f>
        <v/>
      </c>
      <c r="F76" s="9" t="str">
        <f>IF(E76="","",MIN(E76*10000,150000))</f>
        <v/>
      </c>
      <c r="G76" s="8"/>
      <c r="H76"/>
    </row>
    <row r="77" spans="1:8">
      <c r="A77" s="7" t="s">
        <v>0</v>
      </c>
      <c r="B77" s="6">
        <f>COUNTA(B7:B76)</f>
        <v>0</v>
      </c>
      <c r="C77" s="5"/>
      <c r="D77" s="5"/>
      <c r="E77" s="4"/>
      <c r="F77" s="3">
        <f>SUM(F7:F76)</f>
        <v>0</v>
      </c>
      <c r="G77" s="2"/>
      <c r="H77"/>
    </row>
  </sheetData>
  <sheetProtection selectLockedCells="1"/>
  <mergeCells count="1">
    <mergeCell ref="A2:G2"/>
  </mergeCells>
  <phoneticPr fontId="2"/>
  <dataValidations count="2">
    <dataValidation type="list" allowBlank="1" showInputMessage="1" showErrorMessage="1" sqref="G4">
      <formula1>"大規模施設等(定員30人以上),小規模施設等(定員29人以下)"</formula1>
    </dataValidation>
    <dataValidation imeMode="off" allowBlank="1" showInputMessage="1" showErrorMessage="1" prompt="2月5日の場合は_x000a_2/5と入力ください" sqref="C7:D76"/>
  </dataValidations>
  <printOptions horizontalCentered="1"/>
  <pageMargins left="0.70866141732283472" right="0.70866141732283472" top="0.74803149606299213" bottom="0.74803149606299213" header="0.31496062992125984" footer="0.31496062992125984"/>
  <pageSetup paperSize="9" scale="63"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7"/>
  <sheetViews>
    <sheetView view="pageBreakPreview" zoomScaleNormal="100" zoomScaleSheetLayoutView="100" workbookViewId="0">
      <selection activeCell="AJ3" sqref="AJ3"/>
    </sheetView>
  </sheetViews>
  <sheetFormatPr defaultRowHeight="18.75"/>
  <cols>
    <col min="1" max="1" width="6.5" customWidth="1"/>
    <col min="2" max="2" width="14" style="1" customWidth="1"/>
    <col min="3" max="32" width="3.625" style="1" customWidth="1"/>
    <col min="33" max="33" width="18.375" style="1" customWidth="1"/>
    <col min="34" max="34" width="18.875" style="1" customWidth="1"/>
    <col min="35" max="36" width="23" style="1" customWidth="1"/>
  </cols>
  <sheetData>
    <row r="1" spans="1:37">
      <c r="A1" t="s">
        <v>9</v>
      </c>
    </row>
    <row r="2" spans="1:37" ht="30">
      <c r="A2" s="36" t="s">
        <v>13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24"/>
    </row>
    <row r="3" spans="1:37">
      <c r="AH3" s="22" t="s">
        <v>7</v>
      </c>
      <c r="AI3" s="27" t="str">
        <f>IF(ISBLANK('対象者リスト(従前分)'!G3),"",'対象者リスト(従前分)'!G3)</f>
        <v/>
      </c>
      <c r="AJ3" s="20"/>
    </row>
    <row r="4" spans="1:37">
      <c r="AH4" s="22" t="s">
        <v>12</v>
      </c>
      <c r="AI4" s="26" t="str">
        <f>IF(ISBLANK('対象者リスト(従前分)'!G4),"",'対象者リスト(従前分)'!G4)</f>
        <v/>
      </c>
      <c r="AJ4" s="20"/>
    </row>
    <row r="6" spans="1:37">
      <c r="A6" s="19"/>
      <c r="B6" s="18" t="s">
        <v>5</v>
      </c>
      <c r="C6" s="25">
        <v>44597</v>
      </c>
      <c r="D6" s="25">
        <v>44598</v>
      </c>
      <c r="E6" s="25">
        <v>44599</v>
      </c>
      <c r="F6" s="25">
        <v>44600</v>
      </c>
      <c r="G6" s="25">
        <v>44601</v>
      </c>
      <c r="H6" s="25">
        <v>44602</v>
      </c>
      <c r="I6" s="25">
        <v>44603</v>
      </c>
      <c r="J6" s="25">
        <v>44604</v>
      </c>
      <c r="K6" s="25">
        <v>44605</v>
      </c>
      <c r="L6" s="25">
        <v>44606</v>
      </c>
      <c r="M6" s="25">
        <v>44607</v>
      </c>
      <c r="N6" s="25">
        <v>44608</v>
      </c>
      <c r="O6" s="25">
        <v>44609</v>
      </c>
      <c r="P6" s="25">
        <v>44610</v>
      </c>
      <c r="Q6" s="25">
        <v>44611</v>
      </c>
      <c r="R6" s="25">
        <v>44612</v>
      </c>
      <c r="S6" s="25">
        <v>44613</v>
      </c>
      <c r="T6" s="25">
        <v>44614</v>
      </c>
      <c r="U6" s="25">
        <v>44615</v>
      </c>
      <c r="V6" s="25">
        <v>44616</v>
      </c>
      <c r="W6" s="25">
        <v>44617</v>
      </c>
      <c r="X6" s="25">
        <v>44618</v>
      </c>
      <c r="Y6" s="25">
        <v>44619</v>
      </c>
      <c r="Z6" s="25">
        <v>44620</v>
      </c>
      <c r="AA6" s="25">
        <v>44621</v>
      </c>
      <c r="AB6" s="25">
        <v>44622</v>
      </c>
      <c r="AC6" s="25">
        <v>44623</v>
      </c>
      <c r="AD6" s="25">
        <v>44624</v>
      </c>
      <c r="AE6" s="25">
        <v>44625</v>
      </c>
      <c r="AF6" s="25">
        <v>44626</v>
      </c>
      <c r="AG6" s="17" t="s">
        <v>11</v>
      </c>
      <c r="AH6" s="17" t="s">
        <v>10</v>
      </c>
      <c r="AI6" s="16" t="s">
        <v>1</v>
      </c>
      <c r="AJ6"/>
    </row>
    <row r="7" spans="1:37">
      <c r="A7" s="13">
        <f t="shared" ref="A7:A38" si="0">ROW()-6</f>
        <v>1</v>
      </c>
      <c r="B7" s="28" t="str">
        <f>IF(ISBLANK('対象者リスト(従前分)'!B7),"",'対象者リスト(従前分)'!B7)</f>
        <v/>
      </c>
      <c r="C7" s="29" t="str">
        <f>IF(ISBLANK('対象者リスト(従前分)'!$C7),"",IF(AND('対象者リスト(追加補助分)'!C$6&gt;='対象者リスト(従前分)'!$C7,'対象者リスト(追加補助分)'!C$6&lt;='対象者リスト(従前分)'!$D7),"○","×"))</f>
        <v/>
      </c>
      <c r="D7" s="29" t="str">
        <f>IF(ISBLANK('対象者リスト(従前分)'!$C7),"",IF(AND('対象者リスト(追加補助分)'!D$6&gt;='対象者リスト(従前分)'!$C7,'対象者リスト(追加補助分)'!D$6&lt;='対象者リスト(従前分)'!$D7),"○","×"))</f>
        <v/>
      </c>
      <c r="E7" s="29" t="str">
        <f>IF(ISBLANK('対象者リスト(従前分)'!$C7),"",IF(AND('対象者リスト(追加補助分)'!E$6&gt;='対象者リスト(従前分)'!$C7,'対象者リスト(追加補助分)'!E$6&lt;='対象者リスト(従前分)'!$D7),"○","×"))</f>
        <v/>
      </c>
      <c r="F7" s="29" t="str">
        <f>IF(ISBLANK('対象者リスト(従前分)'!$C7),"",IF(AND('対象者リスト(追加補助分)'!F$6&gt;='対象者リスト(従前分)'!$C7,'対象者リスト(追加補助分)'!F$6&lt;='対象者リスト(従前分)'!$D7),"○","×"))</f>
        <v/>
      </c>
      <c r="G7" s="29" t="str">
        <f>IF(ISBLANK('対象者リスト(従前分)'!$C7),"",IF(AND('対象者リスト(追加補助分)'!G$6&gt;='対象者リスト(従前分)'!$C7,'対象者リスト(追加補助分)'!G$6&lt;='対象者リスト(従前分)'!$D7),"○","×"))</f>
        <v/>
      </c>
      <c r="H7" s="29" t="str">
        <f>IF(ISBLANK('対象者リスト(従前分)'!$C7),"",IF(AND('対象者リスト(追加補助分)'!H$6&gt;='対象者リスト(従前分)'!$C7,'対象者リスト(追加補助分)'!H$6&lt;='対象者リスト(従前分)'!$D7),"○","×"))</f>
        <v/>
      </c>
      <c r="I7" s="29" t="str">
        <f>IF(ISBLANK('対象者リスト(従前分)'!$C7),"",IF(AND('対象者リスト(追加補助分)'!I$6&gt;='対象者リスト(従前分)'!$C7,'対象者リスト(追加補助分)'!I$6&lt;='対象者リスト(従前分)'!$D7),"○","×"))</f>
        <v/>
      </c>
      <c r="J7" s="29" t="str">
        <f>IF(ISBLANK('対象者リスト(従前分)'!$C7),"",IF(AND('対象者リスト(追加補助分)'!J$6&gt;='対象者リスト(従前分)'!$C7,'対象者リスト(追加補助分)'!J$6&lt;='対象者リスト(従前分)'!$D7),"○","×"))</f>
        <v/>
      </c>
      <c r="K7" s="29" t="str">
        <f>IF(ISBLANK('対象者リスト(従前分)'!$C7),"",IF(AND('対象者リスト(追加補助分)'!K$6&gt;='対象者リスト(従前分)'!$C7,'対象者リスト(追加補助分)'!K$6&lt;='対象者リスト(従前分)'!$D7),"○","×"))</f>
        <v/>
      </c>
      <c r="L7" s="29" t="str">
        <f>IF(ISBLANK('対象者リスト(従前分)'!$C7),"",IF(AND('対象者リスト(追加補助分)'!L$6&gt;='対象者リスト(従前分)'!$C7,'対象者リスト(追加補助分)'!L$6&lt;='対象者リスト(従前分)'!$D7),"○","×"))</f>
        <v/>
      </c>
      <c r="M7" s="29" t="str">
        <f>IF(ISBLANK('対象者リスト(従前分)'!$C7),"",IF(AND('対象者リスト(追加補助分)'!M$6&gt;='対象者リスト(従前分)'!$C7,'対象者リスト(追加補助分)'!M$6&lt;='対象者リスト(従前分)'!$D7),"○","×"))</f>
        <v/>
      </c>
      <c r="N7" s="29" t="str">
        <f>IF(ISBLANK('対象者リスト(従前分)'!$C7),"",IF(AND('対象者リスト(追加補助分)'!N$6&gt;='対象者リスト(従前分)'!$C7,'対象者リスト(追加補助分)'!N$6&lt;='対象者リスト(従前分)'!$D7),"○","×"))</f>
        <v/>
      </c>
      <c r="O7" s="29" t="str">
        <f>IF(ISBLANK('対象者リスト(従前分)'!$C7),"",IF(AND('対象者リスト(追加補助分)'!O$6&gt;='対象者リスト(従前分)'!$C7,'対象者リスト(追加補助分)'!O$6&lt;='対象者リスト(従前分)'!$D7),"○","×"))</f>
        <v/>
      </c>
      <c r="P7" s="29" t="str">
        <f>IF(ISBLANK('対象者リスト(従前分)'!$C7),"",IF(AND('対象者リスト(追加補助分)'!P$6&gt;='対象者リスト(従前分)'!$C7,'対象者リスト(追加補助分)'!P$6&lt;='対象者リスト(従前分)'!$D7),"○","×"))</f>
        <v/>
      </c>
      <c r="Q7" s="29" t="str">
        <f>IF(ISBLANK('対象者リスト(従前分)'!$C7),"",IF(AND('対象者リスト(追加補助分)'!Q$6&gt;='対象者リスト(従前分)'!$C7,'対象者リスト(追加補助分)'!Q$6&lt;='対象者リスト(従前分)'!$D7),"○","×"))</f>
        <v/>
      </c>
      <c r="R7" s="29" t="str">
        <f>IF(ISBLANK('対象者リスト(従前分)'!$C7),"",IF(AND('対象者リスト(追加補助分)'!R$6&gt;='対象者リスト(従前分)'!$C7,'対象者リスト(追加補助分)'!R$6&lt;='対象者リスト(従前分)'!$D7),"○","×"))</f>
        <v/>
      </c>
      <c r="S7" s="29" t="str">
        <f>IF(ISBLANK('対象者リスト(従前分)'!$C7),"",IF(AND('対象者リスト(追加補助分)'!S$6&gt;='対象者リスト(従前分)'!$C7,'対象者リスト(追加補助分)'!S$6&lt;='対象者リスト(従前分)'!$D7),"○","×"))</f>
        <v/>
      </c>
      <c r="T7" s="29" t="str">
        <f>IF(ISBLANK('対象者リスト(従前分)'!$C7),"",IF(AND('対象者リスト(追加補助分)'!T$6&gt;='対象者リスト(従前分)'!$C7,'対象者リスト(追加補助分)'!T$6&lt;='対象者リスト(従前分)'!$D7),"○","×"))</f>
        <v/>
      </c>
      <c r="U7" s="29" t="str">
        <f>IF(ISBLANK('対象者リスト(従前分)'!$C7),"",IF(AND('対象者リスト(追加補助分)'!U$6&gt;='対象者リスト(従前分)'!$C7,'対象者リスト(追加補助分)'!U$6&lt;='対象者リスト(従前分)'!$D7),"○","×"))</f>
        <v/>
      </c>
      <c r="V7" s="29" t="str">
        <f>IF(ISBLANK('対象者リスト(従前分)'!$C7),"",IF(AND('対象者リスト(追加補助分)'!V$6&gt;='対象者リスト(従前分)'!$C7,'対象者リスト(追加補助分)'!V$6&lt;='対象者リスト(従前分)'!$D7),"○","×"))</f>
        <v/>
      </c>
      <c r="W7" s="29" t="str">
        <f>IF(ISBLANK('対象者リスト(従前分)'!$C7),"",IF(AND('対象者リスト(追加補助分)'!W$6&gt;='対象者リスト(従前分)'!$C7,'対象者リスト(追加補助分)'!W$6&lt;='対象者リスト(従前分)'!$D7),"○","×"))</f>
        <v/>
      </c>
      <c r="X7" s="29" t="str">
        <f>IF(ISBLANK('対象者リスト(従前分)'!$C7),"",IF(AND('対象者リスト(追加補助分)'!X$6&gt;='対象者リスト(従前分)'!$C7,'対象者リスト(追加補助分)'!X$6&lt;='対象者リスト(従前分)'!$D7),"○","×"))</f>
        <v/>
      </c>
      <c r="Y7" s="29" t="str">
        <f>IF(ISBLANK('対象者リスト(従前分)'!$C7),"",IF(AND('対象者リスト(追加補助分)'!Y$6&gt;='対象者リスト(従前分)'!$C7,'対象者リスト(追加補助分)'!Y$6&lt;='対象者リスト(従前分)'!$D7),"○","×"))</f>
        <v/>
      </c>
      <c r="Z7" s="29" t="str">
        <f>IF(ISBLANK('対象者リスト(従前分)'!$C7),"",IF(AND('対象者リスト(追加補助分)'!Z$6&gt;='対象者リスト(従前分)'!$C7,'対象者リスト(追加補助分)'!Z$6&lt;='対象者リスト(従前分)'!$D7),"○","×"))</f>
        <v/>
      </c>
      <c r="AA7" s="29" t="str">
        <f>IF(ISBLANK('対象者リスト(従前分)'!$C7),"",IF(AND('対象者リスト(追加補助分)'!AA$6&gt;='対象者リスト(従前分)'!$C7,'対象者リスト(追加補助分)'!AA$6&lt;='対象者リスト(従前分)'!$D7),"○","×"))</f>
        <v/>
      </c>
      <c r="AB7" s="29" t="str">
        <f>IF(ISBLANK('対象者リスト(従前分)'!$C7),"",IF(AND('対象者リスト(追加補助分)'!AB$6&gt;='対象者リスト(従前分)'!$C7,'対象者リスト(追加補助分)'!AB$6&lt;='対象者リスト(従前分)'!$D7),"○","×"))</f>
        <v/>
      </c>
      <c r="AC7" s="29" t="str">
        <f>IF(ISBLANK('対象者リスト(従前分)'!$C7),"",IF(AND('対象者リスト(追加補助分)'!AC$6&gt;='対象者リスト(従前分)'!$C7,'対象者リスト(追加補助分)'!AC$6&lt;='対象者リスト(従前分)'!$D7),"○","×"))</f>
        <v/>
      </c>
      <c r="AD7" s="29" t="str">
        <f>IF(ISBLANK('対象者リスト(従前分)'!$C7),"",IF(AND('対象者リスト(追加補助分)'!AD$6&gt;='対象者リスト(従前分)'!$C7,'対象者リスト(追加補助分)'!AD$6&lt;='対象者リスト(従前分)'!$D7),"○","×"))</f>
        <v/>
      </c>
      <c r="AE7" s="29" t="str">
        <f>IF(ISBLANK('対象者リスト(従前分)'!$C7),"",IF(AND('対象者リスト(追加補助分)'!AE$6&gt;='対象者リスト(従前分)'!$C7,'対象者リスト(追加補助分)'!AE$6&lt;='対象者リスト(従前分)'!$D7),"○","×"))</f>
        <v/>
      </c>
      <c r="AF7" s="29" t="str">
        <f>IF(ISBLANK('対象者リスト(従前分)'!$C7),"",IF(AND('対象者リスト(追加補助分)'!AF$6&gt;='対象者リスト(従前分)'!$C7,'対象者リスト(追加補助分)'!AF$6&lt;='対象者リスト(従前分)'!$D7),"○","×"))</f>
        <v/>
      </c>
      <c r="AG7" s="30">
        <f t="shared" ref="AG7:AG38" si="1">COUNTIFS(C7:AF7,"○",$C$77:$AF$77,IF($AI$4="大規模施設等(定員30人以上)","&gt;=5",IF($AI$4="小規模施設等(定員29人以下)","&gt;=2","")))</f>
        <v>0</v>
      </c>
      <c r="AH7" s="31">
        <f t="shared" ref="AH7:AH38" si="2">IF(AG7="","",MIN(AG7*10000,150000))</f>
        <v>0</v>
      </c>
      <c r="AI7" s="14"/>
      <c r="AJ7"/>
    </row>
    <row r="8" spans="1:37">
      <c r="A8" s="13">
        <f t="shared" si="0"/>
        <v>2</v>
      </c>
      <c r="B8" s="28" t="str">
        <f>IF(ISBLANK('対象者リスト(従前分)'!B8),"",'対象者リスト(従前分)'!B8)</f>
        <v/>
      </c>
      <c r="C8" s="29" t="str">
        <f>IF(ISBLANK('対象者リスト(従前分)'!$C8),"",IF(AND('対象者リスト(追加補助分)'!C$6&gt;='対象者リスト(従前分)'!$C8,'対象者リスト(追加補助分)'!C$6&lt;='対象者リスト(従前分)'!$D8),"○","×"))</f>
        <v/>
      </c>
      <c r="D8" s="29" t="str">
        <f>IF(ISBLANK('対象者リスト(従前分)'!$C8),"",IF(AND('対象者リスト(追加補助分)'!D$6&gt;='対象者リスト(従前分)'!$C8,'対象者リスト(追加補助分)'!D$6&lt;='対象者リスト(従前分)'!$D8),"○","×"))</f>
        <v/>
      </c>
      <c r="E8" s="29" t="str">
        <f>IF(ISBLANK('対象者リスト(従前分)'!$C8),"",IF(AND('対象者リスト(追加補助分)'!E$6&gt;='対象者リスト(従前分)'!$C8,'対象者リスト(追加補助分)'!E$6&lt;='対象者リスト(従前分)'!$D8),"○","×"))</f>
        <v/>
      </c>
      <c r="F8" s="29" t="str">
        <f>IF(ISBLANK('対象者リスト(従前分)'!$C8),"",IF(AND('対象者リスト(追加補助分)'!F$6&gt;='対象者リスト(従前分)'!$C8,'対象者リスト(追加補助分)'!F$6&lt;='対象者リスト(従前分)'!$D8),"○","×"))</f>
        <v/>
      </c>
      <c r="G8" s="29" t="str">
        <f>IF(ISBLANK('対象者リスト(従前分)'!$C8),"",IF(AND('対象者リスト(追加補助分)'!G$6&gt;='対象者リスト(従前分)'!$C8,'対象者リスト(追加補助分)'!G$6&lt;='対象者リスト(従前分)'!$D8),"○","×"))</f>
        <v/>
      </c>
      <c r="H8" s="29" t="str">
        <f>IF(ISBLANK('対象者リスト(従前分)'!$C8),"",IF(AND('対象者リスト(追加補助分)'!H$6&gt;='対象者リスト(従前分)'!$C8,'対象者リスト(追加補助分)'!H$6&lt;='対象者リスト(従前分)'!$D8),"○","×"))</f>
        <v/>
      </c>
      <c r="I8" s="29" t="str">
        <f>IF(ISBLANK('対象者リスト(従前分)'!$C8),"",IF(AND('対象者リスト(追加補助分)'!I$6&gt;='対象者リスト(従前分)'!$C8,'対象者リスト(追加補助分)'!I$6&lt;='対象者リスト(従前分)'!$D8),"○","×"))</f>
        <v/>
      </c>
      <c r="J8" s="29" t="str">
        <f>IF(ISBLANK('対象者リスト(従前分)'!$C8),"",IF(AND('対象者リスト(追加補助分)'!J$6&gt;='対象者リスト(従前分)'!$C8,'対象者リスト(追加補助分)'!J$6&lt;='対象者リスト(従前分)'!$D8),"○","×"))</f>
        <v/>
      </c>
      <c r="K8" s="29" t="str">
        <f>IF(ISBLANK('対象者リスト(従前分)'!$C8),"",IF(AND('対象者リスト(追加補助分)'!K$6&gt;='対象者リスト(従前分)'!$C8,'対象者リスト(追加補助分)'!K$6&lt;='対象者リスト(従前分)'!$D8),"○","×"))</f>
        <v/>
      </c>
      <c r="L8" s="29" t="str">
        <f>IF(ISBLANK('対象者リスト(従前分)'!$C8),"",IF(AND('対象者リスト(追加補助分)'!L$6&gt;='対象者リスト(従前分)'!$C8,'対象者リスト(追加補助分)'!L$6&lt;='対象者リスト(従前分)'!$D8),"○","×"))</f>
        <v/>
      </c>
      <c r="M8" s="29" t="str">
        <f>IF(ISBLANK('対象者リスト(従前分)'!$C8),"",IF(AND('対象者リスト(追加補助分)'!M$6&gt;='対象者リスト(従前分)'!$C8,'対象者リスト(追加補助分)'!M$6&lt;='対象者リスト(従前分)'!$D8),"○","×"))</f>
        <v/>
      </c>
      <c r="N8" s="29" t="str">
        <f>IF(ISBLANK('対象者リスト(従前分)'!$C8),"",IF(AND('対象者リスト(追加補助分)'!N$6&gt;='対象者リスト(従前分)'!$C8,'対象者リスト(追加補助分)'!N$6&lt;='対象者リスト(従前分)'!$D8),"○","×"))</f>
        <v/>
      </c>
      <c r="O8" s="29" t="str">
        <f>IF(ISBLANK('対象者リスト(従前分)'!$C8),"",IF(AND('対象者リスト(追加補助分)'!O$6&gt;='対象者リスト(従前分)'!$C8,'対象者リスト(追加補助分)'!O$6&lt;='対象者リスト(従前分)'!$D8),"○","×"))</f>
        <v/>
      </c>
      <c r="P8" s="29" t="str">
        <f>IF(ISBLANK('対象者リスト(従前分)'!$C8),"",IF(AND('対象者リスト(追加補助分)'!P$6&gt;='対象者リスト(従前分)'!$C8,'対象者リスト(追加補助分)'!P$6&lt;='対象者リスト(従前分)'!$D8),"○","×"))</f>
        <v/>
      </c>
      <c r="Q8" s="29" t="str">
        <f>IF(ISBLANK('対象者リスト(従前分)'!$C8),"",IF(AND('対象者リスト(追加補助分)'!Q$6&gt;='対象者リスト(従前分)'!$C8,'対象者リスト(追加補助分)'!Q$6&lt;='対象者リスト(従前分)'!$D8),"○","×"))</f>
        <v/>
      </c>
      <c r="R8" s="29" t="str">
        <f>IF(ISBLANK('対象者リスト(従前分)'!$C8),"",IF(AND('対象者リスト(追加補助分)'!R$6&gt;='対象者リスト(従前分)'!$C8,'対象者リスト(追加補助分)'!R$6&lt;='対象者リスト(従前分)'!$D8),"○","×"))</f>
        <v/>
      </c>
      <c r="S8" s="29" t="str">
        <f>IF(ISBLANK('対象者リスト(従前分)'!$C8),"",IF(AND('対象者リスト(追加補助分)'!S$6&gt;='対象者リスト(従前分)'!$C8,'対象者リスト(追加補助分)'!S$6&lt;='対象者リスト(従前分)'!$D8),"○","×"))</f>
        <v/>
      </c>
      <c r="T8" s="29" t="str">
        <f>IF(ISBLANK('対象者リスト(従前分)'!$C8),"",IF(AND('対象者リスト(追加補助分)'!T$6&gt;='対象者リスト(従前分)'!$C8,'対象者リスト(追加補助分)'!T$6&lt;='対象者リスト(従前分)'!$D8),"○","×"))</f>
        <v/>
      </c>
      <c r="U8" s="29" t="str">
        <f>IF(ISBLANK('対象者リスト(従前分)'!$C8),"",IF(AND('対象者リスト(追加補助分)'!U$6&gt;='対象者リスト(従前分)'!$C8,'対象者リスト(追加補助分)'!U$6&lt;='対象者リスト(従前分)'!$D8),"○","×"))</f>
        <v/>
      </c>
      <c r="V8" s="29" t="str">
        <f>IF(ISBLANK('対象者リスト(従前分)'!$C8),"",IF(AND('対象者リスト(追加補助分)'!V$6&gt;='対象者リスト(従前分)'!$C8,'対象者リスト(追加補助分)'!V$6&lt;='対象者リスト(従前分)'!$D8),"○","×"))</f>
        <v/>
      </c>
      <c r="W8" s="29" t="str">
        <f>IF(ISBLANK('対象者リスト(従前分)'!$C8),"",IF(AND('対象者リスト(追加補助分)'!W$6&gt;='対象者リスト(従前分)'!$C8,'対象者リスト(追加補助分)'!W$6&lt;='対象者リスト(従前分)'!$D8),"○","×"))</f>
        <v/>
      </c>
      <c r="X8" s="29" t="str">
        <f>IF(ISBLANK('対象者リスト(従前分)'!$C8),"",IF(AND('対象者リスト(追加補助分)'!X$6&gt;='対象者リスト(従前分)'!$C8,'対象者リスト(追加補助分)'!X$6&lt;='対象者リスト(従前分)'!$D8),"○","×"))</f>
        <v/>
      </c>
      <c r="Y8" s="29" t="str">
        <f>IF(ISBLANK('対象者リスト(従前分)'!$C8),"",IF(AND('対象者リスト(追加補助分)'!Y$6&gt;='対象者リスト(従前分)'!$C8,'対象者リスト(追加補助分)'!Y$6&lt;='対象者リスト(従前分)'!$D8),"○","×"))</f>
        <v/>
      </c>
      <c r="Z8" s="29" t="str">
        <f>IF(ISBLANK('対象者リスト(従前分)'!$C8),"",IF(AND('対象者リスト(追加補助分)'!Z$6&gt;='対象者リスト(従前分)'!$C8,'対象者リスト(追加補助分)'!Z$6&lt;='対象者リスト(従前分)'!$D8),"○","×"))</f>
        <v/>
      </c>
      <c r="AA8" s="29" t="str">
        <f>IF(ISBLANK('対象者リスト(従前分)'!$C8),"",IF(AND('対象者リスト(追加補助分)'!AA$6&gt;='対象者リスト(従前分)'!$C8,'対象者リスト(追加補助分)'!AA$6&lt;='対象者リスト(従前分)'!$D8),"○","×"))</f>
        <v/>
      </c>
      <c r="AB8" s="29" t="str">
        <f>IF(ISBLANK('対象者リスト(従前分)'!$C8),"",IF(AND('対象者リスト(追加補助分)'!AB$6&gt;='対象者リスト(従前分)'!$C8,'対象者リスト(追加補助分)'!AB$6&lt;='対象者リスト(従前分)'!$D8),"○","×"))</f>
        <v/>
      </c>
      <c r="AC8" s="29" t="str">
        <f>IF(ISBLANK('対象者リスト(従前分)'!$C8),"",IF(AND('対象者リスト(追加補助分)'!AC$6&gt;='対象者リスト(従前分)'!$C8,'対象者リスト(追加補助分)'!AC$6&lt;='対象者リスト(従前分)'!$D8),"○","×"))</f>
        <v/>
      </c>
      <c r="AD8" s="29" t="str">
        <f>IF(ISBLANK('対象者リスト(従前分)'!$C8),"",IF(AND('対象者リスト(追加補助分)'!AD$6&gt;='対象者リスト(従前分)'!$C8,'対象者リスト(追加補助分)'!AD$6&lt;='対象者リスト(従前分)'!$D8),"○","×"))</f>
        <v/>
      </c>
      <c r="AE8" s="29" t="str">
        <f>IF(ISBLANK('対象者リスト(従前分)'!$C8),"",IF(AND('対象者リスト(追加補助分)'!AE$6&gt;='対象者リスト(従前分)'!$C8,'対象者リスト(追加補助分)'!AE$6&lt;='対象者リスト(従前分)'!$D8),"○","×"))</f>
        <v/>
      </c>
      <c r="AF8" s="29" t="str">
        <f>IF(ISBLANK('対象者リスト(従前分)'!$C8),"",IF(AND('対象者リスト(追加補助分)'!AF$6&gt;='対象者リスト(従前分)'!$C8,'対象者リスト(追加補助分)'!AF$6&lt;='対象者リスト(従前分)'!$D8),"○","×"))</f>
        <v/>
      </c>
      <c r="AG8" s="30">
        <f t="shared" si="1"/>
        <v>0</v>
      </c>
      <c r="AH8" s="31">
        <f t="shared" si="2"/>
        <v>0</v>
      </c>
      <c r="AI8" s="8"/>
      <c r="AJ8"/>
    </row>
    <row r="9" spans="1:37">
      <c r="A9" s="13">
        <f t="shared" si="0"/>
        <v>3</v>
      </c>
      <c r="B9" s="28" t="str">
        <f>IF(ISBLANK('対象者リスト(従前分)'!B9),"",'対象者リスト(従前分)'!B9)</f>
        <v/>
      </c>
      <c r="C9" s="29" t="str">
        <f>IF(ISBLANK('対象者リスト(従前分)'!$C9),"",IF(AND('対象者リスト(追加補助分)'!C$6&gt;='対象者リスト(従前分)'!$C9,'対象者リスト(追加補助分)'!C$6&lt;='対象者リスト(従前分)'!$D9),"○","×"))</f>
        <v/>
      </c>
      <c r="D9" s="29" t="str">
        <f>IF(ISBLANK('対象者リスト(従前分)'!$C9),"",IF(AND('対象者リスト(追加補助分)'!D$6&gt;='対象者リスト(従前分)'!$C9,'対象者リスト(追加補助分)'!D$6&lt;='対象者リスト(従前分)'!$D9),"○","×"))</f>
        <v/>
      </c>
      <c r="E9" s="29" t="str">
        <f>IF(ISBLANK('対象者リスト(従前分)'!$C9),"",IF(AND('対象者リスト(追加補助分)'!E$6&gt;='対象者リスト(従前分)'!$C9,'対象者リスト(追加補助分)'!E$6&lt;='対象者リスト(従前分)'!$D9),"○","×"))</f>
        <v/>
      </c>
      <c r="F9" s="29" t="str">
        <f>IF(ISBLANK('対象者リスト(従前分)'!$C9),"",IF(AND('対象者リスト(追加補助分)'!F$6&gt;='対象者リスト(従前分)'!$C9,'対象者リスト(追加補助分)'!F$6&lt;='対象者リスト(従前分)'!$D9),"○","×"))</f>
        <v/>
      </c>
      <c r="G9" s="29" t="str">
        <f>IF(ISBLANK('対象者リスト(従前分)'!$C9),"",IF(AND('対象者リスト(追加補助分)'!G$6&gt;='対象者リスト(従前分)'!$C9,'対象者リスト(追加補助分)'!G$6&lt;='対象者リスト(従前分)'!$D9),"○","×"))</f>
        <v/>
      </c>
      <c r="H9" s="29" t="str">
        <f>IF(ISBLANK('対象者リスト(従前分)'!$C9),"",IF(AND('対象者リスト(追加補助分)'!H$6&gt;='対象者リスト(従前分)'!$C9,'対象者リスト(追加補助分)'!H$6&lt;='対象者リスト(従前分)'!$D9),"○","×"))</f>
        <v/>
      </c>
      <c r="I9" s="29" t="str">
        <f>IF(ISBLANK('対象者リスト(従前分)'!$C9),"",IF(AND('対象者リスト(追加補助分)'!I$6&gt;='対象者リスト(従前分)'!$C9,'対象者リスト(追加補助分)'!I$6&lt;='対象者リスト(従前分)'!$D9),"○","×"))</f>
        <v/>
      </c>
      <c r="J9" s="29" t="str">
        <f>IF(ISBLANK('対象者リスト(従前分)'!$C9),"",IF(AND('対象者リスト(追加補助分)'!J$6&gt;='対象者リスト(従前分)'!$C9,'対象者リスト(追加補助分)'!J$6&lt;='対象者リスト(従前分)'!$D9),"○","×"))</f>
        <v/>
      </c>
      <c r="K9" s="29" t="str">
        <f>IF(ISBLANK('対象者リスト(従前分)'!$C9),"",IF(AND('対象者リスト(追加補助分)'!K$6&gt;='対象者リスト(従前分)'!$C9,'対象者リスト(追加補助分)'!K$6&lt;='対象者リスト(従前分)'!$D9),"○","×"))</f>
        <v/>
      </c>
      <c r="L9" s="29" t="str">
        <f>IF(ISBLANK('対象者リスト(従前分)'!$C9),"",IF(AND('対象者リスト(追加補助分)'!L$6&gt;='対象者リスト(従前分)'!$C9,'対象者リスト(追加補助分)'!L$6&lt;='対象者リスト(従前分)'!$D9),"○","×"))</f>
        <v/>
      </c>
      <c r="M9" s="29" t="str">
        <f>IF(ISBLANK('対象者リスト(従前分)'!$C9),"",IF(AND('対象者リスト(追加補助分)'!M$6&gt;='対象者リスト(従前分)'!$C9,'対象者リスト(追加補助分)'!M$6&lt;='対象者リスト(従前分)'!$D9),"○","×"))</f>
        <v/>
      </c>
      <c r="N9" s="29" t="str">
        <f>IF(ISBLANK('対象者リスト(従前分)'!$C9),"",IF(AND('対象者リスト(追加補助分)'!N$6&gt;='対象者リスト(従前分)'!$C9,'対象者リスト(追加補助分)'!N$6&lt;='対象者リスト(従前分)'!$D9),"○","×"))</f>
        <v/>
      </c>
      <c r="O9" s="29" t="str">
        <f>IF(ISBLANK('対象者リスト(従前分)'!$C9),"",IF(AND('対象者リスト(追加補助分)'!O$6&gt;='対象者リスト(従前分)'!$C9,'対象者リスト(追加補助分)'!O$6&lt;='対象者リスト(従前分)'!$D9),"○","×"))</f>
        <v/>
      </c>
      <c r="P9" s="29" t="str">
        <f>IF(ISBLANK('対象者リスト(従前分)'!$C9),"",IF(AND('対象者リスト(追加補助分)'!P$6&gt;='対象者リスト(従前分)'!$C9,'対象者リスト(追加補助分)'!P$6&lt;='対象者リスト(従前分)'!$D9),"○","×"))</f>
        <v/>
      </c>
      <c r="Q9" s="29" t="str">
        <f>IF(ISBLANK('対象者リスト(従前分)'!$C9),"",IF(AND('対象者リスト(追加補助分)'!Q$6&gt;='対象者リスト(従前分)'!$C9,'対象者リスト(追加補助分)'!Q$6&lt;='対象者リスト(従前分)'!$D9),"○","×"))</f>
        <v/>
      </c>
      <c r="R9" s="29" t="str">
        <f>IF(ISBLANK('対象者リスト(従前分)'!$C9),"",IF(AND('対象者リスト(追加補助分)'!R$6&gt;='対象者リスト(従前分)'!$C9,'対象者リスト(追加補助分)'!R$6&lt;='対象者リスト(従前分)'!$D9),"○","×"))</f>
        <v/>
      </c>
      <c r="S9" s="29" t="str">
        <f>IF(ISBLANK('対象者リスト(従前分)'!$C9),"",IF(AND('対象者リスト(追加補助分)'!S$6&gt;='対象者リスト(従前分)'!$C9,'対象者リスト(追加補助分)'!S$6&lt;='対象者リスト(従前分)'!$D9),"○","×"))</f>
        <v/>
      </c>
      <c r="T9" s="29" t="str">
        <f>IF(ISBLANK('対象者リスト(従前分)'!$C9),"",IF(AND('対象者リスト(追加補助分)'!T$6&gt;='対象者リスト(従前分)'!$C9,'対象者リスト(追加補助分)'!T$6&lt;='対象者リスト(従前分)'!$D9),"○","×"))</f>
        <v/>
      </c>
      <c r="U9" s="29" t="str">
        <f>IF(ISBLANK('対象者リスト(従前分)'!$C9),"",IF(AND('対象者リスト(追加補助分)'!U$6&gt;='対象者リスト(従前分)'!$C9,'対象者リスト(追加補助分)'!U$6&lt;='対象者リスト(従前分)'!$D9),"○","×"))</f>
        <v/>
      </c>
      <c r="V9" s="29" t="str">
        <f>IF(ISBLANK('対象者リスト(従前分)'!$C9),"",IF(AND('対象者リスト(追加補助分)'!V$6&gt;='対象者リスト(従前分)'!$C9,'対象者リスト(追加補助分)'!V$6&lt;='対象者リスト(従前分)'!$D9),"○","×"))</f>
        <v/>
      </c>
      <c r="W9" s="29" t="str">
        <f>IF(ISBLANK('対象者リスト(従前分)'!$C9),"",IF(AND('対象者リスト(追加補助分)'!W$6&gt;='対象者リスト(従前分)'!$C9,'対象者リスト(追加補助分)'!W$6&lt;='対象者リスト(従前分)'!$D9),"○","×"))</f>
        <v/>
      </c>
      <c r="X9" s="29" t="str">
        <f>IF(ISBLANK('対象者リスト(従前分)'!$C9),"",IF(AND('対象者リスト(追加補助分)'!X$6&gt;='対象者リスト(従前分)'!$C9,'対象者リスト(追加補助分)'!X$6&lt;='対象者リスト(従前分)'!$D9),"○","×"))</f>
        <v/>
      </c>
      <c r="Y9" s="29" t="str">
        <f>IF(ISBLANK('対象者リスト(従前分)'!$C9),"",IF(AND('対象者リスト(追加補助分)'!Y$6&gt;='対象者リスト(従前分)'!$C9,'対象者リスト(追加補助分)'!Y$6&lt;='対象者リスト(従前分)'!$D9),"○","×"))</f>
        <v/>
      </c>
      <c r="Z9" s="29" t="str">
        <f>IF(ISBLANK('対象者リスト(従前分)'!$C9),"",IF(AND('対象者リスト(追加補助分)'!Z$6&gt;='対象者リスト(従前分)'!$C9,'対象者リスト(追加補助分)'!Z$6&lt;='対象者リスト(従前分)'!$D9),"○","×"))</f>
        <v/>
      </c>
      <c r="AA9" s="29" t="str">
        <f>IF(ISBLANK('対象者リスト(従前分)'!$C9),"",IF(AND('対象者リスト(追加補助分)'!AA$6&gt;='対象者リスト(従前分)'!$C9,'対象者リスト(追加補助分)'!AA$6&lt;='対象者リスト(従前分)'!$D9),"○","×"))</f>
        <v/>
      </c>
      <c r="AB9" s="29" t="str">
        <f>IF(ISBLANK('対象者リスト(従前分)'!$C9),"",IF(AND('対象者リスト(追加補助分)'!AB$6&gt;='対象者リスト(従前分)'!$C9,'対象者リスト(追加補助分)'!AB$6&lt;='対象者リスト(従前分)'!$D9),"○","×"))</f>
        <v/>
      </c>
      <c r="AC9" s="29" t="str">
        <f>IF(ISBLANK('対象者リスト(従前分)'!$C9),"",IF(AND('対象者リスト(追加補助分)'!AC$6&gt;='対象者リスト(従前分)'!$C9,'対象者リスト(追加補助分)'!AC$6&lt;='対象者リスト(従前分)'!$D9),"○","×"))</f>
        <v/>
      </c>
      <c r="AD9" s="29" t="str">
        <f>IF(ISBLANK('対象者リスト(従前分)'!$C9),"",IF(AND('対象者リスト(追加補助分)'!AD$6&gt;='対象者リスト(従前分)'!$C9,'対象者リスト(追加補助分)'!AD$6&lt;='対象者リスト(従前分)'!$D9),"○","×"))</f>
        <v/>
      </c>
      <c r="AE9" s="29" t="str">
        <f>IF(ISBLANK('対象者リスト(従前分)'!$C9),"",IF(AND('対象者リスト(追加補助分)'!AE$6&gt;='対象者リスト(従前分)'!$C9,'対象者リスト(追加補助分)'!AE$6&lt;='対象者リスト(従前分)'!$D9),"○","×"))</f>
        <v/>
      </c>
      <c r="AF9" s="29" t="str">
        <f>IF(ISBLANK('対象者リスト(従前分)'!$C9),"",IF(AND('対象者リスト(追加補助分)'!AF$6&gt;='対象者リスト(従前分)'!$C9,'対象者リスト(追加補助分)'!AF$6&lt;='対象者リスト(従前分)'!$D9),"○","×"))</f>
        <v/>
      </c>
      <c r="AG9" s="30">
        <f t="shared" si="1"/>
        <v>0</v>
      </c>
      <c r="AH9" s="31">
        <f t="shared" si="2"/>
        <v>0</v>
      </c>
      <c r="AI9" s="8"/>
      <c r="AJ9"/>
    </row>
    <row r="10" spans="1:37">
      <c r="A10" s="13">
        <f t="shared" si="0"/>
        <v>4</v>
      </c>
      <c r="B10" s="28" t="str">
        <f>IF(ISBLANK('対象者リスト(従前分)'!B10),"",'対象者リスト(従前分)'!B10)</f>
        <v/>
      </c>
      <c r="C10" s="29" t="str">
        <f>IF(ISBLANK('対象者リスト(従前分)'!$C10),"",IF(AND('対象者リスト(追加補助分)'!C$6&gt;='対象者リスト(従前分)'!$C10,'対象者リスト(追加補助分)'!C$6&lt;='対象者リスト(従前分)'!$D10),"○","×"))</f>
        <v/>
      </c>
      <c r="D10" s="29" t="str">
        <f>IF(ISBLANK('対象者リスト(従前分)'!$C10),"",IF(AND('対象者リスト(追加補助分)'!D$6&gt;='対象者リスト(従前分)'!$C10,'対象者リスト(追加補助分)'!D$6&lt;='対象者リスト(従前分)'!$D10),"○","×"))</f>
        <v/>
      </c>
      <c r="E10" s="29" t="str">
        <f>IF(ISBLANK('対象者リスト(従前分)'!$C10),"",IF(AND('対象者リスト(追加補助分)'!E$6&gt;='対象者リスト(従前分)'!$C10,'対象者リスト(追加補助分)'!E$6&lt;='対象者リスト(従前分)'!$D10),"○","×"))</f>
        <v/>
      </c>
      <c r="F10" s="29" t="str">
        <f>IF(ISBLANK('対象者リスト(従前分)'!$C10),"",IF(AND('対象者リスト(追加補助分)'!F$6&gt;='対象者リスト(従前分)'!$C10,'対象者リスト(追加補助分)'!F$6&lt;='対象者リスト(従前分)'!$D10),"○","×"))</f>
        <v/>
      </c>
      <c r="G10" s="29" t="str">
        <f>IF(ISBLANK('対象者リスト(従前分)'!$C10),"",IF(AND('対象者リスト(追加補助分)'!G$6&gt;='対象者リスト(従前分)'!$C10,'対象者リスト(追加補助分)'!G$6&lt;='対象者リスト(従前分)'!$D10),"○","×"))</f>
        <v/>
      </c>
      <c r="H10" s="29" t="str">
        <f>IF(ISBLANK('対象者リスト(従前分)'!$C10),"",IF(AND('対象者リスト(追加補助分)'!H$6&gt;='対象者リスト(従前分)'!$C10,'対象者リスト(追加補助分)'!H$6&lt;='対象者リスト(従前分)'!$D10),"○","×"))</f>
        <v/>
      </c>
      <c r="I10" s="29" t="str">
        <f>IF(ISBLANK('対象者リスト(従前分)'!$C10),"",IF(AND('対象者リスト(追加補助分)'!I$6&gt;='対象者リスト(従前分)'!$C10,'対象者リスト(追加補助分)'!I$6&lt;='対象者リスト(従前分)'!$D10),"○","×"))</f>
        <v/>
      </c>
      <c r="J10" s="29" t="str">
        <f>IF(ISBLANK('対象者リスト(従前分)'!$C10),"",IF(AND('対象者リスト(追加補助分)'!J$6&gt;='対象者リスト(従前分)'!$C10,'対象者リスト(追加補助分)'!J$6&lt;='対象者リスト(従前分)'!$D10),"○","×"))</f>
        <v/>
      </c>
      <c r="K10" s="29" t="str">
        <f>IF(ISBLANK('対象者リスト(従前分)'!$C10),"",IF(AND('対象者リスト(追加補助分)'!K$6&gt;='対象者リスト(従前分)'!$C10,'対象者リスト(追加補助分)'!K$6&lt;='対象者リスト(従前分)'!$D10),"○","×"))</f>
        <v/>
      </c>
      <c r="L10" s="29" t="str">
        <f>IF(ISBLANK('対象者リスト(従前分)'!$C10),"",IF(AND('対象者リスト(追加補助分)'!L$6&gt;='対象者リスト(従前分)'!$C10,'対象者リスト(追加補助分)'!L$6&lt;='対象者リスト(従前分)'!$D10),"○","×"))</f>
        <v/>
      </c>
      <c r="M10" s="29" t="str">
        <f>IF(ISBLANK('対象者リスト(従前分)'!$C10),"",IF(AND('対象者リスト(追加補助分)'!M$6&gt;='対象者リスト(従前分)'!$C10,'対象者リスト(追加補助分)'!M$6&lt;='対象者リスト(従前分)'!$D10),"○","×"))</f>
        <v/>
      </c>
      <c r="N10" s="29" t="str">
        <f>IF(ISBLANK('対象者リスト(従前分)'!$C10),"",IF(AND('対象者リスト(追加補助分)'!N$6&gt;='対象者リスト(従前分)'!$C10,'対象者リスト(追加補助分)'!N$6&lt;='対象者リスト(従前分)'!$D10),"○","×"))</f>
        <v/>
      </c>
      <c r="O10" s="29" t="str">
        <f>IF(ISBLANK('対象者リスト(従前分)'!$C10),"",IF(AND('対象者リスト(追加補助分)'!O$6&gt;='対象者リスト(従前分)'!$C10,'対象者リスト(追加補助分)'!O$6&lt;='対象者リスト(従前分)'!$D10),"○","×"))</f>
        <v/>
      </c>
      <c r="P10" s="29" t="str">
        <f>IF(ISBLANK('対象者リスト(従前分)'!$C10),"",IF(AND('対象者リスト(追加補助分)'!P$6&gt;='対象者リスト(従前分)'!$C10,'対象者リスト(追加補助分)'!P$6&lt;='対象者リスト(従前分)'!$D10),"○","×"))</f>
        <v/>
      </c>
      <c r="Q10" s="29" t="str">
        <f>IF(ISBLANK('対象者リスト(従前分)'!$C10),"",IF(AND('対象者リスト(追加補助分)'!Q$6&gt;='対象者リスト(従前分)'!$C10,'対象者リスト(追加補助分)'!Q$6&lt;='対象者リスト(従前分)'!$D10),"○","×"))</f>
        <v/>
      </c>
      <c r="R10" s="29" t="str">
        <f>IF(ISBLANK('対象者リスト(従前分)'!$C10),"",IF(AND('対象者リスト(追加補助分)'!R$6&gt;='対象者リスト(従前分)'!$C10,'対象者リスト(追加補助分)'!R$6&lt;='対象者リスト(従前分)'!$D10),"○","×"))</f>
        <v/>
      </c>
      <c r="S10" s="29" t="str">
        <f>IF(ISBLANK('対象者リスト(従前分)'!$C10),"",IF(AND('対象者リスト(追加補助分)'!S$6&gt;='対象者リスト(従前分)'!$C10,'対象者リスト(追加補助分)'!S$6&lt;='対象者リスト(従前分)'!$D10),"○","×"))</f>
        <v/>
      </c>
      <c r="T10" s="29" t="str">
        <f>IF(ISBLANK('対象者リスト(従前分)'!$C10),"",IF(AND('対象者リスト(追加補助分)'!T$6&gt;='対象者リスト(従前分)'!$C10,'対象者リスト(追加補助分)'!T$6&lt;='対象者リスト(従前分)'!$D10),"○","×"))</f>
        <v/>
      </c>
      <c r="U10" s="29" t="str">
        <f>IF(ISBLANK('対象者リスト(従前分)'!$C10),"",IF(AND('対象者リスト(追加補助分)'!U$6&gt;='対象者リスト(従前分)'!$C10,'対象者リスト(追加補助分)'!U$6&lt;='対象者リスト(従前分)'!$D10),"○","×"))</f>
        <v/>
      </c>
      <c r="V10" s="29" t="str">
        <f>IF(ISBLANK('対象者リスト(従前分)'!$C10),"",IF(AND('対象者リスト(追加補助分)'!V$6&gt;='対象者リスト(従前分)'!$C10,'対象者リスト(追加補助分)'!V$6&lt;='対象者リスト(従前分)'!$D10),"○","×"))</f>
        <v/>
      </c>
      <c r="W10" s="29" t="str">
        <f>IF(ISBLANK('対象者リスト(従前分)'!$C10),"",IF(AND('対象者リスト(追加補助分)'!W$6&gt;='対象者リスト(従前分)'!$C10,'対象者リスト(追加補助分)'!W$6&lt;='対象者リスト(従前分)'!$D10),"○","×"))</f>
        <v/>
      </c>
      <c r="X10" s="29" t="str">
        <f>IF(ISBLANK('対象者リスト(従前分)'!$C10),"",IF(AND('対象者リスト(追加補助分)'!X$6&gt;='対象者リスト(従前分)'!$C10,'対象者リスト(追加補助分)'!X$6&lt;='対象者リスト(従前分)'!$D10),"○","×"))</f>
        <v/>
      </c>
      <c r="Y10" s="29" t="str">
        <f>IF(ISBLANK('対象者リスト(従前分)'!$C10),"",IF(AND('対象者リスト(追加補助分)'!Y$6&gt;='対象者リスト(従前分)'!$C10,'対象者リスト(追加補助分)'!Y$6&lt;='対象者リスト(従前分)'!$D10),"○","×"))</f>
        <v/>
      </c>
      <c r="Z10" s="29" t="str">
        <f>IF(ISBLANK('対象者リスト(従前分)'!$C10),"",IF(AND('対象者リスト(追加補助分)'!Z$6&gt;='対象者リスト(従前分)'!$C10,'対象者リスト(追加補助分)'!Z$6&lt;='対象者リスト(従前分)'!$D10),"○","×"))</f>
        <v/>
      </c>
      <c r="AA10" s="29" t="str">
        <f>IF(ISBLANK('対象者リスト(従前分)'!$C10),"",IF(AND('対象者リスト(追加補助分)'!AA$6&gt;='対象者リスト(従前分)'!$C10,'対象者リスト(追加補助分)'!AA$6&lt;='対象者リスト(従前分)'!$D10),"○","×"))</f>
        <v/>
      </c>
      <c r="AB10" s="29" t="str">
        <f>IF(ISBLANK('対象者リスト(従前分)'!$C10),"",IF(AND('対象者リスト(追加補助分)'!AB$6&gt;='対象者リスト(従前分)'!$C10,'対象者リスト(追加補助分)'!AB$6&lt;='対象者リスト(従前分)'!$D10),"○","×"))</f>
        <v/>
      </c>
      <c r="AC10" s="29" t="str">
        <f>IF(ISBLANK('対象者リスト(従前分)'!$C10),"",IF(AND('対象者リスト(追加補助分)'!AC$6&gt;='対象者リスト(従前分)'!$C10,'対象者リスト(追加補助分)'!AC$6&lt;='対象者リスト(従前分)'!$D10),"○","×"))</f>
        <v/>
      </c>
      <c r="AD10" s="29" t="str">
        <f>IF(ISBLANK('対象者リスト(従前分)'!$C10),"",IF(AND('対象者リスト(追加補助分)'!AD$6&gt;='対象者リスト(従前分)'!$C10,'対象者リスト(追加補助分)'!AD$6&lt;='対象者リスト(従前分)'!$D10),"○","×"))</f>
        <v/>
      </c>
      <c r="AE10" s="29" t="str">
        <f>IF(ISBLANK('対象者リスト(従前分)'!$C10),"",IF(AND('対象者リスト(追加補助分)'!AE$6&gt;='対象者リスト(従前分)'!$C10,'対象者リスト(追加補助分)'!AE$6&lt;='対象者リスト(従前分)'!$D10),"○","×"))</f>
        <v/>
      </c>
      <c r="AF10" s="29" t="str">
        <f>IF(ISBLANK('対象者リスト(従前分)'!$C10),"",IF(AND('対象者リスト(追加補助分)'!AF$6&gt;='対象者リスト(従前分)'!$C10,'対象者リスト(追加補助分)'!AF$6&lt;='対象者リスト(従前分)'!$D10),"○","×"))</f>
        <v/>
      </c>
      <c r="AG10" s="30">
        <f t="shared" si="1"/>
        <v>0</v>
      </c>
      <c r="AH10" s="31">
        <f t="shared" si="2"/>
        <v>0</v>
      </c>
      <c r="AI10" s="8"/>
      <c r="AJ10"/>
    </row>
    <row r="11" spans="1:37">
      <c r="A11" s="13">
        <f t="shared" si="0"/>
        <v>5</v>
      </c>
      <c r="B11" s="28" t="str">
        <f>IF(ISBLANK('対象者リスト(従前分)'!B11),"",'対象者リスト(従前分)'!B11)</f>
        <v/>
      </c>
      <c r="C11" s="29" t="str">
        <f>IF(ISBLANK('対象者リスト(従前分)'!$C11),"",IF(AND('対象者リスト(追加補助分)'!C$6&gt;='対象者リスト(従前分)'!$C11,'対象者リスト(追加補助分)'!C$6&lt;='対象者リスト(従前分)'!$D11),"○","×"))</f>
        <v/>
      </c>
      <c r="D11" s="29" t="str">
        <f>IF(ISBLANK('対象者リスト(従前分)'!$C11),"",IF(AND('対象者リスト(追加補助分)'!D$6&gt;='対象者リスト(従前分)'!$C11,'対象者リスト(追加補助分)'!D$6&lt;='対象者リスト(従前分)'!$D11),"○","×"))</f>
        <v/>
      </c>
      <c r="E11" s="29" t="str">
        <f>IF(ISBLANK('対象者リスト(従前分)'!$C11),"",IF(AND('対象者リスト(追加補助分)'!E$6&gt;='対象者リスト(従前分)'!$C11,'対象者リスト(追加補助分)'!E$6&lt;='対象者リスト(従前分)'!$D11),"○","×"))</f>
        <v/>
      </c>
      <c r="F11" s="29" t="str">
        <f>IF(ISBLANK('対象者リスト(従前分)'!$C11),"",IF(AND('対象者リスト(追加補助分)'!F$6&gt;='対象者リスト(従前分)'!$C11,'対象者リスト(追加補助分)'!F$6&lt;='対象者リスト(従前分)'!$D11),"○","×"))</f>
        <v/>
      </c>
      <c r="G11" s="29" t="str">
        <f>IF(ISBLANK('対象者リスト(従前分)'!$C11),"",IF(AND('対象者リスト(追加補助分)'!G$6&gt;='対象者リスト(従前分)'!$C11,'対象者リスト(追加補助分)'!G$6&lt;='対象者リスト(従前分)'!$D11),"○","×"))</f>
        <v/>
      </c>
      <c r="H11" s="29" t="str">
        <f>IF(ISBLANK('対象者リスト(従前分)'!$C11),"",IF(AND('対象者リスト(追加補助分)'!H$6&gt;='対象者リスト(従前分)'!$C11,'対象者リスト(追加補助分)'!H$6&lt;='対象者リスト(従前分)'!$D11),"○","×"))</f>
        <v/>
      </c>
      <c r="I11" s="29" t="str">
        <f>IF(ISBLANK('対象者リスト(従前分)'!$C11),"",IF(AND('対象者リスト(追加補助分)'!I$6&gt;='対象者リスト(従前分)'!$C11,'対象者リスト(追加補助分)'!I$6&lt;='対象者リスト(従前分)'!$D11),"○","×"))</f>
        <v/>
      </c>
      <c r="J11" s="29" t="str">
        <f>IF(ISBLANK('対象者リスト(従前分)'!$C11),"",IF(AND('対象者リスト(追加補助分)'!J$6&gt;='対象者リスト(従前分)'!$C11,'対象者リスト(追加補助分)'!J$6&lt;='対象者リスト(従前分)'!$D11),"○","×"))</f>
        <v/>
      </c>
      <c r="K11" s="29" t="str">
        <f>IF(ISBLANK('対象者リスト(従前分)'!$C11),"",IF(AND('対象者リスト(追加補助分)'!K$6&gt;='対象者リスト(従前分)'!$C11,'対象者リスト(追加補助分)'!K$6&lt;='対象者リスト(従前分)'!$D11),"○","×"))</f>
        <v/>
      </c>
      <c r="L11" s="29" t="str">
        <f>IF(ISBLANK('対象者リスト(従前分)'!$C11),"",IF(AND('対象者リスト(追加補助分)'!L$6&gt;='対象者リスト(従前分)'!$C11,'対象者リスト(追加補助分)'!L$6&lt;='対象者リスト(従前分)'!$D11),"○","×"))</f>
        <v/>
      </c>
      <c r="M11" s="29" t="str">
        <f>IF(ISBLANK('対象者リスト(従前分)'!$C11),"",IF(AND('対象者リスト(追加補助分)'!M$6&gt;='対象者リスト(従前分)'!$C11,'対象者リスト(追加補助分)'!M$6&lt;='対象者リスト(従前分)'!$D11),"○","×"))</f>
        <v/>
      </c>
      <c r="N11" s="29" t="str">
        <f>IF(ISBLANK('対象者リスト(従前分)'!$C11),"",IF(AND('対象者リスト(追加補助分)'!N$6&gt;='対象者リスト(従前分)'!$C11,'対象者リスト(追加補助分)'!N$6&lt;='対象者リスト(従前分)'!$D11),"○","×"))</f>
        <v/>
      </c>
      <c r="O11" s="29" t="str">
        <f>IF(ISBLANK('対象者リスト(従前分)'!$C11),"",IF(AND('対象者リスト(追加補助分)'!O$6&gt;='対象者リスト(従前分)'!$C11,'対象者リスト(追加補助分)'!O$6&lt;='対象者リスト(従前分)'!$D11),"○","×"))</f>
        <v/>
      </c>
      <c r="P11" s="29" t="str">
        <f>IF(ISBLANK('対象者リスト(従前分)'!$C11),"",IF(AND('対象者リスト(追加補助分)'!P$6&gt;='対象者リスト(従前分)'!$C11,'対象者リスト(追加補助分)'!P$6&lt;='対象者リスト(従前分)'!$D11),"○","×"))</f>
        <v/>
      </c>
      <c r="Q11" s="29" t="str">
        <f>IF(ISBLANK('対象者リスト(従前分)'!$C11),"",IF(AND('対象者リスト(追加補助分)'!Q$6&gt;='対象者リスト(従前分)'!$C11,'対象者リスト(追加補助分)'!Q$6&lt;='対象者リスト(従前分)'!$D11),"○","×"))</f>
        <v/>
      </c>
      <c r="R11" s="29" t="str">
        <f>IF(ISBLANK('対象者リスト(従前分)'!$C11),"",IF(AND('対象者リスト(追加補助分)'!R$6&gt;='対象者リスト(従前分)'!$C11,'対象者リスト(追加補助分)'!R$6&lt;='対象者リスト(従前分)'!$D11),"○","×"))</f>
        <v/>
      </c>
      <c r="S11" s="29" t="str">
        <f>IF(ISBLANK('対象者リスト(従前分)'!$C11),"",IF(AND('対象者リスト(追加補助分)'!S$6&gt;='対象者リスト(従前分)'!$C11,'対象者リスト(追加補助分)'!S$6&lt;='対象者リスト(従前分)'!$D11),"○","×"))</f>
        <v/>
      </c>
      <c r="T11" s="29" t="str">
        <f>IF(ISBLANK('対象者リスト(従前分)'!$C11),"",IF(AND('対象者リスト(追加補助分)'!T$6&gt;='対象者リスト(従前分)'!$C11,'対象者リスト(追加補助分)'!T$6&lt;='対象者リスト(従前分)'!$D11),"○","×"))</f>
        <v/>
      </c>
      <c r="U11" s="29" t="str">
        <f>IF(ISBLANK('対象者リスト(従前分)'!$C11),"",IF(AND('対象者リスト(追加補助分)'!U$6&gt;='対象者リスト(従前分)'!$C11,'対象者リスト(追加補助分)'!U$6&lt;='対象者リスト(従前分)'!$D11),"○","×"))</f>
        <v/>
      </c>
      <c r="V11" s="29" t="str">
        <f>IF(ISBLANK('対象者リスト(従前分)'!$C11),"",IF(AND('対象者リスト(追加補助分)'!V$6&gt;='対象者リスト(従前分)'!$C11,'対象者リスト(追加補助分)'!V$6&lt;='対象者リスト(従前分)'!$D11),"○","×"))</f>
        <v/>
      </c>
      <c r="W11" s="29" t="str">
        <f>IF(ISBLANK('対象者リスト(従前分)'!$C11),"",IF(AND('対象者リスト(追加補助分)'!W$6&gt;='対象者リスト(従前分)'!$C11,'対象者リスト(追加補助分)'!W$6&lt;='対象者リスト(従前分)'!$D11),"○","×"))</f>
        <v/>
      </c>
      <c r="X11" s="29" t="str">
        <f>IF(ISBLANK('対象者リスト(従前分)'!$C11),"",IF(AND('対象者リスト(追加補助分)'!X$6&gt;='対象者リスト(従前分)'!$C11,'対象者リスト(追加補助分)'!X$6&lt;='対象者リスト(従前分)'!$D11),"○","×"))</f>
        <v/>
      </c>
      <c r="Y11" s="29" t="str">
        <f>IF(ISBLANK('対象者リスト(従前分)'!$C11),"",IF(AND('対象者リスト(追加補助分)'!Y$6&gt;='対象者リスト(従前分)'!$C11,'対象者リスト(追加補助分)'!Y$6&lt;='対象者リスト(従前分)'!$D11),"○","×"))</f>
        <v/>
      </c>
      <c r="Z11" s="29" t="str">
        <f>IF(ISBLANK('対象者リスト(従前分)'!$C11),"",IF(AND('対象者リスト(追加補助分)'!Z$6&gt;='対象者リスト(従前分)'!$C11,'対象者リスト(追加補助分)'!Z$6&lt;='対象者リスト(従前分)'!$D11),"○","×"))</f>
        <v/>
      </c>
      <c r="AA11" s="29" t="str">
        <f>IF(ISBLANK('対象者リスト(従前分)'!$C11),"",IF(AND('対象者リスト(追加補助分)'!AA$6&gt;='対象者リスト(従前分)'!$C11,'対象者リスト(追加補助分)'!AA$6&lt;='対象者リスト(従前分)'!$D11),"○","×"))</f>
        <v/>
      </c>
      <c r="AB11" s="29" t="str">
        <f>IF(ISBLANK('対象者リスト(従前分)'!$C11),"",IF(AND('対象者リスト(追加補助分)'!AB$6&gt;='対象者リスト(従前分)'!$C11,'対象者リスト(追加補助分)'!AB$6&lt;='対象者リスト(従前分)'!$D11),"○","×"))</f>
        <v/>
      </c>
      <c r="AC11" s="29" t="str">
        <f>IF(ISBLANK('対象者リスト(従前分)'!$C11),"",IF(AND('対象者リスト(追加補助分)'!AC$6&gt;='対象者リスト(従前分)'!$C11,'対象者リスト(追加補助分)'!AC$6&lt;='対象者リスト(従前分)'!$D11),"○","×"))</f>
        <v/>
      </c>
      <c r="AD11" s="29" t="str">
        <f>IF(ISBLANK('対象者リスト(従前分)'!$C11),"",IF(AND('対象者リスト(追加補助分)'!AD$6&gt;='対象者リスト(従前分)'!$C11,'対象者リスト(追加補助分)'!AD$6&lt;='対象者リスト(従前分)'!$D11),"○","×"))</f>
        <v/>
      </c>
      <c r="AE11" s="29" t="str">
        <f>IF(ISBLANK('対象者リスト(従前分)'!$C11),"",IF(AND('対象者リスト(追加補助分)'!AE$6&gt;='対象者リスト(従前分)'!$C11,'対象者リスト(追加補助分)'!AE$6&lt;='対象者リスト(従前分)'!$D11),"○","×"))</f>
        <v/>
      </c>
      <c r="AF11" s="29" t="str">
        <f>IF(ISBLANK('対象者リスト(従前分)'!$C11),"",IF(AND('対象者リスト(追加補助分)'!AF$6&gt;='対象者リスト(従前分)'!$C11,'対象者リスト(追加補助分)'!AF$6&lt;='対象者リスト(従前分)'!$D11),"○","×"))</f>
        <v/>
      </c>
      <c r="AG11" s="30">
        <f t="shared" si="1"/>
        <v>0</v>
      </c>
      <c r="AH11" s="31">
        <f t="shared" si="2"/>
        <v>0</v>
      </c>
      <c r="AI11" s="8"/>
      <c r="AJ11"/>
    </row>
    <row r="12" spans="1:37">
      <c r="A12" s="13">
        <f t="shared" si="0"/>
        <v>6</v>
      </c>
      <c r="B12" s="28" t="str">
        <f>IF(ISBLANK('対象者リスト(従前分)'!B12),"",'対象者リスト(従前分)'!B12)</f>
        <v/>
      </c>
      <c r="C12" s="29" t="str">
        <f>IF(ISBLANK('対象者リスト(従前分)'!$C12),"",IF(AND('対象者リスト(追加補助分)'!C$6&gt;='対象者リスト(従前分)'!$C12,'対象者リスト(追加補助分)'!C$6&lt;='対象者リスト(従前分)'!$D12),"○","×"))</f>
        <v/>
      </c>
      <c r="D12" s="29" t="str">
        <f>IF(ISBLANK('対象者リスト(従前分)'!$C12),"",IF(AND('対象者リスト(追加補助分)'!D$6&gt;='対象者リスト(従前分)'!$C12,'対象者リスト(追加補助分)'!D$6&lt;='対象者リスト(従前分)'!$D12),"○","×"))</f>
        <v/>
      </c>
      <c r="E12" s="29" t="str">
        <f>IF(ISBLANK('対象者リスト(従前分)'!$C12),"",IF(AND('対象者リスト(追加補助分)'!E$6&gt;='対象者リスト(従前分)'!$C12,'対象者リスト(追加補助分)'!E$6&lt;='対象者リスト(従前分)'!$D12),"○","×"))</f>
        <v/>
      </c>
      <c r="F12" s="29" t="str">
        <f>IF(ISBLANK('対象者リスト(従前分)'!$C12),"",IF(AND('対象者リスト(追加補助分)'!F$6&gt;='対象者リスト(従前分)'!$C12,'対象者リスト(追加補助分)'!F$6&lt;='対象者リスト(従前分)'!$D12),"○","×"))</f>
        <v/>
      </c>
      <c r="G12" s="29" t="str">
        <f>IF(ISBLANK('対象者リスト(従前分)'!$C12),"",IF(AND('対象者リスト(追加補助分)'!G$6&gt;='対象者リスト(従前分)'!$C12,'対象者リスト(追加補助分)'!G$6&lt;='対象者リスト(従前分)'!$D12),"○","×"))</f>
        <v/>
      </c>
      <c r="H12" s="29" t="str">
        <f>IF(ISBLANK('対象者リスト(従前分)'!$C12),"",IF(AND('対象者リスト(追加補助分)'!H$6&gt;='対象者リスト(従前分)'!$C12,'対象者リスト(追加補助分)'!H$6&lt;='対象者リスト(従前分)'!$D12),"○","×"))</f>
        <v/>
      </c>
      <c r="I12" s="29" t="str">
        <f>IF(ISBLANK('対象者リスト(従前分)'!$C12),"",IF(AND('対象者リスト(追加補助分)'!I$6&gt;='対象者リスト(従前分)'!$C12,'対象者リスト(追加補助分)'!I$6&lt;='対象者リスト(従前分)'!$D12),"○","×"))</f>
        <v/>
      </c>
      <c r="J12" s="29" t="str">
        <f>IF(ISBLANK('対象者リスト(従前分)'!$C12),"",IF(AND('対象者リスト(追加補助分)'!J$6&gt;='対象者リスト(従前分)'!$C12,'対象者リスト(追加補助分)'!J$6&lt;='対象者リスト(従前分)'!$D12),"○","×"))</f>
        <v/>
      </c>
      <c r="K12" s="29" t="str">
        <f>IF(ISBLANK('対象者リスト(従前分)'!$C12),"",IF(AND('対象者リスト(追加補助分)'!K$6&gt;='対象者リスト(従前分)'!$C12,'対象者リスト(追加補助分)'!K$6&lt;='対象者リスト(従前分)'!$D12),"○","×"))</f>
        <v/>
      </c>
      <c r="L12" s="29" t="str">
        <f>IF(ISBLANK('対象者リスト(従前分)'!$C12),"",IF(AND('対象者リスト(追加補助分)'!L$6&gt;='対象者リスト(従前分)'!$C12,'対象者リスト(追加補助分)'!L$6&lt;='対象者リスト(従前分)'!$D12),"○","×"))</f>
        <v/>
      </c>
      <c r="M12" s="29" t="str">
        <f>IF(ISBLANK('対象者リスト(従前分)'!$C12),"",IF(AND('対象者リスト(追加補助分)'!M$6&gt;='対象者リスト(従前分)'!$C12,'対象者リスト(追加補助分)'!M$6&lt;='対象者リスト(従前分)'!$D12),"○","×"))</f>
        <v/>
      </c>
      <c r="N12" s="29" t="str">
        <f>IF(ISBLANK('対象者リスト(従前分)'!$C12),"",IF(AND('対象者リスト(追加補助分)'!N$6&gt;='対象者リスト(従前分)'!$C12,'対象者リスト(追加補助分)'!N$6&lt;='対象者リスト(従前分)'!$D12),"○","×"))</f>
        <v/>
      </c>
      <c r="O12" s="29" t="str">
        <f>IF(ISBLANK('対象者リスト(従前分)'!$C12),"",IF(AND('対象者リスト(追加補助分)'!O$6&gt;='対象者リスト(従前分)'!$C12,'対象者リスト(追加補助分)'!O$6&lt;='対象者リスト(従前分)'!$D12),"○","×"))</f>
        <v/>
      </c>
      <c r="P12" s="29" t="str">
        <f>IF(ISBLANK('対象者リスト(従前分)'!$C12),"",IF(AND('対象者リスト(追加補助分)'!P$6&gt;='対象者リスト(従前分)'!$C12,'対象者リスト(追加補助分)'!P$6&lt;='対象者リスト(従前分)'!$D12),"○","×"))</f>
        <v/>
      </c>
      <c r="Q12" s="29" t="str">
        <f>IF(ISBLANK('対象者リスト(従前分)'!$C12),"",IF(AND('対象者リスト(追加補助分)'!Q$6&gt;='対象者リスト(従前分)'!$C12,'対象者リスト(追加補助分)'!Q$6&lt;='対象者リスト(従前分)'!$D12),"○","×"))</f>
        <v/>
      </c>
      <c r="R12" s="29" t="str">
        <f>IF(ISBLANK('対象者リスト(従前分)'!$C12),"",IF(AND('対象者リスト(追加補助分)'!R$6&gt;='対象者リスト(従前分)'!$C12,'対象者リスト(追加補助分)'!R$6&lt;='対象者リスト(従前分)'!$D12),"○","×"))</f>
        <v/>
      </c>
      <c r="S12" s="29" t="str">
        <f>IF(ISBLANK('対象者リスト(従前分)'!$C12),"",IF(AND('対象者リスト(追加補助分)'!S$6&gt;='対象者リスト(従前分)'!$C12,'対象者リスト(追加補助分)'!S$6&lt;='対象者リスト(従前分)'!$D12),"○","×"))</f>
        <v/>
      </c>
      <c r="T12" s="29" t="str">
        <f>IF(ISBLANK('対象者リスト(従前分)'!$C12),"",IF(AND('対象者リスト(追加補助分)'!T$6&gt;='対象者リスト(従前分)'!$C12,'対象者リスト(追加補助分)'!T$6&lt;='対象者リスト(従前分)'!$D12),"○","×"))</f>
        <v/>
      </c>
      <c r="U12" s="29" t="str">
        <f>IF(ISBLANK('対象者リスト(従前分)'!$C12),"",IF(AND('対象者リスト(追加補助分)'!U$6&gt;='対象者リスト(従前分)'!$C12,'対象者リスト(追加補助分)'!U$6&lt;='対象者リスト(従前分)'!$D12),"○","×"))</f>
        <v/>
      </c>
      <c r="V12" s="29" t="str">
        <f>IF(ISBLANK('対象者リスト(従前分)'!$C12),"",IF(AND('対象者リスト(追加補助分)'!V$6&gt;='対象者リスト(従前分)'!$C12,'対象者リスト(追加補助分)'!V$6&lt;='対象者リスト(従前分)'!$D12),"○","×"))</f>
        <v/>
      </c>
      <c r="W12" s="29" t="str">
        <f>IF(ISBLANK('対象者リスト(従前分)'!$C12),"",IF(AND('対象者リスト(追加補助分)'!W$6&gt;='対象者リスト(従前分)'!$C12,'対象者リスト(追加補助分)'!W$6&lt;='対象者リスト(従前分)'!$D12),"○","×"))</f>
        <v/>
      </c>
      <c r="X12" s="29" t="str">
        <f>IF(ISBLANK('対象者リスト(従前分)'!$C12),"",IF(AND('対象者リスト(追加補助分)'!X$6&gt;='対象者リスト(従前分)'!$C12,'対象者リスト(追加補助分)'!X$6&lt;='対象者リスト(従前分)'!$D12),"○","×"))</f>
        <v/>
      </c>
      <c r="Y12" s="29" t="str">
        <f>IF(ISBLANK('対象者リスト(従前分)'!$C12),"",IF(AND('対象者リスト(追加補助分)'!Y$6&gt;='対象者リスト(従前分)'!$C12,'対象者リスト(追加補助分)'!Y$6&lt;='対象者リスト(従前分)'!$D12),"○","×"))</f>
        <v/>
      </c>
      <c r="Z12" s="29" t="str">
        <f>IF(ISBLANK('対象者リスト(従前分)'!$C12),"",IF(AND('対象者リスト(追加補助分)'!Z$6&gt;='対象者リスト(従前分)'!$C12,'対象者リスト(追加補助分)'!Z$6&lt;='対象者リスト(従前分)'!$D12),"○","×"))</f>
        <v/>
      </c>
      <c r="AA12" s="29" t="str">
        <f>IF(ISBLANK('対象者リスト(従前分)'!$C12),"",IF(AND('対象者リスト(追加補助分)'!AA$6&gt;='対象者リスト(従前分)'!$C12,'対象者リスト(追加補助分)'!AA$6&lt;='対象者リスト(従前分)'!$D12),"○","×"))</f>
        <v/>
      </c>
      <c r="AB12" s="29" t="str">
        <f>IF(ISBLANK('対象者リスト(従前分)'!$C12),"",IF(AND('対象者リスト(追加補助分)'!AB$6&gt;='対象者リスト(従前分)'!$C12,'対象者リスト(追加補助分)'!AB$6&lt;='対象者リスト(従前分)'!$D12),"○","×"))</f>
        <v/>
      </c>
      <c r="AC12" s="29" t="str">
        <f>IF(ISBLANK('対象者リスト(従前分)'!$C12),"",IF(AND('対象者リスト(追加補助分)'!AC$6&gt;='対象者リスト(従前分)'!$C12,'対象者リスト(追加補助分)'!AC$6&lt;='対象者リスト(従前分)'!$D12),"○","×"))</f>
        <v/>
      </c>
      <c r="AD12" s="29" t="str">
        <f>IF(ISBLANK('対象者リスト(従前分)'!$C12),"",IF(AND('対象者リスト(追加補助分)'!AD$6&gt;='対象者リスト(従前分)'!$C12,'対象者リスト(追加補助分)'!AD$6&lt;='対象者リスト(従前分)'!$D12),"○","×"))</f>
        <v/>
      </c>
      <c r="AE12" s="29" t="str">
        <f>IF(ISBLANK('対象者リスト(従前分)'!$C12),"",IF(AND('対象者リスト(追加補助分)'!AE$6&gt;='対象者リスト(従前分)'!$C12,'対象者リスト(追加補助分)'!AE$6&lt;='対象者リスト(従前分)'!$D12),"○","×"))</f>
        <v/>
      </c>
      <c r="AF12" s="29" t="str">
        <f>IF(ISBLANK('対象者リスト(従前分)'!$C12),"",IF(AND('対象者リスト(追加補助分)'!AF$6&gt;='対象者リスト(従前分)'!$C12,'対象者リスト(追加補助分)'!AF$6&lt;='対象者リスト(従前分)'!$D12),"○","×"))</f>
        <v/>
      </c>
      <c r="AG12" s="30">
        <f t="shared" si="1"/>
        <v>0</v>
      </c>
      <c r="AH12" s="31">
        <f t="shared" si="2"/>
        <v>0</v>
      </c>
      <c r="AI12" s="8"/>
      <c r="AJ12"/>
      <c r="AK12" s="1"/>
    </row>
    <row r="13" spans="1:37">
      <c r="A13" s="13">
        <f t="shared" si="0"/>
        <v>7</v>
      </c>
      <c r="B13" s="28" t="str">
        <f>IF(ISBLANK('対象者リスト(従前分)'!B13),"",'対象者リスト(従前分)'!B13)</f>
        <v/>
      </c>
      <c r="C13" s="29" t="str">
        <f>IF(ISBLANK('対象者リスト(従前分)'!$C13),"",IF(AND('対象者リスト(追加補助分)'!C$6&gt;='対象者リスト(従前分)'!$C13,'対象者リスト(追加補助分)'!C$6&lt;='対象者リスト(従前分)'!$D13),"○","×"))</f>
        <v/>
      </c>
      <c r="D13" s="29" t="str">
        <f>IF(ISBLANK('対象者リスト(従前分)'!$C13),"",IF(AND('対象者リスト(追加補助分)'!D$6&gt;='対象者リスト(従前分)'!$C13,'対象者リスト(追加補助分)'!D$6&lt;='対象者リスト(従前分)'!$D13),"○","×"))</f>
        <v/>
      </c>
      <c r="E13" s="29" t="str">
        <f>IF(ISBLANK('対象者リスト(従前分)'!$C13),"",IF(AND('対象者リスト(追加補助分)'!E$6&gt;='対象者リスト(従前分)'!$C13,'対象者リスト(追加補助分)'!E$6&lt;='対象者リスト(従前分)'!$D13),"○","×"))</f>
        <v/>
      </c>
      <c r="F13" s="29" t="str">
        <f>IF(ISBLANK('対象者リスト(従前分)'!$C13),"",IF(AND('対象者リスト(追加補助分)'!F$6&gt;='対象者リスト(従前分)'!$C13,'対象者リスト(追加補助分)'!F$6&lt;='対象者リスト(従前分)'!$D13),"○","×"))</f>
        <v/>
      </c>
      <c r="G13" s="29" t="str">
        <f>IF(ISBLANK('対象者リスト(従前分)'!$C13),"",IF(AND('対象者リスト(追加補助分)'!G$6&gt;='対象者リスト(従前分)'!$C13,'対象者リスト(追加補助分)'!G$6&lt;='対象者リスト(従前分)'!$D13),"○","×"))</f>
        <v/>
      </c>
      <c r="H13" s="29" t="str">
        <f>IF(ISBLANK('対象者リスト(従前分)'!$C13),"",IF(AND('対象者リスト(追加補助分)'!H$6&gt;='対象者リスト(従前分)'!$C13,'対象者リスト(追加補助分)'!H$6&lt;='対象者リスト(従前分)'!$D13),"○","×"))</f>
        <v/>
      </c>
      <c r="I13" s="29" t="str">
        <f>IF(ISBLANK('対象者リスト(従前分)'!$C13),"",IF(AND('対象者リスト(追加補助分)'!I$6&gt;='対象者リスト(従前分)'!$C13,'対象者リスト(追加補助分)'!I$6&lt;='対象者リスト(従前分)'!$D13),"○","×"))</f>
        <v/>
      </c>
      <c r="J13" s="29" t="str">
        <f>IF(ISBLANK('対象者リスト(従前分)'!$C13),"",IF(AND('対象者リスト(追加補助分)'!J$6&gt;='対象者リスト(従前分)'!$C13,'対象者リスト(追加補助分)'!J$6&lt;='対象者リスト(従前分)'!$D13),"○","×"))</f>
        <v/>
      </c>
      <c r="K13" s="29" t="str">
        <f>IF(ISBLANK('対象者リスト(従前分)'!$C13),"",IF(AND('対象者リスト(追加補助分)'!K$6&gt;='対象者リスト(従前分)'!$C13,'対象者リスト(追加補助分)'!K$6&lt;='対象者リスト(従前分)'!$D13),"○","×"))</f>
        <v/>
      </c>
      <c r="L13" s="29" t="str">
        <f>IF(ISBLANK('対象者リスト(従前分)'!$C13),"",IF(AND('対象者リスト(追加補助分)'!L$6&gt;='対象者リスト(従前分)'!$C13,'対象者リスト(追加補助分)'!L$6&lt;='対象者リスト(従前分)'!$D13),"○","×"))</f>
        <v/>
      </c>
      <c r="M13" s="29" t="str">
        <f>IF(ISBLANK('対象者リスト(従前分)'!$C13),"",IF(AND('対象者リスト(追加補助分)'!M$6&gt;='対象者リスト(従前分)'!$C13,'対象者リスト(追加補助分)'!M$6&lt;='対象者リスト(従前分)'!$D13),"○","×"))</f>
        <v/>
      </c>
      <c r="N13" s="29" t="str">
        <f>IF(ISBLANK('対象者リスト(従前分)'!$C13),"",IF(AND('対象者リスト(追加補助分)'!N$6&gt;='対象者リスト(従前分)'!$C13,'対象者リスト(追加補助分)'!N$6&lt;='対象者リスト(従前分)'!$D13),"○","×"))</f>
        <v/>
      </c>
      <c r="O13" s="29" t="str">
        <f>IF(ISBLANK('対象者リスト(従前分)'!$C13),"",IF(AND('対象者リスト(追加補助分)'!O$6&gt;='対象者リスト(従前分)'!$C13,'対象者リスト(追加補助分)'!O$6&lt;='対象者リスト(従前分)'!$D13),"○","×"))</f>
        <v/>
      </c>
      <c r="P13" s="29" t="str">
        <f>IF(ISBLANK('対象者リスト(従前分)'!$C13),"",IF(AND('対象者リスト(追加補助分)'!P$6&gt;='対象者リスト(従前分)'!$C13,'対象者リスト(追加補助分)'!P$6&lt;='対象者リスト(従前分)'!$D13),"○","×"))</f>
        <v/>
      </c>
      <c r="Q13" s="29" t="str">
        <f>IF(ISBLANK('対象者リスト(従前分)'!$C13),"",IF(AND('対象者リスト(追加補助分)'!Q$6&gt;='対象者リスト(従前分)'!$C13,'対象者リスト(追加補助分)'!Q$6&lt;='対象者リスト(従前分)'!$D13),"○","×"))</f>
        <v/>
      </c>
      <c r="R13" s="29" t="str">
        <f>IF(ISBLANK('対象者リスト(従前分)'!$C13),"",IF(AND('対象者リスト(追加補助分)'!R$6&gt;='対象者リスト(従前分)'!$C13,'対象者リスト(追加補助分)'!R$6&lt;='対象者リスト(従前分)'!$D13),"○","×"))</f>
        <v/>
      </c>
      <c r="S13" s="29" t="str">
        <f>IF(ISBLANK('対象者リスト(従前分)'!$C13),"",IF(AND('対象者リスト(追加補助分)'!S$6&gt;='対象者リスト(従前分)'!$C13,'対象者リスト(追加補助分)'!S$6&lt;='対象者リスト(従前分)'!$D13),"○","×"))</f>
        <v/>
      </c>
      <c r="T13" s="29" t="str">
        <f>IF(ISBLANK('対象者リスト(従前分)'!$C13),"",IF(AND('対象者リスト(追加補助分)'!T$6&gt;='対象者リスト(従前分)'!$C13,'対象者リスト(追加補助分)'!T$6&lt;='対象者リスト(従前分)'!$D13),"○","×"))</f>
        <v/>
      </c>
      <c r="U13" s="29" t="str">
        <f>IF(ISBLANK('対象者リスト(従前分)'!$C13),"",IF(AND('対象者リスト(追加補助分)'!U$6&gt;='対象者リスト(従前分)'!$C13,'対象者リスト(追加補助分)'!U$6&lt;='対象者リスト(従前分)'!$D13),"○","×"))</f>
        <v/>
      </c>
      <c r="V13" s="29" t="str">
        <f>IF(ISBLANK('対象者リスト(従前分)'!$C13),"",IF(AND('対象者リスト(追加補助分)'!V$6&gt;='対象者リスト(従前分)'!$C13,'対象者リスト(追加補助分)'!V$6&lt;='対象者リスト(従前分)'!$D13),"○","×"))</f>
        <v/>
      </c>
      <c r="W13" s="29" t="str">
        <f>IF(ISBLANK('対象者リスト(従前分)'!$C13),"",IF(AND('対象者リスト(追加補助分)'!W$6&gt;='対象者リスト(従前分)'!$C13,'対象者リスト(追加補助分)'!W$6&lt;='対象者リスト(従前分)'!$D13),"○","×"))</f>
        <v/>
      </c>
      <c r="X13" s="29" t="str">
        <f>IF(ISBLANK('対象者リスト(従前分)'!$C13),"",IF(AND('対象者リスト(追加補助分)'!X$6&gt;='対象者リスト(従前分)'!$C13,'対象者リスト(追加補助分)'!X$6&lt;='対象者リスト(従前分)'!$D13),"○","×"))</f>
        <v/>
      </c>
      <c r="Y13" s="29" t="str">
        <f>IF(ISBLANK('対象者リスト(従前分)'!$C13),"",IF(AND('対象者リスト(追加補助分)'!Y$6&gt;='対象者リスト(従前分)'!$C13,'対象者リスト(追加補助分)'!Y$6&lt;='対象者リスト(従前分)'!$D13),"○","×"))</f>
        <v/>
      </c>
      <c r="Z13" s="29" t="str">
        <f>IF(ISBLANK('対象者リスト(従前分)'!$C13),"",IF(AND('対象者リスト(追加補助分)'!Z$6&gt;='対象者リスト(従前分)'!$C13,'対象者リスト(追加補助分)'!Z$6&lt;='対象者リスト(従前分)'!$D13),"○","×"))</f>
        <v/>
      </c>
      <c r="AA13" s="29" t="str">
        <f>IF(ISBLANK('対象者リスト(従前分)'!$C13),"",IF(AND('対象者リスト(追加補助分)'!AA$6&gt;='対象者リスト(従前分)'!$C13,'対象者リスト(追加補助分)'!AA$6&lt;='対象者リスト(従前分)'!$D13),"○","×"))</f>
        <v/>
      </c>
      <c r="AB13" s="29" t="str">
        <f>IF(ISBLANK('対象者リスト(従前分)'!$C13),"",IF(AND('対象者リスト(追加補助分)'!AB$6&gt;='対象者リスト(従前分)'!$C13,'対象者リスト(追加補助分)'!AB$6&lt;='対象者リスト(従前分)'!$D13),"○","×"))</f>
        <v/>
      </c>
      <c r="AC13" s="29" t="str">
        <f>IF(ISBLANK('対象者リスト(従前分)'!$C13),"",IF(AND('対象者リスト(追加補助分)'!AC$6&gt;='対象者リスト(従前分)'!$C13,'対象者リスト(追加補助分)'!AC$6&lt;='対象者リスト(従前分)'!$D13),"○","×"))</f>
        <v/>
      </c>
      <c r="AD13" s="29" t="str">
        <f>IF(ISBLANK('対象者リスト(従前分)'!$C13),"",IF(AND('対象者リスト(追加補助分)'!AD$6&gt;='対象者リスト(従前分)'!$C13,'対象者リスト(追加補助分)'!AD$6&lt;='対象者リスト(従前分)'!$D13),"○","×"))</f>
        <v/>
      </c>
      <c r="AE13" s="29" t="str">
        <f>IF(ISBLANK('対象者リスト(従前分)'!$C13),"",IF(AND('対象者リスト(追加補助分)'!AE$6&gt;='対象者リスト(従前分)'!$C13,'対象者リスト(追加補助分)'!AE$6&lt;='対象者リスト(従前分)'!$D13),"○","×"))</f>
        <v/>
      </c>
      <c r="AF13" s="29" t="str">
        <f>IF(ISBLANK('対象者リスト(従前分)'!$C13),"",IF(AND('対象者リスト(追加補助分)'!AF$6&gt;='対象者リスト(従前分)'!$C13,'対象者リスト(追加補助分)'!AF$6&lt;='対象者リスト(従前分)'!$D13),"○","×"))</f>
        <v/>
      </c>
      <c r="AG13" s="30">
        <f t="shared" si="1"/>
        <v>0</v>
      </c>
      <c r="AH13" s="31">
        <f t="shared" si="2"/>
        <v>0</v>
      </c>
      <c r="AI13" s="8"/>
      <c r="AJ13"/>
    </row>
    <row r="14" spans="1:37">
      <c r="A14" s="13">
        <f t="shared" si="0"/>
        <v>8</v>
      </c>
      <c r="B14" s="28" t="str">
        <f>IF(ISBLANK('対象者リスト(従前分)'!B14),"",'対象者リスト(従前分)'!B14)</f>
        <v/>
      </c>
      <c r="C14" s="29" t="str">
        <f>IF(ISBLANK('対象者リスト(従前分)'!$C14),"",IF(AND('対象者リスト(追加補助分)'!C$6&gt;='対象者リスト(従前分)'!$C14,'対象者リスト(追加補助分)'!C$6&lt;='対象者リスト(従前分)'!$D14),"○","×"))</f>
        <v/>
      </c>
      <c r="D14" s="29" t="str">
        <f>IF(ISBLANK('対象者リスト(従前分)'!$C14),"",IF(AND('対象者リスト(追加補助分)'!D$6&gt;='対象者リスト(従前分)'!$C14,'対象者リスト(追加補助分)'!D$6&lt;='対象者リスト(従前分)'!$D14),"○","×"))</f>
        <v/>
      </c>
      <c r="E14" s="29" t="str">
        <f>IF(ISBLANK('対象者リスト(従前分)'!$C14),"",IF(AND('対象者リスト(追加補助分)'!E$6&gt;='対象者リスト(従前分)'!$C14,'対象者リスト(追加補助分)'!E$6&lt;='対象者リスト(従前分)'!$D14),"○","×"))</f>
        <v/>
      </c>
      <c r="F14" s="29" t="str">
        <f>IF(ISBLANK('対象者リスト(従前分)'!$C14),"",IF(AND('対象者リスト(追加補助分)'!F$6&gt;='対象者リスト(従前分)'!$C14,'対象者リスト(追加補助分)'!F$6&lt;='対象者リスト(従前分)'!$D14),"○","×"))</f>
        <v/>
      </c>
      <c r="G14" s="29" t="str">
        <f>IF(ISBLANK('対象者リスト(従前分)'!$C14),"",IF(AND('対象者リスト(追加補助分)'!G$6&gt;='対象者リスト(従前分)'!$C14,'対象者リスト(追加補助分)'!G$6&lt;='対象者リスト(従前分)'!$D14),"○","×"))</f>
        <v/>
      </c>
      <c r="H14" s="29" t="str">
        <f>IF(ISBLANK('対象者リスト(従前分)'!$C14),"",IF(AND('対象者リスト(追加補助分)'!H$6&gt;='対象者リスト(従前分)'!$C14,'対象者リスト(追加補助分)'!H$6&lt;='対象者リスト(従前分)'!$D14),"○","×"))</f>
        <v/>
      </c>
      <c r="I14" s="29" t="str">
        <f>IF(ISBLANK('対象者リスト(従前分)'!$C14),"",IF(AND('対象者リスト(追加補助分)'!I$6&gt;='対象者リスト(従前分)'!$C14,'対象者リスト(追加補助分)'!I$6&lt;='対象者リスト(従前分)'!$D14),"○","×"))</f>
        <v/>
      </c>
      <c r="J14" s="29" t="str">
        <f>IF(ISBLANK('対象者リスト(従前分)'!$C14),"",IF(AND('対象者リスト(追加補助分)'!J$6&gt;='対象者リスト(従前分)'!$C14,'対象者リスト(追加補助分)'!J$6&lt;='対象者リスト(従前分)'!$D14),"○","×"))</f>
        <v/>
      </c>
      <c r="K14" s="29" t="str">
        <f>IF(ISBLANK('対象者リスト(従前分)'!$C14),"",IF(AND('対象者リスト(追加補助分)'!K$6&gt;='対象者リスト(従前分)'!$C14,'対象者リスト(追加補助分)'!K$6&lt;='対象者リスト(従前分)'!$D14),"○","×"))</f>
        <v/>
      </c>
      <c r="L14" s="29" t="str">
        <f>IF(ISBLANK('対象者リスト(従前分)'!$C14),"",IF(AND('対象者リスト(追加補助分)'!L$6&gt;='対象者リスト(従前分)'!$C14,'対象者リスト(追加補助分)'!L$6&lt;='対象者リスト(従前分)'!$D14),"○","×"))</f>
        <v/>
      </c>
      <c r="M14" s="29" t="str">
        <f>IF(ISBLANK('対象者リスト(従前分)'!$C14),"",IF(AND('対象者リスト(追加補助分)'!M$6&gt;='対象者リスト(従前分)'!$C14,'対象者リスト(追加補助分)'!M$6&lt;='対象者リスト(従前分)'!$D14),"○","×"))</f>
        <v/>
      </c>
      <c r="N14" s="29" t="str">
        <f>IF(ISBLANK('対象者リスト(従前分)'!$C14),"",IF(AND('対象者リスト(追加補助分)'!N$6&gt;='対象者リスト(従前分)'!$C14,'対象者リスト(追加補助分)'!N$6&lt;='対象者リスト(従前分)'!$D14),"○","×"))</f>
        <v/>
      </c>
      <c r="O14" s="29" t="str">
        <f>IF(ISBLANK('対象者リスト(従前分)'!$C14),"",IF(AND('対象者リスト(追加補助分)'!O$6&gt;='対象者リスト(従前分)'!$C14,'対象者リスト(追加補助分)'!O$6&lt;='対象者リスト(従前分)'!$D14),"○","×"))</f>
        <v/>
      </c>
      <c r="P14" s="29" t="str">
        <f>IF(ISBLANK('対象者リスト(従前分)'!$C14),"",IF(AND('対象者リスト(追加補助分)'!P$6&gt;='対象者リスト(従前分)'!$C14,'対象者リスト(追加補助分)'!P$6&lt;='対象者リスト(従前分)'!$D14),"○","×"))</f>
        <v/>
      </c>
      <c r="Q14" s="29" t="str">
        <f>IF(ISBLANK('対象者リスト(従前分)'!$C14),"",IF(AND('対象者リスト(追加補助分)'!Q$6&gt;='対象者リスト(従前分)'!$C14,'対象者リスト(追加補助分)'!Q$6&lt;='対象者リスト(従前分)'!$D14),"○","×"))</f>
        <v/>
      </c>
      <c r="R14" s="29" t="str">
        <f>IF(ISBLANK('対象者リスト(従前分)'!$C14),"",IF(AND('対象者リスト(追加補助分)'!R$6&gt;='対象者リスト(従前分)'!$C14,'対象者リスト(追加補助分)'!R$6&lt;='対象者リスト(従前分)'!$D14),"○","×"))</f>
        <v/>
      </c>
      <c r="S14" s="29" t="str">
        <f>IF(ISBLANK('対象者リスト(従前分)'!$C14),"",IF(AND('対象者リスト(追加補助分)'!S$6&gt;='対象者リスト(従前分)'!$C14,'対象者リスト(追加補助分)'!S$6&lt;='対象者リスト(従前分)'!$D14),"○","×"))</f>
        <v/>
      </c>
      <c r="T14" s="29" t="str">
        <f>IF(ISBLANK('対象者リスト(従前分)'!$C14),"",IF(AND('対象者リスト(追加補助分)'!T$6&gt;='対象者リスト(従前分)'!$C14,'対象者リスト(追加補助分)'!T$6&lt;='対象者リスト(従前分)'!$D14),"○","×"))</f>
        <v/>
      </c>
      <c r="U14" s="29" t="str">
        <f>IF(ISBLANK('対象者リスト(従前分)'!$C14),"",IF(AND('対象者リスト(追加補助分)'!U$6&gt;='対象者リスト(従前分)'!$C14,'対象者リスト(追加補助分)'!U$6&lt;='対象者リスト(従前分)'!$D14),"○","×"))</f>
        <v/>
      </c>
      <c r="V14" s="29" t="str">
        <f>IF(ISBLANK('対象者リスト(従前分)'!$C14),"",IF(AND('対象者リスト(追加補助分)'!V$6&gt;='対象者リスト(従前分)'!$C14,'対象者リスト(追加補助分)'!V$6&lt;='対象者リスト(従前分)'!$D14),"○","×"))</f>
        <v/>
      </c>
      <c r="W14" s="29" t="str">
        <f>IF(ISBLANK('対象者リスト(従前分)'!$C14),"",IF(AND('対象者リスト(追加補助分)'!W$6&gt;='対象者リスト(従前分)'!$C14,'対象者リスト(追加補助分)'!W$6&lt;='対象者リスト(従前分)'!$D14),"○","×"))</f>
        <v/>
      </c>
      <c r="X14" s="29" t="str">
        <f>IF(ISBLANK('対象者リスト(従前分)'!$C14),"",IF(AND('対象者リスト(追加補助分)'!X$6&gt;='対象者リスト(従前分)'!$C14,'対象者リスト(追加補助分)'!X$6&lt;='対象者リスト(従前分)'!$D14),"○","×"))</f>
        <v/>
      </c>
      <c r="Y14" s="29" t="str">
        <f>IF(ISBLANK('対象者リスト(従前分)'!$C14),"",IF(AND('対象者リスト(追加補助分)'!Y$6&gt;='対象者リスト(従前分)'!$C14,'対象者リスト(追加補助分)'!Y$6&lt;='対象者リスト(従前分)'!$D14),"○","×"))</f>
        <v/>
      </c>
      <c r="Z14" s="29" t="str">
        <f>IF(ISBLANK('対象者リスト(従前分)'!$C14),"",IF(AND('対象者リスト(追加補助分)'!Z$6&gt;='対象者リスト(従前分)'!$C14,'対象者リスト(追加補助分)'!Z$6&lt;='対象者リスト(従前分)'!$D14),"○","×"))</f>
        <v/>
      </c>
      <c r="AA14" s="29" t="str">
        <f>IF(ISBLANK('対象者リスト(従前分)'!$C14),"",IF(AND('対象者リスト(追加補助分)'!AA$6&gt;='対象者リスト(従前分)'!$C14,'対象者リスト(追加補助分)'!AA$6&lt;='対象者リスト(従前分)'!$D14),"○","×"))</f>
        <v/>
      </c>
      <c r="AB14" s="29" t="str">
        <f>IF(ISBLANK('対象者リスト(従前分)'!$C14),"",IF(AND('対象者リスト(追加補助分)'!AB$6&gt;='対象者リスト(従前分)'!$C14,'対象者リスト(追加補助分)'!AB$6&lt;='対象者リスト(従前分)'!$D14),"○","×"))</f>
        <v/>
      </c>
      <c r="AC14" s="29" t="str">
        <f>IF(ISBLANK('対象者リスト(従前分)'!$C14),"",IF(AND('対象者リスト(追加補助分)'!AC$6&gt;='対象者リスト(従前分)'!$C14,'対象者リスト(追加補助分)'!AC$6&lt;='対象者リスト(従前分)'!$D14),"○","×"))</f>
        <v/>
      </c>
      <c r="AD14" s="29" t="str">
        <f>IF(ISBLANK('対象者リスト(従前分)'!$C14),"",IF(AND('対象者リスト(追加補助分)'!AD$6&gt;='対象者リスト(従前分)'!$C14,'対象者リスト(追加補助分)'!AD$6&lt;='対象者リスト(従前分)'!$D14),"○","×"))</f>
        <v/>
      </c>
      <c r="AE14" s="29" t="str">
        <f>IF(ISBLANK('対象者リスト(従前分)'!$C14),"",IF(AND('対象者リスト(追加補助分)'!AE$6&gt;='対象者リスト(従前分)'!$C14,'対象者リスト(追加補助分)'!AE$6&lt;='対象者リスト(従前分)'!$D14),"○","×"))</f>
        <v/>
      </c>
      <c r="AF14" s="29" t="str">
        <f>IF(ISBLANK('対象者リスト(従前分)'!$C14),"",IF(AND('対象者リスト(追加補助分)'!AF$6&gt;='対象者リスト(従前分)'!$C14,'対象者リスト(追加補助分)'!AF$6&lt;='対象者リスト(従前分)'!$D14),"○","×"))</f>
        <v/>
      </c>
      <c r="AG14" s="30">
        <f t="shared" si="1"/>
        <v>0</v>
      </c>
      <c r="AH14" s="31">
        <f t="shared" si="2"/>
        <v>0</v>
      </c>
      <c r="AI14" s="8"/>
      <c r="AJ14"/>
    </row>
    <row r="15" spans="1:37">
      <c r="A15" s="13">
        <f t="shared" si="0"/>
        <v>9</v>
      </c>
      <c r="B15" s="28" t="str">
        <f>IF(ISBLANK('対象者リスト(従前分)'!B15),"",'対象者リスト(従前分)'!B15)</f>
        <v/>
      </c>
      <c r="C15" s="29" t="str">
        <f>IF(ISBLANK('対象者リスト(従前分)'!$C15),"",IF(AND('対象者リスト(追加補助分)'!C$6&gt;='対象者リスト(従前分)'!$C15,'対象者リスト(追加補助分)'!C$6&lt;='対象者リスト(従前分)'!$D15),"○","×"))</f>
        <v/>
      </c>
      <c r="D15" s="29" t="str">
        <f>IF(ISBLANK('対象者リスト(従前分)'!$C15),"",IF(AND('対象者リスト(追加補助分)'!D$6&gt;='対象者リスト(従前分)'!$C15,'対象者リスト(追加補助分)'!D$6&lt;='対象者リスト(従前分)'!$D15),"○","×"))</f>
        <v/>
      </c>
      <c r="E15" s="29" t="str">
        <f>IF(ISBLANK('対象者リスト(従前分)'!$C15),"",IF(AND('対象者リスト(追加補助分)'!E$6&gt;='対象者リスト(従前分)'!$C15,'対象者リスト(追加補助分)'!E$6&lt;='対象者リスト(従前分)'!$D15),"○","×"))</f>
        <v/>
      </c>
      <c r="F15" s="29" t="str">
        <f>IF(ISBLANK('対象者リスト(従前分)'!$C15),"",IF(AND('対象者リスト(追加補助分)'!F$6&gt;='対象者リスト(従前分)'!$C15,'対象者リスト(追加補助分)'!F$6&lt;='対象者リスト(従前分)'!$D15),"○","×"))</f>
        <v/>
      </c>
      <c r="G15" s="29" t="str">
        <f>IF(ISBLANK('対象者リスト(従前分)'!$C15),"",IF(AND('対象者リスト(追加補助分)'!G$6&gt;='対象者リスト(従前分)'!$C15,'対象者リスト(追加補助分)'!G$6&lt;='対象者リスト(従前分)'!$D15),"○","×"))</f>
        <v/>
      </c>
      <c r="H15" s="29" t="str">
        <f>IF(ISBLANK('対象者リスト(従前分)'!$C15),"",IF(AND('対象者リスト(追加補助分)'!H$6&gt;='対象者リスト(従前分)'!$C15,'対象者リスト(追加補助分)'!H$6&lt;='対象者リスト(従前分)'!$D15),"○","×"))</f>
        <v/>
      </c>
      <c r="I15" s="29" t="str">
        <f>IF(ISBLANK('対象者リスト(従前分)'!$C15),"",IF(AND('対象者リスト(追加補助分)'!I$6&gt;='対象者リスト(従前分)'!$C15,'対象者リスト(追加補助分)'!I$6&lt;='対象者リスト(従前分)'!$D15),"○","×"))</f>
        <v/>
      </c>
      <c r="J15" s="29" t="str">
        <f>IF(ISBLANK('対象者リスト(従前分)'!$C15),"",IF(AND('対象者リスト(追加補助分)'!J$6&gt;='対象者リスト(従前分)'!$C15,'対象者リスト(追加補助分)'!J$6&lt;='対象者リスト(従前分)'!$D15),"○","×"))</f>
        <v/>
      </c>
      <c r="K15" s="29" t="str">
        <f>IF(ISBLANK('対象者リスト(従前分)'!$C15),"",IF(AND('対象者リスト(追加補助分)'!K$6&gt;='対象者リスト(従前分)'!$C15,'対象者リスト(追加補助分)'!K$6&lt;='対象者リスト(従前分)'!$D15),"○","×"))</f>
        <v/>
      </c>
      <c r="L15" s="29" t="str">
        <f>IF(ISBLANK('対象者リスト(従前分)'!$C15),"",IF(AND('対象者リスト(追加補助分)'!L$6&gt;='対象者リスト(従前分)'!$C15,'対象者リスト(追加補助分)'!L$6&lt;='対象者リスト(従前分)'!$D15),"○","×"))</f>
        <v/>
      </c>
      <c r="M15" s="29" t="str">
        <f>IF(ISBLANK('対象者リスト(従前分)'!$C15),"",IF(AND('対象者リスト(追加補助分)'!M$6&gt;='対象者リスト(従前分)'!$C15,'対象者リスト(追加補助分)'!M$6&lt;='対象者リスト(従前分)'!$D15),"○","×"))</f>
        <v/>
      </c>
      <c r="N15" s="29" t="str">
        <f>IF(ISBLANK('対象者リスト(従前分)'!$C15),"",IF(AND('対象者リスト(追加補助分)'!N$6&gt;='対象者リスト(従前分)'!$C15,'対象者リスト(追加補助分)'!N$6&lt;='対象者リスト(従前分)'!$D15),"○","×"))</f>
        <v/>
      </c>
      <c r="O15" s="29" t="str">
        <f>IF(ISBLANK('対象者リスト(従前分)'!$C15),"",IF(AND('対象者リスト(追加補助分)'!O$6&gt;='対象者リスト(従前分)'!$C15,'対象者リスト(追加補助分)'!O$6&lt;='対象者リスト(従前分)'!$D15),"○","×"))</f>
        <v/>
      </c>
      <c r="P15" s="29" t="str">
        <f>IF(ISBLANK('対象者リスト(従前分)'!$C15),"",IF(AND('対象者リスト(追加補助分)'!P$6&gt;='対象者リスト(従前分)'!$C15,'対象者リスト(追加補助分)'!P$6&lt;='対象者リスト(従前分)'!$D15),"○","×"))</f>
        <v/>
      </c>
      <c r="Q15" s="29" t="str">
        <f>IF(ISBLANK('対象者リスト(従前分)'!$C15),"",IF(AND('対象者リスト(追加補助分)'!Q$6&gt;='対象者リスト(従前分)'!$C15,'対象者リスト(追加補助分)'!Q$6&lt;='対象者リスト(従前分)'!$D15),"○","×"))</f>
        <v/>
      </c>
      <c r="R15" s="29" t="str">
        <f>IF(ISBLANK('対象者リスト(従前分)'!$C15),"",IF(AND('対象者リスト(追加補助分)'!R$6&gt;='対象者リスト(従前分)'!$C15,'対象者リスト(追加補助分)'!R$6&lt;='対象者リスト(従前分)'!$D15),"○","×"))</f>
        <v/>
      </c>
      <c r="S15" s="29" t="str">
        <f>IF(ISBLANK('対象者リスト(従前分)'!$C15),"",IF(AND('対象者リスト(追加補助分)'!S$6&gt;='対象者リスト(従前分)'!$C15,'対象者リスト(追加補助分)'!S$6&lt;='対象者リスト(従前分)'!$D15),"○","×"))</f>
        <v/>
      </c>
      <c r="T15" s="29" t="str">
        <f>IF(ISBLANK('対象者リスト(従前分)'!$C15),"",IF(AND('対象者リスト(追加補助分)'!T$6&gt;='対象者リスト(従前分)'!$C15,'対象者リスト(追加補助分)'!T$6&lt;='対象者リスト(従前分)'!$D15),"○","×"))</f>
        <v/>
      </c>
      <c r="U15" s="29" t="str">
        <f>IF(ISBLANK('対象者リスト(従前分)'!$C15),"",IF(AND('対象者リスト(追加補助分)'!U$6&gt;='対象者リスト(従前分)'!$C15,'対象者リスト(追加補助分)'!U$6&lt;='対象者リスト(従前分)'!$D15),"○","×"))</f>
        <v/>
      </c>
      <c r="V15" s="29" t="str">
        <f>IF(ISBLANK('対象者リスト(従前分)'!$C15),"",IF(AND('対象者リスト(追加補助分)'!V$6&gt;='対象者リスト(従前分)'!$C15,'対象者リスト(追加補助分)'!V$6&lt;='対象者リスト(従前分)'!$D15),"○","×"))</f>
        <v/>
      </c>
      <c r="W15" s="29" t="str">
        <f>IF(ISBLANK('対象者リスト(従前分)'!$C15),"",IF(AND('対象者リスト(追加補助分)'!W$6&gt;='対象者リスト(従前分)'!$C15,'対象者リスト(追加補助分)'!W$6&lt;='対象者リスト(従前分)'!$D15),"○","×"))</f>
        <v/>
      </c>
      <c r="X15" s="29" t="str">
        <f>IF(ISBLANK('対象者リスト(従前分)'!$C15),"",IF(AND('対象者リスト(追加補助分)'!X$6&gt;='対象者リスト(従前分)'!$C15,'対象者リスト(追加補助分)'!X$6&lt;='対象者リスト(従前分)'!$D15),"○","×"))</f>
        <v/>
      </c>
      <c r="Y15" s="29" t="str">
        <f>IF(ISBLANK('対象者リスト(従前分)'!$C15),"",IF(AND('対象者リスト(追加補助分)'!Y$6&gt;='対象者リスト(従前分)'!$C15,'対象者リスト(追加補助分)'!Y$6&lt;='対象者リスト(従前分)'!$D15),"○","×"))</f>
        <v/>
      </c>
      <c r="Z15" s="29" t="str">
        <f>IF(ISBLANK('対象者リスト(従前分)'!$C15),"",IF(AND('対象者リスト(追加補助分)'!Z$6&gt;='対象者リスト(従前分)'!$C15,'対象者リスト(追加補助分)'!Z$6&lt;='対象者リスト(従前分)'!$D15),"○","×"))</f>
        <v/>
      </c>
      <c r="AA15" s="29" t="str">
        <f>IF(ISBLANK('対象者リスト(従前分)'!$C15),"",IF(AND('対象者リスト(追加補助分)'!AA$6&gt;='対象者リスト(従前分)'!$C15,'対象者リスト(追加補助分)'!AA$6&lt;='対象者リスト(従前分)'!$D15),"○","×"))</f>
        <v/>
      </c>
      <c r="AB15" s="29" t="str">
        <f>IF(ISBLANK('対象者リスト(従前分)'!$C15),"",IF(AND('対象者リスト(追加補助分)'!AB$6&gt;='対象者リスト(従前分)'!$C15,'対象者リスト(追加補助分)'!AB$6&lt;='対象者リスト(従前分)'!$D15),"○","×"))</f>
        <v/>
      </c>
      <c r="AC15" s="29" t="str">
        <f>IF(ISBLANK('対象者リスト(従前分)'!$C15),"",IF(AND('対象者リスト(追加補助分)'!AC$6&gt;='対象者リスト(従前分)'!$C15,'対象者リスト(追加補助分)'!AC$6&lt;='対象者リスト(従前分)'!$D15),"○","×"))</f>
        <v/>
      </c>
      <c r="AD15" s="29" t="str">
        <f>IF(ISBLANK('対象者リスト(従前分)'!$C15),"",IF(AND('対象者リスト(追加補助分)'!AD$6&gt;='対象者リスト(従前分)'!$C15,'対象者リスト(追加補助分)'!AD$6&lt;='対象者リスト(従前分)'!$D15),"○","×"))</f>
        <v/>
      </c>
      <c r="AE15" s="29" t="str">
        <f>IF(ISBLANK('対象者リスト(従前分)'!$C15),"",IF(AND('対象者リスト(追加補助分)'!AE$6&gt;='対象者リスト(従前分)'!$C15,'対象者リスト(追加補助分)'!AE$6&lt;='対象者リスト(従前分)'!$D15),"○","×"))</f>
        <v/>
      </c>
      <c r="AF15" s="29" t="str">
        <f>IF(ISBLANK('対象者リスト(従前分)'!$C15),"",IF(AND('対象者リスト(追加補助分)'!AF$6&gt;='対象者リスト(従前分)'!$C15,'対象者リスト(追加補助分)'!AF$6&lt;='対象者リスト(従前分)'!$D15),"○","×"))</f>
        <v/>
      </c>
      <c r="AG15" s="30">
        <f t="shared" si="1"/>
        <v>0</v>
      </c>
      <c r="AH15" s="31">
        <f t="shared" si="2"/>
        <v>0</v>
      </c>
      <c r="AI15" s="8"/>
      <c r="AJ15"/>
    </row>
    <row r="16" spans="1:37">
      <c r="A16" s="13">
        <f t="shared" si="0"/>
        <v>10</v>
      </c>
      <c r="B16" s="28" t="str">
        <f>IF(ISBLANK('対象者リスト(従前分)'!B16),"",'対象者リスト(従前分)'!B16)</f>
        <v/>
      </c>
      <c r="C16" s="29" t="str">
        <f>IF(ISBLANK('対象者リスト(従前分)'!$C16),"",IF(AND('対象者リスト(追加補助分)'!C$6&gt;='対象者リスト(従前分)'!$C16,'対象者リスト(追加補助分)'!C$6&lt;='対象者リスト(従前分)'!$D16),"○","×"))</f>
        <v/>
      </c>
      <c r="D16" s="29" t="str">
        <f>IF(ISBLANK('対象者リスト(従前分)'!$C16),"",IF(AND('対象者リスト(追加補助分)'!D$6&gt;='対象者リスト(従前分)'!$C16,'対象者リスト(追加補助分)'!D$6&lt;='対象者リスト(従前分)'!$D16),"○","×"))</f>
        <v/>
      </c>
      <c r="E16" s="29" t="str">
        <f>IF(ISBLANK('対象者リスト(従前分)'!$C16),"",IF(AND('対象者リスト(追加補助分)'!E$6&gt;='対象者リスト(従前分)'!$C16,'対象者リスト(追加補助分)'!E$6&lt;='対象者リスト(従前分)'!$D16),"○","×"))</f>
        <v/>
      </c>
      <c r="F16" s="29" t="str">
        <f>IF(ISBLANK('対象者リスト(従前分)'!$C16),"",IF(AND('対象者リスト(追加補助分)'!F$6&gt;='対象者リスト(従前分)'!$C16,'対象者リスト(追加補助分)'!F$6&lt;='対象者リスト(従前分)'!$D16),"○","×"))</f>
        <v/>
      </c>
      <c r="G16" s="29" t="str">
        <f>IF(ISBLANK('対象者リスト(従前分)'!$C16),"",IF(AND('対象者リスト(追加補助分)'!G$6&gt;='対象者リスト(従前分)'!$C16,'対象者リスト(追加補助分)'!G$6&lt;='対象者リスト(従前分)'!$D16),"○","×"))</f>
        <v/>
      </c>
      <c r="H16" s="29" t="str">
        <f>IF(ISBLANK('対象者リスト(従前分)'!$C16),"",IF(AND('対象者リスト(追加補助分)'!H$6&gt;='対象者リスト(従前分)'!$C16,'対象者リスト(追加補助分)'!H$6&lt;='対象者リスト(従前分)'!$D16),"○","×"))</f>
        <v/>
      </c>
      <c r="I16" s="29" t="str">
        <f>IF(ISBLANK('対象者リスト(従前分)'!$C16),"",IF(AND('対象者リスト(追加補助分)'!I$6&gt;='対象者リスト(従前分)'!$C16,'対象者リスト(追加補助分)'!I$6&lt;='対象者リスト(従前分)'!$D16),"○","×"))</f>
        <v/>
      </c>
      <c r="J16" s="29" t="str">
        <f>IF(ISBLANK('対象者リスト(従前分)'!$C16),"",IF(AND('対象者リスト(追加補助分)'!J$6&gt;='対象者リスト(従前分)'!$C16,'対象者リスト(追加補助分)'!J$6&lt;='対象者リスト(従前分)'!$D16),"○","×"))</f>
        <v/>
      </c>
      <c r="K16" s="29" t="str">
        <f>IF(ISBLANK('対象者リスト(従前分)'!$C16),"",IF(AND('対象者リスト(追加補助分)'!K$6&gt;='対象者リスト(従前分)'!$C16,'対象者リスト(追加補助分)'!K$6&lt;='対象者リスト(従前分)'!$D16),"○","×"))</f>
        <v/>
      </c>
      <c r="L16" s="29" t="str">
        <f>IF(ISBLANK('対象者リスト(従前分)'!$C16),"",IF(AND('対象者リスト(追加補助分)'!L$6&gt;='対象者リスト(従前分)'!$C16,'対象者リスト(追加補助分)'!L$6&lt;='対象者リスト(従前分)'!$D16),"○","×"))</f>
        <v/>
      </c>
      <c r="M16" s="29" t="str">
        <f>IF(ISBLANK('対象者リスト(従前分)'!$C16),"",IF(AND('対象者リスト(追加補助分)'!M$6&gt;='対象者リスト(従前分)'!$C16,'対象者リスト(追加補助分)'!M$6&lt;='対象者リスト(従前分)'!$D16),"○","×"))</f>
        <v/>
      </c>
      <c r="N16" s="29" t="str">
        <f>IF(ISBLANK('対象者リスト(従前分)'!$C16),"",IF(AND('対象者リスト(追加補助分)'!N$6&gt;='対象者リスト(従前分)'!$C16,'対象者リスト(追加補助分)'!N$6&lt;='対象者リスト(従前分)'!$D16),"○","×"))</f>
        <v/>
      </c>
      <c r="O16" s="29" t="str">
        <f>IF(ISBLANK('対象者リスト(従前分)'!$C16),"",IF(AND('対象者リスト(追加補助分)'!O$6&gt;='対象者リスト(従前分)'!$C16,'対象者リスト(追加補助分)'!O$6&lt;='対象者リスト(従前分)'!$D16),"○","×"))</f>
        <v/>
      </c>
      <c r="P16" s="29" t="str">
        <f>IF(ISBLANK('対象者リスト(従前分)'!$C16),"",IF(AND('対象者リスト(追加補助分)'!P$6&gt;='対象者リスト(従前分)'!$C16,'対象者リスト(追加補助分)'!P$6&lt;='対象者リスト(従前分)'!$D16),"○","×"))</f>
        <v/>
      </c>
      <c r="Q16" s="29" t="str">
        <f>IF(ISBLANK('対象者リスト(従前分)'!$C16),"",IF(AND('対象者リスト(追加補助分)'!Q$6&gt;='対象者リスト(従前分)'!$C16,'対象者リスト(追加補助分)'!Q$6&lt;='対象者リスト(従前分)'!$D16),"○","×"))</f>
        <v/>
      </c>
      <c r="R16" s="29" t="str">
        <f>IF(ISBLANK('対象者リスト(従前分)'!$C16),"",IF(AND('対象者リスト(追加補助分)'!R$6&gt;='対象者リスト(従前分)'!$C16,'対象者リスト(追加補助分)'!R$6&lt;='対象者リスト(従前分)'!$D16),"○","×"))</f>
        <v/>
      </c>
      <c r="S16" s="29" t="str">
        <f>IF(ISBLANK('対象者リスト(従前分)'!$C16),"",IF(AND('対象者リスト(追加補助分)'!S$6&gt;='対象者リスト(従前分)'!$C16,'対象者リスト(追加補助分)'!S$6&lt;='対象者リスト(従前分)'!$D16),"○","×"))</f>
        <v/>
      </c>
      <c r="T16" s="29" t="str">
        <f>IF(ISBLANK('対象者リスト(従前分)'!$C16),"",IF(AND('対象者リスト(追加補助分)'!T$6&gt;='対象者リスト(従前分)'!$C16,'対象者リスト(追加補助分)'!T$6&lt;='対象者リスト(従前分)'!$D16),"○","×"))</f>
        <v/>
      </c>
      <c r="U16" s="29" t="str">
        <f>IF(ISBLANK('対象者リスト(従前分)'!$C16),"",IF(AND('対象者リスト(追加補助分)'!U$6&gt;='対象者リスト(従前分)'!$C16,'対象者リスト(追加補助分)'!U$6&lt;='対象者リスト(従前分)'!$D16),"○","×"))</f>
        <v/>
      </c>
      <c r="V16" s="29" t="str">
        <f>IF(ISBLANK('対象者リスト(従前分)'!$C16),"",IF(AND('対象者リスト(追加補助分)'!V$6&gt;='対象者リスト(従前分)'!$C16,'対象者リスト(追加補助分)'!V$6&lt;='対象者リスト(従前分)'!$D16),"○","×"))</f>
        <v/>
      </c>
      <c r="W16" s="29" t="str">
        <f>IF(ISBLANK('対象者リスト(従前分)'!$C16),"",IF(AND('対象者リスト(追加補助分)'!W$6&gt;='対象者リスト(従前分)'!$C16,'対象者リスト(追加補助分)'!W$6&lt;='対象者リスト(従前分)'!$D16),"○","×"))</f>
        <v/>
      </c>
      <c r="X16" s="29" t="str">
        <f>IF(ISBLANK('対象者リスト(従前分)'!$C16),"",IF(AND('対象者リスト(追加補助分)'!X$6&gt;='対象者リスト(従前分)'!$C16,'対象者リスト(追加補助分)'!X$6&lt;='対象者リスト(従前分)'!$D16),"○","×"))</f>
        <v/>
      </c>
      <c r="Y16" s="29" t="str">
        <f>IF(ISBLANK('対象者リスト(従前分)'!$C16),"",IF(AND('対象者リスト(追加補助分)'!Y$6&gt;='対象者リスト(従前分)'!$C16,'対象者リスト(追加補助分)'!Y$6&lt;='対象者リスト(従前分)'!$D16),"○","×"))</f>
        <v/>
      </c>
      <c r="Z16" s="29" t="str">
        <f>IF(ISBLANK('対象者リスト(従前分)'!$C16),"",IF(AND('対象者リスト(追加補助分)'!Z$6&gt;='対象者リスト(従前分)'!$C16,'対象者リスト(追加補助分)'!Z$6&lt;='対象者リスト(従前分)'!$D16),"○","×"))</f>
        <v/>
      </c>
      <c r="AA16" s="29" t="str">
        <f>IF(ISBLANK('対象者リスト(従前分)'!$C16),"",IF(AND('対象者リスト(追加補助分)'!AA$6&gt;='対象者リスト(従前分)'!$C16,'対象者リスト(追加補助分)'!AA$6&lt;='対象者リスト(従前分)'!$D16),"○","×"))</f>
        <v/>
      </c>
      <c r="AB16" s="29" t="str">
        <f>IF(ISBLANK('対象者リスト(従前分)'!$C16),"",IF(AND('対象者リスト(追加補助分)'!AB$6&gt;='対象者リスト(従前分)'!$C16,'対象者リスト(追加補助分)'!AB$6&lt;='対象者リスト(従前分)'!$D16),"○","×"))</f>
        <v/>
      </c>
      <c r="AC16" s="29" t="str">
        <f>IF(ISBLANK('対象者リスト(従前分)'!$C16),"",IF(AND('対象者リスト(追加補助分)'!AC$6&gt;='対象者リスト(従前分)'!$C16,'対象者リスト(追加補助分)'!AC$6&lt;='対象者リスト(従前分)'!$D16),"○","×"))</f>
        <v/>
      </c>
      <c r="AD16" s="29" t="str">
        <f>IF(ISBLANK('対象者リスト(従前分)'!$C16),"",IF(AND('対象者リスト(追加補助分)'!AD$6&gt;='対象者リスト(従前分)'!$C16,'対象者リスト(追加補助分)'!AD$6&lt;='対象者リスト(従前分)'!$D16),"○","×"))</f>
        <v/>
      </c>
      <c r="AE16" s="29" t="str">
        <f>IF(ISBLANK('対象者リスト(従前分)'!$C16),"",IF(AND('対象者リスト(追加補助分)'!AE$6&gt;='対象者リスト(従前分)'!$C16,'対象者リスト(追加補助分)'!AE$6&lt;='対象者リスト(従前分)'!$D16),"○","×"))</f>
        <v/>
      </c>
      <c r="AF16" s="29" t="str">
        <f>IF(ISBLANK('対象者リスト(従前分)'!$C16),"",IF(AND('対象者リスト(追加補助分)'!AF$6&gt;='対象者リスト(従前分)'!$C16,'対象者リスト(追加補助分)'!AF$6&lt;='対象者リスト(従前分)'!$D16),"○","×"))</f>
        <v/>
      </c>
      <c r="AG16" s="30">
        <f t="shared" si="1"/>
        <v>0</v>
      </c>
      <c r="AH16" s="31">
        <f t="shared" si="2"/>
        <v>0</v>
      </c>
      <c r="AI16" s="8"/>
      <c r="AJ16"/>
    </row>
    <row r="17" spans="1:36">
      <c r="A17" s="13">
        <f t="shared" si="0"/>
        <v>11</v>
      </c>
      <c r="B17" s="28" t="str">
        <f>IF(ISBLANK('対象者リスト(従前分)'!B17),"",'対象者リスト(従前分)'!B17)</f>
        <v/>
      </c>
      <c r="C17" s="29" t="str">
        <f>IF(ISBLANK('対象者リスト(従前分)'!$C17),"",IF(AND('対象者リスト(追加補助分)'!C$6&gt;='対象者リスト(従前分)'!$C17,'対象者リスト(追加補助分)'!C$6&lt;='対象者リスト(従前分)'!$D17),"○","×"))</f>
        <v/>
      </c>
      <c r="D17" s="29" t="str">
        <f>IF(ISBLANK('対象者リスト(従前分)'!$C17),"",IF(AND('対象者リスト(追加補助分)'!D$6&gt;='対象者リスト(従前分)'!$C17,'対象者リスト(追加補助分)'!D$6&lt;='対象者リスト(従前分)'!$D17),"○","×"))</f>
        <v/>
      </c>
      <c r="E17" s="29" t="str">
        <f>IF(ISBLANK('対象者リスト(従前分)'!$C17),"",IF(AND('対象者リスト(追加補助分)'!E$6&gt;='対象者リスト(従前分)'!$C17,'対象者リスト(追加補助分)'!E$6&lt;='対象者リスト(従前分)'!$D17),"○","×"))</f>
        <v/>
      </c>
      <c r="F17" s="29" t="str">
        <f>IF(ISBLANK('対象者リスト(従前分)'!$C17),"",IF(AND('対象者リスト(追加補助分)'!F$6&gt;='対象者リスト(従前分)'!$C17,'対象者リスト(追加補助分)'!F$6&lt;='対象者リスト(従前分)'!$D17),"○","×"))</f>
        <v/>
      </c>
      <c r="G17" s="29" t="str">
        <f>IF(ISBLANK('対象者リスト(従前分)'!$C17),"",IF(AND('対象者リスト(追加補助分)'!G$6&gt;='対象者リスト(従前分)'!$C17,'対象者リスト(追加補助分)'!G$6&lt;='対象者リスト(従前分)'!$D17),"○","×"))</f>
        <v/>
      </c>
      <c r="H17" s="29" t="str">
        <f>IF(ISBLANK('対象者リスト(従前分)'!$C17),"",IF(AND('対象者リスト(追加補助分)'!H$6&gt;='対象者リスト(従前分)'!$C17,'対象者リスト(追加補助分)'!H$6&lt;='対象者リスト(従前分)'!$D17),"○","×"))</f>
        <v/>
      </c>
      <c r="I17" s="29" t="str">
        <f>IF(ISBLANK('対象者リスト(従前分)'!$C17),"",IF(AND('対象者リスト(追加補助分)'!I$6&gt;='対象者リスト(従前分)'!$C17,'対象者リスト(追加補助分)'!I$6&lt;='対象者リスト(従前分)'!$D17),"○","×"))</f>
        <v/>
      </c>
      <c r="J17" s="29" t="str">
        <f>IF(ISBLANK('対象者リスト(従前分)'!$C17),"",IF(AND('対象者リスト(追加補助分)'!J$6&gt;='対象者リスト(従前分)'!$C17,'対象者リスト(追加補助分)'!J$6&lt;='対象者リスト(従前分)'!$D17),"○","×"))</f>
        <v/>
      </c>
      <c r="K17" s="29" t="str">
        <f>IF(ISBLANK('対象者リスト(従前分)'!$C17),"",IF(AND('対象者リスト(追加補助分)'!K$6&gt;='対象者リスト(従前分)'!$C17,'対象者リスト(追加補助分)'!K$6&lt;='対象者リスト(従前分)'!$D17),"○","×"))</f>
        <v/>
      </c>
      <c r="L17" s="29" t="str">
        <f>IF(ISBLANK('対象者リスト(従前分)'!$C17),"",IF(AND('対象者リスト(追加補助分)'!L$6&gt;='対象者リスト(従前分)'!$C17,'対象者リスト(追加補助分)'!L$6&lt;='対象者リスト(従前分)'!$D17),"○","×"))</f>
        <v/>
      </c>
      <c r="M17" s="29" t="str">
        <f>IF(ISBLANK('対象者リスト(従前分)'!$C17),"",IF(AND('対象者リスト(追加補助分)'!M$6&gt;='対象者リスト(従前分)'!$C17,'対象者リスト(追加補助分)'!M$6&lt;='対象者リスト(従前分)'!$D17),"○","×"))</f>
        <v/>
      </c>
      <c r="N17" s="29" t="str">
        <f>IF(ISBLANK('対象者リスト(従前分)'!$C17),"",IF(AND('対象者リスト(追加補助分)'!N$6&gt;='対象者リスト(従前分)'!$C17,'対象者リスト(追加補助分)'!N$6&lt;='対象者リスト(従前分)'!$D17),"○","×"))</f>
        <v/>
      </c>
      <c r="O17" s="29" t="str">
        <f>IF(ISBLANK('対象者リスト(従前分)'!$C17),"",IF(AND('対象者リスト(追加補助分)'!O$6&gt;='対象者リスト(従前分)'!$C17,'対象者リスト(追加補助分)'!O$6&lt;='対象者リスト(従前分)'!$D17),"○","×"))</f>
        <v/>
      </c>
      <c r="P17" s="29" t="str">
        <f>IF(ISBLANK('対象者リスト(従前分)'!$C17),"",IF(AND('対象者リスト(追加補助分)'!P$6&gt;='対象者リスト(従前分)'!$C17,'対象者リスト(追加補助分)'!P$6&lt;='対象者リスト(従前分)'!$D17),"○","×"))</f>
        <v/>
      </c>
      <c r="Q17" s="29" t="str">
        <f>IF(ISBLANK('対象者リスト(従前分)'!$C17),"",IF(AND('対象者リスト(追加補助分)'!Q$6&gt;='対象者リスト(従前分)'!$C17,'対象者リスト(追加補助分)'!Q$6&lt;='対象者リスト(従前分)'!$D17),"○","×"))</f>
        <v/>
      </c>
      <c r="R17" s="29" t="str">
        <f>IF(ISBLANK('対象者リスト(従前分)'!$C17),"",IF(AND('対象者リスト(追加補助分)'!R$6&gt;='対象者リスト(従前分)'!$C17,'対象者リスト(追加補助分)'!R$6&lt;='対象者リスト(従前分)'!$D17),"○","×"))</f>
        <v/>
      </c>
      <c r="S17" s="29" t="str">
        <f>IF(ISBLANK('対象者リスト(従前分)'!$C17),"",IF(AND('対象者リスト(追加補助分)'!S$6&gt;='対象者リスト(従前分)'!$C17,'対象者リスト(追加補助分)'!S$6&lt;='対象者リスト(従前分)'!$D17),"○","×"))</f>
        <v/>
      </c>
      <c r="T17" s="29" t="str">
        <f>IF(ISBLANK('対象者リスト(従前分)'!$C17),"",IF(AND('対象者リスト(追加補助分)'!T$6&gt;='対象者リスト(従前分)'!$C17,'対象者リスト(追加補助分)'!T$6&lt;='対象者リスト(従前分)'!$D17),"○","×"))</f>
        <v/>
      </c>
      <c r="U17" s="29" t="str">
        <f>IF(ISBLANK('対象者リスト(従前分)'!$C17),"",IF(AND('対象者リスト(追加補助分)'!U$6&gt;='対象者リスト(従前分)'!$C17,'対象者リスト(追加補助分)'!U$6&lt;='対象者リスト(従前分)'!$D17),"○","×"))</f>
        <v/>
      </c>
      <c r="V17" s="29" t="str">
        <f>IF(ISBLANK('対象者リスト(従前分)'!$C17),"",IF(AND('対象者リスト(追加補助分)'!V$6&gt;='対象者リスト(従前分)'!$C17,'対象者リスト(追加補助分)'!V$6&lt;='対象者リスト(従前分)'!$D17),"○","×"))</f>
        <v/>
      </c>
      <c r="W17" s="29" t="str">
        <f>IF(ISBLANK('対象者リスト(従前分)'!$C17),"",IF(AND('対象者リスト(追加補助分)'!W$6&gt;='対象者リスト(従前分)'!$C17,'対象者リスト(追加補助分)'!W$6&lt;='対象者リスト(従前分)'!$D17),"○","×"))</f>
        <v/>
      </c>
      <c r="X17" s="29" t="str">
        <f>IF(ISBLANK('対象者リスト(従前分)'!$C17),"",IF(AND('対象者リスト(追加補助分)'!X$6&gt;='対象者リスト(従前分)'!$C17,'対象者リスト(追加補助分)'!X$6&lt;='対象者リスト(従前分)'!$D17),"○","×"))</f>
        <v/>
      </c>
      <c r="Y17" s="29" t="str">
        <f>IF(ISBLANK('対象者リスト(従前分)'!$C17),"",IF(AND('対象者リスト(追加補助分)'!Y$6&gt;='対象者リスト(従前分)'!$C17,'対象者リスト(追加補助分)'!Y$6&lt;='対象者リスト(従前分)'!$D17),"○","×"))</f>
        <v/>
      </c>
      <c r="Z17" s="29" t="str">
        <f>IF(ISBLANK('対象者リスト(従前分)'!$C17),"",IF(AND('対象者リスト(追加補助分)'!Z$6&gt;='対象者リスト(従前分)'!$C17,'対象者リスト(追加補助分)'!Z$6&lt;='対象者リスト(従前分)'!$D17),"○","×"))</f>
        <v/>
      </c>
      <c r="AA17" s="29" t="str">
        <f>IF(ISBLANK('対象者リスト(従前分)'!$C17),"",IF(AND('対象者リスト(追加補助分)'!AA$6&gt;='対象者リスト(従前分)'!$C17,'対象者リスト(追加補助分)'!AA$6&lt;='対象者リスト(従前分)'!$D17),"○","×"))</f>
        <v/>
      </c>
      <c r="AB17" s="29" t="str">
        <f>IF(ISBLANK('対象者リスト(従前分)'!$C17),"",IF(AND('対象者リスト(追加補助分)'!AB$6&gt;='対象者リスト(従前分)'!$C17,'対象者リスト(追加補助分)'!AB$6&lt;='対象者リスト(従前分)'!$D17),"○","×"))</f>
        <v/>
      </c>
      <c r="AC17" s="29" t="str">
        <f>IF(ISBLANK('対象者リスト(従前分)'!$C17),"",IF(AND('対象者リスト(追加補助分)'!AC$6&gt;='対象者リスト(従前分)'!$C17,'対象者リスト(追加補助分)'!AC$6&lt;='対象者リスト(従前分)'!$D17),"○","×"))</f>
        <v/>
      </c>
      <c r="AD17" s="29" t="str">
        <f>IF(ISBLANK('対象者リスト(従前分)'!$C17),"",IF(AND('対象者リスト(追加補助分)'!AD$6&gt;='対象者リスト(従前分)'!$C17,'対象者リスト(追加補助分)'!AD$6&lt;='対象者リスト(従前分)'!$D17),"○","×"))</f>
        <v/>
      </c>
      <c r="AE17" s="29" t="str">
        <f>IF(ISBLANK('対象者リスト(従前分)'!$C17),"",IF(AND('対象者リスト(追加補助分)'!AE$6&gt;='対象者リスト(従前分)'!$C17,'対象者リスト(追加補助分)'!AE$6&lt;='対象者リスト(従前分)'!$D17),"○","×"))</f>
        <v/>
      </c>
      <c r="AF17" s="29" t="str">
        <f>IF(ISBLANK('対象者リスト(従前分)'!$C17),"",IF(AND('対象者リスト(追加補助分)'!AF$6&gt;='対象者リスト(従前分)'!$C17,'対象者リスト(追加補助分)'!AF$6&lt;='対象者リスト(従前分)'!$D17),"○","×"))</f>
        <v/>
      </c>
      <c r="AG17" s="30">
        <f t="shared" si="1"/>
        <v>0</v>
      </c>
      <c r="AH17" s="31">
        <f t="shared" si="2"/>
        <v>0</v>
      </c>
      <c r="AI17" s="8"/>
      <c r="AJ17"/>
    </row>
    <row r="18" spans="1:36">
      <c r="A18" s="13">
        <f t="shared" si="0"/>
        <v>12</v>
      </c>
      <c r="B18" s="28" t="str">
        <f>IF(ISBLANK('対象者リスト(従前分)'!B18),"",'対象者リスト(従前分)'!B18)</f>
        <v/>
      </c>
      <c r="C18" s="29" t="str">
        <f>IF(ISBLANK('対象者リスト(従前分)'!$C18),"",IF(AND('対象者リスト(追加補助分)'!C$6&gt;='対象者リスト(従前分)'!$C18,'対象者リスト(追加補助分)'!C$6&lt;='対象者リスト(従前分)'!$D18),"○","×"))</f>
        <v/>
      </c>
      <c r="D18" s="29" t="str">
        <f>IF(ISBLANK('対象者リスト(従前分)'!$C18),"",IF(AND('対象者リスト(追加補助分)'!D$6&gt;='対象者リスト(従前分)'!$C18,'対象者リスト(追加補助分)'!D$6&lt;='対象者リスト(従前分)'!$D18),"○","×"))</f>
        <v/>
      </c>
      <c r="E18" s="29" t="str">
        <f>IF(ISBLANK('対象者リスト(従前分)'!$C18),"",IF(AND('対象者リスト(追加補助分)'!E$6&gt;='対象者リスト(従前分)'!$C18,'対象者リスト(追加補助分)'!E$6&lt;='対象者リスト(従前分)'!$D18),"○","×"))</f>
        <v/>
      </c>
      <c r="F18" s="29" t="str">
        <f>IF(ISBLANK('対象者リスト(従前分)'!$C18),"",IF(AND('対象者リスト(追加補助分)'!F$6&gt;='対象者リスト(従前分)'!$C18,'対象者リスト(追加補助分)'!F$6&lt;='対象者リスト(従前分)'!$D18),"○","×"))</f>
        <v/>
      </c>
      <c r="G18" s="29" t="str">
        <f>IF(ISBLANK('対象者リスト(従前分)'!$C18),"",IF(AND('対象者リスト(追加補助分)'!G$6&gt;='対象者リスト(従前分)'!$C18,'対象者リスト(追加補助分)'!G$6&lt;='対象者リスト(従前分)'!$D18),"○","×"))</f>
        <v/>
      </c>
      <c r="H18" s="29" t="str">
        <f>IF(ISBLANK('対象者リスト(従前分)'!$C18),"",IF(AND('対象者リスト(追加補助分)'!H$6&gt;='対象者リスト(従前分)'!$C18,'対象者リスト(追加補助分)'!H$6&lt;='対象者リスト(従前分)'!$D18),"○","×"))</f>
        <v/>
      </c>
      <c r="I18" s="29" t="str">
        <f>IF(ISBLANK('対象者リスト(従前分)'!$C18),"",IF(AND('対象者リスト(追加補助分)'!I$6&gt;='対象者リスト(従前分)'!$C18,'対象者リスト(追加補助分)'!I$6&lt;='対象者リスト(従前分)'!$D18),"○","×"))</f>
        <v/>
      </c>
      <c r="J18" s="29" t="str">
        <f>IF(ISBLANK('対象者リスト(従前分)'!$C18),"",IF(AND('対象者リスト(追加補助分)'!J$6&gt;='対象者リスト(従前分)'!$C18,'対象者リスト(追加補助分)'!J$6&lt;='対象者リスト(従前分)'!$D18),"○","×"))</f>
        <v/>
      </c>
      <c r="K18" s="29" t="str">
        <f>IF(ISBLANK('対象者リスト(従前分)'!$C18),"",IF(AND('対象者リスト(追加補助分)'!K$6&gt;='対象者リスト(従前分)'!$C18,'対象者リスト(追加補助分)'!K$6&lt;='対象者リスト(従前分)'!$D18),"○","×"))</f>
        <v/>
      </c>
      <c r="L18" s="29" t="str">
        <f>IF(ISBLANK('対象者リスト(従前分)'!$C18),"",IF(AND('対象者リスト(追加補助分)'!L$6&gt;='対象者リスト(従前分)'!$C18,'対象者リスト(追加補助分)'!L$6&lt;='対象者リスト(従前分)'!$D18),"○","×"))</f>
        <v/>
      </c>
      <c r="M18" s="29" t="str">
        <f>IF(ISBLANK('対象者リスト(従前分)'!$C18),"",IF(AND('対象者リスト(追加補助分)'!M$6&gt;='対象者リスト(従前分)'!$C18,'対象者リスト(追加補助分)'!M$6&lt;='対象者リスト(従前分)'!$D18),"○","×"))</f>
        <v/>
      </c>
      <c r="N18" s="29" t="str">
        <f>IF(ISBLANK('対象者リスト(従前分)'!$C18),"",IF(AND('対象者リスト(追加補助分)'!N$6&gt;='対象者リスト(従前分)'!$C18,'対象者リスト(追加補助分)'!N$6&lt;='対象者リスト(従前分)'!$D18),"○","×"))</f>
        <v/>
      </c>
      <c r="O18" s="29" t="str">
        <f>IF(ISBLANK('対象者リスト(従前分)'!$C18),"",IF(AND('対象者リスト(追加補助分)'!O$6&gt;='対象者リスト(従前分)'!$C18,'対象者リスト(追加補助分)'!O$6&lt;='対象者リスト(従前分)'!$D18),"○","×"))</f>
        <v/>
      </c>
      <c r="P18" s="29" t="str">
        <f>IF(ISBLANK('対象者リスト(従前分)'!$C18),"",IF(AND('対象者リスト(追加補助分)'!P$6&gt;='対象者リスト(従前分)'!$C18,'対象者リスト(追加補助分)'!P$6&lt;='対象者リスト(従前分)'!$D18),"○","×"))</f>
        <v/>
      </c>
      <c r="Q18" s="29" t="str">
        <f>IF(ISBLANK('対象者リスト(従前分)'!$C18),"",IF(AND('対象者リスト(追加補助分)'!Q$6&gt;='対象者リスト(従前分)'!$C18,'対象者リスト(追加補助分)'!Q$6&lt;='対象者リスト(従前分)'!$D18),"○","×"))</f>
        <v/>
      </c>
      <c r="R18" s="29" t="str">
        <f>IF(ISBLANK('対象者リスト(従前分)'!$C18),"",IF(AND('対象者リスト(追加補助分)'!R$6&gt;='対象者リスト(従前分)'!$C18,'対象者リスト(追加補助分)'!R$6&lt;='対象者リスト(従前分)'!$D18),"○","×"))</f>
        <v/>
      </c>
      <c r="S18" s="29" t="str">
        <f>IF(ISBLANK('対象者リスト(従前分)'!$C18),"",IF(AND('対象者リスト(追加補助分)'!S$6&gt;='対象者リスト(従前分)'!$C18,'対象者リスト(追加補助分)'!S$6&lt;='対象者リスト(従前分)'!$D18),"○","×"))</f>
        <v/>
      </c>
      <c r="T18" s="29" t="str">
        <f>IF(ISBLANK('対象者リスト(従前分)'!$C18),"",IF(AND('対象者リスト(追加補助分)'!T$6&gt;='対象者リスト(従前分)'!$C18,'対象者リスト(追加補助分)'!T$6&lt;='対象者リスト(従前分)'!$D18),"○","×"))</f>
        <v/>
      </c>
      <c r="U18" s="29" t="str">
        <f>IF(ISBLANK('対象者リスト(従前分)'!$C18),"",IF(AND('対象者リスト(追加補助分)'!U$6&gt;='対象者リスト(従前分)'!$C18,'対象者リスト(追加補助分)'!U$6&lt;='対象者リスト(従前分)'!$D18),"○","×"))</f>
        <v/>
      </c>
      <c r="V18" s="29" t="str">
        <f>IF(ISBLANK('対象者リスト(従前分)'!$C18),"",IF(AND('対象者リスト(追加補助分)'!V$6&gt;='対象者リスト(従前分)'!$C18,'対象者リスト(追加補助分)'!V$6&lt;='対象者リスト(従前分)'!$D18),"○","×"))</f>
        <v/>
      </c>
      <c r="W18" s="29" t="str">
        <f>IF(ISBLANK('対象者リスト(従前分)'!$C18),"",IF(AND('対象者リスト(追加補助分)'!W$6&gt;='対象者リスト(従前分)'!$C18,'対象者リスト(追加補助分)'!W$6&lt;='対象者リスト(従前分)'!$D18),"○","×"))</f>
        <v/>
      </c>
      <c r="X18" s="29" t="str">
        <f>IF(ISBLANK('対象者リスト(従前分)'!$C18),"",IF(AND('対象者リスト(追加補助分)'!X$6&gt;='対象者リスト(従前分)'!$C18,'対象者リスト(追加補助分)'!X$6&lt;='対象者リスト(従前分)'!$D18),"○","×"))</f>
        <v/>
      </c>
      <c r="Y18" s="29" t="str">
        <f>IF(ISBLANK('対象者リスト(従前分)'!$C18),"",IF(AND('対象者リスト(追加補助分)'!Y$6&gt;='対象者リスト(従前分)'!$C18,'対象者リスト(追加補助分)'!Y$6&lt;='対象者リスト(従前分)'!$D18),"○","×"))</f>
        <v/>
      </c>
      <c r="Z18" s="29" t="str">
        <f>IF(ISBLANK('対象者リスト(従前分)'!$C18),"",IF(AND('対象者リスト(追加補助分)'!Z$6&gt;='対象者リスト(従前分)'!$C18,'対象者リスト(追加補助分)'!Z$6&lt;='対象者リスト(従前分)'!$D18),"○","×"))</f>
        <v/>
      </c>
      <c r="AA18" s="29" t="str">
        <f>IF(ISBLANK('対象者リスト(従前分)'!$C18),"",IF(AND('対象者リスト(追加補助分)'!AA$6&gt;='対象者リスト(従前分)'!$C18,'対象者リスト(追加補助分)'!AA$6&lt;='対象者リスト(従前分)'!$D18),"○","×"))</f>
        <v/>
      </c>
      <c r="AB18" s="29" t="str">
        <f>IF(ISBLANK('対象者リスト(従前分)'!$C18),"",IF(AND('対象者リスト(追加補助分)'!AB$6&gt;='対象者リスト(従前分)'!$C18,'対象者リスト(追加補助分)'!AB$6&lt;='対象者リスト(従前分)'!$D18),"○","×"))</f>
        <v/>
      </c>
      <c r="AC18" s="29" t="str">
        <f>IF(ISBLANK('対象者リスト(従前分)'!$C18),"",IF(AND('対象者リスト(追加補助分)'!AC$6&gt;='対象者リスト(従前分)'!$C18,'対象者リスト(追加補助分)'!AC$6&lt;='対象者リスト(従前分)'!$D18),"○","×"))</f>
        <v/>
      </c>
      <c r="AD18" s="29" t="str">
        <f>IF(ISBLANK('対象者リスト(従前分)'!$C18),"",IF(AND('対象者リスト(追加補助分)'!AD$6&gt;='対象者リスト(従前分)'!$C18,'対象者リスト(追加補助分)'!AD$6&lt;='対象者リスト(従前分)'!$D18),"○","×"))</f>
        <v/>
      </c>
      <c r="AE18" s="29" t="str">
        <f>IF(ISBLANK('対象者リスト(従前分)'!$C18),"",IF(AND('対象者リスト(追加補助分)'!AE$6&gt;='対象者リスト(従前分)'!$C18,'対象者リスト(追加補助分)'!AE$6&lt;='対象者リスト(従前分)'!$D18),"○","×"))</f>
        <v/>
      </c>
      <c r="AF18" s="29" t="str">
        <f>IF(ISBLANK('対象者リスト(従前分)'!$C18),"",IF(AND('対象者リスト(追加補助分)'!AF$6&gt;='対象者リスト(従前分)'!$C18,'対象者リスト(追加補助分)'!AF$6&lt;='対象者リスト(従前分)'!$D18),"○","×"))</f>
        <v/>
      </c>
      <c r="AG18" s="30">
        <f t="shared" si="1"/>
        <v>0</v>
      </c>
      <c r="AH18" s="31">
        <f t="shared" si="2"/>
        <v>0</v>
      </c>
      <c r="AI18" s="8"/>
      <c r="AJ18"/>
    </row>
    <row r="19" spans="1:36">
      <c r="A19" s="13">
        <f t="shared" si="0"/>
        <v>13</v>
      </c>
      <c r="B19" s="28" t="str">
        <f>IF(ISBLANK('対象者リスト(従前分)'!B19),"",'対象者リスト(従前分)'!B19)</f>
        <v/>
      </c>
      <c r="C19" s="29" t="str">
        <f>IF(ISBLANK('対象者リスト(従前分)'!$C19),"",IF(AND('対象者リスト(追加補助分)'!C$6&gt;='対象者リスト(従前分)'!$C19,'対象者リスト(追加補助分)'!C$6&lt;='対象者リスト(従前分)'!$D19),"○","×"))</f>
        <v/>
      </c>
      <c r="D19" s="29" t="str">
        <f>IF(ISBLANK('対象者リスト(従前分)'!$C19),"",IF(AND('対象者リスト(追加補助分)'!D$6&gt;='対象者リスト(従前分)'!$C19,'対象者リスト(追加補助分)'!D$6&lt;='対象者リスト(従前分)'!$D19),"○","×"))</f>
        <v/>
      </c>
      <c r="E19" s="29" t="str">
        <f>IF(ISBLANK('対象者リスト(従前分)'!$C19),"",IF(AND('対象者リスト(追加補助分)'!E$6&gt;='対象者リスト(従前分)'!$C19,'対象者リスト(追加補助分)'!E$6&lt;='対象者リスト(従前分)'!$D19),"○","×"))</f>
        <v/>
      </c>
      <c r="F19" s="29" t="str">
        <f>IF(ISBLANK('対象者リスト(従前分)'!$C19),"",IF(AND('対象者リスト(追加補助分)'!F$6&gt;='対象者リスト(従前分)'!$C19,'対象者リスト(追加補助分)'!F$6&lt;='対象者リスト(従前分)'!$D19),"○","×"))</f>
        <v/>
      </c>
      <c r="G19" s="29" t="str">
        <f>IF(ISBLANK('対象者リスト(従前分)'!$C19),"",IF(AND('対象者リスト(追加補助分)'!G$6&gt;='対象者リスト(従前分)'!$C19,'対象者リスト(追加補助分)'!G$6&lt;='対象者リスト(従前分)'!$D19),"○","×"))</f>
        <v/>
      </c>
      <c r="H19" s="29" t="str">
        <f>IF(ISBLANK('対象者リスト(従前分)'!$C19),"",IF(AND('対象者リスト(追加補助分)'!H$6&gt;='対象者リスト(従前分)'!$C19,'対象者リスト(追加補助分)'!H$6&lt;='対象者リスト(従前分)'!$D19),"○","×"))</f>
        <v/>
      </c>
      <c r="I19" s="29" t="str">
        <f>IF(ISBLANK('対象者リスト(従前分)'!$C19),"",IF(AND('対象者リスト(追加補助分)'!I$6&gt;='対象者リスト(従前分)'!$C19,'対象者リスト(追加補助分)'!I$6&lt;='対象者リスト(従前分)'!$D19),"○","×"))</f>
        <v/>
      </c>
      <c r="J19" s="29" t="str">
        <f>IF(ISBLANK('対象者リスト(従前分)'!$C19),"",IF(AND('対象者リスト(追加補助分)'!J$6&gt;='対象者リスト(従前分)'!$C19,'対象者リスト(追加補助分)'!J$6&lt;='対象者リスト(従前分)'!$D19),"○","×"))</f>
        <v/>
      </c>
      <c r="K19" s="29" t="str">
        <f>IF(ISBLANK('対象者リスト(従前分)'!$C19),"",IF(AND('対象者リスト(追加補助分)'!K$6&gt;='対象者リスト(従前分)'!$C19,'対象者リスト(追加補助分)'!K$6&lt;='対象者リスト(従前分)'!$D19),"○","×"))</f>
        <v/>
      </c>
      <c r="L19" s="29" t="str">
        <f>IF(ISBLANK('対象者リスト(従前分)'!$C19),"",IF(AND('対象者リスト(追加補助分)'!L$6&gt;='対象者リスト(従前分)'!$C19,'対象者リスト(追加補助分)'!L$6&lt;='対象者リスト(従前分)'!$D19),"○","×"))</f>
        <v/>
      </c>
      <c r="M19" s="29" t="str">
        <f>IF(ISBLANK('対象者リスト(従前分)'!$C19),"",IF(AND('対象者リスト(追加補助分)'!M$6&gt;='対象者リスト(従前分)'!$C19,'対象者リスト(追加補助分)'!M$6&lt;='対象者リスト(従前分)'!$D19),"○","×"))</f>
        <v/>
      </c>
      <c r="N19" s="29" t="str">
        <f>IF(ISBLANK('対象者リスト(従前分)'!$C19),"",IF(AND('対象者リスト(追加補助分)'!N$6&gt;='対象者リスト(従前分)'!$C19,'対象者リスト(追加補助分)'!N$6&lt;='対象者リスト(従前分)'!$D19),"○","×"))</f>
        <v/>
      </c>
      <c r="O19" s="29" t="str">
        <f>IF(ISBLANK('対象者リスト(従前分)'!$C19),"",IF(AND('対象者リスト(追加補助分)'!O$6&gt;='対象者リスト(従前分)'!$C19,'対象者リスト(追加補助分)'!O$6&lt;='対象者リスト(従前分)'!$D19),"○","×"))</f>
        <v/>
      </c>
      <c r="P19" s="29" t="str">
        <f>IF(ISBLANK('対象者リスト(従前分)'!$C19),"",IF(AND('対象者リスト(追加補助分)'!P$6&gt;='対象者リスト(従前分)'!$C19,'対象者リスト(追加補助分)'!P$6&lt;='対象者リスト(従前分)'!$D19),"○","×"))</f>
        <v/>
      </c>
      <c r="Q19" s="29" t="str">
        <f>IF(ISBLANK('対象者リスト(従前分)'!$C19),"",IF(AND('対象者リスト(追加補助分)'!Q$6&gt;='対象者リスト(従前分)'!$C19,'対象者リスト(追加補助分)'!Q$6&lt;='対象者リスト(従前分)'!$D19),"○","×"))</f>
        <v/>
      </c>
      <c r="R19" s="29" t="str">
        <f>IF(ISBLANK('対象者リスト(従前分)'!$C19),"",IF(AND('対象者リスト(追加補助分)'!R$6&gt;='対象者リスト(従前分)'!$C19,'対象者リスト(追加補助分)'!R$6&lt;='対象者リスト(従前分)'!$D19),"○","×"))</f>
        <v/>
      </c>
      <c r="S19" s="29" t="str">
        <f>IF(ISBLANK('対象者リスト(従前分)'!$C19),"",IF(AND('対象者リスト(追加補助分)'!S$6&gt;='対象者リスト(従前分)'!$C19,'対象者リスト(追加補助分)'!S$6&lt;='対象者リスト(従前分)'!$D19),"○","×"))</f>
        <v/>
      </c>
      <c r="T19" s="29" t="str">
        <f>IF(ISBLANK('対象者リスト(従前分)'!$C19),"",IF(AND('対象者リスト(追加補助分)'!T$6&gt;='対象者リスト(従前分)'!$C19,'対象者リスト(追加補助分)'!T$6&lt;='対象者リスト(従前分)'!$D19),"○","×"))</f>
        <v/>
      </c>
      <c r="U19" s="29" t="str">
        <f>IF(ISBLANK('対象者リスト(従前分)'!$C19),"",IF(AND('対象者リスト(追加補助分)'!U$6&gt;='対象者リスト(従前分)'!$C19,'対象者リスト(追加補助分)'!U$6&lt;='対象者リスト(従前分)'!$D19),"○","×"))</f>
        <v/>
      </c>
      <c r="V19" s="29" t="str">
        <f>IF(ISBLANK('対象者リスト(従前分)'!$C19),"",IF(AND('対象者リスト(追加補助分)'!V$6&gt;='対象者リスト(従前分)'!$C19,'対象者リスト(追加補助分)'!V$6&lt;='対象者リスト(従前分)'!$D19),"○","×"))</f>
        <v/>
      </c>
      <c r="W19" s="29" t="str">
        <f>IF(ISBLANK('対象者リスト(従前分)'!$C19),"",IF(AND('対象者リスト(追加補助分)'!W$6&gt;='対象者リスト(従前分)'!$C19,'対象者リスト(追加補助分)'!W$6&lt;='対象者リスト(従前分)'!$D19),"○","×"))</f>
        <v/>
      </c>
      <c r="X19" s="29" t="str">
        <f>IF(ISBLANK('対象者リスト(従前分)'!$C19),"",IF(AND('対象者リスト(追加補助分)'!X$6&gt;='対象者リスト(従前分)'!$C19,'対象者リスト(追加補助分)'!X$6&lt;='対象者リスト(従前分)'!$D19),"○","×"))</f>
        <v/>
      </c>
      <c r="Y19" s="29" t="str">
        <f>IF(ISBLANK('対象者リスト(従前分)'!$C19),"",IF(AND('対象者リスト(追加補助分)'!Y$6&gt;='対象者リスト(従前分)'!$C19,'対象者リスト(追加補助分)'!Y$6&lt;='対象者リスト(従前分)'!$D19),"○","×"))</f>
        <v/>
      </c>
      <c r="Z19" s="29" t="str">
        <f>IF(ISBLANK('対象者リスト(従前分)'!$C19),"",IF(AND('対象者リスト(追加補助分)'!Z$6&gt;='対象者リスト(従前分)'!$C19,'対象者リスト(追加補助分)'!Z$6&lt;='対象者リスト(従前分)'!$D19),"○","×"))</f>
        <v/>
      </c>
      <c r="AA19" s="29" t="str">
        <f>IF(ISBLANK('対象者リスト(従前分)'!$C19),"",IF(AND('対象者リスト(追加補助分)'!AA$6&gt;='対象者リスト(従前分)'!$C19,'対象者リスト(追加補助分)'!AA$6&lt;='対象者リスト(従前分)'!$D19),"○","×"))</f>
        <v/>
      </c>
      <c r="AB19" s="29" t="str">
        <f>IF(ISBLANK('対象者リスト(従前分)'!$C19),"",IF(AND('対象者リスト(追加補助分)'!AB$6&gt;='対象者リスト(従前分)'!$C19,'対象者リスト(追加補助分)'!AB$6&lt;='対象者リスト(従前分)'!$D19),"○","×"))</f>
        <v/>
      </c>
      <c r="AC19" s="29" t="str">
        <f>IF(ISBLANK('対象者リスト(従前分)'!$C19),"",IF(AND('対象者リスト(追加補助分)'!AC$6&gt;='対象者リスト(従前分)'!$C19,'対象者リスト(追加補助分)'!AC$6&lt;='対象者リスト(従前分)'!$D19),"○","×"))</f>
        <v/>
      </c>
      <c r="AD19" s="29" t="str">
        <f>IF(ISBLANK('対象者リスト(従前分)'!$C19),"",IF(AND('対象者リスト(追加補助分)'!AD$6&gt;='対象者リスト(従前分)'!$C19,'対象者リスト(追加補助分)'!AD$6&lt;='対象者リスト(従前分)'!$D19),"○","×"))</f>
        <v/>
      </c>
      <c r="AE19" s="29" t="str">
        <f>IF(ISBLANK('対象者リスト(従前分)'!$C19),"",IF(AND('対象者リスト(追加補助分)'!AE$6&gt;='対象者リスト(従前分)'!$C19,'対象者リスト(追加補助分)'!AE$6&lt;='対象者リスト(従前分)'!$D19),"○","×"))</f>
        <v/>
      </c>
      <c r="AF19" s="29" t="str">
        <f>IF(ISBLANK('対象者リスト(従前分)'!$C19),"",IF(AND('対象者リスト(追加補助分)'!AF$6&gt;='対象者リスト(従前分)'!$C19,'対象者リスト(追加補助分)'!AF$6&lt;='対象者リスト(従前分)'!$D19),"○","×"))</f>
        <v/>
      </c>
      <c r="AG19" s="30">
        <f t="shared" si="1"/>
        <v>0</v>
      </c>
      <c r="AH19" s="31">
        <f t="shared" si="2"/>
        <v>0</v>
      </c>
      <c r="AI19" s="8"/>
      <c r="AJ19"/>
    </row>
    <row r="20" spans="1:36">
      <c r="A20" s="13">
        <f t="shared" si="0"/>
        <v>14</v>
      </c>
      <c r="B20" s="28" t="str">
        <f>IF(ISBLANK('対象者リスト(従前分)'!B20),"",'対象者リスト(従前分)'!B20)</f>
        <v/>
      </c>
      <c r="C20" s="29" t="str">
        <f>IF(ISBLANK('対象者リスト(従前分)'!$C20),"",IF(AND('対象者リスト(追加補助分)'!C$6&gt;='対象者リスト(従前分)'!$C20,'対象者リスト(追加補助分)'!C$6&lt;='対象者リスト(従前分)'!$D20),"○","×"))</f>
        <v/>
      </c>
      <c r="D20" s="29" t="str">
        <f>IF(ISBLANK('対象者リスト(従前分)'!$C20),"",IF(AND('対象者リスト(追加補助分)'!D$6&gt;='対象者リスト(従前分)'!$C20,'対象者リスト(追加補助分)'!D$6&lt;='対象者リスト(従前分)'!$D20),"○","×"))</f>
        <v/>
      </c>
      <c r="E20" s="29" t="str">
        <f>IF(ISBLANK('対象者リスト(従前分)'!$C20),"",IF(AND('対象者リスト(追加補助分)'!E$6&gt;='対象者リスト(従前分)'!$C20,'対象者リスト(追加補助分)'!E$6&lt;='対象者リスト(従前分)'!$D20),"○","×"))</f>
        <v/>
      </c>
      <c r="F20" s="29" t="str">
        <f>IF(ISBLANK('対象者リスト(従前分)'!$C20),"",IF(AND('対象者リスト(追加補助分)'!F$6&gt;='対象者リスト(従前分)'!$C20,'対象者リスト(追加補助分)'!F$6&lt;='対象者リスト(従前分)'!$D20),"○","×"))</f>
        <v/>
      </c>
      <c r="G20" s="29" t="str">
        <f>IF(ISBLANK('対象者リスト(従前分)'!$C20),"",IF(AND('対象者リスト(追加補助分)'!G$6&gt;='対象者リスト(従前分)'!$C20,'対象者リスト(追加補助分)'!G$6&lt;='対象者リスト(従前分)'!$D20),"○","×"))</f>
        <v/>
      </c>
      <c r="H20" s="29" t="str">
        <f>IF(ISBLANK('対象者リスト(従前分)'!$C20),"",IF(AND('対象者リスト(追加補助分)'!H$6&gt;='対象者リスト(従前分)'!$C20,'対象者リスト(追加補助分)'!H$6&lt;='対象者リスト(従前分)'!$D20),"○","×"))</f>
        <v/>
      </c>
      <c r="I20" s="29" t="str">
        <f>IF(ISBLANK('対象者リスト(従前分)'!$C20),"",IF(AND('対象者リスト(追加補助分)'!I$6&gt;='対象者リスト(従前分)'!$C20,'対象者リスト(追加補助分)'!I$6&lt;='対象者リスト(従前分)'!$D20),"○","×"))</f>
        <v/>
      </c>
      <c r="J20" s="29" t="str">
        <f>IF(ISBLANK('対象者リスト(従前分)'!$C20),"",IF(AND('対象者リスト(追加補助分)'!J$6&gt;='対象者リスト(従前分)'!$C20,'対象者リスト(追加補助分)'!J$6&lt;='対象者リスト(従前分)'!$D20),"○","×"))</f>
        <v/>
      </c>
      <c r="K20" s="29" t="str">
        <f>IF(ISBLANK('対象者リスト(従前分)'!$C20),"",IF(AND('対象者リスト(追加補助分)'!K$6&gt;='対象者リスト(従前分)'!$C20,'対象者リスト(追加補助分)'!K$6&lt;='対象者リスト(従前分)'!$D20),"○","×"))</f>
        <v/>
      </c>
      <c r="L20" s="29" t="str">
        <f>IF(ISBLANK('対象者リスト(従前分)'!$C20),"",IF(AND('対象者リスト(追加補助分)'!L$6&gt;='対象者リスト(従前分)'!$C20,'対象者リスト(追加補助分)'!L$6&lt;='対象者リスト(従前分)'!$D20),"○","×"))</f>
        <v/>
      </c>
      <c r="M20" s="29" t="str">
        <f>IF(ISBLANK('対象者リスト(従前分)'!$C20),"",IF(AND('対象者リスト(追加補助分)'!M$6&gt;='対象者リスト(従前分)'!$C20,'対象者リスト(追加補助分)'!M$6&lt;='対象者リスト(従前分)'!$D20),"○","×"))</f>
        <v/>
      </c>
      <c r="N20" s="29" t="str">
        <f>IF(ISBLANK('対象者リスト(従前分)'!$C20),"",IF(AND('対象者リスト(追加補助分)'!N$6&gt;='対象者リスト(従前分)'!$C20,'対象者リスト(追加補助分)'!N$6&lt;='対象者リスト(従前分)'!$D20),"○","×"))</f>
        <v/>
      </c>
      <c r="O20" s="29" t="str">
        <f>IF(ISBLANK('対象者リスト(従前分)'!$C20),"",IF(AND('対象者リスト(追加補助分)'!O$6&gt;='対象者リスト(従前分)'!$C20,'対象者リスト(追加補助分)'!O$6&lt;='対象者リスト(従前分)'!$D20),"○","×"))</f>
        <v/>
      </c>
      <c r="P20" s="29" t="str">
        <f>IF(ISBLANK('対象者リスト(従前分)'!$C20),"",IF(AND('対象者リスト(追加補助分)'!P$6&gt;='対象者リスト(従前分)'!$C20,'対象者リスト(追加補助分)'!P$6&lt;='対象者リスト(従前分)'!$D20),"○","×"))</f>
        <v/>
      </c>
      <c r="Q20" s="29" t="str">
        <f>IF(ISBLANK('対象者リスト(従前分)'!$C20),"",IF(AND('対象者リスト(追加補助分)'!Q$6&gt;='対象者リスト(従前分)'!$C20,'対象者リスト(追加補助分)'!Q$6&lt;='対象者リスト(従前分)'!$D20),"○","×"))</f>
        <v/>
      </c>
      <c r="R20" s="29" t="str">
        <f>IF(ISBLANK('対象者リスト(従前分)'!$C20),"",IF(AND('対象者リスト(追加補助分)'!R$6&gt;='対象者リスト(従前分)'!$C20,'対象者リスト(追加補助分)'!R$6&lt;='対象者リスト(従前分)'!$D20),"○","×"))</f>
        <v/>
      </c>
      <c r="S20" s="29" t="str">
        <f>IF(ISBLANK('対象者リスト(従前分)'!$C20),"",IF(AND('対象者リスト(追加補助分)'!S$6&gt;='対象者リスト(従前分)'!$C20,'対象者リスト(追加補助分)'!S$6&lt;='対象者リスト(従前分)'!$D20),"○","×"))</f>
        <v/>
      </c>
      <c r="T20" s="29" t="str">
        <f>IF(ISBLANK('対象者リスト(従前分)'!$C20),"",IF(AND('対象者リスト(追加補助分)'!T$6&gt;='対象者リスト(従前分)'!$C20,'対象者リスト(追加補助分)'!T$6&lt;='対象者リスト(従前分)'!$D20),"○","×"))</f>
        <v/>
      </c>
      <c r="U20" s="29" t="str">
        <f>IF(ISBLANK('対象者リスト(従前分)'!$C20),"",IF(AND('対象者リスト(追加補助分)'!U$6&gt;='対象者リスト(従前分)'!$C20,'対象者リスト(追加補助分)'!U$6&lt;='対象者リスト(従前分)'!$D20),"○","×"))</f>
        <v/>
      </c>
      <c r="V20" s="29" t="str">
        <f>IF(ISBLANK('対象者リスト(従前分)'!$C20),"",IF(AND('対象者リスト(追加補助分)'!V$6&gt;='対象者リスト(従前分)'!$C20,'対象者リスト(追加補助分)'!V$6&lt;='対象者リスト(従前分)'!$D20),"○","×"))</f>
        <v/>
      </c>
      <c r="W20" s="29" t="str">
        <f>IF(ISBLANK('対象者リスト(従前分)'!$C20),"",IF(AND('対象者リスト(追加補助分)'!W$6&gt;='対象者リスト(従前分)'!$C20,'対象者リスト(追加補助分)'!W$6&lt;='対象者リスト(従前分)'!$D20),"○","×"))</f>
        <v/>
      </c>
      <c r="X20" s="29" t="str">
        <f>IF(ISBLANK('対象者リスト(従前分)'!$C20),"",IF(AND('対象者リスト(追加補助分)'!X$6&gt;='対象者リスト(従前分)'!$C20,'対象者リスト(追加補助分)'!X$6&lt;='対象者リスト(従前分)'!$D20),"○","×"))</f>
        <v/>
      </c>
      <c r="Y20" s="29" t="str">
        <f>IF(ISBLANK('対象者リスト(従前分)'!$C20),"",IF(AND('対象者リスト(追加補助分)'!Y$6&gt;='対象者リスト(従前分)'!$C20,'対象者リスト(追加補助分)'!Y$6&lt;='対象者リスト(従前分)'!$D20),"○","×"))</f>
        <v/>
      </c>
      <c r="Z20" s="29" t="str">
        <f>IF(ISBLANK('対象者リスト(従前分)'!$C20),"",IF(AND('対象者リスト(追加補助分)'!Z$6&gt;='対象者リスト(従前分)'!$C20,'対象者リスト(追加補助分)'!Z$6&lt;='対象者リスト(従前分)'!$D20),"○","×"))</f>
        <v/>
      </c>
      <c r="AA20" s="29" t="str">
        <f>IF(ISBLANK('対象者リスト(従前分)'!$C20),"",IF(AND('対象者リスト(追加補助分)'!AA$6&gt;='対象者リスト(従前分)'!$C20,'対象者リスト(追加補助分)'!AA$6&lt;='対象者リスト(従前分)'!$D20),"○","×"))</f>
        <v/>
      </c>
      <c r="AB20" s="29" t="str">
        <f>IF(ISBLANK('対象者リスト(従前分)'!$C20),"",IF(AND('対象者リスト(追加補助分)'!AB$6&gt;='対象者リスト(従前分)'!$C20,'対象者リスト(追加補助分)'!AB$6&lt;='対象者リスト(従前分)'!$D20),"○","×"))</f>
        <v/>
      </c>
      <c r="AC20" s="29" t="str">
        <f>IF(ISBLANK('対象者リスト(従前分)'!$C20),"",IF(AND('対象者リスト(追加補助分)'!AC$6&gt;='対象者リスト(従前分)'!$C20,'対象者リスト(追加補助分)'!AC$6&lt;='対象者リスト(従前分)'!$D20),"○","×"))</f>
        <v/>
      </c>
      <c r="AD20" s="29" t="str">
        <f>IF(ISBLANK('対象者リスト(従前分)'!$C20),"",IF(AND('対象者リスト(追加補助分)'!AD$6&gt;='対象者リスト(従前分)'!$C20,'対象者リスト(追加補助分)'!AD$6&lt;='対象者リスト(従前分)'!$D20),"○","×"))</f>
        <v/>
      </c>
      <c r="AE20" s="29" t="str">
        <f>IF(ISBLANK('対象者リスト(従前分)'!$C20),"",IF(AND('対象者リスト(追加補助分)'!AE$6&gt;='対象者リスト(従前分)'!$C20,'対象者リスト(追加補助分)'!AE$6&lt;='対象者リスト(従前分)'!$D20),"○","×"))</f>
        <v/>
      </c>
      <c r="AF20" s="29" t="str">
        <f>IF(ISBLANK('対象者リスト(従前分)'!$C20),"",IF(AND('対象者リスト(追加補助分)'!AF$6&gt;='対象者リスト(従前分)'!$C20,'対象者リスト(追加補助分)'!AF$6&lt;='対象者リスト(従前分)'!$D20),"○","×"))</f>
        <v/>
      </c>
      <c r="AG20" s="30">
        <f t="shared" si="1"/>
        <v>0</v>
      </c>
      <c r="AH20" s="31">
        <f t="shared" si="2"/>
        <v>0</v>
      </c>
      <c r="AI20" s="8"/>
      <c r="AJ20"/>
    </row>
    <row r="21" spans="1:36">
      <c r="A21" s="13">
        <f t="shared" si="0"/>
        <v>15</v>
      </c>
      <c r="B21" s="28" t="str">
        <f>IF(ISBLANK('対象者リスト(従前分)'!B21),"",'対象者リスト(従前分)'!B21)</f>
        <v/>
      </c>
      <c r="C21" s="29" t="str">
        <f>IF(ISBLANK('対象者リスト(従前分)'!$C21),"",IF(AND('対象者リスト(追加補助分)'!C$6&gt;='対象者リスト(従前分)'!$C21,'対象者リスト(追加補助分)'!C$6&lt;='対象者リスト(従前分)'!$D21),"○","×"))</f>
        <v/>
      </c>
      <c r="D21" s="29" t="str">
        <f>IF(ISBLANK('対象者リスト(従前分)'!$C21),"",IF(AND('対象者リスト(追加補助分)'!D$6&gt;='対象者リスト(従前分)'!$C21,'対象者リスト(追加補助分)'!D$6&lt;='対象者リスト(従前分)'!$D21),"○","×"))</f>
        <v/>
      </c>
      <c r="E21" s="29" t="str">
        <f>IF(ISBLANK('対象者リスト(従前分)'!$C21),"",IF(AND('対象者リスト(追加補助分)'!E$6&gt;='対象者リスト(従前分)'!$C21,'対象者リスト(追加補助分)'!E$6&lt;='対象者リスト(従前分)'!$D21),"○","×"))</f>
        <v/>
      </c>
      <c r="F21" s="29" t="str">
        <f>IF(ISBLANK('対象者リスト(従前分)'!$C21),"",IF(AND('対象者リスト(追加補助分)'!F$6&gt;='対象者リスト(従前分)'!$C21,'対象者リスト(追加補助分)'!F$6&lt;='対象者リスト(従前分)'!$D21),"○","×"))</f>
        <v/>
      </c>
      <c r="G21" s="29" t="str">
        <f>IF(ISBLANK('対象者リスト(従前分)'!$C21),"",IF(AND('対象者リスト(追加補助分)'!G$6&gt;='対象者リスト(従前分)'!$C21,'対象者リスト(追加補助分)'!G$6&lt;='対象者リスト(従前分)'!$D21),"○","×"))</f>
        <v/>
      </c>
      <c r="H21" s="29" t="str">
        <f>IF(ISBLANK('対象者リスト(従前分)'!$C21),"",IF(AND('対象者リスト(追加補助分)'!H$6&gt;='対象者リスト(従前分)'!$C21,'対象者リスト(追加補助分)'!H$6&lt;='対象者リスト(従前分)'!$D21),"○","×"))</f>
        <v/>
      </c>
      <c r="I21" s="29" t="str">
        <f>IF(ISBLANK('対象者リスト(従前分)'!$C21),"",IF(AND('対象者リスト(追加補助分)'!I$6&gt;='対象者リスト(従前分)'!$C21,'対象者リスト(追加補助分)'!I$6&lt;='対象者リスト(従前分)'!$D21),"○","×"))</f>
        <v/>
      </c>
      <c r="J21" s="29" t="str">
        <f>IF(ISBLANK('対象者リスト(従前分)'!$C21),"",IF(AND('対象者リスト(追加補助分)'!J$6&gt;='対象者リスト(従前分)'!$C21,'対象者リスト(追加補助分)'!J$6&lt;='対象者リスト(従前分)'!$D21),"○","×"))</f>
        <v/>
      </c>
      <c r="K21" s="29" t="str">
        <f>IF(ISBLANK('対象者リスト(従前分)'!$C21),"",IF(AND('対象者リスト(追加補助分)'!K$6&gt;='対象者リスト(従前分)'!$C21,'対象者リスト(追加補助分)'!K$6&lt;='対象者リスト(従前分)'!$D21),"○","×"))</f>
        <v/>
      </c>
      <c r="L21" s="29" t="str">
        <f>IF(ISBLANK('対象者リスト(従前分)'!$C21),"",IF(AND('対象者リスト(追加補助分)'!L$6&gt;='対象者リスト(従前分)'!$C21,'対象者リスト(追加補助分)'!L$6&lt;='対象者リスト(従前分)'!$D21),"○","×"))</f>
        <v/>
      </c>
      <c r="M21" s="29" t="str">
        <f>IF(ISBLANK('対象者リスト(従前分)'!$C21),"",IF(AND('対象者リスト(追加補助分)'!M$6&gt;='対象者リスト(従前分)'!$C21,'対象者リスト(追加補助分)'!M$6&lt;='対象者リスト(従前分)'!$D21),"○","×"))</f>
        <v/>
      </c>
      <c r="N21" s="29" t="str">
        <f>IF(ISBLANK('対象者リスト(従前分)'!$C21),"",IF(AND('対象者リスト(追加補助分)'!N$6&gt;='対象者リスト(従前分)'!$C21,'対象者リスト(追加補助分)'!N$6&lt;='対象者リスト(従前分)'!$D21),"○","×"))</f>
        <v/>
      </c>
      <c r="O21" s="29" t="str">
        <f>IF(ISBLANK('対象者リスト(従前分)'!$C21),"",IF(AND('対象者リスト(追加補助分)'!O$6&gt;='対象者リスト(従前分)'!$C21,'対象者リスト(追加補助分)'!O$6&lt;='対象者リスト(従前分)'!$D21),"○","×"))</f>
        <v/>
      </c>
      <c r="P21" s="29" t="str">
        <f>IF(ISBLANK('対象者リスト(従前分)'!$C21),"",IF(AND('対象者リスト(追加補助分)'!P$6&gt;='対象者リスト(従前分)'!$C21,'対象者リスト(追加補助分)'!P$6&lt;='対象者リスト(従前分)'!$D21),"○","×"))</f>
        <v/>
      </c>
      <c r="Q21" s="29" t="str">
        <f>IF(ISBLANK('対象者リスト(従前分)'!$C21),"",IF(AND('対象者リスト(追加補助分)'!Q$6&gt;='対象者リスト(従前分)'!$C21,'対象者リスト(追加補助分)'!Q$6&lt;='対象者リスト(従前分)'!$D21),"○","×"))</f>
        <v/>
      </c>
      <c r="R21" s="29" t="str">
        <f>IF(ISBLANK('対象者リスト(従前分)'!$C21),"",IF(AND('対象者リスト(追加補助分)'!R$6&gt;='対象者リスト(従前分)'!$C21,'対象者リスト(追加補助分)'!R$6&lt;='対象者リスト(従前分)'!$D21),"○","×"))</f>
        <v/>
      </c>
      <c r="S21" s="29" t="str">
        <f>IF(ISBLANK('対象者リスト(従前分)'!$C21),"",IF(AND('対象者リスト(追加補助分)'!S$6&gt;='対象者リスト(従前分)'!$C21,'対象者リスト(追加補助分)'!S$6&lt;='対象者リスト(従前分)'!$D21),"○","×"))</f>
        <v/>
      </c>
      <c r="T21" s="29" t="str">
        <f>IF(ISBLANK('対象者リスト(従前分)'!$C21),"",IF(AND('対象者リスト(追加補助分)'!T$6&gt;='対象者リスト(従前分)'!$C21,'対象者リスト(追加補助分)'!T$6&lt;='対象者リスト(従前分)'!$D21),"○","×"))</f>
        <v/>
      </c>
      <c r="U21" s="29" t="str">
        <f>IF(ISBLANK('対象者リスト(従前分)'!$C21),"",IF(AND('対象者リスト(追加補助分)'!U$6&gt;='対象者リスト(従前分)'!$C21,'対象者リスト(追加補助分)'!U$6&lt;='対象者リスト(従前分)'!$D21),"○","×"))</f>
        <v/>
      </c>
      <c r="V21" s="29" t="str">
        <f>IF(ISBLANK('対象者リスト(従前分)'!$C21),"",IF(AND('対象者リスト(追加補助分)'!V$6&gt;='対象者リスト(従前分)'!$C21,'対象者リスト(追加補助分)'!V$6&lt;='対象者リスト(従前分)'!$D21),"○","×"))</f>
        <v/>
      </c>
      <c r="W21" s="29" t="str">
        <f>IF(ISBLANK('対象者リスト(従前分)'!$C21),"",IF(AND('対象者リスト(追加補助分)'!W$6&gt;='対象者リスト(従前分)'!$C21,'対象者リスト(追加補助分)'!W$6&lt;='対象者リスト(従前分)'!$D21),"○","×"))</f>
        <v/>
      </c>
      <c r="X21" s="29" t="str">
        <f>IF(ISBLANK('対象者リスト(従前分)'!$C21),"",IF(AND('対象者リスト(追加補助分)'!X$6&gt;='対象者リスト(従前分)'!$C21,'対象者リスト(追加補助分)'!X$6&lt;='対象者リスト(従前分)'!$D21),"○","×"))</f>
        <v/>
      </c>
      <c r="Y21" s="29" t="str">
        <f>IF(ISBLANK('対象者リスト(従前分)'!$C21),"",IF(AND('対象者リスト(追加補助分)'!Y$6&gt;='対象者リスト(従前分)'!$C21,'対象者リスト(追加補助分)'!Y$6&lt;='対象者リスト(従前分)'!$D21),"○","×"))</f>
        <v/>
      </c>
      <c r="Z21" s="29" t="str">
        <f>IF(ISBLANK('対象者リスト(従前分)'!$C21),"",IF(AND('対象者リスト(追加補助分)'!Z$6&gt;='対象者リスト(従前分)'!$C21,'対象者リスト(追加補助分)'!Z$6&lt;='対象者リスト(従前分)'!$D21),"○","×"))</f>
        <v/>
      </c>
      <c r="AA21" s="29" t="str">
        <f>IF(ISBLANK('対象者リスト(従前分)'!$C21),"",IF(AND('対象者リスト(追加補助分)'!AA$6&gt;='対象者リスト(従前分)'!$C21,'対象者リスト(追加補助分)'!AA$6&lt;='対象者リスト(従前分)'!$D21),"○","×"))</f>
        <v/>
      </c>
      <c r="AB21" s="29" t="str">
        <f>IF(ISBLANK('対象者リスト(従前分)'!$C21),"",IF(AND('対象者リスト(追加補助分)'!AB$6&gt;='対象者リスト(従前分)'!$C21,'対象者リスト(追加補助分)'!AB$6&lt;='対象者リスト(従前分)'!$D21),"○","×"))</f>
        <v/>
      </c>
      <c r="AC21" s="29" t="str">
        <f>IF(ISBLANK('対象者リスト(従前分)'!$C21),"",IF(AND('対象者リスト(追加補助分)'!AC$6&gt;='対象者リスト(従前分)'!$C21,'対象者リスト(追加補助分)'!AC$6&lt;='対象者リスト(従前分)'!$D21),"○","×"))</f>
        <v/>
      </c>
      <c r="AD21" s="29" t="str">
        <f>IF(ISBLANK('対象者リスト(従前分)'!$C21),"",IF(AND('対象者リスト(追加補助分)'!AD$6&gt;='対象者リスト(従前分)'!$C21,'対象者リスト(追加補助分)'!AD$6&lt;='対象者リスト(従前分)'!$D21),"○","×"))</f>
        <v/>
      </c>
      <c r="AE21" s="29" t="str">
        <f>IF(ISBLANK('対象者リスト(従前分)'!$C21),"",IF(AND('対象者リスト(追加補助分)'!AE$6&gt;='対象者リスト(従前分)'!$C21,'対象者リスト(追加補助分)'!AE$6&lt;='対象者リスト(従前分)'!$D21),"○","×"))</f>
        <v/>
      </c>
      <c r="AF21" s="29" t="str">
        <f>IF(ISBLANK('対象者リスト(従前分)'!$C21),"",IF(AND('対象者リスト(追加補助分)'!AF$6&gt;='対象者リスト(従前分)'!$C21,'対象者リスト(追加補助分)'!AF$6&lt;='対象者リスト(従前分)'!$D21),"○","×"))</f>
        <v/>
      </c>
      <c r="AG21" s="30">
        <f t="shared" si="1"/>
        <v>0</v>
      </c>
      <c r="AH21" s="31">
        <f t="shared" si="2"/>
        <v>0</v>
      </c>
      <c r="AI21" s="8"/>
      <c r="AJ21"/>
    </row>
    <row r="22" spans="1:36">
      <c r="A22" s="13">
        <f t="shared" si="0"/>
        <v>16</v>
      </c>
      <c r="B22" s="28" t="str">
        <f>IF(ISBLANK('対象者リスト(従前分)'!B22),"",'対象者リスト(従前分)'!B22)</f>
        <v/>
      </c>
      <c r="C22" s="29" t="str">
        <f>IF(ISBLANK('対象者リスト(従前分)'!$C22),"",IF(AND('対象者リスト(追加補助分)'!C$6&gt;='対象者リスト(従前分)'!$C22,'対象者リスト(追加補助分)'!C$6&lt;='対象者リスト(従前分)'!$D22),"○","×"))</f>
        <v/>
      </c>
      <c r="D22" s="29" t="str">
        <f>IF(ISBLANK('対象者リスト(従前分)'!$C22),"",IF(AND('対象者リスト(追加補助分)'!D$6&gt;='対象者リスト(従前分)'!$C22,'対象者リスト(追加補助分)'!D$6&lt;='対象者リスト(従前分)'!$D22),"○","×"))</f>
        <v/>
      </c>
      <c r="E22" s="29" t="str">
        <f>IF(ISBLANK('対象者リスト(従前分)'!$C22),"",IF(AND('対象者リスト(追加補助分)'!E$6&gt;='対象者リスト(従前分)'!$C22,'対象者リスト(追加補助分)'!E$6&lt;='対象者リスト(従前分)'!$D22),"○","×"))</f>
        <v/>
      </c>
      <c r="F22" s="29" t="str">
        <f>IF(ISBLANK('対象者リスト(従前分)'!$C22),"",IF(AND('対象者リスト(追加補助分)'!F$6&gt;='対象者リスト(従前分)'!$C22,'対象者リスト(追加補助分)'!F$6&lt;='対象者リスト(従前分)'!$D22),"○","×"))</f>
        <v/>
      </c>
      <c r="G22" s="29" t="str">
        <f>IF(ISBLANK('対象者リスト(従前分)'!$C22),"",IF(AND('対象者リスト(追加補助分)'!G$6&gt;='対象者リスト(従前分)'!$C22,'対象者リスト(追加補助分)'!G$6&lt;='対象者リスト(従前分)'!$D22),"○","×"))</f>
        <v/>
      </c>
      <c r="H22" s="29" t="str">
        <f>IF(ISBLANK('対象者リスト(従前分)'!$C22),"",IF(AND('対象者リスト(追加補助分)'!H$6&gt;='対象者リスト(従前分)'!$C22,'対象者リスト(追加補助分)'!H$6&lt;='対象者リスト(従前分)'!$D22),"○","×"))</f>
        <v/>
      </c>
      <c r="I22" s="29" t="str">
        <f>IF(ISBLANK('対象者リスト(従前分)'!$C22),"",IF(AND('対象者リスト(追加補助分)'!I$6&gt;='対象者リスト(従前分)'!$C22,'対象者リスト(追加補助分)'!I$6&lt;='対象者リスト(従前分)'!$D22),"○","×"))</f>
        <v/>
      </c>
      <c r="J22" s="29" t="str">
        <f>IF(ISBLANK('対象者リスト(従前分)'!$C22),"",IF(AND('対象者リスト(追加補助分)'!J$6&gt;='対象者リスト(従前分)'!$C22,'対象者リスト(追加補助分)'!J$6&lt;='対象者リスト(従前分)'!$D22),"○","×"))</f>
        <v/>
      </c>
      <c r="K22" s="29" t="str">
        <f>IF(ISBLANK('対象者リスト(従前分)'!$C22),"",IF(AND('対象者リスト(追加補助分)'!K$6&gt;='対象者リスト(従前分)'!$C22,'対象者リスト(追加補助分)'!K$6&lt;='対象者リスト(従前分)'!$D22),"○","×"))</f>
        <v/>
      </c>
      <c r="L22" s="29" t="str">
        <f>IF(ISBLANK('対象者リスト(従前分)'!$C22),"",IF(AND('対象者リスト(追加補助分)'!L$6&gt;='対象者リスト(従前分)'!$C22,'対象者リスト(追加補助分)'!L$6&lt;='対象者リスト(従前分)'!$D22),"○","×"))</f>
        <v/>
      </c>
      <c r="M22" s="29" t="str">
        <f>IF(ISBLANK('対象者リスト(従前分)'!$C22),"",IF(AND('対象者リスト(追加補助分)'!M$6&gt;='対象者リスト(従前分)'!$C22,'対象者リスト(追加補助分)'!M$6&lt;='対象者リスト(従前分)'!$D22),"○","×"))</f>
        <v/>
      </c>
      <c r="N22" s="29" t="str">
        <f>IF(ISBLANK('対象者リスト(従前分)'!$C22),"",IF(AND('対象者リスト(追加補助分)'!N$6&gt;='対象者リスト(従前分)'!$C22,'対象者リスト(追加補助分)'!N$6&lt;='対象者リスト(従前分)'!$D22),"○","×"))</f>
        <v/>
      </c>
      <c r="O22" s="29" t="str">
        <f>IF(ISBLANK('対象者リスト(従前分)'!$C22),"",IF(AND('対象者リスト(追加補助分)'!O$6&gt;='対象者リスト(従前分)'!$C22,'対象者リスト(追加補助分)'!O$6&lt;='対象者リスト(従前分)'!$D22),"○","×"))</f>
        <v/>
      </c>
      <c r="P22" s="29" t="str">
        <f>IF(ISBLANK('対象者リスト(従前分)'!$C22),"",IF(AND('対象者リスト(追加補助分)'!P$6&gt;='対象者リスト(従前分)'!$C22,'対象者リスト(追加補助分)'!P$6&lt;='対象者リスト(従前分)'!$D22),"○","×"))</f>
        <v/>
      </c>
      <c r="Q22" s="29" t="str">
        <f>IF(ISBLANK('対象者リスト(従前分)'!$C22),"",IF(AND('対象者リスト(追加補助分)'!Q$6&gt;='対象者リスト(従前分)'!$C22,'対象者リスト(追加補助分)'!Q$6&lt;='対象者リスト(従前分)'!$D22),"○","×"))</f>
        <v/>
      </c>
      <c r="R22" s="29" t="str">
        <f>IF(ISBLANK('対象者リスト(従前分)'!$C22),"",IF(AND('対象者リスト(追加補助分)'!R$6&gt;='対象者リスト(従前分)'!$C22,'対象者リスト(追加補助分)'!R$6&lt;='対象者リスト(従前分)'!$D22),"○","×"))</f>
        <v/>
      </c>
      <c r="S22" s="29" t="str">
        <f>IF(ISBLANK('対象者リスト(従前分)'!$C22),"",IF(AND('対象者リスト(追加補助分)'!S$6&gt;='対象者リスト(従前分)'!$C22,'対象者リスト(追加補助分)'!S$6&lt;='対象者リスト(従前分)'!$D22),"○","×"))</f>
        <v/>
      </c>
      <c r="T22" s="29" t="str">
        <f>IF(ISBLANK('対象者リスト(従前分)'!$C22),"",IF(AND('対象者リスト(追加補助分)'!T$6&gt;='対象者リスト(従前分)'!$C22,'対象者リスト(追加補助分)'!T$6&lt;='対象者リスト(従前分)'!$D22),"○","×"))</f>
        <v/>
      </c>
      <c r="U22" s="29" t="str">
        <f>IF(ISBLANK('対象者リスト(従前分)'!$C22),"",IF(AND('対象者リスト(追加補助分)'!U$6&gt;='対象者リスト(従前分)'!$C22,'対象者リスト(追加補助分)'!U$6&lt;='対象者リスト(従前分)'!$D22),"○","×"))</f>
        <v/>
      </c>
      <c r="V22" s="29" t="str">
        <f>IF(ISBLANK('対象者リスト(従前分)'!$C22),"",IF(AND('対象者リスト(追加補助分)'!V$6&gt;='対象者リスト(従前分)'!$C22,'対象者リスト(追加補助分)'!V$6&lt;='対象者リスト(従前分)'!$D22),"○","×"))</f>
        <v/>
      </c>
      <c r="W22" s="29" t="str">
        <f>IF(ISBLANK('対象者リスト(従前分)'!$C22),"",IF(AND('対象者リスト(追加補助分)'!W$6&gt;='対象者リスト(従前分)'!$C22,'対象者リスト(追加補助分)'!W$6&lt;='対象者リスト(従前分)'!$D22),"○","×"))</f>
        <v/>
      </c>
      <c r="X22" s="29" t="str">
        <f>IF(ISBLANK('対象者リスト(従前分)'!$C22),"",IF(AND('対象者リスト(追加補助分)'!X$6&gt;='対象者リスト(従前分)'!$C22,'対象者リスト(追加補助分)'!X$6&lt;='対象者リスト(従前分)'!$D22),"○","×"))</f>
        <v/>
      </c>
      <c r="Y22" s="29" t="str">
        <f>IF(ISBLANK('対象者リスト(従前分)'!$C22),"",IF(AND('対象者リスト(追加補助分)'!Y$6&gt;='対象者リスト(従前分)'!$C22,'対象者リスト(追加補助分)'!Y$6&lt;='対象者リスト(従前分)'!$D22),"○","×"))</f>
        <v/>
      </c>
      <c r="Z22" s="29" t="str">
        <f>IF(ISBLANK('対象者リスト(従前分)'!$C22),"",IF(AND('対象者リスト(追加補助分)'!Z$6&gt;='対象者リスト(従前分)'!$C22,'対象者リスト(追加補助分)'!Z$6&lt;='対象者リスト(従前分)'!$D22),"○","×"))</f>
        <v/>
      </c>
      <c r="AA22" s="29" t="str">
        <f>IF(ISBLANK('対象者リスト(従前分)'!$C22),"",IF(AND('対象者リスト(追加補助分)'!AA$6&gt;='対象者リスト(従前分)'!$C22,'対象者リスト(追加補助分)'!AA$6&lt;='対象者リスト(従前分)'!$D22),"○","×"))</f>
        <v/>
      </c>
      <c r="AB22" s="29" t="str">
        <f>IF(ISBLANK('対象者リスト(従前分)'!$C22),"",IF(AND('対象者リスト(追加補助分)'!AB$6&gt;='対象者リスト(従前分)'!$C22,'対象者リスト(追加補助分)'!AB$6&lt;='対象者リスト(従前分)'!$D22),"○","×"))</f>
        <v/>
      </c>
      <c r="AC22" s="29" t="str">
        <f>IF(ISBLANK('対象者リスト(従前分)'!$C22),"",IF(AND('対象者リスト(追加補助分)'!AC$6&gt;='対象者リスト(従前分)'!$C22,'対象者リスト(追加補助分)'!AC$6&lt;='対象者リスト(従前分)'!$D22),"○","×"))</f>
        <v/>
      </c>
      <c r="AD22" s="29" t="str">
        <f>IF(ISBLANK('対象者リスト(従前分)'!$C22),"",IF(AND('対象者リスト(追加補助分)'!AD$6&gt;='対象者リスト(従前分)'!$C22,'対象者リスト(追加補助分)'!AD$6&lt;='対象者リスト(従前分)'!$D22),"○","×"))</f>
        <v/>
      </c>
      <c r="AE22" s="29" t="str">
        <f>IF(ISBLANK('対象者リスト(従前分)'!$C22),"",IF(AND('対象者リスト(追加補助分)'!AE$6&gt;='対象者リスト(従前分)'!$C22,'対象者リスト(追加補助分)'!AE$6&lt;='対象者リスト(従前分)'!$D22),"○","×"))</f>
        <v/>
      </c>
      <c r="AF22" s="29" t="str">
        <f>IF(ISBLANK('対象者リスト(従前分)'!$C22),"",IF(AND('対象者リスト(追加補助分)'!AF$6&gt;='対象者リスト(従前分)'!$C22,'対象者リスト(追加補助分)'!AF$6&lt;='対象者リスト(従前分)'!$D22),"○","×"))</f>
        <v/>
      </c>
      <c r="AG22" s="30">
        <f t="shared" si="1"/>
        <v>0</v>
      </c>
      <c r="AH22" s="31">
        <f t="shared" si="2"/>
        <v>0</v>
      </c>
      <c r="AI22" s="8"/>
      <c r="AJ22"/>
    </row>
    <row r="23" spans="1:36">
      <c r="A23" s="13">
        <f t="shared" si="0"/>
        <v>17</v>
      </c>
      <c r="B23" s="28" t="str">
        <f>IF(ISBLANK('対象者リスト(従前分)'!B23),"",'対象者リスト(従前分)'!B23)</f>
        <v/>
      </c>
      <c r="C23" s="29" t="str">
        <f>IF(ISBLANK('対象者リスト(従前分)'!$C23),"",IF(AND('対象者リスト(追加補助分)'!C$6&gt;='対象者リスト(従前分)'!$C23,'対象者リスト(追加補助分)'!C$6&lt;='対象者リスト(従前分)'!$D23),"○","×"))</f>
        <v/>
      </c>
      <c r="D23" s="29" t="str">
        <f>IF(ISBLANK('対象者リスト(従前分)'!$C23),"",IF(AND('対象者リスト(追加補助分)'!D$6&gt;='対象者リスト(従前分)'!$C23,'対象者リスト(追加補助分)'!D$6&lt;='対象者リスト(従前分)'!$D23),"○","×"))</f>
        <v/>
      </c>
      <c r="E23" s="29" t="str">
        <f>IF(ISBLANK('対象者リスト(従前分)'!$C23),"",IF(AND('対象者リスト(追加補助分)'!E$6&gt;='対象者リスト(従前分)'!$C23,'対象者リスト(追加補助分)'!E$6&lt;='対象者リスト(従前分)'!$D23),"○","×"))</f>
        <v/>
      </c>
      <c r="F23" s="29" t="str">
        <f>IF(ISBLANK('対象者リスト(従前分)'!$C23),"",IF(AND('対象者リスト(追加補助分)'!F$6&gt;='対象者リスト(従前分)'!$C23,'対象者リスト(追加補助分)'!F$6&lt;='対象者リスト(従前分)'!$D23),"○","×"))</f>
        <v/>
      </c>
      <c r="G23" s="29" t="str">
        <f>IF(ISBLANK('対象者リスト(従前分)'!$C23),"",IF(AND('対象者リスト(追加補助分)'!G$6&gt;='対象者リスト(従前分)'!$C23,'対象者リスト(追加補助分)'!G$6&lt;='対象者リスト(従前分)'!$D23),"○","×"))</f>
        <v/>
      </c>
      <c r="H23" s="29" t="str">
        <f>IF(ISBLANK('対象者リスト(従前分)'!$C23),"",IF(AND('対象者リスト(追加補助分)'!H$6&gt;='対象者リスト(従前分)'!$C23,'対象者リスト(追加補助分)'!H$6&lt;='対象者リスト(従前分)'!$D23),"○","×"))</f>
        <v/>
      </c>
      <c r="I23" s="29" t="str">
        <f>IF(ISBLANK('対象者リスト(従前分)'!$C23),"",IF(AND('対象者リスト(追加補助分)'!I$6&gt;='対象者リスト(従前分)'!$C23,'対象者リスト(追加補助分)'!I$6&lt;='対象者リスト(従前分)'!$D23),"○","×"))</f>
        <v/>
      </c>
      <c r="J23" s="29" t="str">
        <f>IF(ISBLANK('対象者リスト(従前分)'!$C23),"",IF(AND('対象者リスト(追加補助分)'!J$6&gt;='対象者リスト(従前分)'!$C23,'対象者リスト(追加補助分)'!J$6&lt;='対象者リスト(従前分)'!$D23),"○","×"))</f>
        <v/>
      </c>
      <c r="K23" s="29" t="str">
        <f>IF(ISBLANK('対象者リスト(従前分)'!$C23),"",IF(AND('対象者リスト(追加補助分)'!K$6&gt;='対象者リスト(従前分)'!$C23,'対象者リスト(追加補助分)'!K$6&lt;='対象者リスト(従前分)'!$D23),"○","×"))</f>
        <v/>
      </c>
      <c r="L23" s="29" t="str">
        <f>IF(ISBLANK('対象者リスト(従前分)'!$C23),"",IF(AND('対象者リスト(追加補助分)'!L$6&gt;='対象者リスト(従前分)'!$C23,'対象者リスト(追加補助分)'!L$6&lt;='対象者リスト(従前分)'!$D23),"○","×"))</f>
        <v/>
      </c>
      <c r="M23" s="29" t="str">
        <f>IF(ISBLANK('対象者リスト(従前分)'!$C23),"",IF(AND('対象者リスト(追加補助分)'!M$6&gt;='対象者リスト(従前分)'!$C23,'対象者リスト(追加補助分)'!M$6&lt;='対象者リスト(従前分)'!$D23),"○","×"))</f>
        <v/>
      </c>
      <c r="N23" s="29" t="str">
        <f>IF(ISBLANK('対象者リスト(従前分)'!$C23),"",IF(AND('対象者リスト(追加補助分)'!N$6&gt;='対象者リスト(従前分)'!$C23,'対象者リスト(追加補助分)'!N$6&lt;='対象者リスト(従前分)'!$D23),"○","×"))</f>
        <v/>
      </c>
      <c r="O23" s="29" t="str">
        <f>IF(ISBLANK('対象者リスト(従前分)'!$C23),"",IF(AND('対象者リスト(追加補助分)'!O$6&gt;='対象者リスト(従前分)'!$C23,'対象者リスト(追加補助分)'!O$6&lt;='対象者リスト(従前分)'!$D23),"○","×"))</f>
        <v/>
      </c>
      <c r="P23" s="29" t="str">
        <f>IF(ISBLANK('対象者リスト(従前分)'!$C23),"",IF(AND('対象者リスト(追加補助分)'!P$6&gt;='対象者リスト(従前分)'!$C23,'対象者リスト(追加補助分)'!P$6&lt;='対象者リスト(従前分)'!$D23),"○","×"))</f>
        <v/>
      </c>
      <c r="Q23" s="29" t="str">
        <f>IF(ISBLANK('対象者リスト(従前分)'!$C23),"",IF(AND('対象者リスト(追加補助分)'!Q$6&gt;='対象者リスト(従前分)'!$C23,'対象者リスト(追加補助分)'!Q$6&lt;='対象者リスト(従前分)'!$D23),"○","×"))</f>
        <v/>
      </c>
      <c r="R23" s="29" t="str">
        <f>IF(ISBLANK('対象者リスト(従前分)'!$C23),"",IF(AND('対象者リスト(追加補助分)'!R$6&gt;='対象者リスト(従前分)'!$C23,'対象者リスト(追加補助分)'!R$6&lt;='対象者リスト(従前分)'!$D23),"○","×"))</f>
        <v/>
      </c>
      <c r="S23" s="29" t="str">
        <f>IF(ISBLANK('対象者リスト(従前分)'!$C23),"",IF(AND('対象者リスト(追加補助分)'!S$6&gt;='対象者リスト(従前分)'!$C23,'対象者リスト(追加補助分)'!S$6&lt;='対象者リスト(従前分)'!$D23),"○","×"))</f>
        <v/>
      </c>
      <c r="T23" s="29" t="str">
        <f>IF(ISBLANK('対象者リスト(従前分)'!$C23),"",IF(AND('対象者リスト(追加補助分)'!T$6&gt;='対象者リスト(従前分)'!$C23,'対象者リスト(追加補助分)'!T$6&lt;='対象者リスト(従前分)'!$D23),"○","×"))</f>
        <v/>
      </c>
      <c r="U23" s="29" t="str">
        <f>IF(ISBLANK('対象者リスト(従前分)'!$C23),"",IF(AND('対象者リスト(追加補助分)'!U$6&gt;='対象者リスト(従前分)'!$C23,'対象者リスト(追加補助分)'!U$6&lt;='対象者リスト(従前分)'!$D23),"○","×"))</f>
        <v/>
      </c>
      <c r="V23" s="29" t="str">
        <f>IF(ISBLANK('対象者リスト(従前分)'!$C23),"",IF(AND('対象者リスト(追加補助分)'!V$6&gt;='対象者リスト(従前分)'!$C23,'対象者リスト(追加補助分)'!V$6&lt;='対象者リスト(従前分)'!$D23),"○","×"))</f>
        <v/>
      </c>
      <c r="W23" s="29" t="str">
        <f>IF(ISBLANK('対象者リスト(従前分)'!$C23),"",IF(AND('対象者リスト(追加補助分)'!W$6&gt;='対象者リスト(従前分)'!$C23,'対象者リスト(追加補助分)'!W$6&lt;='対象者リスト(従前分)'!$D23),"○","×"))</f>
        <v/>
      </c>
      <c r="X23" s="29" t="str">
        <f>IF(ISBLANK('対象者リスト(従前分)'!$C23),"",IF(AND('対象者リスト(追加補助分)'!X$6&gt;='対象者リスト(従前分)'!$C23,'対象者リスト(追加補助分)'!X$6&lt;='対象者リスト(従前分)'!$D23),"○","×"))</f>
        <v/>
      </c>
      <c r="Y23" s="29" t="str">
        <f>IF(ISBLANK('対象者リスト(従前分)'!$C23),"",IF(AND('対象者リスト(追加補助分)'!Y$6&gt;='対象者リスト(従前分)'!$C23,'対象者リスト(追加補助分)'!Y$6&lt;='対象者リスト(従前分)'!$D23),"○","×"))</f>
        <v/>
      </c>
      <c r="Z23" s="29" t="str">
        <f>IF(ISBLANK('対象者リスト(従前分)'!$C23),"",IF(AND('対象者リスト(追加補助分)'!Z$6&gt;='対象者リスト(従前分)'!$C23,'対象者リスト(追加補助分)'!Z$6&lt;='対象者リスト(従前分)'!$D23),"○","×"))</f>
        <v/>
      </c>
      <c r="AA23" s="29" t="str">
        <f>IF(ISBLANK('対象者リスト(従前分)'!$C23),"",IF(AND('対象者リスト(追加補助分)'!AA$6&gt;='対象者リスト(従前分)'!$C23,'対象者リスト(追加補助分)'!AA$6&lt;='対象者リスト(従前分)'!$D23),"○","×"))</f>
        <v/>
      </c>
      <c r="AB23" s="29" t="str">
        <f>IF(ISBLANK('対象者リスト(従前分)'!$C23),"",IF(AND('対象者リスト(追加補助分)'!AB$6&gt;='対象者リスト(従前分)'!$C23,'対象者リスト(追加補助分)'!AB$6&lt;='対象者リスト(従前分)'!$D23),"○","×"))</f>
        <v/>
      </c>
      <c r="AC23" s="29" t="str">
        <f>IF(ISBLANK('対象者リスト(従前分)'!$C23),"",IF(AND('対象者リスト(追加補助分)'!AC$6&gt;='対象者リスト(従前分)'!$C23,'対象者リスト(追加補助分)'!AC$6&lt;='対象者リスト(従前分)'!$D23),"○","×"))</f>
        <v/>
      </c>
      <c r="AD23" s="29" t="str">
        <f>IF(ISBLANK('対象者リスト(従前分)'!$C23),"",IF(AND('対象者リスト(追加補助分)'!AD$6&gt;='対象者リスト(従前分)'!$C23,'対象者リスト(追加補助分)'!AD$6&lt;='対象者リスト(従前分)'!$D23),"○","×"))</f>
        <v/>
      </c>
      <c r="AE23" s="29" t="str">
        <f>IF(ISBLANK('対象者リスト(従前分)'!$C23),"",IF(AND('対象者リスト(追加補助分)'!AE$6&gt;='対象者リスト(従前分)'!$C23,'対象者リスト(追加補助分)'!AE$6&lt;='対象者リスト(従前分)'!$D23),"○","×"))</f>
        <v/>
      </c>
      <c r="AF23" s="29" t="str">
        <f>IF(ISBLANK('対象者リスト(従前分)'!$C23),"",IF(AND('対象者リスト(追加補助分)'!AF$6&gt;='対象者リスト(従前分)'!$C23,'対象者リスト(追加補助分)'!AF$6&lt;='対象者リスト(従前分)'!$D23),"○","×"))</f>
        <v/>
      </c>
      <c r="AG23" s="30">
        <f t="shared" si="1"/>
        <v>0</v>
      </c>
      <c r="AH23" s="31">
        <f t="shared" si="2"/>
        <v>0</v>
      </c>
      <c r="AI23" s="8"/>
      <c r="AJ23"/>
    </row>
    <row r="24" spans="1:36">
      <c r="A24" s="13">
        <f t="shared" si="0"/>
        <v>18</v>
      </c>
      <c r="B24" s="28" t="str">
        <f>IF(ISBLANK('対象者リスト(従前分)'!B24),"",'対象者リスト(従前分)'!B24)</f>
        <v/>
      </c>
      <c r="C24" s="29" t="str">
        <f>IF(ISBLANK('対象者リスト(従前分)'!$C24),"",IF(AND('対象者リスト(追加補助分)'!C$6&gt;='対象者リスト(従前分)'!$C24,'対象者リスト(追加補助分)'!C$6&lt;='対象者リスト(従前分)'!$D24),"○","×"))</f>
        <v/>
      </c>
      <c r="D24" s="29" t="str">
        <f>IF(ISBLANK('対象者リスト(従前分)'!$C24),"",IF(AND('対象者リスト(追加補助分)'!D$6&gt;='対象者リスト(従前分)'!$C24,'対象者リスト(追加補助分)'!D$6&lt;='対象者リスト(従前分)'!$D24),"○","×"))</f>
        <v/>
      </c>
      <c r="E24" s="29" t="str">
        <f>IF(ISBLANK('対象者リスト(従前分)'!$C24),"",IF(AND('対象者リスト(追加補助分)'!E$6&gt;='対象者リスト(従前分)'!$C24,'対象者リスト(追加補助分)'!E$6&lt;='対象者リスト(従前分)'!$D24),"○","×"))</f>
        <v/>
      </c>
      <c r="F24" s="29" t="str">
        <f>IF(ISBLANK('対象者リスト(従前分)'!$C24),"",IF(AND('対象者リスト(追加補助分)'!F$6&gt;='対象者リスト(従前分)'!$C24,'対象者リスト(追加補助分)'!F$6&lt;='対象者リスト(従前分)'!$D24),"○","×"))</f>
        <v/>
      </c>
      <c r="G24" s="29" t="str">
        <f>IF(ISBLANK('対象者リスト(従前分)'!$C24),"",IF(AND('対象者リスト(追加補助分)'!G$6&gt;='対象者リスト(従前分)'!$C24,'対象者リスト(追加補助分)'!G$6&lt;='対象者リスト(従前分)'!$D24),"○","×"))</f>
        <v/>
      </c>
      <c r="H24" s="29" t="str">
        <f>IF(ISBLANK('対象者リスト(従前分)'!$C24),"",IF(AND('対象者リスト(追加補助分)'!H$6&gt;='対象者リスト(従前分)'!$C24,'対象者リスト(追加補助分)'!H$6&lt;='対象者リスト(従前分)'!$D24),"○","×"))</f>
        <v/>
      </c>
      <c r="I24" s="29" t="str">
        <f>IF(ISBLANK('対象者リスト(従前分)'!$C24),"",IF(AND('対象者リスト(追加補助分)'!I$6&gt;='対象者リスト(従前分)'!$C24,'対象者リスト(追加補助分)'!I$6&lt;='対象者リスト(従前分)'!$D24),"○","×"))</f>
        <v/>
      </c>
      <c r="J24" s="29" t="str">
        <f>IF(ISBLANK('対象者リスト(従前分)'!$C24),"",IF(AND('対象者リスト(追加補助分)'!J$6&gt;='対象者リスト(従前分)'!$C24,'対象者リスト(追加補助分)'!J$6&lt;='対象者リスト(従前分)'!$D24),"○","×"))</f>
        <v/>
      </c>
      <c r="K24" s="29" t="str">
        <f>IF(ISBLANK('対象者リスト(従前分)'!$C24),"",IF(AND('対象者リスト(追加補助分)'!K$6&gt;='対象者リスト(従前分)'!$C24,'対象者リスト(追加補助分)'!K$6&lt;='対象者リスト(従前分)'!$D24),"○","×"))</f>
        <v/>
      </c>
      <c r="L24" s="29" t="str">
        <f>IF(ISBLANK('対象者リスト(従前分)'!$C24),"",IF(AND('対象者リスト(追加補助分)'!L$6&gt;='対象者リスト(従前分)'!$C24,'対象者リスト(追加補助分)'!L$6&lt;='対象者リスト(従前分)'!$D24),"○","×"))</f>
        <v/>
      </c>
      <c r="M24" s="29" t="str">
        <f>IF(ISBLANK('対象者リスト(従前分)'!$C24),"",IF(AND('対象者リスト(追加補助分)'!M$6&gt;='対象者リスト(従前分)'!$C24,'対象者リスト(追加補助分)'!M$6&lt;='対象者リスト(従前分)'!$D24),"○","×"))</f>
        <v/>
      </c>
      <c r="N24" s="29" t="str">
        <f>IF(ISBLANK('対象者リスト(従前分)'!$C24),"",IF(AND('対象者リスト(追加補助分)'!N$6&gt;='対象者リスト(従前分)'!$C24,'対象者リスト(追加補助分)'!N$6&lt;='対象者リスト(従前分)'!$D24),"○","×"))</f>
        <v/>
      </c>
      <c r="O24" s="29" t="str">
        <f>IF(ISBLANK('対象者リスト(従前分)'!$C24),"",IF(AND('対象者リスト(追加補助分)'!O$6&gt;='対象者リスト(従前分)'!$C24,'対象者リスト(追加補助分)'!O$6&lt;='対象者リスト(従前分)'!$D24),"○","×"))</f>
        <v/>
      </c>
      <c r="P24" s="29" t="str">
        <f>IF(ISBLANK('対象者リスト(従前分)'!$C24),"",IF(AND('対象者リスト(追加補助分)'!P$6&gt;='対象者リスト(従前分)'!$C24,'対象者リスト(追加補助分)'!P$6&lt;='対象者リスト(従前分)'!$D24),"○","×"))</f>
        <v/>
      </c>
      <c r="Q24" s="29" t="str">
        <f>IF(ISBLANK('対象者リスト(従前分)'!$C24),"",IF(AND('対象者リスト(追加補助分)'!Q$6&gt;='対象者リスト(従前分)'!$C24,'対象者リスト(追加補助分)'!Q$6&lt;='対象者リスト(従前分)'!$D24),"○","×"))</f>
        <v/>
      </c>
      <c r="R24" s="29" t="str">
        <f>IF(ISBLANK('対象者リスト(従前分)'!$C24),"",IF(AND('対象者リスト(追加補助分)'!R$6&gt;='対象者リスト(従前分)'!$C24,'対象者リスト(追加補助分)'!R$6&lt;='対象者リスト(従前分)'!$D24),"○","×"))</f>
        <v/>
      </c>
      <c r="S24" s="29" t="str">
        <f>IF(ISBLANK('対象者リスト(従前分)'!$C24),"",IF(AND('対象者リスト(追加補助分)'!S$6&gt;='対象者リスト(従前分)'!$C24,'対象者リスト(追加補助分)'!S$6&lt;='対象者リスト(従前分)'!$D24),"○","×"))</f>
        <v/>
      </c>
      <c r="T24" s="29" t="str">
        <f>IF(ISBLANK('対象者リスト(従前分)'!$C24),"",IF(AND('対象者リスト(追加補助分)'!T$6&gt;='対象者リスト(従前分)'!$C24,'対象者リスト(追加補助分)'!T$6&lt;='対象者リスト(従前分)'!$D24),"○","×"))</f>
        <v/>
      </c>
      <c r="U24" s="29" t="str">
        <f>IF(ISBLANK('対象者リスト(従前分)'!$C24),"",IF(AND('対象者リスト(追加補助分)'!U$6&gt;='対象者リスト(従前分)'!$C24,'対象者リスト(追加補助分)'!U$6&lt;='対象者リスト(従前分)'!$D24),"○","×"))</f>
        <v/>
      </c>
      <c r="V24" s="29" t="str">
        <f>IF(ISBLANK('対象者リスト(従前分)'!$C24),"",IF(AND('対象者リスト(追加補助分)'!V$6&gt;='対象者リスト(従前分)'!$C24,'対象者リスト(追加補助分)'!V$6&lt;='対象者リスト(従前分)'!$D24),"○","×"))</f>
        <v/>
      </c>
      <c r="W24" s="29" t="str">
        <f>IF(ISBLANK('対象者リスト(従前分)'!$C24),"",IF(AND('対象者リスト(追加補助分)'!W$6&gt;='対象者リスト(従前分)'!$C24,'対象者リスト(追加補助分)'!W$6&lt;='対象者リスト(従前分)'!$D24),"○","×"))</f>
        <v/>
      </c>
      <c r="X24" s="29" t="str">
        <f>IF(ISBLANK('対象者リスト(従前分)'!$C24),"",IF(AND('対象者リスト(追加補助分)'!X$6&gt;='対象者リスト(従前分)'!$C24,'対象者リスト(追加補助分)'!X$6&lt;='対象者リスト(従前分)'!$D24),"○","×"))</f>
        <v/>
      </c>
      <c r="Y24" s="29" t="str">
        <f>IF(ISBLANK('対象者リスト(従前分)'!$C24),"",IF(AND('対象者リスト(追加補助分)'!Y$6&gt;='対象者リスト(従前分)'!$C24,'対象者リスト(追加補助分)'!Y$6&lt;='対象者リスト(従前分)'!$D24),"○","×"))</f>
        <v/>
      </c>
      <c r="Z24" s="29" t="str">
        <f>IF(ISBLANK('対象者リスト(従前分)'!$C24),"",IF(AND('対象者リスト(追加補助分)'!Z$6&gt;='対象者リスト(従前分)'!$C24,'対象者リスト(追加補助分)'!Z$6&lt;='対象者リスト(従前分)'!$D24),"○","×"))</f>
        <v/>
      </c>
      <c r="AA24" s="29" t="str">
        <f>IF(ISBLANK('対象者リスト(従前分)'!$C24),"",IF(AND('対象者リスト(追加補助分)'!AA$6&gt;='対象者リスト(従前分)'!$C24,'対象者リスト(追加補助分)'!AA$6&lt;='対象者リスト(従前分)'!$D24),"○","×"))</f>
        <v/>
      </c>
      <c r="AB24" s="29" t="str">
        <f>IF(ISBLANK('対象者リスト(従前分)'!$C24),"",IF(AND('対象者リスト(追加補助分)'!AB$6&gt;='対象者リスト(従前分)'!$C24,'対象者リスト(追加補助分)'!AB$6&lt;='対象者リスト(従前分)'!$D24),"○","×"))</f>
        <v/>
      </c>
      <c r="AC24" s="29" t="str">
        <f>IF(ISBLANK('対象者リスト(従前分)'!$C24),"",IF(AND('対象者リスト(追加補助分)'!AC$6&gt;='対象者リスト(従前分)'!$C24,'対象者リスト(追加補助分)'!AC$6&lt;='対象者リスト(従前分)'!$D24),"○","×"))</f>
        <v/>
      </c>
      <c r="AD24" s="29" t="str">
        <f>IF(ISBLANK('対象者リスト(従前分)'!$C24),"",IF(AND('対象者リスト(追加補助分)'!AD$6&gt;='対象者リスト(従前分)'!$C24,'対象者リスト(追加補助分)'!AD$6&lt;='対象者リスト(従前分)'!$D24),"○","×"))</f>
        <v/>
      </c>
      <c r="AE24" s="29" t="str">
        <f>IF(ISBLANK('対象者リスト(従前分)'!$C24),"",IF(AND('対象者リスト(追加補助分)'!AE$6&gt;='対象者リスト(従前分)'!$C24,'対象者リスト(追加補助分)'!AE$6&lt;='対象者リスト(従前分)'!$D24),"○","×"))</f>
        <v/>
      </c>
      <c r="AF24" s="29" t="str">
        <f>IF(ISBLANK('対象者リスト(従前分)'!$C24),"",IF(AND('対象者リスト(追加補助分)'!AF$6&gt;='対象者リスト(従前分)'!$C24,'対象者リスト(追加補助分)'!AF$6&lt;='対象者リスト(従前分)'!$D24),"○","×"))</f>
        <v/>
      </c>
      <c r="AG24" s="30">
        <f t="shared" si="1"/>
        <v>0</v>
      </c>
      <c r="AH24" s="31">
        <f t="shared" si="2"/>
        <v>0</v>
      </c>
      <c r="AI24" s="8"/>
      <c r="AJ24"/>
    </row>
    <row r="25" spans="1:36">
      <c r="A25" s="13">
        <f t="shared" si="0"/>
        <v>19</v>
      </c>
      <c r="B25" s="28" t="str">
        <f>IF(ISBLANK('対象者リスト(従前分)'!B25),"",'対象者リスト(従前分)'!B25)</f>
        <v/>
      </c>
      <c r="C25" s="29" t="str">
        <f>IF(ISBLANK('対象者リスト(従前分)'!$C25),"",IF(AND('対象者リスト(追加補助分)'!C$6&gt;='対象者リスト(従前分)'!$C25,'対象者リスト(追加補助分)'!C$6&lt;='対象者リスト(従前分)'!$D25),"○","×"))</f>
        <v/>
      </c>
      <c r="D25" s="29" t="str">
        <f>IF(ISBLANK('対象者リスト(従前分)'!$C25),"",IF(AND('対象者リスト(追加補助分)'!D$6&gt;='対象者リスト(従前分)'!$C25,'対象者リスト(追加補助分)'!D$6&lt;='対象者リスト(従前分)'!$D25),"○","×"))</f>
        <v/>
      </c>
      <c r="E25" s="29" t="str">
        <f>IF(ISBLANK('対象者リスト(従前分)'!$C25),"",IF(AND('対象者リスト(追加補助分)'!E$6&gt;='対象者リスト(従前分)'!$C25,'対象者リスト(追加補助分)'!E$6&lt;='対象者リスト(従前分)'!$D25),"○","×"))</f>
        <v/>
      </c>
      <c r="F25" s="29" t="str">
        <f>IF(ISBLANK('対象者リスト(従前分)'!$C25),"",IF(AND('対象者リスト(追加補助分)'!F$6&gt;='対象者リスト(従前分)'!$C25,'対象者リスト(追加補助分)'!F$6&lt;='対象者リスト(従前分)'!$D25),"○","×"))</f>
        <v/>
      </c>
      <c r="G25" s="29" t="str">
        <f>IF(ISBLANK('対象者リスト(従前分)'!$C25),"",IF(AND('対象者リスト(追加補助分)'!G$6&gt;='対象者リスト(従前分)'!$C25,'対象者リスト(追加補助分)'!G$6&lt;='対象者リスト(従前分)'!$D25),"○","×"))</f>
        <v/>
      </c>
      <c r="H25" s="29" t="str">
        <f>IF(ISBLANK('対象者リスト(従前分)'!$C25),"",IF(AND('対象者リスト(追加補助分)'!H$6&gt;='対象者リスト(従前分)'!$C25,'対象者リスト(追加補助分)'!H$6&lt;='対象者リスト(従前分)'!$D25),"○","×"))</f>
        <v/>
      </c>
      <c r="I25" s="29" t="str">
        <f>IF(ISBLANK('対象者リスト(従前分)'!$C25),"",IF(AND('対象者リスト(追加補助分)'!I$6&gt;='対象者リスト(従前分)'!$C25,'対象者リスト(追加補助分)'!I$6&lt;='対象者リスト(従前分)'!$D25),"○","×"))</f>
        <v/>
      </c>
      <c r="J25" s="29" t="str">
        <f>IF(ISBLANK('対象者リスト(従前分)'!$C25),"",IF(AND('対象者リスト(追加補助分)'!J$6&gt;='対象者リスト(従前分)'!$C25,'対象者リスト(追加補助分)'!J$6&lt;='対象者リスト(従前分)'!$D25),"○","×"))</f>
        <v/>
      </c>
      <c r="K25" s="29" t="str">
        <f>IF(ISBLANK('対象者リスト(従前分)'!$C25),"",IF(AND('対象者リスト(追加補助分)'!K$6&gt;='対象者リスト(従前分)'!$C25,'対象者リスト(追加補助分)'!K$6&lt;='対象者リスト(従前分)'!$D25),"○","×"))</f>
        <v/>
      </c>
      <c r="L25" s="29" t="str">
        <f>IF(ISBLANK('対象者リスト(従前分)'!$C25),"",IF(AND('対象者リスト(追加補助分)'!L$6&gt;='対象者リスト(従前分)'!$C25,'対象者リスト(追加補助分)'!L$6&lt;='対象者リスト(従前分)'!$D25),"○","×"))</f>
        <v/>
      </c>
      <c r="M25" s="29" t="str">
        <f>IF(ISBLANK('対象者リスト(従前分)'!$C25),"",IF(AND('対象者リスト(追加補助分)'!M$6&gt;='対象者リスト(従前分)'!$C25,'対象者リスト(追加補助分)'!M$6&lt;='対象者リスト(従前分)'!$D25),"○","×"))</f>
        <v/>
      </c>
      <c r="N25" s="29" t="str">
        <f>IF(ISBLANK('対象者リスト(従前分)'!$C25),"",IF(AND('対象者リスト(追加補助分)'!N$6&gt;='対象者リスト(従前分)'!$C25,'対象者リスト(追加補助分)'!N$6&lt;='対象者リスト(従前分)'!$D25),"○","×"))</f>
        <v/>
      </c>
      <c r="O25" s="29" t="str">
        <f>IF(ISBLANK('対象者リスト(従前分)'!$C25),"",IF(AND('対象者リスト(追加補助分)'!O$6&gt;='対象者リスト(従前分)'!$C25,'対象者リスト(追加補助分)'!O$6&lt;='対象者リスト(従前分)'!$D25),"○","×"))</f>
        <v/>
      </c>
      <c r="P25" s="29" t="str">
        <f>IF(ISBLANK('対象者リスト(従前分)'!$C25),"",IF(AND('対象者リスト(追加補助分)'!P$6&gt;='対象者リスト(従前分)'!$C25,'対象者リスト(追加補助分)'!P$6&lt;='対象者リスト(従前分)'!$D25),"○","×"))</f>
        <v/>
      </c>
      <c r="Q25" s="29" t="str">
        <f>IF(ISBLANK('対象者リスト(従前分)'!$C25),"",IF(AND('対象者リスト(追加補助分)'!Q$6&gt;='対象者リスト(従前分)'!$C25,'対象者リスト(追加補助分)'!Q$6&lt;='対象者リスト(従前分)'!$D25),"○","×"))</f>
        <v/>
      </c>
      <c r="R25" s="29" t="str">
        <f>IF(ISBLANK('対象者リスト(従前分)'!$C25),"",IF(AND('対象者リスト(追加補助分)'!R$6&gt;='対象者リスト(従前分)'!$C25,'対象者リスト(追加補助分)'!R$6&lt;='対象者リスト(従前分)'!$D25),"○","×"))</f>
        <v/>
      </c>
      <c r="S25" s="29" t="str">
        <f>IF(ISBLANK('対象者リスト(従前分)'!$C25),"",IF(AND('対象者リスト(追加補助分)'!S$6&gt;='対象者リスト(従前分)'!$C25,'対象者リスト(追加補助分)'!S$6&lt;='対象者リスト(従前分)'!$D25),"○","×"))</f>
        <v/>
      </c>
      <c r="T25" s="29" t="str">
        <f>IF(ISBLANK('対象者リスト(従前分)'!$C25),"",IF(AND('対象者リスト(追加補助分)'!T$6&gt;='対象者リスト(従前分)'!$C25,'対象者リスト(追加補助分)'!T$6&lt;='対象者リスト(従前分)'!$D25),"○","×"))</f>
        <v/>
      </c>
      <c r="U25" s="29" t="str">
        <f>IF(ISBLANK('対象者リスト(従前分)'!$C25),"",IF(AND('対象者リスト(追加補助分)'!U$6&gt;='対象者リスト(従前分)'!$C25,'対象者リスト(追加補助分)'!U$6&lt;='対象者リスト(従前分)'!$D25),"○","×"))</f>
        <v/>
      </c>
      <c r="V25" s="29" t="str">
        <f>IF(ISBLANK('対象者リスト(従前分)'!$C25),"",IF(AND('対象者リスト(追加補助分)'!V$6&gt;='対象者リスト(従前分)'!$C25,'対象者リスト(追加補助分)'!V$6&lt;='対象者リスト(従前分)'!$D25),"○","×"))</f>
        <v/>
      </c>
      <c r="W25" s="29" t="str">
        <f>IF(ISBLANK('対象者リスト(従前分)'!$C25),"",IF(AND('対象者リスト(追加補助分)'!W$6&gt;='対象者リスト(従前分)'!$C25,'対象者リスト(追加補助分)'!W$6&lt;='対象者リスト(従前分)'!$D25),"○","×"))</f>
        <v/>
      </c>
      <c r="X25" s="29" t="str">
        <f>IF(ISBLANK('対象者リスト(従前分)'!$C25),"",IF(AND('対象者リスト(追加補助分)'!X$6&gt;='対象者リスト(従前分)'!$C25,'対象者リスト(追加補助分)'!X$6&lt;='対象者リスト(従前分)'!$D25),"○","×"))</f>
        <v/>
      </c>
      <c r="Y25" s="29" t="str">
        <f>IF(ISBLANK('対象者リスト(従前分)'!$C25),"",IF(AND('対象者リスト(追加補助分)'!Y$6&gt;='対象者リスト(従前分)'!$C25,'対象者リスト(追加補助分)'!Y$6&lt;='対象者リスト(従前分)'!$D25),"○","×"))</f>
        <v/>
      </c>
      <c r="Z25" s="29" t="str">
        <f>IF(ISBLANK('対象者リスト(従前分)'!$C25),"",IF(AND('対象者リスト(追加補助分)'!Z$6&gt;='対象者リスト(従前分)'!$C25,'対象者リスト(追加補助分)'!Z$6&lt;='対象者リスト(従前分)'!$D25),"○","×"))</f>
        <v/>
      </c>
      <c r="AA25" s="29" t="str">
        <f>IF(ISBLANK('対象者リスト(従前分)'!$C25),"",IF(AND('対象者リスト(追加補助分)'!AA$6&gt;='対象者リスト(従前分)'!$C25,'対象者リスト(追加補助分)'!AA$6&lt;='対象者リスト(従前分)'!$D25),"○","×"))</f>
        <v/>
      </c>
      <c r="AB25" s="29" t="str">
        <f>IF(ISBLANK('対象者リスト(従前分)'!$C25),"",IF(AND('対象者リスト(追加補助分)'!AB$6&gt;='対象者リスト(従前分)'!$C25,'対象者リスト(追加補助分)'!AB$6&lt;='対象者リスト(従前分)'!$D25),"○","×"))</f>
        <v/>
      </c>
      <c r="AC25" s="29" t="str">
        <f>IF(ISBLANK('対象者リスト(従前分)'!$C25),"",IF(AND('対象者リスト(追加補助分)'!AC$6&gt;='対象者リスト(従前分)'!$C25,'対象者リスト(追加補助分)'!AC$6&lt;='対象者リスト(従前分)'!$D25),"○","×"))</f>
        <v/>
      </c>
      <c r="AD25" s="29" t="str">
        <f>IF(ISBLANK('対象者リスト(従前分)'!$C25),"",IF(AND('対象者リスト(追加補助分)'!AD$6&gt;='対象者リスト(従前分)'!$C25,'対象者リスト(追加補助分)'!AD$6&lt;='対象者リスト(従前分)'!$D25),"○","×"))</f>
        <v/>
      </c>
      <c r="AE25" s="29" t="str">
        <f>IF(ISBLANK('対象者リスト(従前分)'!$C25),"",IF(AND('対象者リスト(追加補助分)'!AE$6&gt;='対象者リスト(従前分)'!$C25,'対象者リスト(追加補助分)'!AE$6&lt;='対象者リスト(従前分)'!$D25),"○","×"))</f>
        <v/>
      </c>
      <c r="AF25" s="29" t="str">
        <f>IF(ISBLANK('対象者リスト(従前分)'!$C25),"",IF(AND('対象者リスト(追加補助分)'!AF$6&gt;='対象者リスト(従前分)'!$C25,'対象者リスト(追加補助分)'!AF$6&lt;='対象者リスト(従前分)'!$D25),"○","×"))</f>
        <v/>
      </c>
      <c r="AG25" s="30">
        <f t="shared" si="1"/>
        <v>0</v>
      </c>
      <c r="AH25" s="31">
        <f t="shared" si="2"/>
        <v>0</v>
      </c>
      <c r="AI25" s="8"/>
      <c r="AJ25"/>
    </row>
    <row r="26" spans="1:36">
      <c r="A26" s="13">
        <f t="shared" si="0"/>
        <v>20</v>
      </c>
      <c r="B26" s="28" t="str">
        <f>IF(ISBLANK('対象者リスト(従前分)'!B26),"",'対象者リスト(従前分)'!B26)</f>
        <v/>
      </c>
      <c r="C26" s="29" t="str">
        <f>IF(ISBLANK('対象者リスト(従前分)'!$C26),"",IF(AND('対象者リスト(追加補助分)'!C$6&gt;='対象者リスト(従前分)'!$C26,'対象者リスト(追加補助分)'!C$6&lt;='対象者リスト(従前分)'!$D26),"○","×"))</f>
        <v/>
      </c>
      <c r="D26" s="29" t="str">
        <f>IF(ISBLANK('対象者リスト(従前分)'!$C26),"",IF(AND('対象者リスト(追加補助分)'!D$6&gt;='対象者リスト(従前分)'!$C26,'対象者リスト(追加補助分)'!D$6&lt;='対象者リスト(従前分)'!$D26),"○","×"))</f>
        <v/>
      </c>
      <c r="E26" s="29" t="str">
        <f>IF(ISBLANK('対象者リスト(従前分)'!$C26),"",IF(AND('対象者リスト(追加補助分)'!E$6&gt;='対象者リスト(従前分)'!$C26,'対象者リスト(追加補助分)'!E$6&lt;='対象者リスト(従前分)'!$D26),"○","×"))</f>
        <v/>
      </c>
      <c r="F26" s="29" t="str">
        <f>IF(ISBLANK('対象者リスト(従前分)'!$C26),"",IF(AND('対象者リスト(追加補助分)'!F$6&gt;='対象者リスト(従前分)'!$C26,'対象者リスト(追加補助分)'!F$6&lt;='対象者リスト(従前分)'!$D26),"○","×"))</f>
        <v/>
      </c>
      <c r="G26" s="29" t="str">
        <f>IF(ISBLANK('対象者リスト(従前分)'!$C26),"",IF(AND('対象者リスト(追加補助分)'!G$6&gt;='対象者リスト(従前分)'!$C26,'対象者リスト(追加補助分)'!G$6&lt;='対象者リスト(従前分)'!$D26),"○","×"))</f>
        <v/>
      </c>
      <c r="H26" s="29" t="str">
        <f>IF(ISBLANK('対象者リスト(従前分)'!$C26),"",IF(AND('対象者リスト(追加補助分)'!H$6&gt;='対象者リスト(従前分)'!$C26,'対象者リスト(追加補助分)'!H$6&lt;='対象者リスト(従前分)'!$D26),"○","×"))</f>
        <v/>
      </c>
      <c r="I26" s="29" t="str">
        <f>IF(ISBLANK('対象者リスト(従前分)'!$C26),"",IF(AND('対象者リスト(追加補助分)'!I$6&gt;='対象者リスト(従前分)'!$C26,'対象者リスト(追加補助分)'!I$6&lt;='対象者リスト(従前分)'!$D26),"○","×"))</f>
        <v/>
      </c>
      <c r="J26" s="29" t="str">
        <f>IF(ISBLANK('対象者リスト(従前分)'!$C26),"",IF(AND('対象者リスト(追加補助分)'!J$6&gt;='対象者リスト(従前分)'!$C26,'対象者リスト(追加補助分)'!J$6&lt;='対象者リスト(従前分)'!$D26),"○","×"))</f>
        <v/>
      </c>
      <c r="K26" s="29" t="str">
        <f>IF(ISBLANK('対象者リスト(従前分)'!$C26),"",IF(AND('対象者リスト(追加補助分)'!K$6&gt;='対象者リスト(従前分)'!$C26,'対象者リスト(追加補助分)'!K$6&lt;='対象者リスト(従前分)'!$D26),"○","×"))</f>
        <v/>
      </c>
      <c r="L26" s="29" t="str">
        <f>IF(ISBLANK('対象者リスト(従前分)'!$C26),"",IF(AND('対象者リスト(追加補助分)'!L$6&gt;='対象者リスト(従前分)'!$C26,'対象者リスト(追加補助分)'!L$6&lt;='対象者リスト(従前分)'!$D26),"○","×"))</f>
        <v/>
      </c>
      <c r="M26" s="29" t="str">
        <f>IF(ISBLANK('対象者リスト(従前分)'!$C26),"",IF(AND('対象者リスト(追加補助分)'!M$6&gt;='対象者リスト(従前分)'!$C26,'対象者リスト(追加補助分)'!M$6&lt;='対象者リスト(従前分)'!$D26),"○","×"))</f>
        <v/>
      </c>
      <c r="N26" s="29" t="str">
        <f>IF(ISBLANK('対象者リスト(従前分)'!$C26),"",IF(AND('対象者リスト(追加補助分)'!N$6&gt;='対象者リスト(従前分)'!$C26,'対象者リスト(追加補助分)'!N$6&lt;='対象者リスト(従前分)'!$D26),"○","×"))</f>
        <v/>
      </c>
      <c r="O26" s="29" t="str">
        <f>IF(ISBLANK('対象者リスト(従前分)'!$C26),"",IF(AND('対象者リスト(追加補助分)'!O$6&gt;='対象者リスト(従前分)'!$C26,'対象者リスト(追加補助分)'!O$6&lt;='対象者リスト(従前分)'!$D26),"○","×"))</f>
        <v/>
      </c>
      <c r="P26" s="29" t="str">
        <f>IF(ISBLANK('対象者リスト(従前分)'!$C26),"",IF(AND('対象者リスト(追加補助分)'!P$6&gt;='対象者リスト(従前分)'!$C26,'対象者リスト(追加補助分)'!P$6&lt;='対象者リスト(従前分)'!$D26),"○","×"))</f>
        <v/>
      </c>
      <c r="Q26" s="29" t="str">
        <f>IF(ISBLANK('対象者リスト(従前分)'!$C26),"",IF(AND('対象者リスト(追加補助分)'!Q$6&gt;='対象者リスト(従前分)'!$C26,'対象者リスト(追加補助分)'!Q$6&lt;='対象者リスト(従前分)'!$D26),"○","×"))</f>
        <v/>
      </c>
      <c r="R26" s="29" t="str">
        <f>IF(ISBLANK('対象者リスト(従前分)'!$C26),"",IF(AND('対象者リスト(追加補助分)'!R$6&gt;='対象者リスト(従前分)'!$C26,'対象者リスト(追加補助分)'!R$6&lt;='対象者リスト(従前分)'!$D26),"○","×"))</f>
        <v/>
      </c>
      <c r="S26" s="29" t="str">
        <f>IF(ISBLANK('対象者リスト(従前分)'!$C26),"",IF(AND('対象者リスト(追加補助分)'!S$6&gt;='対象者リスト(従前分)'!$C26,'対象者リスト(追加補助分)'!S$6&lt;='対象者リスト(従前分)'!$D26),"○","×"))</f>
        <v/>
      </c>
      <c r="T26" s="29" t="str">
        <f>IF(ISBLANK('対象者リスト(従前分)'!$C26),"",IF(AND('対象者リスト(追加補助分)'!T$6&gt;='対象者リスト(従前分)'!$C26,'対象者リスト(追加補助分)'!T$6&lt;='対象者リスト(従前分)'!$D26),"○","×"))</f>
        <v/>
      </c>
      <c r="U26" s="29" t="str">
        <f>IF(ISBLANK('対象者リスト(従前分)'!$C26),"",IF(AND('対象者リスト(追加補助分)'!U$6&gt;='対象者リスト(従前分)'!$C26,'対象者リスト(追加補助分)'!U$6&lt;='対象者リスト(従前分)'!$D26),"○","×"))</f>
        <v/>
      </c>
      <c r="V26" s="29" t="str">
        <f>IF(ISBLANK('対象者リスト(従前分)'!$C26),"",IF(AND('対象者リスト(追加補助分)'!V$6&gt;='対象者リスト(従前分)'!$C26,'対象者リスト(追加補助分)'!V$6&lt;='対象者リスト(従前分)'!$D26),"○","×"))</f>
        <v/>
      </c>
      <c r="W26" s="29" t="str">
        <f>IF(ISBLANK('対象者リスト(従前分)'!$C26),"",IF(AND('対象者リスト(追加補助分)'!W$6&gt;='対象者リスト(従前分)'!$C26,'対象者リスト(追加補助分)'!W$6&lt;='対象者リスト(従前分)'!$D26),"○","×"))</f>
        <v/>
      </c>
      <c r="X26" s="29" t="str">
        <f>IF(ISBLANK('対象者リスト(従前分)'!$C26),"",IF(AND('対象者リスト(追加補助分)'!X$6&gt;='対象者リスト(従前分)'!$C26,'対象者リスト(追加補助分)'!X$6&lt;='対象者リスト(従前分)'!$D26),"○","×"))</f>
        <v/>
      </c>
      <c r="Y26" s="29" t="str">
        <f>IF(ISBLANK('対象者リスト(従前分)'!$C26),"",IF(AND('対象者リスト(追加補助分)'!Y$6&gt;='対象者リスト(従前分)'!$C26,'対象者リスト(追加補助分)'!Y$6&lt;='対象者リスト(従前分)'!$D26),"○","×"))</f>
        <v/>
      </c>
      <c r="Z26" s="29" t="str">
        <f>IF(ISBLANK('対象者リスト(従前分)'!$C26),"",IF(AND('対象者リスト(追加補助分)'!Z$6&gt;='対象者リスト(従前分)'!$C26,'対象者リスト(追加補助分)'!Z$6&lt;='対象者リスト(従前分)'!$D26),"○","×"))</f>
        <v/>
      </c>
      <c r="AA26" s="29" t="str">
        <f>IF(ISBLANK('対象者リスト(従前分)'!$C26),"",IF(AND('対象者リスト(追加補助分)'!AA$6&gt;='対象者リスト(従前分)'!$C26,'対象者リスト(追加補助分)'!AA$6&lt;='対象者リスト(従前分)'!$D26),"○","×"))</f>
        <v/>
      </c>
      <c r="AB26" s="29" t="str">
        <f>IF(ISBLANK('対象者リスト(従前分)'!$C26),"",IF(AND('対象者リスト(追加補助分)'!AB$6&gt;='対象者リスト(従前分)'!$C26,'対象者リスト(追加補助分)'!AB$6&lt;='対象者リスト(従前分)'!$D26),"○","×"))</f>
        <v/>
      </c>
      <c r="AC26" s="29" t="str">
        <f>IF(ISBLANK('対象者リスト(従前分)'!$C26),"",IF(AND('対象者リスト(追加補助分)'!AC$6&gt;='対象者リスト(従前分)'!$C26,'対象者リスト(追加補助分)'!AC$6&lt;='対象者リスト(従前分)'!$D26),"○","×"))</f>
        <v/>
      </c>
      <c r="AD26" s="29" t="str">
        <f>IF(ISBLANK('対象者リスト(従前分)'!$C26),"",IF(AND('対象者リスト(追加補助分)'!AD$6&gt;='対象者リスト(従前分)'!$C26,'対象者リスト(追加補助分)'!AD$6&lt;='対象者リスト(従前分)'!$D26),"○","×"))</f>
        <v/>
      </c>
      <c r="AE26" s="29" t="str">
        <f>IF(ISBLANK('対象者リスト(従前分)'!$C26),"",IF(AND('対象者リスト(追加補助分)'!AE$6&gt;='対象者リスト(従前分)'!$C26,'対象者リスト(追加補助分)'!AE$6&lt;='対象者リスト(従前分)'!$D26),"○","×"))</f>
        <v/>
      </c>
      <c r="AF26" s="29" t="str">
        <f>IF(ISBLANK('対象者リスト(従前分)'!$C26),"",IF(AND('対象者リスト(追加補助分)'!AF$6&gt;='対象者リスト(従前分)'!$C26,'対象者リスト(追加補助分)'!AF$6&lt;='対象者リスト(従前分)'!$D26),"○","×"))</f>
        <v/>
      </c>
      <c r="AG26" s="30">
        <f t="shared" si="1"/>
        <v>0</v>
      </c>
      <c r="AH26" s="31">
        <f t="shared" si="2"/>
        <v>0</v>
      </c>
      <c r="AI26" s="8"/>
      <c r="AJ26"/>
    </row>
    <row r="27" spans="1:36">
      <c r="A27" s="13">
        <f t="shared" si="0"/>
        <v>21</v>
      </c>
      <c r="B27" s="28" t="str">
        <f>IF(ISBLANK('対象者リスト(従前分)'!B27),"",'対象者リスト(従前分)'!B27)</f>
        <v/>
      </c>
      <c r="C27" s="29" t="str">
        <f>IF(ISBLANK('対象者リスト(従前分)'!$C27),"",IF(AND('対象者リスト(追加補助分)'!C$6&gt;='対象者リスト(従前分)'!$C27,'対象者リスト(追加補助分)'!C$6&lt;='対象者リスト(従前分)'!$D27),"○","×"))</f>
        <v/>
      </c>
      <c r="D27" s="29" t="str">
        <f>IF(ISBLANK('対象者リスト(従前分)'!$C27),"",IF(AND('対象者リスト(追加補助分)'!D$6&gt;='対象者リスト(従前分)'!$C27,'対象者リスト(追加補助分)'!D$6&lt;='対象者リスト(従前分)'!$D27),"○","×"))</f>
        <v/>
      </c>
      <c r="E27" s="29" t="str">
        <f>IF(ISBLANK('対象者リスト(従前分)'!$C27),"",IF(AND('対象者リスト(追加補助分)'!E$6&gt;='対象者リスト(従前分)'!$C27,'対象者リスト(追加補助分)'!E$6&lt;='対象者リスト(従前分)'!$D27),"○","×"))</f>
        <v/>
      </c>
      <c r="F27" s="29" t="str">
        <f>IF(ISBLANK('対象者リスト(従前分)'!$C27),"",IF(AND('対象者リスト(追加補助分)'!F$6&gt;='対象者リスト(従前分)'!$C27,'対象者リスト(追加補助分)'!F$6&lt;='対象者リスト(従前分)'!$D27),"○","×"))</f>
        <v/>
      </c>
      <c r="G27" s="29" t="str">
        <f>IF(ISBLANK('対象者リスト(従前分)'!$C27),"",IF(AND('対象者リスト(追加補助分)'!G$6&gt;='対象者リスト(従前分)'!$C27,'対象者リスト(追加補助分)'!G$6&lt;='対象者リスト(従前分)'!$D27),"○","×"))</f>
        <v/>
      </c>
      <c r="H27" s="29" t="str">
        <f>IF(ISBLANK('対象者リスト(従前分)'!$C27),"",IF(AND('対象者リスト(追加補助分)'!H$6&gt;='対象者リスト(従前分)'!$C27,'対象者リスト(追加補助分)'!H$6&lt;='対象者リスト(従前分)'!$D27),"○","×"))</f>
        <v/>
      </c>
      <c r="I27" s="29" t="str">
        <f>IF(ISBLANK('対象者リスト(従前分)'!$C27),"",IF(AND('対象者リスト(追加補助分)'!I$6&gt;='対象者リスト(従前分)'!$C27,'対象者リスト(追加補助分)'!I$6&lt;='対象者リスト(従前分)'!$D27),"○","×"))</f>
        <v/>
      </c>
      <c r="J27" s="29" t="str">
        <f>IF(ISBLANK('対象者リスト(従前分)'!$C27),"",IF(AND('対象者リスト(追加補助分)'!J$6&gt;='対象者リスト(従前分)'!$C27,'対象者リスト(追加補助分)'!J$6&lt;='対象者リスト(従前分)'!$D27),"○","×"))</f>
        <v/>
      </c>
      <c r="K27" s="29" t="str">
        <f>IF(ISBLANK('対象者リスト(従前分)'!$C27),"",IF(AND('対象者リスト(追加補助分)'!K$6&gt;='対象者リスト(従前分)'!$C27,'対象者リスト(追加補助分)'!K$6&lt;='対象者リスト(従前分)'!$D27),"○","×"))</f>
        <v/>
      </c>
      <c r="L27" s="29" t="str">
        <f>IF(ISBLANK('対象者リスト(従前分)'!$C27),"",IF(AND('対象者リスト(追加補助分)'!L$6&gt;='対象者リスト(従前分)'!$C27,'対象者リスト(追加補助分)'!L$6&lt;='対象者リスト(従前分)'!$D27),"○","×"))</f>
        <v/>
      </c>
      <c r="M27" s="29" t="str">
        <f>IF(ISBLANK('対象者リスト(従前分)'!$C27),"",IF(AND('対象者リスト(追加補助分)'!M$6&gt;='対象者リスト(従前分)'!$C27,'対象者リスト(追加補助分)'!M$6&lt;='対象者リスト(従前分)'!$D27),"○","×"))</f>
        <v/>
      </c>
      <c r="N27" s="29" t="str">
        <f>IF(ISBLANK('対象者リスト(従前分)'!$C27),"",IF(AND('対象者リスト(追加補助分)'!N$6&gt;='対象者リスト(従前分)'!$C27,'対象者リスト(追加補助分)'!N$6&lt;='対象者リスト(従前分)'!$D27),"○","×"))</f>
        <v/>
      </c>
      <c r="O27" s="29" t="str">
        <f>IF(ISBLANK('対象者リスト(従前分)'!$C27),"",IF(AND('対象者リスト(追加補助分)'!O$6&gt;='対象者リスト(従前分)'!$C27,'対象者リスト(追加補助分)'!O$6&lt;='対象者リスト(従前分)'!$D27),"○","×"))</f>
        <v/>
      </c>
      <c r="P27" s="29" t="str">
        <f>IF(ISBLANK('対象者リスト(従前分)'!$C27),"",IF(AND('対象者リスト(追加補助分)'!P$6&gt;='対象者リスト(従前分)'!$C27,'対象者リスト(追加補助分)'!P$6&lt;='対象者リスト(従前分)'!$D27),"○","×"))</f>
        <v/>
      </c>
      <c r="Q27" s="29" t="str">
        <f>IF(ISBLANK('対象者リスト(従前分)'!$C27),"",IF(AND('対象者リスト(追加補助分)'!Q$6&gt;='対象者リスト(従前分)'!$C27,'対象者リスト(追加補助分)'!Q$6&lt;='対象者リスト(従前分)'!$D27),"○","×"))</f>
        <v/>
      </c>
      <c r="R27" s="29" t="str">
        <f>IF(ISBLANK('対象者リスト(従前分)'!$C27),"",IF(AND('対象者リスト(追加補助分)'!R$6&gt;='対象者リスト(従前分)'!$C27,'対象者リスト(追加補助分)'!R$6&lt;='対象者リスト(従前分)'!$D27),"○","×"))</f>
        <v/>
      </c>
      <c r="S27" s="29" t="str">
        <f>IF(ISBLANK('対象者リスト(従前分)'!$C27),"",IF(AND('対象者リスト(追加補助分)'!S$6&gt;='対象者リスト(従前分)'!$C27,'対象者リスト(追加補助分)'!S$6&lt;='対象者リスト(従前分)'!$D27),"○","×"))</f>
        <v/>
      </c>
      <c r="T27" s="29" t="str">
        <f>IF(ISBLANK('対象者リスト(従前分)'!$C27),"",IF(AND('対象者リスト(追加補助分)'!T$6&gt;='対象者リスト(従前分)'!$C27,'対象者リスト(追加補助分)'!T$6&lt;='対象者リスト(従前分)'!$D27),"○","×"))</f>
        <v/>
      </c>
      <c r="U27" s="29" t="str">
        <f>IF(ISBLANK('対象者リスト(従前分)'!$C27),"",IF(AND('対象者リスト(追加補助分)'!U$6&gt;='対象者リスト(従前分)'!$C27,'対象者リスト(追加補助分)'!U$6&lt;='対象者リスト(従前分)'!$D27),"○","×"))</f>
        <v/>
      </c>
      <c r="V27" s="29" t="str">
        <f>IF(ISBLANK('対象者リスト(従前分)'!$C27),"",IF(AND('対象者リスト(追加補助分)'!V$6&gt;='対象者リスト(従前分)'!$C27,'対象者リスト(追加補助分)'!V$6&lt;='対象者リスト(従前分)'!$D27),"○","×"))</f>
        <v/>
      </c>
      <c r="W27" s="29" t="str">
        <f>IF(ISBLANK('対象者リスト(従前分)'!$C27),"",IF(AND('対象者リスト(追加補助分)'!W$6&gt;='対象者リスト(従前分)'!$C27,'対象者リスト(追加補助分)'!W$6&lt;='対象者リスト(従前分)'!$D27),"○","×"))</f>
        <v/>
      </c>
      <c r="X27" s="29" t="str">
        <f>IF(ISBLANK('対象者リスト(従前分)'!$C27),"",IF(AND('対象者リスト(追加補助分)'!X$6&gt;='対象者リスト(従前分)'!$C27,'対象者リスト(追加補助分)'!X$6&lt;='対象者リスト(従前分)'!$D27),"○","×"))</f>
        <v/>
      </c>
      <c r="Y27" s="29" t="str">
        <f>IF(ISBLANK('対象者リスト(従前分)'!$C27),"",IF(AND('対象者リスト(追加補助分)'!Y$6&gt;='対象者リスト(従前分)'!$C27,'対象者リスト(追加補助分)'!Y$6&lt;='対象者リスト(従前分)'!$D27),"○","×"))</f>
        <v/>
      </c>
      <c r="Z27" s="29" t="str">
        <f>IF(ISBLANK('対象者リスト(従前分)'!$C27),"",IF(AND('対象者リスト(追加補助分)'!Z$6&gt;='対象者リスト(従前分)'!$C27,'対象者リスト(追加補助分)'!Z$6&lt;='対象者リスト(従前分)'!$D27),"○","×"))</f>
        <v/>
      </c>
      <c r="AA27" s="29" t="str">
        <f>IF(ISBLANK('対象者リスト(従前分)'!$C27),"",IF(AND('対象者リスト(追加補助分)'!AA$6&gt;='対象者リスト(従前分)'!$C27,'対象者リスト(追加補助分)'!AA$6&lt;='対象者リスト(従前分)'!$D27),"○","×"))</f>
        <v/>
      </c>
      <c r="AB27" s="29" t="str">
        <f>IF(ISBLANK('対象者リスト(従前分)'!$C27),"",IF(AND('対象者リスト(追加補助分)'!AB$6&gt;='対象者リスト(従前分)'!$C27,'対象者リスト(追加補助分)'!AB$6&lt;='対象者リスト(従前分)'!$D27),"○","×"))</f>
        <v/>
      </c>
      <c r="AC27" s="29" t="str">
        <f>IF(ISBLANK('対象者リスト(従前分)'!$C27),"",IF(AND('対象者リスト(追加補助分)'!AC$6&gt;='対象者リスト(従前分)'!$C27,'対象者リスト(追加補助分)'!AC$6&lt;='対象者リスト(従前分)'!$D27),"○","×"))</f>
        <v/>
      </c>
      <c r="AD27" s="29" t="str">
        <f>IF(ISBLANK('対象者リスト(従前分)'!$C27),"",IF(AND('対象者リスト(追加補助分)'!AD$6&gt;='対象者リスト(従前分)'!$C27,'対象者リスト(追加補助分)'!AD$6&lt;='対象者リスト(従前分)'!$D27),"○","×"))</f>
        <v/>
      </c>
      <c r="AE27" s="29" t="str">
        <f>IF(ISBLANK('対象者リスト(従前分)'!$C27),"",IF(AND('対象者リスト(追加補助分)'!AE$6&gt;='対象者リスト(従前分)'!$C27,'対象者リスト(追加補助分)'!AE$6&lt;='対象者リスト(従前分)'!$D27),"○","×"))</f>
        <v/>
      </c>
      <c r="AF27" s="29" t="str">
        <f>IF(ISBLANK('対象者リスト(従前分)'!$C27),"",IF(AND('対象者リスト(追加補助分)'!AF$6&gt;='対象者リスト(従前分)'!$C27,'対象者リスト(追加補助分)'!AF$6&lt;='対象者リスト(従前分)'!$D27),"○","×"))</f>
        <v/>
      </c>
      <c r="AG27" s="30">
        <f t="shared" si="1"/>
        <v>0</v>
      </c>
      <c r="AH27" s="31">
        <f t="shared" si="2"/>
        <v>0</v>
      </c>
      <c r="AI27" s="8"/>
      <c r="AJ27"/>
    </row>
    <row r="28" spans="1:36">
      <c r="A28" s="13">
        <f t="shared" si="0"/>
        <v>22</v>
      </c>
      <c r="B28" s="28" t="str">
        <f>IF(ISBLANK('対象者リスト(従前分)'!B28),"",'対象者リスト(従前分)'!B28)</f>
        <v/>
      </c>
      <c r="C28" s="29" t="str">
        <f>IF(ISBLANK('対象者リスト(従前分)'!$C28),"",IF(AND('対象者リスト(追加補助分)'!C$6&gt;='対象者リスト(従前分)'!$C28,'対象者リスト(追加補助分)'!C$6&lt;='対象者リスト(従前分)'!$D28),"○","×"))</f>
        <v/>
      </c>
      <c r="D28" s="29" t="str">
        <f>IF(ISBLANK('対象者リスト(従前分)'!$C28),"",IF(AND('対象者リスト(追加補助分)'!D$6&gt;='対象者リスト(従前分)'!$C28,'対象者リスト(追加補助分)'!D$6&lt;='対象者リスト(従前分)'!$D28),"○","×"))</f>
        <v/>
      </c>
      <c r="E28" s="29" t="str">
        <f>IF(ISBLANK('対象者リスト(従前分)'!$C28),"",IF(AND('対象者リスト(追加補助分)'!E$6&gt;='対象者リスト(従前分)'!$C28,'対象者リスト(追加補助分)'!E$6&lt;='対象者リスト(従前分)'!$D28),"○","×"))</f>
        <v/>
      </c>
      <c r="F28" s="29" t="str">
        <f>IF(ISBLANK('対象者リスト(従前分)'!$C28),"",IF(AND('対象者リスト(追加補助分)'!F$6&gt;='対象者リスト(従前分)'!$C28,'対象者リスト(追加補助分)'!F$6&lt;='対象者リスト(従前分)'!$D28),"○","×"))</f>
        <v/>
      </c>
      <c r="G28" s="29" t="str">
        <f>IF(ISBLANK('対象者リスト(従前分)'!$C28),"",IF(AND('対象者リスト(追加補助分)'!G$6&gt;='対象者リスト(従前分)'!$C28,'対象者リスト(追加補助分)'!G$6&lt;='対象者リスト(従前分)'!$D28),"○","×"))</f>
        <v/>
      </c>
      <c r="H28" s="29" t="str">
        <f>IF(ISBLANK('対象者リスト(従前分)'!$C28),"",IF(AND('対象者リスト(追加補助分)'!H$6&gt;='対象者リスト(従前分)'!$C28,'対象者リスト(追加補助分)'!H$6&lt;='対象者リスト(従前分)'!$D28),"○","×"))</f>
        <v/>
      </c>
      <c r="I28" s="29" t="str">
        <f>IF(ISBLANK('対象者リスト(従前分)'!$C28),"",IF(AND('対象者リスト(追加補助分)'!I$6&gt;='対象者リスト(従前分)'!$C28,'対象者リスト(追加補助分)'!I$6&lt;='対象者リスト(従前分)'!$D28),"○","×"))</f>
        <v/>
      </c>
      <c r="J28" s="29" t="str">
        <f>IF(ISBLANK('対象者リスト(従前分)'!$C28),"",IF(AND('対象者リスト(追加補助分)'!J$6&gt;='対象者リスト(従前分)'!$C28,'対象者リスト(追加補助分)'!J$6&lt;='対象者リスト(従前分)'!$D28),"○","×"))</f>
        <v/>
      </c>
      <c r="K28" s="29" t="str">
        <f>IF(ISBLANK('対象者リスト(従前分)'!$C28),"",IF(AND('対象者リスト(追加補助分)'!K$6&gt;='対象者リスト(従前分)'!$C28,'対象者リスト(追加補助分)'!K$6&lt;='対象者リスト(従前分)'!$D28),"○","×"))</f>
        <v/>
      </c>
      <c r="L28" s="29" t="str">
        <f>IF(ISBLANK('対象者リスト(従前分)'!$C28),"",IF(AND('対象者リスト(追加補助分)'!L$6&gt;='対象者リスト(従前分)'!$C28,'対象者リスト(追加補助分)'!L$6&lt;='対象者リスト(従前分)'!$D28),"○","×"))</f>
        <v/>
      </c>
      <c r="M28" s="29" t="str">
        <f>IF(ISBLANK('対象者リスト(従前分)'!$C28),"",IF(AND('対象者リスト(追加補助分)'!M$6&gt;='対象者リスト(従前分)'!$C28,'対象者リスト(追加補助分)'!M$6&lt;='対象者リスト(従前分)'!$D28),"○","×"))</f>
        <v/>
      </c>
      <c r="N28" s="29" t="str">
        <f>IF(ISBLANK('対象者リスト(従前分)'!$C28),"",IF(AND('対象者リスト(追加補助分)'!N$6&gt;='対象者リスト(従前分)'!$C28,'対象者リスト(追加補助分)'!N$6&lt;='対象者リスト(従前分)'!$D28),"○","×"))</f>
        <v/>
      </c>
      <c r="O28" s="29" t="str">
        <f>IF(ISBLANK('対象者リスト(従前分)'!$C28),"",IF(AND('対象者リスト(追加補助分)'!O$6&gt;='対象者リスト(従前分)'!$C28,'対象者リスト(追加補助分)'!O$6&lt;='対象者リスト(従前分)'!$D28),"○","×"))</f>
        <v/>
      </c>
      <c r="P28" s="29" t="str">
        <f>IF(ISBLANK('対象者リスト(従前分)'!$C28),"",IF(AND('対象者リスト(追加補助分)'!P$6&gt;='対象者リスト(従前分)'!$C28,'対象者リスト(追加補助分)'!P$6&lt;='対象者リスト(従前分)'!$D28),"○","×"))</f>
        <v/>
      </c>
      <c r="Q28" s="29" t="str">
        <f>IF(ISBLANK('対象者リスト(従前分)'!$C28),"",IF(AND('対象者リスト(追加補助分)'!Q$6&gt;='対象者リスト(従前分)'!$C28,'対象者リスト(追加補助分)'!Q$6&lt;='対象者リスト(従前分)'!$D28),"○","×"))</f>
        <v/>
      </c>
      <c r="R28" s="29" t="str">
        <f>IF(ISBLANK('対象者リスト(従前分)'!$C28),"",IF(AND('対象者リスト(追加補助分)'!R$6&gt;='対象者リスト(従前分)'!$C28,'対象者リスト(追加補助分)'!R$6&lt;='対象者リスト(従前分)'!$D28),"○","×"))</f>
        <v/>
      </c>
      <c r="S28" s="29" t="str">
        <f>IF(ISBLANK('対象者リスト(従前分)'!$C28),"",IF(AND('対象者リスト(追加補助分)'!S$6&gt;='対象者リスト(従前分)'!$C28,'対象者リスト(追加補助分)'!S$6&lt;='対象者リスト(従前分)'!$D28),"○","×"))</f>
        <v/>
      </c>
      <c r="T28" s="29" t="str">
        <f>IF(ISBLANK('対象者リスト(従前分)'!$C28),"",IF(AND('対象者リスト(追加補助分)'!T$6&gt;='対象者リスト(従前分)'!$C28,'対象者リスト(追加補助分)'!T$6&lt;='対象者リスト(従前分)'!$D28),"○","×"))</f>
        <v/>
      </c>
      <c r="U28" s="29" t="str">
        <f>IF(ISBLANK('対象者リスト(従前分)'!$C28),"",IF(AND('対象者リスト(追加補助分)'!U$6&gt;='対象者リスト(従前分)'!$C28,'対象者リスト(追加補助分)'!U$6&lt;='対象者リスト(従前分)'!$D28),"○","×"))</f>
        <v/>
      </c>
      <c r="V28" s="29" t="str">
        <f>IF(ISBLANK('対象者リスト(従前分)'!$C28),"",IF(AND('対象者リスト(追加補助分)'!V$6&gt;='対象者リスト(従前分)'!$C28,'対象者リスト(追加補助分)'!V$6&lt;='対象者リスト(従前分)'!$D28),"○","×"))</f>
        <v/>
      </c>
      <c r="W28" s="29" t="str">
        <f>IF(ISBLANK('対象者リスト(従前分)'!$C28),"",IF(AND('対象者リスト(追加補助分)'!W$6&gt;='対象者リスト(従前分)'!$C28,'対象者リスト(追加補助分)'!W$6&lt;='対象者リスト(従前分)'!$D28),"○","×"))</f>
        <v/>
      </c>
      <c r="X28" s="29" t="str">
        <f>IF(ISBLANK('対象者リスト(従前分)'!$C28),"",IF(AND('対象者リスト(追加補助分)'!X$6&gt;='対象者リスト(従前分)'!$C28,'対象者リスト(追加補助分)'!X$6&lt;='対象者リスト(従前分)'!$D28),"○","×"))</f>
        <v/>
      </c>
      <c r="Y28" s="29" t="str">
        <f>IF(ISBLANK('対象者リスト(従前分)'!$C28),"",IF(AND('対象者リスト(追加補助分)'!Y$6&gt;='対象者リスト(従前分)'!$C28,'対象者リスト(追加補助分)'!Y$6&lt;='対象者リスト(従前分)'!$D28),"○","×"))</f>
        <v/>
      </c>
      <c r="Z28" s="29" t="str">
        <f>IF(ISBLANK('対象者リスト(従前分)'!$C28),"",IF(AND('対象者リスト(追加補助分)'!Z$6&gt;='対象者リスト(従前分)'!$C28,'対象者リスト(追加補助分)'!Z$6&lt;='対象者リスト(従前分)'!$D28),"○","×"))</f>
        <v/>
      </c>
      <c r="AA28" s="29" t="str">
        <f>IF(ISBLANK('対象者リスト(従前分)'!$C28),"",IF(AND('対象者リスト(追加補助分)'!AA$6&gt;='対象者リスト(従前分)'!$C28,'対象者リスト(追加補助分)'!AA$6&lt;='対象者リスト(従前分)'!$D28),"○","×"))</f>
        <v/>
      </c>
      <c r="AB28" s="29" t="str">
        <f>IF(ISBLANK('対象者リスト(従前分)'!$C28),"",IF(AND('対象者リスト(追加補助分)'!AB$6&gt;='対象者リスト(従前分)'!$C28,'対象者リスト(追加補助分)'!AB$6&lt;='対象者リスト(従前分)'!$D28),"○","×"))</f>
        <v/>
      </c>
      <c r="AC28" s="29" t="str">
        <f>IF(ISBLANK('対象者リスト(従前分)'!$C28),"",IF(AND('対象者リスト(追加補助分)'!AC$6&gt;='対象者リスト(従前分)'!$C28,'対象者リスト(追加補助分)'!AC$6&lt;='対象者リスト(従前分)'!$D28),"○","×"))</f>
        <v/>
      </c>
      <c r="AD28" s="29" t="str">
        <f>IF(ISBLANK('対象者リスト(従前分)'!$C28),"",IF(AND('対象者リスト(追加補助分)'!AD$6&gt;='対象者リスト(従前分)'!$C28,'対象者リスト(追加補助分)'!AD$6&lt;='対象者リスト(従前分)'!$D28),"○","×"))</f>
        <v/>
      </c>
      <c r="AE28" s="29" t="str">
        <f>IF(ISBLANK('対象者リスト(従前分)'!$C28),"",IF(AND('対象者リスト(追加補助分)'!AE$6&gt;='対象者リスト(従前分)'!$C28,'対象者リスト(追加補助分)'!AE$6&lt;='対象者リスト(従前分)'!$D28),"○","×"))</f>
        <v/>
      </c>
      <c r="AF28" s="29" t="str">
        <f>IF(ISBLANK('対象者リスト(従前分)'!$C28),"",IF(AND('対象者リスト(追加補助分)'!AF$6&gt;='対象者リスト(従前分)'!$C28,'対象者リスト(追加補助分)'!AF$6&lt;='対象者リスト(従前分)'!$D28),"○","×"))</f>
        <v/>
      </c>
      <c r="AG28" s="30">
        <f t="shared" si="1"/>
        <v>0</v>
      </c>
      <c r="AH28" s="31">
        <f t="shared" si="2"/>
        <v>0</v>
      </c>
      <c r="AI28" s="8"/>
      <c r="AJ28"/>
    </row>
    <row r="29" spans="1:36">
      <c r="A29" s="13">
        <f t="shared" si="0"/>
        <v>23</v>
      </c>
      <c r="B29" s="28" t="str">
        <f>IF(ISBLANK('対象者リスト(従前分)'!B29),"",'対象者リスト(従前分)'!B29)</f>
        <v/>
      </c>
      <c r="C29" s="29" t="str">
        <f>IF(ISBLANK('対象者リスト(従前分)'!$C29),"",IF(AND('対象者リスト(追加補助分)'!C$6&gt;='対象者リスト(従前分)'!$C29,'対象者リスト(追加補助分)'!C$6&lt;='対象者リスト(従前分)'!$D29),"○","×"))</f>
        <v/>
      </c>
      <c r="D29" s="29" t="str">
        <f>IF(ISBLANK('対象者リスト(従前分)'!$C29),"",IF(AND('対象者リスト(追加補助分)'!D$6&gt;='対象者リスト(従前分)'!$C29,'対象者リスト(追加補助分)'!D$6&lt;='対象者リスト(従前分)'!$D29),"○","×"))</f>
        <v/>
      </c>
      <c r="E29" s="29" t="str">
        <f>IF(ISBLANK('対象者リスト(従前分)'!$C29),"",IF(AND('対象者リスト(追加補助分)'!E$6&gt;='対象者リスト(従前分)'!$C29,'対象者リスト(追加補助分)'!E$6&lt;='対象者リスト(従前分)'!$D29),"○","×"))</f>
        <v/>
      </c>
      <c r="F29" s="29" t="str">
        <f>IF(ISBLANK('対象者リスト(従前分)'!$C29),"",IF(AND('対象者リスト(追加補助分)'!F$6&gt;='対象者リスト(従前分)'!$C29,'対象者リスト(追加補助分)'!F$6&lt;='対象者リスト(従前分)'!$D29),"○","×"))</f>
        <v/>
      </c>
      <c r="G29" s="29" t="str">
        <f>IF(ISBLANK('対象者リスト(従前分)'!$C29),"",IF(AND('対象者リスト(追加補助分)'!G$6&gt;='対象者リスト(従前分)'!$C29,'対象者リスト(追加補助分)'!G$6&lt;='対象者リスト(従前分)'!$D29),"○","×"))</f>
        <v/>
      </c>
      <c r="H29" s="29" t="str">
        <f>IF(ISBLANK('対象者リスト(従前分)'!$C29),"",IF(AND('対象者リスト(追加補助分)'!H$6&gt;='対象者リスト(従前分)'!$C29,'対象者リスト(追加補助分)'!H$6&lt;='対象者リスト(従前分)'!$D29),"○","×"))</f>
        <v/>
      </c>
      <c r="I29" s="29" t="str">
        <f>IF(ISBLANK('対象者リスト(従前分)'!$C29),"",IF(AND('対象者リスト(追加補助分)'!I$6&gt;='対象者リスト(従前分)'!$C29,'対象者リスト(追加補助分)'!I$6&lt;='対象者リスト(従前分)'!$D29),"○","×"))</f>
        <v/>
      </c>
      <c r="J29" s="29" t="str">
        <f>IF(ISBLANK('対象者リスト(従前分)'!$C29),"",IF(AND('対象者リスト(追加補助分)'!J$6&gt;='対象者リスト(従前分)'!$C29,'対象者リスト(追加補助分)'!J$6&lt;='対象者リスト(従前分)'!$D29),"○","×"))</f>
        <v/>
      </c>
      <c r="K29" s="29" t="str">
        <f>IF(ISBLANK('対象者リスト(従前分)'!$C29),"",IF(AND('対象者リスト(追加補助分)'!K$6&gt;='対象者リスト(従前分)'!$C29,'対象者リスト(追加補助分)'!K$6&lt;='対象者リスト(従前分)'!$D29),"○","×"))</f>
        <v/>
      </c>
      <c r="L29" s="29" t="str">
        <f>IF(ISBLANK('対象者リスト(従前分)'!$C29),"",IF(AND('対象者リスト(追加補助分)'!L$6&gt;='対象者リスト(従前分)'!$C29,'対象者リスト(追加補助分)'!L$6&lt;='対象者リスト(従前分)'!$D29),"○","×"))</f>
        <v/>
      </c>
      <c r="M29" s="29" t="str">
        <f>IF(ISBLANK('対象者リスト(従前分)'!$C29),"",IF(AND('対象者リスト(追加補助分)'!M$6&gt;='対象者リスト(従前分)'!$C29,'対象者リスト(追加補助分)'!M$6&lt;='対象者リスト(従前分)'!$D29),"○","×"))</f>
        <v/>
      </c>
      <c r="N29" s="29" t="str">
        <f>IF(ISBLANK('対象者リスト(従前分)'!$C29),"",IF(AND('対象者リスト(追加補助分)'!N$6&gt;='対象者リスト(従前分)'!$C29,'対象者リスト(追加補助分)'!N$6&lt;='対象者リスト(従前分)'!$D29),"○","×"))</f>
        <v/>
      </c>
      <c r="O29" s="29" t="str">
        <f>IF(ISBLANK('対象者リスト(従前分)'!$C29),"",IF(AND('対象者リスト(追加補助分)'!O$6&gt;='対象者リスト(従前分)'!$C29,'対象者リスト(追加補助分)'!O$6&lt;='対象者リスト(従前分)'!$D29),"○","×"))</f>
        <v/>
      </c>
      <c r="P29" s="29" t="str">
        <f>IF(ISBLANK('対象者リスト(従前分)'!$C29),"",IF(AND('対象者リスト(追加補助分)'!P$6&gt;='対象者リスト(従前分)'!$C29,'対象者リスト(追加補助分)'!P$6&lt;='対象者リスト(従前分)'!$D29),"○","×"))</f>
        <v/>
      </c>
      <c r="Q29" s="29" t="str">
        <f>IF(ISBLANK('対象者リスト(従前分)'!$C29),"",IF(AND('対象者リスト(追加補助分)'!Q$6&gt;='対象者リスト(従前分)'!$C29,'対象者リスト(追加補助分)'!Q$6&lt;='対象者リスト(従前分)'!$D29),"○","×"))</f>
        <v/>
      </c>
      <c r="R29" s="29" t="str">
        <f>IF(ISBLANK('対象者リスト(従前分)'!$C29),"",IF(AND('対象者リスト(追加補助分)'!R$6&gt;='対象者リスト(従前分)'!$C29,'対象者リスト(追加補助分)'!R$6&lt;='対象者リスト(従前分)'!$D29),"○","×"))</f>
        <v/>
      </c>
      <c r="S29" s="29" t="str">
        <f>IF(ISBLANK('対象者リスト(従前分)'!$C29),"",IF(AND('対象者リスト(追加補助分)'!S$6&gt;='対象者リスト(従前分)'!$C29,'対象者リスト(追加補助分)'!S$6&lt;='対象者リスト(従前分)'!$D29),"○","×"))</f>
        <v/>
      </c>
      <c r="T29" s="29" t="str">
        <f>IF(ISBLANK('対象者リスト(従前分)'!$C29),"",IF(AND('対象者リスト(追加補助分)'!T$6&gt;='対象者リスト(従前分)'!$C29,'対象者リスト(追加補助分)'!T$6&lt;='対象者リスト(従前分)'!$D29),"○","×"))</f>
        <v/>
      </c>
      <c r="U29" s="29" t="str">
        <f>IF(ISBLANK('対象者リスト(従前分)'!$C29),"",IF(AND('対象者リスト(追加補助分)'!U$6&gt;='対象者リスト(従前分)'!$C29,'対象者リスト(追加補助分)'!U$6&lt;='対象者リスト(従前分)'!$D29),"○","×"))</f>
        <v/>
      </c>
      <c r="V29" s="29" t="str">
        <f>IF(ISBLANK('対象者リスト(従前分)'!$C29),"",IF(AND('対象者リスト(追加補助分)'!V$6&gt;='対象者リスト(従前分)'!$C29,'対象者リスト(追加補助分)'!V$6&lt;='対象者リスト(従前分)'!$D29),"○","×"))</f>
        <v/>
      </c>
      <c r="W29" s="29" t="str">
        <f>IF(ISBLANK('対象者リスト(従前分)'!$C29),"",IF(AND('対象者リスト(追加補助分)'!W$6&gt;='対象者リスト(従前分)'!$C29,'対象者リスト(追加補助分)'!W$6&lt;='対象者リスト(従前分)'!$D29),"○","×"))</f>
        <v/>
      </c>
      <c r="X29" s="29" t="str">
        <f>IF(ISBLANK('対象者リスト(従前分)'!$C29),"",IF(AND('対象者リスト(追加補助分)'!X$6&gt;='対象者リスト(従前分)'!$C29,'対象者リスト(追加補助分)'!X$6&lt;='対象者リスト(従前分)'!$D29),"○","×"))</f>
        <v/>
      </c>
      <c r="Y29" s="29" t="str">
        <f>IF(ISBLANK('対象者リスト(従前分)'!$C29),"",IF(AND('対象者リスト(追加補助分)'!Y$6&gt;='対象者リスト(従前分)'!$C29,'対象者リスト(追加補助分)'!Y$6&lt;='対象者リスト(従前分)'!$D29),"○","×"))</f>
        <v/>
      </c>
      <c r="Z29" s="29" t="str">
        <f>IF(ISBLANK('対象者リスト(従前分)'!$C29),"",IF(AND('対象者リスト(追加補助分)'!Z$6&gt;='対象者リスト(従前分)'!$C29,'対象者リスト(追加補助分)'!Z$6&lt;='対象者リスト(従前分)'!$D29),"○","×"))</f>
        <v/>
      </c>
      <c r="AA29" s="29" t="str">
        <f>IF(ISBLANK('対象者リスト(従前分)'!$C29),"",IF(AND('対象者リスト(追加補助分)'!AA$6&gt;='対象者リスト(従前分)'!$C29,'対象者リスト(追加補助分)'!AA$6&lt;='対象者リスト(従前分)'!$D29),"○","×"))</f>
        <v/>
      </c>
      <c r="AB29" s="29" t="str">
        <f>IF(ISBLANK('対象者リスト(従前分)'!$C29),"",IF(AND('対象者リスト(追加補助分)'!AB$6&gt;='対象者リスト(従前分)'!$C29,'対象者リスト(追加補助分)'!AB$6&lt;='対象者リスト(従前分)'!$D29),"○","×"))</f>
        <v/>
      </c>
      <c r="AC29" s="29" t="str">
        <f>IF(ISBLANK('対象者リスト(従前分)'!$C29),"",IF(AND('対象者リスト(追加補助分)'!AC$6&gt;='対象者リスト(従前分)'!$C29,'対象者リスト(追加補助分)'!AC$6&lt;='対象者リスト(従前分)'!$D29),"○","×"))</f>
        <v/>
      </c>
      <c r="AD29" s="29" t="str">
        <f>IF(ISBLANK('対象者リスト(従前分)'!$C29),"",IF(AND('対象者リスト(追加補助分)'!AD$6&gt;='対象者リスト(従前分)'!$C29,'対象者リスト(追加補助分)'!AD$6&lt;='対象者リスト(従前分)'!$D29),"○","×"))</f>
        <v/>
      </c>
      <c r="AE29" s="29" t="str">
        <f>IF(ISBLANK('対象者リスト(従前分)'!$C29),"",IF(AND('対象者リスト(追加補助分)'!AE$6&gt;='対象者リスト(従前分)'!$C29,'対象者リスト(追加補助分)'!AE$6&lt;='対象者リスト(従前分)'!$D29),"○","×"))</f>
        <v/>
      </c>
      <c r="AF29" s="29" t="str">
        <f>IF(ISBLANK('対象者リスト(従前分)'!$C29),"",IF(AND('対象者リスト(追加補助分)'!AF$6&gt;='対象者リスト(従前分)'!$C29,'対象者リスト(追加補助分)'!AF$6&lt;='対象者リスト(従前分)'!$D29),"○","×"))</f>
        <v/>
      </c>
      <c r="AG29" s="30">
        <f t="shared" si="1"/>
        <v>0</v>
      </c>
      <c r="AH29" s="31">
        <f t="shared" si="2"/>
        <v>0</v>
      </c>
      <c r="AI29" s="8"/>
      <c r="AJ29"/>
    </row>
    <row r="30" spans="1:36">
      <c r="A30" s="13">
        <f t="shared" si="0"/>
        <v>24</v>
      </c>
      <c r="B30" s="28" t="str">
        <f>IF(ISBLANK('対象者リスト(従前分)'!B30),"",'対象者リスト(従前分)'!B30)</f>
        <v/>
      </c>
      <c r="C30" s="29" t="str">
        <f>IF(ISBLANK('対象者リスト(従前分)'!$C30),"",IF(AND('対象者リスト(追加補助分)'!C$6&gt;='対象者リスト(従前分)'!$C30,'対象者リスト(追加補助分)'!C$6&lt;='対象者リスト(従前分)'!$D30),"○","×"))</f>
        <v/>
      </c>
      <c r="D30" s="29" t="str">
        <f>IF(ISBLANK('対象者リスト(従前分)'!$C30),"",IF(AND('対象者リスト(追加補助分)'!D$6&gt;='対象者リスト(従前分)'!$C30,'対象者リスト(追加補助分)'!D$6&lt;='対象者リスト(従前分)'!$D30),"○","×"))</f>
        <v/>
      </c>
      <c r="E30" s="29" t="str">
        <f>IF(ISBLANK('対象者リスト(従前分)'!$C30),"",IF(AND('対象者リスト(追加補助分)'!E$6&gt;='対象者リスト(従前分)'!$C30,'対象者リスト(追加補助分)'!E$6&lt;='対象者リスト(従前分)'!$D30),"○","×"))</f>
        <v/>
      </c>
      <c r="F30" s="29" t="str">
        <f>IF(ISBLANK('対象者リスト(従前分)'!$C30),"",IF(AND('対象者リスト(追加補助分)'!F$6&gt;='対象者リスト(従前分)'!$C30,'対象者リスト(追加補助分)'!F$6&lt;='対象者リスト(従前分)'!$D30),"○","×"))</f>
        <v/>
      </c>
      <c r="G30" s="29" t="str">
        <f>IF(ISBLANK('対象者リスト(従前分)'!$C30),"",IF(AND('対象者リスト(追加補助分)'!G$6&gt;='対象者リスト(従前分)'!$C30,'対象者リスト(追加補助分)'!G$6&lt;='対象者リスト(従前分)'!$D30),"○","×"))</f>
        <v/>
      </c>
      <c r="H30" s="29" t="str">
        <f>IF(ISBLANK('対象者リスト(従前分)'!$C30),"",IF(AND('対象者リスト(追加補助分)'!H$6&gt;='対象者リスト(従前分)'!$C30,'対象者リスト(追加補助分)'!H$6&lt;='対象者リスト(従前分)'!$D30),"○","×"))</f>
        <v/>
      </c>
      <c r="I30" s="29" t="str">
        <f>IF(ISBLANK('対象者リスト(従前分)'!$C30),"",IF(AND('対象者リスト(追加補助分)'!I$6&gt;='対象者リスト(従前分)'!$C30,'対象者リスト(追加補助分)'!I$6&lt;='対象者リスト(従前分)'!$D30),"○","×"))</f>
        <v/>
      </c>
      <c r="J30" s="29" t="str">
        <f>IF(ISBLANK('対象者リスト(従前分)'!$C30),"",IF(AND('対象者リスト(追加補助分)'!J$6&gt;='対象者リスト(従前分)'!$C30,'対象者リスト(追加補助分)'!J$6&lt;='対象者リスト(従前分)'!$D30),"○","×"))</f>
        <v/>
      </c>
      <c r="K30" s="29" t="str">
        <f>IF(ISBLANK('対象者リスト(従前分)'!$C30),"",IF(AND('対象者リスト(追加補助分)'!K$6&gt;='対象者リスト(従前分)'!$C30,'対象者リスト(追加補助分)'!K$6&lt;='対象者リスト(従前分)'!$D30),"○","×"))</f>
        <v/>
      </c>
      <c r="L30" s="29" t="str">
        <f>IF(ISBLANK('対象者リスト(従前分)'!$C30),"",IF(AND('対象者リスト(追加補助分)'!L$6&gt;='対象者リスト(従前分)'!$C30,'対象者リスト(追加補助分)'!L$6&lt;='対象者リスト(従前分)'!$D30),"○","×"))</f>
        <v/>
      </c>
      <c r="M30" s="29" t="str">
        <f>IF(ISBLANK('対象者リスト(従前分)'!$C30),"",IF(AND('対象者リスト(追加補助分)'!M$6&gt;='対象者リスト(従前分)'!$C30,'対象者リスト(追加補助分)'!M$6&lt;='対象者リスト(従前分)'!$D30),"○","×"))</f>
        <v/>
      </c>
      <c r="N30" s="29" t="str">
        <f>IF(ISBLANK('対象者リスト(従前分)'!$C30),"",IF(AND('対象者リスト(追加補助分)'!N$6&gt;='対象者リスト(従前分)'!$C30,'対象者リスト(追加補助分)'!N$6&lt;='対象者リスト(従前分)'!$D30),"○","×"))</f>
        <v/>
      </c>
      <c r="O30" s="29" t="str">
        <f>IF(ISBLANK('対象者リスト(従前分)'!$C30),"",IF(AND('対象者リスト(追加補助分)'!O$6&gt;='対象者リスト(従前分)'!$C30,'対象者リスト(追加補助分)'!O$6&lt;='対象者リスト(従前分)'!$D30),"○","×"))</f>
        <v/>
      </c>
      <c r="P30" s="29" t="str">
        <f>IF(ISBLANK('対象者リスト(従前分)'!$C30),"",IF(AND('対象者リスト(追加補助分)'!P$6&gt;='対象者リスト(従前分)'!$C30,'対象者リスト(追加補助分)'!P$6&lt;='対象者リスト(従前分)'!$D30),"○","×"))</f>
        <v/>
      </c>
      <c r="Q30" s="29" t="str">
        <f>IF(ISBLANK('対象者リスト(従前分)'!$C30),"",IF(AND('対象者リスト(追加補助分)'!Q$6&gt;='対象者リスト(従前分)'!$C30,'対象者リスト(追加補助分)'!Q$6&lt;='対象者リスト(従前分)'!$D30),"○","×"))</f>
        <v/>
      </c>
      <c r="R30" s="29" t="str">
        <f>IF(ISBLANK('対象者リスト(従前分)'!$C30),"",IF(AND('対象者リスト(追加補助分)'!R$6&gt;='対象者リスト(従前分)'!$C30,'対象者リスト(追加補助分)'!R$6&lt;='対象者リスト(従前分)'!$D30),"○","×"))</f>
        <v/>
      </c>
      <c r="S30" s="29" t="str">
        <f>IF(ISBLANK('対象者リスト(従前分)'!$C30),"",IF(AND('対象者リスト(追加補助分)'!S$6&gt;='対象者リスト(従前分)'!$C30,'対象者リスト(追加補助分)'!S$6&lt;='対象者リスト(従前分)'!$D30),"○","×"))</f>
        <v/>
      </c>
      <c r="T30" s="29" t="str">
        <f>IF(ISBLANK('対象者リスト(従前分)'!$C30),"",IF(AND('対象者リスト(追加補助分)'!T$6&gt;='対象者リスト(従前分)'!$C30,'対象者リスト(追加補助分)'!T$6&lt;='対象者リスト(従前分)'!$D30),"○","×"))</f>
        <v/>
      </c>
      <c r="U30" s="29" t="str">
        <f>IF(ISBLANK('対象者リスト(従前分)'!$C30),"",IF(AND('対象者リスト(追加補助分)'!U$6&gt;='対象者リスト(従前分)'!$C30,'対象者リスト(追加補助分)'!U$6&lt;='対象者リスト(従前分)'!$D30),"○","×"))</f>
        <v/>
      </c>
      <c r="V30" s="29" t="str">
        <f>IF(ISBLANK('対象者リスト(従前分)'!$C30),"",IF(AND('対象者リスト(追加補助分)'!V$6&gt;='対象者リスト(従前分)'!$C30,'対象者リスト(追加補助分)'!V$6&lt;='対象者リスト(従前分)'!$D30),"○","×"))</f>
        <v/>
      </c>
      <c r="W30" s="29" t="str">
        <f>IF(ISBLANK('対象者リスト(従前分)'!$C30),"",IF(AND('対象者リスト(追加補助分)'!W$6&gt;='対象者リスト(従前分)'!$C30,'対象者リスト(追加補助分)'!W$6&lt;='対象者リスト(従前分)'!$D30),"○","×"))</f>
        <v/>
      </c>
      <c r="X30" s="29" t="str">
        <f>IF(ISBLANK('対象者リスト(従前分)'!$C30),"",IF(AND('対象者リスト(追加補助分)'!X$6&gt;='対象者リスト(従前分)'!$C30,'対象者リスト(追加補助分)'!X$6&lt;='対象者リスト(従前分)'!$D30),"○","×"))</f>
        <v/>
      </c>
      <c r="Y30" s="29" t="str">
        <f>IF(ISBLANK('対象者リスト(従前分)'!$C30),"",IF(AND('対象者リスト(追加補助分)'!Y$6&gt;='対象者リスト(従前分)'!$C30,'対象者リスト(追加補助分)'!Y$6&lt;='対象者リスト(従前分)'!$D30),"○","×"))</f>
        <v/>
      </c>
      <c r="Z30" s="29" t="str">
        <f>IF(ISBLANK('対象者リスト(従前分)'!$C30),"",IF(AND('対象者リスト(追加補助分)'!Z$6&gt;='対象者リスト(従前分)'!$C30,'対象者リスト(追加補助分)'!Z$6&lt;='対象者リスト(従前分)'!$D30),"○","×"))</f>
        <v/>
      </c>
      <c r="AA30" s="29" t="str">
        <f>IF(ISBLANK('対象者リスト(従前分)'!$C30),"",IF(AND('対象者リスト(追加補助分)'!AA$6&gt;='対象者リスト(従前分)'!$C30,'対象者リスト(追加補助分)'!AA$6&lt;='対象者リスト(従前分)'!$D30),"○","×"))</f>
        <v/>
      </c>
      <c r="AB30" s="29" t="str">
        <f>IF(ISBLANK('対象者リスト(従前分)'!$C30),"",IF(AND('対象者リスト(追加補助分)'!AB$6&gt;='対象者リスト(従前分)'!$C30,'対象者リスト(追加補助分)'!AB$6&lt;='対象者リスト(従前分)'!$D30),"○","×"))</f>
        <v/>
      </c>
      <c r="AC30" s="29" t="str">
        <f>IF(ISBLANK('対象者リスト(従前分)'!$C30),"",IF(AND('対象者リスト(追加補助分)'!AC$6&gt;='対象者リスト(従前分)'!$C30,'対象者リスト(追加補助分)'!AC$6&lt;='対象者リスト(従前分)'!$D30),"○","×"))</f>
        <v/>
      </c>
      <c r="AD30" s="29" t="str">
        <f>IF(ISBLANK('対象者リスト(従前分)'!$C30),"",IF(AND('対象者リスト(追加補助分)'!AD$6&gt;='対象者リスト(従前分)'!$C30,'対象者リスト(追加補助分)'!AD$6&lt;='対象者リスト(従前分)'!$D30),"○","×"))</f>
        <v/>
      </c>
      <c r="AE30" s="29" t="str">
        <f>IF(ISBLANK('対象者リスト(従前分)'!$C30),"",IF(AND('対象者リスト(追加補助分)'!AE$6&gt;='対象者リスト(従前分)'!$C30,'対象者リスト(追加補助分)'!AE$6&lt;='対象者リスト(従前分)'!$D30),"○","×"))</f>
        <v/>
      </c>
      <c r="AF30" s="29" t="str">
        <f>IF(ISBLANK('対象者リスト(従前分)'!$C30),"",IF(AND('対象者リスト(追加補助分)'!AF$6&gt;='対象者リスト(従前分)'!$C30,'対象者リスト(追加補助分)'!AF$6&lt;='対象者リスト(従前分)'!$D30),"○","×"))</f>
        <v/>
      </c>
      <c r="AG30" s="30">
        <f t="shared" si="1"/>
        <v>0</v>
      </c>
      <c r="AH30" s="31">
        <f t="shared" si="2"/>
        <v>0</v>
      </c>
      <c r="AI30" s="8"/>
      <c r="AJ30"/>
    </row>
    <row r="31" spans="1:36">
      <c r="A31" s="13">
        <f t="shared" si="0"/>
        <v>25</v>
      </c>
      <c r="B31" s="28" t="str">
        <f>IF(ISBLANK('対象者リスト(従前分)'!B31),"",'対象者リスト(従前分)'!B31)</f>
        <v/>
      </c>
      <c r="C31" s="29" t="str">
        <f>IF(ISBLANK('対象者リスト(従前分)'!$C31),"",IF(AND('対象者リスト(追加補助分)'!C$6&gt;='対象者リスト(従前分)'!$C31,'対象者リスト(追加補助分)'!C$6&lt;='対象者リスト(従前分)'!$D31),"○","×"))</f>
        <v/>
      </c>
      <c r="D31" s="29" t="str">
        <f>IF(ISBLANK('対象者リスト(従前分)'!$C31),"",IF(AND('対象者リスト(追加補助分)'!D$6&gt;='対象者リスト(従前分)'!$C31,'対象者リスト(追加補助分)'!D$6&lt;='対象者リスト(従前分)'!$D31),"○","×"))</f>
        <v/>
      </c>
      <c r="E31" s="29" t="str">
        <f>IF(ISBLANK('対象者リスト(従前分)'!$C31),"",IF(AND('対象者リスト(追加補助分)'!E$6&gt;='対象者リスト(従前分)'!$C31,'対象者リスト(追加補助分)'!E$6&lt;='対象者リスト(従前分)'!$D31),"○","×"))</f>
        <v/>
      </c>
      <c r="F31" s="29" t="str">
        <f>IF(ISBLANK('対象者リスト(従前分)'!$C31),"",IF(AND('対象者リスト(追加補助分)'!F$6&gt;='対象者リスト(従前分)'!$C31,'対象者リスト(追加補助分)'!F$6&lt;='対象者リスト(従前分)'!$D31),"○","×"))</f>
        <v/>
      </c>
      <c r="G31" s="29" t="str">
        <f>IF(ISBLANK('対象者リスト(従前分)'!$C31),"",IF(AND('対象者リスト(追加補助分)'!G$6&gt;='対象者リスト(従前分)'!$C31,'対象者リスト(追加補助分)'!G$6&lt;='対象者リスト(従前分)'!$D31),"○","×"))</f>
        <v/>
      </c>
      <c r="H31" s="29" t="str">
        <f>IF(ISBLANK('対象者リスト(従前分)'!$C31),"",IF(AND('対象者リスト(追加補助分)'!H$6&gt;='対象者リスト(従前分)'!$C31,'対象者リスト(追加補助分)'!H$6&lt;='対象者リスト(従前分)'!$D31),"○","×"))</f>
        <v/>
      </c>
      <c r="I31" s="29" t="str">
        <f>IF(ISBLANK('対象者リスト(従前分)'!$C31),"",IF(AND('対象者リスト(追加補助分)'!I$6&gt;='対象者リスト(従前分)'!$C31,'対象者リスト(追加補助分)'!I$6&lt;='対象者リスト(従前分)'!$D31),"○","×"))</f>
        <v/>
      </c>
      <c r="J31" s="29" t="str">
        <f>IF(ISBLANK('対象者リスト(従前分)'!$C31),"",IF(AND('対象者リスト(追加補助分)'!J$6&gt;='対象者リスト(従前分)'!$C31,'対象者リスト(追加補助分)'!J$6&lt;='対象者リスト(従前分)'!$D31),"○","×"))</f>
        <v/>
      </c>
      <c r="K31" s="29" t="str">
        <f>IF(ISBLANK('対象者リスト(従前分)'!$C31),"",IF(AND('対象者リスト(追加補助分)'!K$6&gt;='対象者リスト(従前分)'!$C31,'対象者リスト(追加補助分)'!K$6&lt;='対象者リスト(従前分)'!$D31),"○","×"))</f>
        <v/>
      </c>
      <c r="L31" s="29" t="str">
        <f>IF(ISBLANK('対象者リスト(従前分)'!$C31),"",IF(AND('対象者リスト(追加補助分)'!L$6&gt;='対象者リスト(従前分)'!$C31,'対象者リスト(追加補助分)'!L$6&lt;='対象者リスト(従前分)'!$D31),"○","×"))</f>
        <v/>
      </c>
      <c r="M31" s="29" t="str">
        <f>IF(ISBLANK('対象者リスト(従前分)'!$C31),"",IF(AND('対象者リスト(追加補助分)'!M$6&gt;='対象者リスト(従前分)'!$C31,'対象者リスト(追加補助分)'!M$6&lt;='対象者リスト(従前分)'!$D31),"○","×"))</f>
        <v/>
      </c>
      <c r="N31" s="29" t="str">
        <f>IF(ISBLANK('対象者リスト(従前分)'!$C31),"",IF(AND('対象者リスト(追加補助分)'!N$6&gt;='対象者リスト(従前分)'!$C31,'対象者リスト(追加補助分)'!N$6&lt;='対象者リスト(従前分)'!$D31),"○","×"))</f>
        <v/>
      </c>
      <c r="O31" s="29" t="str">
        <f>IF(ISBLANK('対象者リスト(従前分)'!$C31),"",IF(AND('対象者リスト(追加補助分)'!O$6&gt;='対象者リスト(従前分)'!$C31,'対象者リスト(追加補助分)'!O$6&lt;='対象者リスト(従前分)'!$D31),"○","×"))</f>
        <v/>
      </c>
      <c r="P31" s="29" t="str">
        <f>IF(ISBLANK('対象者リスト(従前分)'!$C31),"",IF(AND('対象者リスト(追加補助分)'!P$6&gt;='対象者リスト(従前分)'!$C31,'対象者リスト(追加補助分)'!P$6&lt;='対象者リスト(従前分)'!$D31),"○","×"))</f>
        <v/>
      </c>
      <c r="Q31" s="29" t="str">
        <f>IF(ISBLANK('対象者リスト(従前分)'!$C31),"",IF(AND('対象者リスト(追加補助分)'!Q$6&gt;='対象者リスト(従前分)'!$C31,'対象者リスト(追加補助分)'!Q$6&lt;='対象者リスト(従前分)'!$D31),"○","×"))</f>
        <v/>
      </c>
      <c r="R31" s="29" t="str">
        <f>IF(ISBLANK('対象者リスト(従前分)'!$C31),"",IF(AND('対象者リスト(追加補助分)'!R$6&gt;='対象者リスト(従前分)'!$C31,'対象者リスト(追加補助分)'!R$6&lt;='対象者リスト(従前分)'!$D31),"○","×"))</f>
        <v/>
      </c>
      <c r="S31" s="29" t="str">
        <f>IF(ISBLANK('対象者リスト(従前分)'!$C31),"",IF(AND('対象者リスト(追加補助分)'!S$6&gt;='対象者リスト(従前分)'!$C31,'対象者リスト(追加補助分)'!S$6&lt;='対象者リスト(従前分)'!$D31),"○","×"))</f>
        <v/>
      </c>
      <c r="T31" s="29" t="str">
        <f>IF(ISBLANK('対象者リスト(従前分)'!$C31),"",IF(AND('対象者リスト(追加補助分)'!T$6&gt;='対象者リスト(従前分)'!$C31,'対象者リスト(追加補助分)'!T$6&lt;='対象者リスト(従前分)'!$D31),"○","×"))</f>
        <v/>
      </c>
      <c r="U31" s="29" t="str">
        <f>IF(ISBLANK('対象者リスト(従前分)'!$C31),"",IF(AND('対象者リスト(追加補助分)'!U$6&gt;='対象者リスト(従前分)'!$C31,'対象者リスト(追加補助分)'!U$6&lt;='対象者リスト(従前分)'!$D31),"○","×"))</f>
        <v/>
      </c>
      <c r="V31" s="29" t="str">
        <f>IF(ISBLANK('対象者リスト(従前分)'!$C31),"",IF(AND('対象者リスト(追加補助分)'!V$6&gt;='対象者リスト(従前分)'!$C31,'対象者リスト(追加補助分)'!V$6&lt;='対象者リスト(従前分)'!$D31),"○","×"))</f>
        <v/>
      </c>
      <c r="W31" s="29" t="str">
        <f>IF(ISBLANK('対象者リスト(従前分)'!$C31),"",IF(AND('対象者リスト(追加補助分)'!W$6&gt;='対象者リスト(従前分)'!$C31,'対象者リスト(追加補助分)'!W$6&lt;='対象者リスト(従前分)'!$D31),"○","×"))</f>
        <v/>
      </c>
      <c r="X31" s="29" t="str">
        <f>IF(ISBLANK('対象者リスト(従前分)'!$C31),"",IF(AND('対象者リスト(追加補助分)'!X$6&gt;='対象者リスト(従前分)'!$C31,'対象者リスト(追加補助分)'!X$6&lt;='対象者リスト(従前分)'!$D31),"○","×"))</f>
        <v/>
      </c>
      <c r="Y31" s="29" t="str">
        <f>IF(ISBLANK('対象者リスト(従前分)'!$C31),"",IF(AND('対象者リスト(追加補助分)'!Y$6&gt;='対象者リスト(従前分)'!$C31,'対象者リスト(追加補助分)'!Y$6&lt;='対象者リスト(従前分)'!$D31),"○","×"))</f>
        <v/>
      </c>
      <c r="Z31" s="29" t="str">
        <f>IF(ISBLANK('対象者リスト(従前分)'!$C31),"",IF(AND('対象者リスト(追加補助分)'!Z$6&gt;='対象者リスト(従前分)'!$C31,'対象者リスト(追加補助分)'!Z$6&lt;='対象者リスト(従前分)'!$D31),"○","×"))</f>
        <v/>
      </c>
      <c r="AA31" s="29" t="str">
        <f>IF(ISBLANK('対象者リスト(従前分)'!$C31),"",IF(AND('対象者リスト(追加補助分)'!AA$6&gt;='対象者リスト(従前分)'!$C31,'対象者リスト(追加補助分)'!AA$6&lt;='対象者リスト(従前分)'!$D31),"○","×"))</f>
        <v/>
      </c>
      <c r="AB31" s="29" t="str">
        <f>IF(ISBLANK('対象者リスト(従前分)'!$C31),"",IF(AND('対象者リスト(追加補助分)'!AB$6&gt;='対象者リスト(従前分)'!$C31,'対象者リスト(追加補助分)'!AB$6&lt;='対象者リスト(従前分)'!$D31),"○","×"))</f>
        <v/>
      </c>
      <c r="AC31" s="29" t="str">
        <f>IF(ISBLANK('対象者リスト(従前分)'!$C31),"",IF(AND('対象者リスト(追加補助分)'!AC$6&gt;='対象者リスト(従前分)'!$C31,'対象者リスト(追加補助分)'!AC$6&lt;='対象者リスト(従前分)'!$D31),"○","×"))</f>
        <v/>
      </c>
      <c r="AD31" s="29" t="str">
        <f>IF(ISBLANK('対象者リスト(従前分)'!$C31),"",IF(AND('対象者リスト(追加補助分)'!AD$6&gt;='対象者リスト(従前分)'!$C31,'対象者リスト(追加補助分)'!AD$6&lt;='対象者リスト(従前分)'!$D31),"○","×"))</f>
        <v/>
      </c>
      <c r="AE31" s="29" t="str">
        <f>IF(ISBLANK('対象者リスト(従前分)'!$C31),"",IF(AND('対象者リスト(追加補助分)'!AE$6&gt;='対象者リスト(従前分)'!$C31,'対象者リスト(追加補助分)'!AE$6&lt;='対象者リスト(従前分)'!$D31),"○","×"))</f>
        <v/>
      </c>
      <c r="AF31" s="29" t="str">
        <f>IF(ISBLANK('対象者リスト(従前分)'!$C31),"",IF(AND('対象者リスト(追加補助分)'!AF$6&gt;='対象者リスト(従前分)'!$C31,'対象者リスト(追加補助分)'!AF$6&lt;='対象者リスト(従前分)'!$D31),"○","×"))</f>
        <v/>
      </c>
      <c r="AG31" s="30">
        <f t="shared" si="1"/>
        <v>0</v>
      </c>
      <c r="AH31" s="31">
        <f t="shared" si="2"/>
        <v>0</v>
      </c>
      <c r="AI31" s="8"/>
      <c r="AJ31"/>
    </row>
    <row r="32" spans="1:36">
      <c r="A32" s="13">
        <f t="shared" si="0"/>
        <v>26</v>
      </c>
      <c r="B32" s="28" t="str">
        <f>IF(ISBLANK('対象者リスト(従前分)'!B32),"",'対象者リスト(従前分)'!B32)</f>
        <v/>
      </c>
      <c r="C32" s="29" t="str">
        <f>IF(ISBLANK('対象者リスト(従前分)'!$C32),"",IF(AND('対象者リスト(追加補助分)'!C$6&gt;='対象者リスト(従前分)'!$C32,'対象者リスト(追加補助分)'!C$6&lt;='対象者リスト(従前分)'!$D32),"○","×"))</f>
        <v/>
      </c>
      <c r="D32" s="29" t="str">
        <f>IF(ISBLANK('対象者リスト(従前分)'!$C32),"",IF(AND('対象者リスト(追加補助分)'!D$6&gt;='対象者リスト(従前分)'!$C32,'対象者リスト(追加補助分)'!D$6&lt;='対象者リスト(従前分)'!$D32),"○","×"))</f>
        <v/>
      </c>
      <c r="E32" s="29" t="str">
        <f>IF(ISBLANK('対象者リスト(従前分)'!$C32),"",IF(AND('対象者リスト(追加補助分)'!E$6&gt;='対象者リスト(従前分)'!$C32,'対象者リスト(追加補助分)'!E$6&lt;='対象者リスト(従前分)'!$D32),"○","×"))</f>
        <v/>
      </c>
      <c r="F32" s="29" t="str">
        <f>IF(ISBLANK('対象者リスト(従前分)'!$C32),"",IF(AND('対象者リスト(追加補助分)'!F$6&gt;='対象者リスト(従前分)'!$C32,'対象者リスト(追加補助分)'!F$6&lt;='対象者リスト(従前分)'!$D32),"○","×"))</f>
        <v/>
      </c>
      <c r="G32" s="29" t="str">
        <f>IF(ISBLANK('対象者リスト(従前分)'!$C32),"",IF(AND('対象者リスト(追加補助分)'!G$6&gt;='対象者リスト(従前分)'!$C32,'対象者リスト(追加補助分)'!G$6&lt;='対象者リスト(従前分)'!$D32),"○","×"))</f>
        <v/>
      </c>
      <c r="H32" s="29" t="str">
        <f>IF(ISBLANK('対象者リスト(従前分)'!$C32),"",IF(AND('対象者リスト(追加補助分)'!H$6&gt;='対象者リスト(従前分)'!$C32,'対象者リスト(追加補助分)'!H$6&lt;='対象者リスト(従前分)'!$D32),"○","×"))</f>
        <v/>
      </c>
      <c r="I32" s="29" t="str">
        <f>IF(ISBLANK('対象者リスト(従前分)'!$C32),"",IF(AND('対象者リスト(追加補助分)'!I$6&gt;='対象者リスト(従前分)'!$C32,'対象者リスト(追加補助分)'!I$6&lt;='対象者リスト(従前分)'!$D32),"○","×"))</f>
        <v/>
      </c>
      <c r="J32" s="29" t="str">
        <f>IF(ISBLANK('対象者リスト(従前分)'!$C32),"",IF(AND('対象者リスト(追加補助分)'!J$6&gt;='対象者リスト(従前分)'!$C32,'対象者リスト(追加補助分)'!J$6&lt;='対象者リスト(従前分)'!$D32),"○","×"))</f>
        <v/>
      </c>
      <c r="K32" s="29" t="str">
        <f>IF(ISBLANK('対象者リスト(従前分)'!$C32),"",IF(AND('対象者リスト(追加補助分)'!K$6&gt;='対象者リスト(従前分)'!$C32,'対象者リスト(追加補助分)'!K$6&lt;='対象者リスト(従前分)'!$D32),"○","×"))</f>
        <v/>
      </c>
      <c r="L32" s="29" t="str">
        <f>IF(ISBLANK('対象者リスト(従前分)'!$C32),"",IF(AND('対象者リスト(追加補助分)'!L$6&gt;='対象者リスト(従前分)'!$C32,'対象者リスト(追加補助分)'!L$6&lt;='対象者リスト(従前分)'!$D32),"○","×"))</f>
        <v/>
      </c>
      <c r="M32" s="29" t="str">
        <f>IF(ISBLANK('対象者リスト(従前分)'!$C32),"",IF(AND('対象者リスト(追加補助分)'!M$6&gt;='対象者リスト(従前分)'!$C32,'対象者リスト(追加補助分)'!M$6&lt;='対象者リスト(従前分)'!$D32),"○","×"))</f>
        <v/>
      </c>
      <c r="N32" s="29" t="str">
        <f>IF(ISBLANK('対象者リスト(従前分)'!$C32),"",IF(AND('対象者リスト(追加補助分)'!N$6&gt;='対象者リスト(従前分)'!$C32,'対象者リスト(追加補助分)'!N$6&lt;='対象者リスト(従前分)'!$D32),"○","×"))</f>
        <v/>
      </c>
      <c r="O32" s="29" t="str">
        <f>IF(ISBLANK('対象者リスト(従前分)'!$C32),"",IF(AND('対象者リスト(追加補助分)'!O$6&gt;='対象者リスト(従前分)'!$C32,'対象者リスト(追加補助分)'!O$6&lt;='対象者リスト(従前分)'!$D32),"○","×"))</f>
        <v/>
      </c>
      <c r="P32" s="29" t="str">
        <f>IF(ISBLANK('対象者リスト(従前分)'!$C32),"",IF(AND('対象者リスト(追加補助分)'!P$6&gt;='対象者リスト(従前分)'!$C32,'対象者リスト(追加補助分)'!P$6&lt;='対象者リスト(従前分)'!$D32),"○","×"))</f>
        <v/>
      </c>
      <c r="Q32" s="29" t="str">
        <f>IF(ISBLANK('対象者リスト(従前分)'!$C32),"",IF(AND('対象者リスト(追加補助分)'!Q$6&gt;='対象者リスト(従前分)'!$C32,'対象者リスト(追加補助分)'!Q$6&lt;='対象者リスト(従前分)'!$D32),"○","×"))</f>
        <v/>
      </c>
      <c r="R32" s="29" t="str">
        <f>IF(ISBLANK('対象者リスト(従前分)'!$C32),"",IF(AND('対象者リスト(追加補助分)'!R$6&gt;='対象者リスト(従前分)'!$C32,'対象者リスト(追加補助分)'!R$6&lt;='対象者リスト(従前分)'!$D32),"○","×"))</f>
        <v/>
      </c>
      <c r="S32" s="29" t="str">
        <f>IF(ISBLANK('対象者リスト(従前分)'!$C32),"",IF(AND('対象者リスト(追加補助分)'!S$6&gt;='対象者リスト(従前分)'!$C32,'対象者リスト(追加補助分)'!S$6&lt;='対象者リスト(従前分)'!$D32),"○","×"))</f>
        <v/>
      </c>
      <c r="T32" s="29" t="str">
        <f>IF(ISBLANK('対象者リスト(従前分)'!$C32),"",IF(AND('対象者リスト(追加補助分)'!T$6&gt;='対象者リスト(従前分)'!$C32,'対象者リスト(追加補助分)'!T$6&lt;='対象者リスト(従前分)'!$D32),"○","×"))</f>
        <v/>
      </c>
      <c r="U32" s="29" t="str">
        <f>IF(ISBLANK('対象者リスト(従前分)'!$C32),"",IF(AND('対象者リスト(追加補助分)'!U$6&gt;='対象者リスト(従前分)'!$C32,'対象者リスト(追加補助分)'!U$6&lt;='対象者リスト(従前分)'!$D32),"○","×"))</f>
        <v/>
      </c>
      <c r="V32" s="29" t="str">
        <f>IF(ISBLANK('対象者リスト(従前分)'!$C32),"",IF(AND('対象者リスト(追加補助分)'!V$6&gt;='対象者リスト(従前分)'!$C32,'対象者リスト(追加補助分)'!V$6&lt;='対象者リスト(従前分)'!$D32),"○","×"))</f>
        <v/>
      </c>
      <c r="W32" s="29" t="str">
        <f>IF(ISBLANK('対象者リスト(従前分)'!$C32),"",IF(AND('対象者リスト(追加補助分)'!W$6&gt;='対象者リスト(従前分)'!$C32,'対象者リスト(追加補助分)'!W$6&lt;='対象者リスト(従前分)'!$D32),"○","×"))</f>
        <v/>
      </c>
      <c r="X32" s="29" t="str">
        <f>IF(ISBLANK('対象者リスト(従前分)'!$C32),"",IF(AND('対象者リスト(追加補助分)'!X$6&gt;='対象者リスト(従前分)'!$C32,'対象者リスト(追加補助分)'!X$6&lt;='対象者リスト(従前分)'!$D32),"○","×"))</f>
        <v/>
      </c>
      <c r="Y32" s="29" t="str">
        <f>IF(ISBLANK('対象者リスト(従前分)'!$C32),"",IF(AND('対象者リスト(追加補助分)'!Y$6&gt;='対象者リスト(従前分)'!$C32,'対象者リスト(追加補助分)'!Y$6&lt;='対象者リスト(従前分)'!$D32),"○","×"))</f>
        <v/>
      </c>
      <c r="Z32" s="29" t="str">
        <f>IF(ISBLANK('対象者リスト(従前分)'!$C32),"",IF(AND('対象者リスト(追加補助分)'!Z$6&gt;='対象者リスト(従前分)'!$C32,'対象者リスト(追加補助分)'!Z$6&lt;='対象者リスト(従前分)'!$D32),"○","×"))</f>
        <v/>
      </c>
      <c r="AA32" s="29" t="str">
        <f>IF(ISBLANK('対象者リスト(従前分)'!$C32),"",IF(AND('対象者リスト(追加補助分)'!AA$6&gt;='対象者リスト(従前分)'!$C32,'対象者リスト(追加補助分)'!AA$6&lt;='対象者リスト(従前分)'!$D32),"○","×"))</f>
        <v/>
      </c>
      <c r="AB32" s="29" t="str">
        <f>IF(ISBLANK('対象者リスト(従前分)'!$C32),"",IF(AND('対象者リスト(追加補助分)'!AB$6&gt;='対象者リスト(従前分)'!$C32,'対象者リスト(追加補助分)'!AB$6&lt;='対象者リスト(従前分)'!$D32),"○","×"))</f>
        <v/>
      </c>
      <c r="AC32" s="29" t="str">
        <f>IF(ISBLANK('対象者リスト(従前分)'!$C32),"",IF(AND('対象者リスト(追加補助分)'!AC$6&gt;='対象者リスト(従前分)'!$C32,'対象者リスト(追加補助分)'!AC$6&lt;='対象者リスト(従前分)'!$D32),"○","×"))</f>
        <v/>
      </c>
      <c r="AD32" s="29" t="str">
        <f>IF(ISBLANK('対象者リスト(従前分)'!$C32),"",IF(AND('対象者リスト(追加補助分)'!AD$6&gt;='対象者リスト(従前分)'!$C32,'対象者リスト(追加補助分)'!AD$6&lt;='対象者リスト(従前分)'!$D32),"○","×"))</f>
        <v/>
      </c>
      <c r="AE32" s="29" t="str">
        <f>IF(ISBLANK('対象者リスト(従前分)'!$C32),"",IF(AND('対象者リスト(追加補助分)'!AE$6&gt;='対象者リスト(従前分)'!$C32,'対象者リスト(追加補助分)'!AE$6&lt;='対象者リスト(従前分)'!$D32),"○","×"))</f>
        <v/>
      </c>
      <c r="AF32" s="29" t="str">
        <f>IF(ISBLANK('対象者リスト(従前分)'!$C32),"",IF(AND('対象者リスト(追加補助分)'!AF$6&gt;='対象者リスト(従前分)'!$C32,'対象者リスト(追加補助分)'!AF$6&lt;='対象者リスト(従前分)'!$D32),"○","×"))</f>
        <v/>
      </c>
      <c r="AG32" s="30">
        <f t="shared" si="1"/>
        <v>0</v>
      </c>
      <c r="AH32" s="31">
        <f t="shared" si="2"/>
        <v>0</v>
      </c>
      <c r="AI32" s="8"/>
      <c r="AJ32"/>
    </row>
    <row r="33" spans="1:36">
      <c r="A33" s="13">
        <f t="shared" si="0"/>
        <v>27</v>
      </c>
      <c r="B33" s="28" t="str">
        <f>IF(ISBLANK('対象者リスト(従前分)'!B33),"",'対象者リスト(従前分)'!B33)</f>
        <v/>
      </c>
      <c r="C33" s="29" t="str">
        <f>IF(ISBLANK('対象者リスト(従前分)'!$C33),"",IF(AND('対象者リスト(追加補助分)'!C$6&gt;='対象者リスト(従前分)'!$C33,'対象者リスト(追加補助分)'!C$6&lt;='対象者リスト(従前分)'!$D33),"○","×"))</f>
        <v/>
      </c>
      <c r="D33" s="29" t="str">
        <f>IF(ISBLANK('対象者リスト(従前分)'!$C33),"",IF(AND('対象者リスト(追加補助分)'!D$6&gt;='対象者リスト(従前分)'!$C33,'対象者リスト(追加補助分)'!D$6&lt;='対象者リスト(従前分)'!$D33),"○","×"))</f>
        <v/>
      </c>
      <c r="E33" s="29" t="str">
        <f>IF(ISBLANK('対象者リスト(従前分)'!$C33),"",IF(AND('対象者リスト(追加補助分)'!E$6&gt;='対象者リスト(従前分)'!$C33,'対象者リスト(追加補助分)'!E$6&lt;='対象者リスト(従前分)'!$D33),"○","×"))</f>
        <v/>
      </c>
      <c r="F33" s="29" t="str">
        <f>IF(ISBLANK('対象者リスト(従前分)'!$C33),"",IF(AND('対象者リスト(追加補助分)'!F$6&gt;='対象者リスト(従前分)'!$C33,'対象者リスト(追加補助分)'!F$6&lt;='対象者リスト(従前分)'!$D33),"○","×"))</f>
        <v/>
      </c>
      <c r="G33" s="29" t="str">
        <f>IF(ISBLANK('対象者リスト(従前分)'!$C33),"",IF(AND('対象者リスト(追加補助分)'!G$6&gt;='対象者リスト(従前分)'!$C33,'対象者リスト(追加補助分)'!G$6&lt;='対象者リスト(従前分)'!$D33),"○","×"))</f>
        <v/>
      </c>
      <c r="H33" s="29" t="str">
        <f>IF(ISBLANK('対象者リスト(従前分)'!$C33),"",IF(AND('対象者リスト(追加補助分)'!H$6&gt;='対象者リスト(従前分)'!$C33,'対象者リスト(追加補助分)'!H$6&lt;='対象者リスト(従前分)'!$D33),"○","×"))</f>
        <v/>
      </c>
      <c r="I33" s="29" t="str">
        <f>IF(ISBLANK('対象者リスト(従前分)'!$C33),"",IF(AND('対象者リスト(追加補助分)'!I$6&gt;='対象者リスト(従前分)'!$C33,'対象者リスト(追加補助分)'!I$6&lt;='対象者リスト(従前分)'!$D33),"○","×"))</f>
        <v/>
      </c>
      <c r="J33" s="29" t="str">
        <f>IF(ISBLANK('対象者リスト(従前分)'!$C33),"",IF(AND('対象者リスト(追加補助分)'!J$6&gt;='対象者リスト(従前分)'!$C33,'対象者リスト(追加補助分)'!J$6&lt;='対象者リスト(従前分)'!$D33),"○","×"))</f>
        <v/>
      </c>
      <c r="K33" s="29" t="str">
        <f>IF(ISBLANK('対象者リスト(従前分)'!$C33),"",IF(AND('対象者リスト(追加補助分)'!K$6&gt;='対象者リスト(従前分)'!$C33,'対象者リスト(追加補助分)'!K$6&lt;='対象者リスト(従前分)'!$D33),"○","×"))</f>
        <v/>
      </c>
      <c r="L33" s="29" t="str">
        <f>IF(ISBLANK('対象者リスト(従前分)'!$C33),"",IF(AND('対象者リスト(追加補助分)'!L$6&gt;='対象者リスト(従前分)'!$C33,'対象者リスト(追加補助分)'!L$6&lt;='対象者リスト(従前分)'!$D33),"○","×"))</f>
        <v/>
      </c>
      <c r="M33" s="29" t="str">
        <f>IF(ISBLANK('対象者リスト(従前分)'!$C33),"",IF(AND('対象者リスト(追加補助分)'!M$6&gt;='対象者リスト(従前分)'!$C33,'対象者リスト(追加補助分)'!M$6&lt;='対象者リスト(従前分)'!$D33),"○","×"))</f>
        <v/>
      </c>
      <c r="N33" s="29" t="str">
        <f>IF(ISBLANK('対象者リスト(従前分)'!$C33),"",IF(AND('対象者リスト(追加補助分)'!N$6&gt;='対象者リスト(従前分)'!$C33,'対象者リスト(追加補助分)'!N$6&lt;='対象者リスト(従前分)'!$D33),"○","×"))</f>
        <v/>
      </c>
      <c r="O33" s="29" t="str">
        <f>IF(ISBLANK('対象者リスト(従前分)'!$C33),"",IF(AND('対象者リスト(追加補助分)'!O$6&gt;='対象者リスト(従前分)'!$C33,'対象者リスト(追加補助分)'!O$6&lt;='対象者リスト(従前分)'!$D33),"○","×"))</f>
        <v/>
      </c>
      <c r="P33" s="29" t="str">
        <f>IF(ISBLANK('対象者リスト(従前分)'!$C33),"",IF(AND('対象者リスト(追加補助分)'!P$6&gt;='対象者リスト(従前分)'!$C33,'対象者リスト(追加補助分)'!P$6&lt;='対象者リスト(従前分)'!$D33),"○","×"))</f>
        <v/>
      </c>
      <c r="Q33" s="29" t="str">
        <f>IF(ISBLANK('対象者リスト(従前分)'!$C33),"",IF(AND('対象者リスト(追加補助分)'!Q$6&gt;='対象者リスト(従前分)'!$C33,'対象者リスト(追加補助分)'!Q$6&lt;='対象者リスト(従前分)'!$D33),"○","×"))</f>
        <v/>
      </c>
      <c r="R33" s="29" t="str">
        <f>IF(ISBLANK('対象者リスト(従前分)'!$C33),"",IF(AND('対象者リスト(追加補助分)'!R$6&gt;='対象者リスト(従前分)'!$C33,'対象者リスト(追加補助分)'!R$6&lt;='対象者リスト(従前分)'!$D33),"○","×"))</f>
        <v/>
      </c>
      <c r="S33" s="29" t="str">
        <f>IF(ISBLANK('対象者リスト(従前分)'!$C33),"",IF(AND('対象者リスト(追加補助分)'!S$6&gt;='対象者リスト(従前分)'!$C33,'対象者リスト(追加補助分)'!S$6&lt;='対象者リスト(従前分)'!$D33),"○","×"))</f>
        <v/>
      </c>
      <c r="T33" s="29" t="str">
        <f>IF(ISBLANK('対象者リスト(従前分)'!$C33),"",IF(AND('対象者リスト(追加補助分)'!T$6&gt;='対象者リスト(従前分)'!$C33,'対象者リスト(追加補助分)'!T$6&lt;='対象者リスト(従前分)'!$D33),"○","×"))</f>
        <v/>
      </c>
      <c r="U33" s="29" t="str">
        <f>IF(ISBLANK('対象者リスト(従前分)'!$C33),"",IF(AND('対象者リスト(追加補助分)'!U$6&gt;='対象者リスト(従前分)'!$C33,'対象者リスト(追加補助分)'!U$6&lt;='対象者リスト(従前分)'!$D33),"○","×"))</f>
        <v/>
      </c>
      <c r="V33" s="29" t="str">
        <f>IF(ISBLANK('対象者リスト(従前分)'!$C33),"",IF(AND('対象者リスト(追加補助分)'!V$6&gt;='対象者リスト(従前分)'!$C33,'対象者リスト(追加補助分)'!V$6&lt;='対象者リスト(従前分)'!$D33),"○","×"))</f>
        <v/>
      </c>
      <c r="W33" s="29" t="str">
        <f>IF(ISBLANK('対象者リスト(従前分)'!$C33),"",IF(AND('対象者リスト(追加補助分)'!W$6&gt;='対象者リスト(従前分)'!$C33,'対象者リスト(追加補助分)'!W$6&lt;='対象者リスト(従前分)'!$D33),"○","×"))</f>
        <v/>
      </c>
      <c r="X33" s="29" t="str">
        <f>IF(ISBLANK('対象者リスト(従前分)'!$C33),"",IF(AND('対象者リスト(追加補助分)'!X$6&gt;='対象者リスト(従前分)'!$C33,'対象者リスト(追加補助分)'!X$6&lt;='対象者リスト(従前分)'!$D33),"○","×"))</f>
        <v/>
      </c>
      <c r="Y33" s="29" t="str">
        <f>IF(ISBLANK('対象者リスト(従前分)'!$C33),"",IF(AND('対象者リスト(追加補助分)'!Y$6&gt;='対象者リスト(従前分)'!$C33,'対象者リスト(追加補助分)'!Y$6&lt;='対象者リスト(従前分)'!$D33),"○","×"))</f>
        <v/>
      </c>
      <c r="Z33" s="29" t="str">
        <f>IF(ISBLANK('対象者リスト(従前分)'!$C33),"",IF(AND('対象者リスト(追加補助分)'!Z$6&gt;='対象者リスト(従前分)'!$C33,'対象者リスト(追加補助分)'!Z$6&lt;='対象者リスト(従前分)'!$D33),"○","×"))</f>
        <v/>
      </c>
      <c r="AA33" s="29" t="str">
        <f>IF(ISBLANK('対象者リスト(従前分)'!$C33),"",IF(AND('対象者リスト(追加補助分)'!AA$6&gt;='対象者リスト(従前分)'!$C33,'対象者リスト(追加補助分)'!AA$6&lt;='対象者リスト(従前分)'!$D33),"○","×"))</f>
        <v/>
      </c>
      <c r="AB33" s="29" t="str">
        <f>IF(ISBLANK('対象者リスト(従前分)'!$C33),"",IF(AND('対象者リスト(追加補助分)'!AB$6&gt;='対象者リスト(従前分)'!$C33,'対象者リスト(追加補助分)'!AB$6&lt;='対象者リスト(従前分)'!$D33),"○","×"))</f>
        <v/>
      </c>
      <c r="AC33" s="29" t="str">
        <f>IF(ISBLANK('対象者リスト(従前分)'!$C33),"",IF(AND('対象者リスト(追加補助分)'!AC$6&gt;='対象者リスト(従前分)'!$C33,'対象者リスト(追加補助分)'!AC$6&lt;='対象者リスト(従前分)'!$D33),"○","×"))</f>
        <v/>
      </c>
      <c r="AD33" s="29" t="str">
        <f>IF(ISBLANK('対象者リスト(従前分)'!$C33),"",IF(AND('対象者リスト(追加補助分)'!AD$6&gt;='対象者リスト(従前分)'!$C33,'対象者リスト(追加補助分)'!AD$6&lt;='対象者リスト(従前分)'!$D33),"○","×"))</f>
        <v/>
      </c>
      <c r="AE33" s="29" t="str">
        <f>IF(ISBLANK('対象者リスト(従前分)'!$C33),"",IF(AND('対象者リスト(追加補助分)'!AE$6&gt;='対象者リスト(従前分)'!$C33,'対象者リスト(追加補助分)'!AE$6&lt;='対象者リスト(従前分)'!$D33),"○","×"))</f>
        <v/>
      </c>
      <c r="AF33" s="29" t="str">
        <f>IF(ISBLANK('対象者リスト(従前分)'!$C33),"",IF(AND('対象者リスト(追加補助分)'!AF$6&gt;='対象者リスト(従前分)'!$C33,'対象者リスト(追加補助分)'!AF$6&lt;='対象者リスト(従前分)'!$D33),"○","×"))</f>
        <v/>
      </c>
      <c r="AG33" s="30">
        <f t="shared" si="1"/>
        <v>0</v>
      </c>
      <c r="AH33" s="31">
        <f t="shared" si="2"/>
        <v>0</v>
      </c>
      <c r="AI33" s="8"/>
      <c r="AJ33"/>
    </row>
    <row r="34" spans="1:36">
      <c r="A34" s="13">
        <f t="shared" si="0"/>
        <v>28</v>
      </c>
      <c r="B34" s="28" t="str">
        <f>IF(ISBLANK('対象者リスト(従前分)'!B34),"",'対象者リスト(従前分)'!B34)</f>
        <v/>
      </c>
      <c r="C34" s="29" t="str">
        <f>IF(ISBLANK('対象者リスト(従前分)'!$C34),"",IF(AND('対象者リスト(追加補助分)'!C$6&gt;='対象者リスト(従前分)'!$C34,'対象者リスト(追加補助分)'!C$6&lt;='対象者リスト(従前分)'!$D34),"○","×"))</f>
        <v/>
      </c>
      <c r="D34" s="29" t="str">
        <f>IF(ISBLANK('対象者リスト(従前分)'!$C34),"",IF(AND('対象者リスト(追加補助分)'!D$6&gt;='対象者リスト(従前分)'!$C34,'対象者リスト(追加補助分)'!D$6&lt;='対象者リスト(従前分)'!$D34),"○","×"))</f>
        <v/>
      </c>
      <c r="E34" s="29" t="str">
        <f>IF(ISBLANK('対象者リスト(従前分)'!$C34),"",IF(AND('対象者リスト(追加補助分)'!E$6&gt;='対象者リスト(従前分)'!$C34,'対象者リスト(追加補助分)'!E$6&lt;='対象者リスト(従前分)'!$D34),"○","×"))</f>
        <v/>
      </c>
      <c r="F34" s="29" t="str">
        <f>IF(ISBLANK('対象者リスト(従前分)'!$C34),"",IF(AND('対象者リスト(追加補助分)'!F$6&gt;='対象者リスト(従前分)'!$C34,'対象者リスト(追加補助分)'!F$6&lt;='対象者リスト(従前分)'!$D34),"○","×"))</f>
        <v/>
      </c>
      <c r="G34" s="29" t="str">
        <f>IF(ISBLANK('対象者リスト(従前分)'!$C34),"",IF(AND('対象者リスト(追加補助分)'!G$6&gt;='対象者リスト(従前分)'!$C34,'対象者リスト(追加補助分)'!G$6&lt;='対象者リスト(従前分)'!$D34),"○","×"))</f>
        <v/>
      </c>
      <c r="H34" s="29" t="str">
        <f>IF(ISBLANK('対象者リスト(従前分)'!$C34),"",IF(AND('対象者リスト(追加補助分)'!H$6&gt;='対象者リスト(従前分)'!$C34,'対象者リスト(追加補助分)'!H$6&lt;='対象者リスト(従前分)'!$D34),"○","×"))</f>
        <v/>
      </c>
      <c r="I34" s="29" t="str">
        <f>IF(ISBLANK('対象者リスト(従前分)'!$C34),"",IF(AND('対象者リスト(追加補助分)'!I$6&gt;='対象者リスト(従前分)'!$C34,'対象者リスト(追加補助分)'!I$6&lt;='対象者リスト(従前分)'!$D34),"○","×"))</f>
        <v/>
      </c>
      <c r="J34" s="29" t="str">
        <f>IF(ISBLANK('対象者リスト(従前分)'!$C34),"",IF(AND('対象者リスト(追加補助分)'!J$6&gt;='対象者リスト(従前分)'!$C34,'対象者リスト(追加補助分)'!J$6&lt;='対象者リスト(従前分)'!$D34),"○","×"))</f>
        <v/>
      </c>
      <c r="K34" s="29" t="str">
        <f>IF(ISBLANK('対象者リスト(従前分)'!$C34),"",IF(AND('対象者リスト(追加補助分)'!K$6&gt;='対象者リスト(従前分)'!$C34,'対象者リスト(追加補助分)'!K$6&lt;='対象者リスト(従前分)'!$D34),"○","×"))</f>
        <v/>
      </c>
      <c r="L34" s="29" t="str">
        <f>IF(ISBLANK('対象者リスト(従前分)'!$C34),"",IF(AND('対象者リスト(追加補助分)'!L$6&gt;='対象者リスト(従前分)'!$C34,'対象者リスト(追加補助分)'!L$6&lt;='対象者リスト(従前分)'!$D34),"○","×"))</f>
        <v/>
      </c>
      <c r="M34" s="29" t="str">
        <f>IF(ISBLANK('対象者リスト(従前分)'!$C34),"",IF(AND('対象者リスト(追加補助分)'!M$6&gt;='対象者リスト(従前分)'!$C34,'対象者リスト(追加補助分)'!M$6&lt;='対象者リスト(従前分)'!$D34),"○","×"))</f>
        <v/>
      </c>
      <c r="N34" s="29" t="str">
        <f>IF(ISBLANK('対象者リスト(従前分)'!$C34),"",IF(AND('対象者リスト(追加補助分)'!N$6&gt;='対象者リスト(従前分)'!$C34,'対象者リスト(追加補助分)'!N$6&lt;='対象者リスト(従前分)'!$D34),"○","×"))</f>
        <v/>
      </c>
      <c r="O34" s="29" t="str">
        <f>IF(ISBLANK('対象者リスト(従前分)'!$C34),"",IF(AND('対象者リスト(追加補助分)'!O$6&gt;='対象者リスト(従前分)'!$C34,'対象者リスト(追加補助分)'!O$6&lt;='対象者リスト(従前分)'!$D34),"○","×"))</f>
        <v/>
      </c>
      <c r="P34" s="29" t="str">
        <f>IF(ISBLANK('対象者リスト(従前分)'!$C34),"",IF(AND('対象者リスト(追加補助分)'!P$6&gt;='対象者リスト(従前分)'!$C34,'対象者リスト(追加補助分)'!P$6&lt;='対象者リスト(従前分)'!$D34),"○","×"))</f>
        <v/>
      </c>
      <c r="Q34" s="29" t="str">
        <f>IF(ISBLANK('対象者リスト(従前分)'!$C34),"",IF(AND('対象者リスト(追加補助分)'!Q$6&gt;='対象者リスト(従前分)'!$C34,'対象者リスト(追加補助分)'!Q$6&lt;='対象者リスト(従前分)'!$D34),"○","×"))</f>
        <v/>
      </c>
      <c r="R34" s="29" t="str">
        <f>IF(ISBLANK('対象者リスト(従前分)'!$C34),"",IF(AND('対象者リスト(追加補助分)'!R$6&gt;='対象者リスト(従前分)'!$C34,'対象者リスト(追加補助分)'!R$6&lt;='対象者リスト(従前分)'!$D34),"○","×"))</f>
        <v/>
      </c>
      <c r="S34" s="29" t="str">
        <f>IF(ISBLANK('対象者リスト(従前分)'!$C34),"",IF(AND('対象者リスト(追加補助分)'!S$6&gt;='対象者リスト(従前分)'!$C34,'対象者リスト(追加補助分)'!S$6&lt;='対象者リスト(従前分)'!$D34),"○","×"))</f>
        <v/>
      </c>
      <c r="T34" s="29" t="str">
        <f>IF(ISBLANK('対象者リスト(従前分)'!$C34),"",IF(AND('対象者リスト(追加補助分)'!T$6&gt;='対象者リスト(従前分)'!$C34,'対象者リスト(追加補助分)'!T$6&lt;='対象者リスト(従前分)'!$D34),"○","×"))</f>
        <v/>
      </c>
      <c r="U34" s="29" t="str">
        <f>IF(ISBLANK('対象者リスト(従前分)'!$C34),"",IF(AND('対象者リスト(追加補助分)'!U$6&gt;='対象者リスト(従前分)'!$C34,'対象者リスト(追加補助分)'!U$6&lt;='対象者リスト(従前分)'!$D34),"○","×"))</f>
        <v/>
      </c>
      <c r="V34" s="29" t="str">
        <f>IF(ISBLANK('対象者リスト(従前分)'!$C34),"",IF(AND('対象者リスト(追加補助分)'!V$6&gt;='対象者リスト(従前分)'!$C34,'対象者リスト(追加補助分)'!V$6&lt;='対象者リスト(従前分)'!$D34),"○","×"))</f>
        <v/>
      </c>
      <c r="W34" s="29" t="str">
        <f>IF(ISBLANK('対象者リスト(従前分)'!$C34),"",IF(AND('対象者リスト(追加補助分)'!W$6&gt;='対象者リスト(従前分)'!$C34,'対象者リスト(追加補助分)'!W$6&lt;='対象者リスト(従前分)'!$D34),"○","×"))</f>
        <v/>
      </c>
      <c r="X34" s="29" t="str">
        <f>IF(ISBLANK('対象者リスト(従前分)'!$C34),"",IF(AND('対象者リスト(追加補助分)'!X$6&gt;='対象者リスト(従前分)'!$C34,'対象者リスト(追加補助分)'!X$6&lt;='対象者リスト(従前分)'!$D34),"○","×"))</f>
        <v/>
      </c>
      <c r="Y34" s="29" t="str">
        <f>IF(ISBLANK('対象者リスト(従前分)'!$C34),"",IF(AND('対象者リスト(追加補助分)'!Y$6&gt;='対象者リスト(従前分)'!$C34,'対象者リスト(追加補助分)'!Y$6&lt;='対象者リスト(従前分)'!$D34),"○","×"))</f>
        <v/>
      </c>
      <c r="Z34" s="29" t="str">
        <f>IF(ISBLANK('対象者リスト(従前分)'!$C34),"",IF(AND('対象者リスト(追加補助分)'!Z$6&gt;='対象者リスト(従前分)'!$C34,'対象者リスト(追加補助分)'!Z$6&lt;='対象者リスト(従前分)'!$D34),"○","×"))</f>
        <v/>
      </c>
      <c r="AA34" s="29" t="str">
        <f>IF(ISBLANK('対象者リスト(従前分)'!$C34),"",IF(AND('対象者リスト(追加補助分)'!AA$6&gt;='対象者リスト(従前分)'!$C34,'対象者リスト(追加補助分)'!AA$6&lt;='対象者リスト(従前分)'!$D34),"○","×"))</f>
        <v/>
      </c>
      <c r="AB34" s="29" t="str">
        <f>IF(ISBLANK('対象者リスト(従前分)'!$C34),"",IF(AND('対象者リスト(追加補助分)'!AB$6&gt;='対象者リスト(従前分)'!$C34,'対象者リスト(追加補助分)'!AB$6&lt;='対象者リスト(従前分)'!$D34),"○","×"))</f>
        <v/>
      </c>
      <c r="AC34" s="29" t="str">
        <f>IF(ISBLANK('対象者リスト(従前分)'!$C34),"",IF(AND('対象者リスト(追加補助分)'!AC$6&gt;='対象者リスト(従前分)'!$C34,'対象者リスト(追加補助分)'!AC$6&lt;='対象者リスト(従前分)'!$D34),"○","×"))</f>
        <v/>
      </c>
      <c r="AD34" s="29" t="str">
        <f>IF(ISBLANK('対象者リスト(従前分)'!$C34),"",IF(AND('対象者リスト(追加補助分)'!AD$6&gt;='対象者リスト(従前分)'!$C34,'対象者リスト(追加補助分)'!AD$6&lt;='対象者リスト(従前分)'!$D34),"○","×"))</f>
        <v/>
      </c>
      <c r="AE34" s="29" t="str">
        <f>IF(ISBLANK('対象者リスト(従前分)'!$C34),"",IF(AND('対象者リスト(追加補助分)'!AE$6&gt;='対象者リスト(従前分)'!$C34,'対象者リスト(追加補助分)'!AE$6&lt;='対象者リスト(従前分)'!$D34),"○","×"))</f>
        <v/>
      </c>
      <c r="AF34" s="29" t="str">
        <f>IF(ISBLANK('対象者リスト(従前分)'!$C34),"",IF(AND('対象者リスト(追加補助分)'!AF$6&gt;='対象者リスト(従前分)'!$C34,'対象者リスト(追加補助分)'!AF$6&lt;='対象者リスト(従前分)'!$D34),"○","×"))</f>
        <v/>
      </c>
      <c r="AG34" s="30">
        <f t="shared" si="1"/>
        <v>0</v>
      </c>
      <c r="AH34" s="31">
        <f t="shared" si="2"/>
        <v>0</v>
      </c>
      <c r="AI34" s="8"/>
      <c r="AJ34"/>
    </row>
    <row r="35" spans="1:36">
      <c r="A35" s="13">
        <f t="shared" si="0"/>
        <v>29</v>
      </c>
      <c r="B35" s="28" t="str">
        <f>IF(ISBLANK('対象者リスト(従前分)'!B35),"",'対象者リスト(従前分)'!B35)</f>
        <v/>
      </c>
      <c r="C35" s="29" t="str">
        <f>IF(ISBLANK('対象者リスト(従前分)'!$C35),"",IF(AND('対象者リスト(追加補助分)'!C$6&gt;='対象者リスト(従前分)'!$C35,'対象者リスト(追加補助分)'!C$6&lt;='対象者リスト(従前分)'!$D35),"○","×"))</f>
        <v/>
      </c>
      <c r="D35" s="29" t="str">
        <f>IF(ISBLANK('対象者リスト(従前分)'!$C35),"",IF(AND('対象者リスト(追加補助分)'!D$6&gt;='対象者リスト(従前分)'!$C35,'対象者リスト(追加補助分)'!D$6&lt;='対象者リスト(従前分)'!$D35),"○","×"))</f>
        <v/>
      </c>
      <c r="E35" s="29" t="str">
        <f>IF(ISBLANK('対象者リスト(従前分)'!$C35),"",IF(AND('対象者リスト(追加補助分)'!E$6&gt;='対象者リスト(従前分)'!$C35,'対象者リスト(追加補助分)'!E$6&lt;='対象者リスト(従前分)'!$D35),"○","×"))</f>
        <v/>
      </c>
      <c r="F35" s="29" t="str">
        <f>IF(ISBLANK('対象者リスト(従前分)'!$C35),"",IF(AND('対象者リスト(追加補助分)'!F$6&gt;='対象者リスト(従前分)'!$C35,'対象者リスト(追加補助分)'!F$6&lt;='対象者リスト(従前分)'!$D35),"○","×"))</f>
        <v/>
      </c>
      <c r="G35" s="29" t="str">
        <f>IF(ISBLANK('対象者リスト(従前分)'!$C35),"",IF(AND('対象者リスト(追加補助分)'!G$6&gt;='対象者リスト(従前分)'!$C35,'対象者リスト(追加補助分)'!G$6&lt;='対象者リスト(従前分)'!$D35),"○","×"))</f>
        <v/>
      </c>
      <c r="H35" s="29" t="str">
        <f>IF(ISBLANK('対象者リスト(従前分)'!$C35),"",IF(AND('対象者リスト(追加補助分)'!H$6&gt;='対象者リスト(従前分)'!$C35,'対象者リスト(追加補助分)'!H$6&lt;='対象者リスト(従前分)'!$D35),"○","×"))</f>
        <v/>
      </c>
      <c r="I35" s="29" t="str">
        <f>IF(ISBLANK('対象者リスト(従前分)'!$C35),"",IF(AND('対象者リスト(追加補助分)'!I$6&gt;='対象者リスト(従前分)'!$C35,'対象者リスト(追加補助分)'!I$6&lt;='対象者リスト(従前分)'!$D35),"○","×"))</f>
        <v/>
      </c>
      <c r="J35" s="29" t="str">
        <f>IF(ISBLANK('対象者リスト(従前分)'!$C35),"",IF(AND('対象者リスト(追加補助分)'!J$6&gt;='対象者リスト(従前分)'!$C35,'対象者リスト(追加補助分)'!J$6&lt;='対象者リスト(従前分)'!$D35),"○","×"))</f>
        <v/>
      </c>
      <c r="K35" s="29" t="str">
        <f>IF(ISBLANK('対象者リスト(従前分)'!$C35),"",IF(AND('対象者リスト(追加補助分)'!K$6&gt;='対象者リスト(従前分)'!$C35,'対象者リスト(追加補助分)'!K$6&lt;='対象者リスト(従前分)'!$D35),"○","×"))</f>
        <v/>
      </c>
      <c r="L35" s="29" t="str">
        <f>IF(ISBLANK('対象者リスト(従前分)'!$C35),"",IF(AND('対象者リスト(追加補助分)'!L$6&gt;='対象者リスト(従前分)'!$C35,'対象者リスト(追加補助分)'!L$6&lt;='対象者リスト(従前分)'!$D35),"○","×"))</f>
        <v/>
      </c>
      <c r="M35" s="29" t="str">
        <f>IF(ISBLANK('対象者リスト(従前分)'!$C35),"",IF(AND('対象者リスト(追加補助分)'!M$6&gt;='対象者リスト(従前分)'!$C35,'対象者リスト(追加補助分)'!M$6&lt;='対象者リスト(従前分)'!$D35),"○","×"))</f>
        <v/>
      </c>
      <c r="N35" s="29" t="str">
        <f>IF(ISBLANK('対象者リスト(従前分)'!$C35),"",IF(AND('対象者リスト(追加補助分)'!N$6&gt;='対象者リスト(従前分)'!$C35,'対象者リスト(追加補助分)'!N$6&lt;='対象者リスト(従前分)'!$D35),"○","×"))</f>
        <v/>
      </c>
      <c r="O35" s="29" t="str">
        <f>IF(ISBLANK('対象者リスト(従前分)'!$C35),"",IF(AND('対象者リスト(追加補助分)'!O$6&gt;='対象者リスト(従前分)'!$C35,'対象者リスト(追加補助分)'!O$6&lt;='対象者リスト(従前分)'!$D35),"○","×"))</f>
        <v/>
      </c>
      <c r="P35" s="29" t="str">
        <f>IF(ISBLANK('対象者リスト(従前分)'!$C35),"",IF(AND('対象者リスト(追加補助分)'!P$6&gt;='対象者リスト(従前分)'!$C35,'対象者リスト(追加補助分)'!P$6&lt;='対象者リスト(従前分)'!$D35),"○","×"))</f>
        <v/>
      </c>
      <c r="Q35" s="29" t="str">
        <f>IF(ISBLANK('対象者リスト(従前分)'!$C35),"",IF(AND('対象者リスト(追加補助分)'!Q$6&gt;='対象者リスト(従前分)'!$C35,'対象者リスト(追加補助分)'!Q$6&lt;='対象者リスト(従前分)'!$D35),"○","×"))</f>
        <v/>
      </c>
      <c r="R35" s="29" t="str">
        <f>IF(ISBLANK('対象者リスト(従前分)'!$C35),"",IF(AND('対象者リスト(追加補助分)'!R$6&gt;='対象者リスト(従前分)'!$C35,'対象者リスト(追加補助分)'!R$6&lt;='対象者リスト(従前分)'!$D35),"○","×"))</f>
        <v/>
      </c>
      <c r="S35" s="29" t="str">
        <f>IF(ISBLANK('対象者リスト(従前分)'!$C35),"",IF(AND('対象者リスト(追加補助分)'!S$6&gt;='対象者リスト(従前分)'!$C35,'対象者リスト(追加補助分)'!S$6&lt;='対象者リスト(従前分)'!$D35),"○","×"))</f>
        <v/>
      </c>
      <c r="T35" s="29" t="str">
        <f>IF(ISBLANK('対象者リスト(従前分)'!$C35),"",IF(AND('対象者リスト(追加補助分)'!T$6&gt;='対象者リスト(従前分)'!$C35,'対象者リスト(追加補助分)'!T$6&lt;='対象者リスト(従前分)'!$D35),"○","×"))</f>
        <v/>
      </c>
      <c r="U35" s="29" t="str">
        <f>IF(ISBLANK('対象者リスト(従前分)'!$C35),"",IF(AND('対象者リスト(追加補助分)'!U$6&gt;='対象者リスト(従前分)'!$C35,'対象者リスト(追加補助分)'!U$6&lt;='対象者リスト(従前分)'!$D35),"○","×"))</f>
        <v/>
      </c>
      <c r="V35" s="29" t="str">
        <f>IF(ISBLANK('対象者リスト(従前分)'!$C35),"",IF(AND('対象者リスト(追加補助分)'!V$6&gt;='対象者リスト(従前分)'!$C35,'対象者リスト(追加補助分)'!V$6&lt;='対象者リスト(従前分)'!$D35),"○","×"))</f>
        <v/>
      </c>
      <c r="W35" s="29" t="str">
        <f>IF(ISBLANK('対象者リスト(従前分)'!$C35),"",IF(AND('対象者リスト(追加補助分)'!W$6&gt;='対象者リスト(従前分)'!$C35,'対象者リスト(追加補助分)'!W$6&lt;='対象者リスト(従前分)'!$D35),"○","×"))</f>
        <v/>
      </c>
      <c r="X35" s="29" t="str">
        <f>IF(ISBLANK('対象者リスト(従前分)'!$C35),"",IF(AND('対象者リスト(追加補助分)'!X$6&gt;='対象者リスト(従前分)'!$C35,'対象者リスト(追加補助分)'!X$6&lt;='対象者リスト(従前分)'!$D35),"○","×"))</f>
        <v/>
      </c>
      <c r="Y35" s="29" t="str">
        <f>IF(ISBLANK('対象者リスト(従前分)'!$C35),"",IF(AND('対象者リスト(追加補助分)'!Y$6&gt;='対象者リスト(従前分)'!$C35,'対象者リスト(追加補助分)'!Y$6&lt;='対象者リスト(従前分)'!$D35),"○","×"))</f>
        <v/>
      </c>
      <c r="Z35" s="29" t="str">
        <f>IF(ISBLANK('対象者リスト(従前分)'!$C35),"",IF(AND('対象者リスト(追加補助分)'!Z$6&gt;='対象者リスト(従前分)'!$C35,'対象者リスト(追加補助分)'!Z$6&lt;='対象者リスト(従前分)'!$D35),"○","×"))</f>
        <v/>
      </c>
      <c r="AA35" s="29" t="str">
        <f>IF(ISBLANK('対象者リスト(従前分)'!$C35),"",IF(AND('対象者リスト(追加補助分)'!AA$6&gt;='対象者リスト(従前分)'!$C35,'対象者リスト(追加補助分)'!AA$6&lt;='対象者リスト(従前分)'!$D35),"○","×"))</f>
        <v/>
      </c>
      <c r="AB35" s="29" t="str">
        <f>IF(ISBLANK('対象者リスト(従前分)'!$C35),"",IF(AND('対象者リスト(追加補助分)'!AB$6&gt;='対象者リスト(従前分)'!$C35,'対象者リスト(追加補助分)'!AB$6&lt;='対象者リスト(従前分)'!$D35),"○","×"))</f>
        <v/>
      </c>
      <c r="AC35" s="29" t="str">
        <f>IF(ISBLANK('対象者リスト(従前分)'!$C35),"",IF(AND('対象者リスト(追加補助分)'!AC$6&gt;='対象者リスト(従前分)'!$C35,'対象者リスト(追加補助分)'!AC$6&lt;='対象者リスト(従前分)'!$D35),"○","×"))</f>
        <v/>
      </c>
      <c r="AD35" s="29" t="str">
        <f>IF(ISBLANK('対象者リスト(従前分)'!$C35),"",IF(AND('対象者リスト(追加補助分)'!AD$6&gt;='対象者リスト(従前分)'!$C35,'対象者リスト(追加補助分)'!AD$6&lt;='対象者リスト(従前分)'!$D35),"○","×"))</f>
        <v/>
      </c>
      <c r="AE35" s="29" t="str">
        <f>IF(ISBLANK('対象者リスト(従前分)'!$C35),"",IF(AND('対象者リスト(追加補助分)'!AE$6&gt;='対象者リスト(従前分)'!$C35,'対象者リスト(追加補助分)'!AE$6&lt;='対象者リスト(従前分)'!$D35),"○","×"))</f>
        <v/>
      </c>
      <c r="AF35" s="29" t="str">
        <f>IF(ISBLANK('対象者リスト(従前分)'!$C35),"",IF(AND('対象者リスト(追加補助分)'!AF$6&gt;='対象者リスト(従前分)'!$C35,'対象者リスト(追加補助分)'!AF$6&lt;='対象者リスト(従前分)'!$D35),"○","×"))</f>
        <v/>
      </c>
      <c r="AG35" s="30">
        <f t="shared" si="1"/>
        <v>0</v>
      </c>
      <c r="AH35" s="31">
        <f t="shared" si="2"/>
        <v>0</v>
      </c>
      <c r="AI35" s="8"/>
      <c r="AJ35"/>
    </row>
    <row r="36" spans="1:36">
      <c r="A36" s="13">
        <f t="shared" si="0"/>
        <v>30</v>
      </c>
      <c r="B36" s="28" t="str">
        <f>IF(ISBLANK('対象者リスト(従前分)'!B36),"",'対象者リスト(従前分)'!B36)</f>
        <v/>
      </c>
      <c r="C36" s="29" t="str">
        <f>IF(ISBLANK('対象者リスト(従前分)'!$C36),"",IF(AND('対象者リスト(追加補助分)'!C$6&gt;='対象者リスト(従前分)'!$C36,'対象者リスト(追加補助分)'!C$6&lt;='対象者リスト(従前分)'!$D36),"○","×"))</f>
        <v/>
      </c>
      <c r="D36" s="29" t="str">
        <f>IF(ISBLANK('対象者リスト(従前分)'!$C36),"",IF(AND('対象者リスト(追加補助分)'!D$6&gt;='対象者リスト(従前分)'!$C36,'対象者リスト(追加補助分)'!D$6&lt;='対象者リスト(従前分)'!$D36),"○","×"))</f>
        <v/>
      </c>
      <c r="E36" s="29" t="str">
        <f>IF(ISBLANK('対象者リスト(従前分)'!$C36),"",IF(AND('対象者リスト(追加補助分)'!E$6&gt;='対象者リスト(従前分)'!$C36,'対象者リスト(追加補助分)'!E$6&lt;='対象者リスト(従前分)'!$D36),"○","×"))</f>
        <v/>
      </c>
      <c r="F36" s="29" t="str">
        <f>IF(ISBLANK('対象者リスト(従前分)'!$C36),"",IF(AND('対象者リスト(追加補助分)'!F$6&gt;='対象者リスト(従前分)'!$C36,'対象者リスト(追加補助分)'!F$6&lt;='対象者リスト(従前分)'!$D36),"○","×"))</f>
        <v/>
      </c>
      <c r="G36" s="29" t="str">
        <f>IF(ISBLANK('対象者リスト(従前分)'!$C36),"",IF(AND('対象者リスト(追加補助分)'!G$6&gt;='対象者リスト(従前分)'!$C36,'対象者リスト(追加補助分)'!G$6&lt;='対象者リスト(従前分)'!$D36),"○","×"))</f>
        <v/>
      </c>
      <c r="H36" s="29" t="str">
        <f>IF(ISBLANK('対象者リスト(従前分)'!$C36),"",IF(AND('対象者リスト(追加補助分)'!H$6&gt;='対象者リスト(従前分)'!$C36,'対象者リスト(追加補助分)'!H$6&lt;='対象者リスト(従前分)'!$D36),"○","×"))</f>
        <v/>
      </c>
      <c r="I36" s="29" t="str">
        <f>IF(ISBLANK('対象者リスト(従前分)'!$C36),"",IF(AND('対象者リスト(追加補助分)'!I$6&gt;='対象者リスト(従前分)'!$C36,'対象者リスト(追加補助分)'!I$6&lt;='対象者リスト(従前分)'!$D36),"○","×"))</f>
        <v/>
      </c>
      <c r="J36" s="29" t="str">
        <f>IF(ISBLANK('対象者リスト(従前分)'!$C36),"",IF(AND('対象者リスト(追加補助分)'!J$6&gt;='対象者リスト(従前分)'!$C36,'対象者リスト(追加補助分)'!J$6&lt;='対象者リスト(従前分)'!$D36),"○","×"))</f>
        <v/>
      </c>
      <c r="K36" s="29" t="str">
        <f>IF(ISBLANK('対象者リスト(従前分)'!$C36),"",IF(AND('対象者リスト(追加補助分)'!K$6&gt;='対象者リスト(従前分)'!$C36,'対象者リスト(追加補助分)'!K$6&lt;='対象者リスト(従前分)'!$D36),"○","×"))</f>
        <v/>
      </c>
      <c r="L36" s="29" t="str">
        <f>IF(ISBLANK('対象者リスト(従前分)'!$C36),"",IF(AND('対象者リスト(追加補助分)'!L$6&gt;='対象者リスト(従前分)'!$C36,'対象者リスト(追加補助分)'!L$6&lt;='対象者リスト(従前分)'!$D36),"○","×"))</f>
        <v/>
      </c>
      <c r="M36" s="29" t="str">
        <f>IF(ISBLANK('対象者リスト(従前分)'!$C36),"",IF(AND('対象者リスト(追加補助分)'!M$6&gt;='対象者リスト(従前分)'!$C36,'対象者リスト(追加補助分)'!M$6&lt;='対象者リスト(従前分)'!$D36),"○","×"))</f>
        <v/>
      </c>
      <c r="N36" s="29" t="str">
        <f>IF(ISBLANK('対象者リスト(従前分)'!$C36),"",IF(AND('対象者リスト(追加補助分)'!N$6&gt;='対象者リスト(従前分)'!$C36,'対象者リスト(追加補助分)'!N$6&lt;='対象者リスト(従前分)'!$D36),"○","×"))</f>
        <v/>
      </c>
      <c r="O36" s="29" t="str">
        <f>IF(ISBLANK('対象者リスト(従前分)'!$C36),"",IF(AND('対象者リスト(追加補助分)'!O$6&gt;='対象者リスト(従前分)'!$C36,'対象者リスト(追加補助分)'!O$6&lt;='対象者リスト(従前分)'!$D36),"○","×"))</f>
        <v/>
      </c>
      <c r="P36" s="29" t="str">
        <f>IF(ISBLANK('対象者リスト(従前分)'!$C36),"",IF(AND('対象者リスト(追加補助分)'!P$6&gt;='対象者リスト(従前分)'!$C36,'対象者リスト(追加補助分)'!P$6&lt;='対象者リスト(従前分)'!$D36),"○","×"))</f>
        <v/>
      </c>
      <c r="Q36" s="29" t="str">
        <f>IF(ISBLANK('対象者リスト(従前分)'!$C36),"",IF(AND('対象者リスト(追加補助分)'!Q$6&gt;='対象者リスト(従前分)'!$C36,'対象者リスト(追加補助分)'!Q$6&lt;='対象者リスト(従前分)'!$D36),"○","×"))</f>
        <v/>
      </c>
      <c r="R36" s="29" t="str">
        <f>IF(ISBLANK('対象者リスト(従前分)'!$C36),"",IF(AND('対象者リスト(追加補助分)'!R$6&gt;='対象者リスト(従前分)'!$C36,'対象者リスト(追加補助分)'!R$6&lt;='対象者リスト(従前分)'!$D36),"○","×"))</f>
        <v/>
      </c>
      <c r="S36" s="29" t="str">
        <f>IF(ISBLANK('対象者リスト(従前分)'!$C36),"",IF(AND('対象者リスト(追加補助分)'!S$6&gt;='対象者リスト(従前分)'!$C36,'対象者リスト(追加補助分)'!S$6&lt;='対象者リスト(従前分)'!$D36),"○","×"))</f>
        <v/>
      </c>
      <c r="T36" s="29" t="str">
        <f>IF(ISBLANK('対象者リスト(従前分)'!$C36),"",IF(AND('対象者リスト(追加補助分)'!T$6&gt;='対象者リスト(従前分)'!$C36,'対象者リスト(追加補助分)'!T$6&lt;='対象者リスト(従前分)'!$D36),"○","×"))</f>
        <v/>
      </c>
      <c r="U36" s="29" t="str">
        <f>IF(ISBLANK('対象者リスト(従前分)'!$C36),"",IF(AND('対象者リスト(追加補助分)'!U$6&gt;='対象者リスト(従前分)'!$C36,'対象者リスト(追加補助分)'!U$6&lt;='対象者リスト(従前分)'!$D36),"○","×"))</f>
        <v/>
      </c>
      <c r="V36" s="29" t="str">
        <f>IF(ISBLANK('対象者リスト(従前分)'!$C36),"",IF(AND('対象者リスト(追加補助分)'!V$6&gt;='対象者リスト(従前分)'!$C36,'対象者リスト(追加補助分)'!V$6&lt;='対象者リスト(従前分)'!$D36),"○","×"))</f>
        <v/>
      </c>
      <c r="W36" s="29" t="str">
        <f>IF(ISBLANK('対象者リスト(従前分)'!$C36),"",IF(AND('対象者リスト(追加補助分)'!W$6&gt;='対象者リスト(従前分)'!$C36,'対象者リスト(追加補助分)'!W$6&lt;='対象者リスト(従前分)'!$D36),"○","×"))</f>
        <v/>
      </c>
      <c r="X36" s="29" t="str">
        <f>IF(ISBLANK('対象者リスト(従前分)'!$C36),"",IF(AND('対象者リスト(追加補助分)'!X$6&gt;='対象者リスト(従前分)'!$C36,'対象者リスト(追加補助分)'!X$6&lt;='対象者リスト(従前分)'!$D36),"○","×"))</f>
        <v/>
      </c>
      <c r="Y36" s="29" t="str">
        <f>IF(ISBLANK('対象者リスト(従前分)'!$C36),"",IF(AND('対象者リスト(追加補助分)'!Y$6&gt;='対象者リスト(従前分)'!$C36,'対象者リスト(追加補助分)'!Y$6&lt;='対象者リスト(従前分)'!$D36),"○","×"))</f>
        <v/>
      </c>
      <c r="Z36" s="29" t="str">
        <f>IF(ISBLANK('対象者リスト(従前分)'!$C36),"",IF(AND('対象者リスト(追加補助分)'!Z$6&gt;='対象者リスト(従前分)'!$C36,'対象者リスト(追加補助分)'!Z$6&lt;='対象者リスト(従前分)'!$D36),"○","×"))</f>
        <v/>
      </c>
      <c r="AA36" s="29" t="str">
        <f>IF(ISBLANK('対象者リスト(従前分)'!$C36),"",IF(AND('対象者リスト(追加補助分)'!AA$6&gt;='対象者リスト(従前分)'!$C36,'対象者リスト(追加補助分)'!AA$6&lt;='対象者リスト(従前分)'!$D36),"○","×"))</f>
        <v/>
      </c>
      <c r="AB36" s="29" t="str">
        <f>IF(ISBLANK('対象者リスト(従前分)'!$C36),"",IF(AND('対象者リスト(追加補助分)'!AB$6&gt;='対象者リスト(従前分)'!$C36,'対象者リスト(追加補助分)'!AB$6&lt;='対象者リスト(従前分)'!$D36),"○","×"))</f>
        <v/>
      </c>
      <c r="AC36" s="29" t="str">
        <f>IF(ISBLANK('対象者リスト(従前分)'!$C36),"",IF(AND('対象者リスト(追加補助分)'!AC$6&gt;='対象者リスト(従前分)'!$C36,'対象者リスト(追加補助分)'!AC$6&lt;='対象者リスト(従前分)'!$D36),"○","×"))</f>
        <v/>
      </c>
      <c r="AD36" s="29" t="str">
        <f>IF(ISBLANK('対象者リスト(従前分)'!$C36),"",IF(AND('対象者リスト(追加補助分)'!AD$6&gt;='対象者リスト(従前分)'!$C36,'対象者リスト(追加補助分)'!AD$6&lt;='対象者リスト(従前分)'!$D36),"○","×"))</f>
        <v/>
      </c>
      <c r="AE36" s="29" t="str">
        <f>IF(ISBLANK('対象者リスト(従前分)'!$C36),"",IF(AND('対象者リスト(追加補助分)'!AE$6&gt;='対象者リスト(従前分)'!$C36,'対象者リスト(追加補助分)'!AE$6&lt;='対象者リスト(従前分)'!$D36),"○","×"))</f>
        <v/>
      </c>
      <c r="AF36" s="29" t="str">
        <f>IF(ISBLANK('対象者リスト(従前分)'!$C36),"",IF(AND('対象者リスト(追加補助分)'!AF$6&gt;='対象者リスト(従前分)'!$C36,'対象者リスト(追加補助分)'!AF$6&lt;='対象者リスト(従前分)'!$D36),"○","×"))</f>
        <v/>
      </c>
      <c r="AG36" s="30">
        <f t="shared" si="1"/>
        <v>0</v>
      </c>
      <c r="AH36" s="31">
        <f t="shared" si="2"/>
        <v>0</v>
      </c>
      <c r="AI36" s="8"/>
      <c r="AJ36"/>
    </row>
    <row r="37" spans="1:36">
      <c r="A37" s="13">
        <f t="shared" si="0"/>
        <v>31</v>
      </c>
      <c r="B37" s="28" t="str">
        <f>IF(ISBLANK('対象者リスト(従前分)'!B37),"",'対象者リスト(従前分)'!B37)</f>
        <v/>
      </c>
      <c r="C37" s="29" t="str">
        <f>IF(ISBLANK('対象者リスト(従前分)'!$C37),"",IF(AND('対象者リスト(追加補助分)'!C$6&gt;='対象者リスト(従前分)'!$C37,'対象者リスト(追加補助分)'!C$6&lt;='対象者リスト(従前分)'!$D37),"○","×"))</f>
        <v/>
      </c>
      <c r="D37" s="29" t="str">
        <f>IF(ISBLANK('対象者リスト(従前分)'!$C37),"",IF(AND('対象者リスト(追加補助分)'!D$6&gt;='対象者リスト(従前分)'!$C37,'対象者リスト(追加補助分)'!D$6&lt;='対象者リスト(従前分)'!$D37),"○","×"))</f>
        <v/>
      </c>
      <c r="E37" s="29" t="str">
        <f>IF(ISBLANK('対象者リスト(従前分)'!$C37),"",IF(AND('対象者リスト(追加補助分)'!E$6&gt;='対象者リスト(従前分)'!$C37,'対象者リスト(追加補助分)'!E$6&lt;='対象者リスト(従前分)'!$D37),"○","×"))</f>
        <v/>
      </c>
      <c r="F37" s="29" t="str">
        <f>IF(ISBLANK('対象者リスト(従前分)'!$C37),"",IF(AND('対象者リスト(追加補助分)'!F$6&gt;='対象者リスト(従前分)'!$C37,'対象者リスト(追加補助分)'!F$6&lt;='対象者リスト(従前分)'!$D37),"○","×"))</f>
        <v/>
      </c>
      <c r="G37" s="29" t="str">
        <f>IF(ISBLANK('対象者リスト(従前分)'!$C37),"",IF(AND('対象者リスト(追加補助分)'!G$6&gt;='対象者リスト(従前分)'!$C37,'対象者リスト(追加補助分)'!G$6&lt;='対象者リスト(従前分)'!$D37),"○","×"))</f>
        <v/>
      </c>
      <c r="H37" s="29" t="str">
        <f>IF(ISBLANK('対象者リスト(従前分)'!$C37),"",IF(AND('対象者リスト(追加補助分)'!H$6&gt;='対象者リスト(従前分)'!$C37,'対象者リスト(追加補助分)'!H$6&lt;='対象者リスト(従前分)'!$D37),"○","×"))</f>
        <v/>
      </c>
      <c r="I37" s="29" t="str">
        <f>IF(ISBLANK('対象者リスト(従前分)'!$C37),"",IF(AND('対象者リスト(追加補助分)'!I$6&gt;='対象者リスト(従前分)'!$C37,'対象者リスト(追加補助分)'!I$6&lt;='対象者リスト(従前分)'!$D37),"○","×"))</f>
        <v/>
      </c>
      <c r="J37" s="29" t="str">
        <f>IF(ISBLANK('対象者リスト(従前分)'!$C37),"",IF(AND('対象者リスト(追加補助分)'!J$6&gt;='対象者リスト(従前分)'!$C37,'対象者リスト(追加補助分)'!J$6&lt;='対象者リスト(従前分)'!$D37),"○","×"))</f>
        <v/>
      </c>
      <c r="K37" s="29" t="str">
        <f>IF(ISBLANK('対象者リスト(従前分)'!$C37),"",IF(AND('対象者リスト(追加補助分)'!K$6&gt;='対象者リスト(従前分)'!$C37,'対象者リスト(追加補助分)'!K$6&lt;='対象者リスト(従前分)'!$D37),"○","×"))</f>
        <v/>
      </c>
      <c r="L37" s="29" t="str">
        <f>IF(ISBLANK('対象者リスト(従前分)'!$C37),"",IF(AND('対象者リスト(追加補助分)'!L$6&gt;='対象者リスト(従前分)'!$C37,'対象者リスト(追加補助分)'!L$6&lt;='対象者リスト(従前分)'!$D37),"○","×"))</f>
        <v/>
      </c>
      <c r="M37" s="29" t="str">
        <f>IF(ISBLANK('対象者リスト(従前分)'!$C37),"",IF(AND('対象者リスト(追加補助分)'!M$6&gt;='対象者リスト(従前分)'!$C37,'対象者リスト(追加補助分)'!M$6&lt;='対象者リスト(従前分)'!$D37),"○","×"))</f>
        <v/>
      </c>
      <c r="N37" s="29" t="str">
        <f>IF(ISBLANK('対象者リスト(従前分)'!$C37),"",IF(AND('対象者リスト(追加補助分)'!N$6&gt;='対象者リスト(従前分)'!$C37,'対象者リスト(追加補助分)'!N$6&lt;='対象者リスト(従前分)'!$D37),"○","×"))</f>
        <v/>
      </c>
      <c r="O37" s="29" t="str">
        <f>IF(ISBLANK('対象者リスト(従前分)'!$C37),"",IF(AND('対象者リスト(追加補助分)'!O$6&gt;='対象者リスト(従前分)'!$C37,'対象者リスト(追加補助分)'!O$6&lt;='対象者リスト(従前分)'!$D37),"○","×"))</f>
        <v/>
      </c>
      <c r="P37" s="29" t="str">
        <f>IF(ISBLANK('対象者リスト(従前分)'!$C37),"",IF(AND('対象者リスト(追加補助分)'!P$6&gt;='対象者リスト(従前分)'!$C37,'対象者リスト(追加補助分)'!P$6&lt;='対象者リスト(従前分)'!$D37),"○","×"))</f>
        <v/>
      </c>
      <c r="Q37" s="29" t="str">
        <f>IF(ISBLANK('対象者リスト(従前分)'!$C37),"",IF(AND('対象者リスト(追加補助分)'!Q$6&gt;='対象者リスト(従前分)'!$C37,'対象者リスト(追加補助分)'!Q$6&lt;='対象者リスト(従前分)'!$D37),"○","×"))</f>
        <v/>
      </c>
      <c r="R37" s="29" t="str">
        <f>IF(ISBLANK('対象者リスト(従前分)'!$C37),"",IF(AND('対象者リスト(追加補助分)'!R$6&gt;='対象者リスト(従前分)'!$C37,'対象者リスト(追加補助分)'!R$6&lt;='対象者リスト(従前分)'!$D37),"○","×"))</f>
        <v/>
      </c>
      <c r="S37" s="29" t="str">
        <f>IF(ISBLANK('対象者リスト(従前分)'!$C37),"",IF(AND('対象者リスト(追加補助分)'!S$6&gt;='対象者リスト(従前分)'!$C37,'対象者リスト(追加補助分)'!S$6&lt;='対象者リスト(従前分)'!$D37),"○","×"))</f>
        <v/>
      </c>
      <c r="T37" s="29" t="str">
        <f>IF(ISBLANK('対象者リスト(従前分)'!$C37),"",IF(AND('対象者リスト(追加補助分)'!T$6&gt;='対象者リスト(従前分)'!$C37,'対象者リスト(追加補助分)'!T$6&lt;='対象者リスト(従前分)'!$D37),"○","×"))</f>
        <v/>
      </c>
      <c r="U37" s="29" t="str">
        <f>IF(ISBLANK('対象者リスト(従前分)'!$C37),"",IF(AND('対象者リスト(追加補助分)'!U$6&gt;='対象者リスト(従前分)'!$C37,'対象者リスト(追加補助分)'!U$6&lt;='対象者リスト(従前分)'!$D37),"○","×"))</f>
        <v/>
      </c>
      <c r="V37" s="29" t="str">
        <f>IF(ISBLANK('対象者リスト(従前分)'!$C37),"",IF(AND('対象者リスト(追加補助分)'!V$6&gt;='対象者リスト(従前分)'!$C37,'対象者リスト(追加補助分)'!V$6&lt;='対象者リスト(従前分)'!$D37),"○","×"))</f>
        <v/>
      </c>
      <c r="W37" s="29" t="str">
        <f>IF(ISBLANK('対象者リスト(従前分)'!$C37),"",IF(AND('対象者リスト(追加補助分)'!W$6&gt;='対象者リスト(従前分)'!$C37,'対象者リスト(追加補助分)'!W$6&lt;='対象者リスト(従前分)'!$D37),"○","×"))</f>
        <v/>
      </c>
      <c r="X37" s="29" t="str">
        <f>IF(ISBLANK('対象者リスト(従前分)'!$C37),"",IF(AND('対象者リスト(追加補助分)'!X$6&gt;='対象者リスト(従前分)'!$C37,'対象者リスト(追加補助分)'!X$6&lt;='対象者リスト(従前分)'!$D37),"○","×"))</f>
        <v/>
      </c>
      <c r="Y37" s="29" t="str">
        <f>IF(ISBLANK('対象者リスト(従前分)'!$C37),"",IF(AND('対象者リスト(追加補助分)'!Y$6&gt;='対象者リスト(従前分)'!$C37,'対象者リスト(追加補助分)'!Y$6&lt;='対象者リスト(従前分)'!$D37),"○","×"))</f>
        <v/>
      </c>
      <c r="Z37" s="29" t="str">
        <f>IF(ISBLANK('対象者リスト(従前分)'!$C37),"",IF(AND('対象者リスト(追加補助分)'!Z$6&gt;='対象者リスト(従前分)'!$C37,'対象者リスト(追加補助分)'!Z$6&lt;='対象者リスト(従前分)'!$D37),"○","×"))</f>
        <v/>
      </c>
      <c r="AA37" s="29" t="str">
        <f>IF(ISBLANK('対象者リスト(従前分)'!$C37),"",IF(AND('対象者リスト(追加補助分)'!AA$6&gt;='対象者リスト(従前分)'!$C37,'対象者リスト(追加補助分)'!AA$6&lt;='対象者リスト(従前分)'!$D37),"○","×"))</f>
        <v/>
      </c>
      <c r="AB37" s="29" t="str">
        <f>IF(ISBLANK('対象者リスト(従前分)'!$C37),"",IF(AND('対象者リスト(追加補助分)'!AB$6&gt;='対象者リスト(従前分)'!$C37,'対象者リスト(追加補助分)'!AB$6&lt;='対象者リスト(従前分)'!$D37),"○","×"))</f>
        <v/>
      </c>
      <c r="AC37" s="29" t="str">
        <f>IF(ISBLANK('対象者リスト(従前分)'!$C37),"",IF(AND('対象者リスト(追加補助分)'!AC$6&gt;='対象者リスト(従前分)'!$C37,'対象者リスト(追加補助分)'!AC$6&lt;='対象者リスト(従前分)'!$D37),"○","×"))</f>
        <v/>
      </c>
      <c r="AD37" s="29" t="str">
        <f>IF(ISBLANK('対象者リスト(従前分)'!$C37),"",IF(AND('対象者リスト(追加補助分)'!AD$6&gt;='対象者リスト(従前分)'!$C37,'対象者リスト(追加補助分)'!AD$6&lt;='対象者リスト(従前分)'!$D37),"○","×"))</f>
        <v/>
      </c>
      <c r="AE37" s="29" t="str">
        <f>IF(ISBLANK('対象者リスト(従前分)'!$C37),"",IF(AND('対象者リスト(追加補助分)'!AE$6&gt;='対象者リスト(従前分)'!$C37,'対象者リスト(追加補助分)'!AE$6&lt;='対象者リスト(従前分)'!$D37),"○","×"))</f>
        <v/>
      </c>
      <c r="AF37" s="29" t="str">
        <f>IF(ISBLANK('対象者リスト(従前分)'!$C37),"",IF(AND('対象者リスト(追加補助分)'!AF$6&gt;='対象者リスト(従前分)'!$C37,'対象者リスト(追加補助分)'!AF$6&lt;='対象者リスト(従前分)'!$D37),"○","×"))</f>
        <v/>
      </c>
      <c r="AG37" s="30">
        <f t="shared" si="1"/>
        <v>0</v>
      </c>
      <c r="AH37" s="31">
        <f t="shared" si="2"/>
        <v>0</v>
      </c>
      <c r="AI37" s="8"/>
      <c r="AJ37"/>
    </row>
    <row r="38" spans="1:36">
      <c r="A38" s="13">
        <f t="shared" si="0"/>
        <v>32</v>
      </c>
      <c r="B38" s="28" t="str">
        <f>IF(ISBLANK('対象者リスト(従前分)'!B38),"",'対象者リスト(従前分)'!B38)</f>
        <v/>
      </c>
      <c r="C38" s="29" t="str">
        <f>IF(ISBLANK('対象者リスト(従前分)'!$C38),"",IF(AND('対象者リスト(追加補助分)'!C$6&gt;='対象者リスト(従前分)'!$C38,'対象者リスト(追加補助分)'!C$6&lt;='対象者リスト(従前分)'!$D38),"○","×"))</f>
        <v/>
      </c>
      <c r="D38" s="29" t="str">
        <f>IF(ISBLANK('対象者リスト(従前分)'!$C38),"",IF(AND('対象者リスト(追加補助分)'!D$6&gt;='対象者リスト(従前分)'!$C38,'対象者リスト(追加補助分)'!D$6&lt;='対象者リスト(従前分)'!$D38),"○","×"))</f>
        <v/>
      </c>
      <c r="E38" s="29" t="str">
        <f>IF(ISBLANK('対象者リスト(従前分)'!$C38),"",IF(AND('対象者リスト(追加補助分)'!E$6&gt;='対象者リスト(従前分)'!$C38,'対象者リスト(追加補助分)'!E$6&lt;='対象者リスト(従前分)'!$D38),"○","×"))</f>
        <v/>
      </c>
      <c r="F38" s="29" t="str">
        <f>IF(ISBLANK('対象者リスト(従前分)'!$C38),"",IF(AND('対象者リスト(追加補助分)'!F$6&gt;='対象者リスト(従前分)'!$C38,'対象者リスト(追加補助分)'!F$6&lt;='対象者リスト(従前分)'!$D38),"○","×"))</f>
        <v/>
      </c>
      <c r="G38" s="29" t="str">
        <f>IF(ISBLANK('対象者リスト(従前分)'!$C38),"",IF(AND('対象者リスト(追加補助分)'!G$6&gt;='対象者リスト(従前分)'!$C38,'対象者リスト(追加補助分)'!G$6&lt;='対象者リスト(従前分)'!$D38),"○","×"))</f>
        <v/>
      </c>
      <c r="H38" s="29" t="str">
        <f>IF(ISBLANK('対象者リスト(従前分)'!$C38),"",IF(AND('対象者リスト(追加補助分)'!H$6&gt;='対象者リスト(従前分)'!$C38,'対象者リスト(追加補助分)'!H$6&lt;='対象者リスト(従前分)'!$D38),"○","×"))</f>
        <v/>
      </c>
      <c r="I38" s="29" t="str">
        <f>IF(ISBLANK('対象者リスト(従前分)'!$C38),"",IF(AND('対象者リスト(追加補助分)'!I$6&gt;='対象者リスト(従前分)'!$C38,'対象者リスト(追加補助分)'!I$6&lt;='対象者リスト(従前分)'!$D38),"○","×"))</f>
        <v/>
      </c>
      <c r="J38" s="29" t="str">
        <f>IF(ISBLANK('対象者リスト(従前分)'!$C38),"",IF(AND('対象者リスト(追加補助分)'!J$6&gt;='対象者リスト(従前分)'!$C38,'対象者リスト(追加補助分)'!J$6&lt;='対象者リスト(従前分)'!$D38),"○","×"))</f>
        <v/>
      </c>
      <c r="K38" s="29" t="str">
        <f>IF(ISBLANK('対象者リスト(従前分)'!$C38),"",IF(AND('対象者リスト(追加補助分)'!K$6&gt;='対象者リスト(従前分)'!$C38,'対象者リスト(追加補助分)'!K$6&lt;='対象者リスト(従前分)'!$D38),"○","×"))</f>
        <v/>
      </c>
      <c r="L38" s="29" t="str">
        <f>IF(ISBLANK('対象者リスト(従前分)'!$C38),"",IF(AND('対象者リスト(追加補助分)'!L$6&gt;='対象者リスト(従前分)'!$C38,'対象者リスト(追加補助分)'!L$6&lt;='対象者リスト(従前分)'!$D38),"○","×"))</f>
        <v/>
      </c>
      <c r="M38" s="29" t="str">
        <f>IF(ISBLANK('対象者リスト(従前分)'!$C38),"",IF(AND('対象者リスト(追加補助分)'!M$6&gt;='対象者リスト(従前分)'!$C38,'対象者リスト(追加補助分)'!M$6&lt;='対象者リスト(従前分)'!$D38),"○","×"))</f>
        <v/>
      </c>
      <c r="N38" s="29" t="str">
        <f>IF(ISBLANK('対象者リスト(従前分)'!$C38),"",IF(AND('対象者リスト(追加補助分)'!N$6&gt;='対象者リスト(従前分)'!$C38,'対象者リスト(追加補助分)'!N$6&lt;='対象者リスト(従前分)'!$D38),"○","×"))</f>
        <v/>
      </c>
      <c r="O38" s="29" t="str">
        <f>IF(ISBLANK('対象者リスト(従前分)'!$C38),"",IF(AND('対象者リスト(追加補助分)'!O$6&gt;='対象者リスト(従前分)'!$C38,'対象者リスト(追加補助分)'!O$6&lt;='対象者リスト(従前分)'!$D38),"○","×"))</f>
        <v/>
      </c>
      <c r="P38" s="29" t="str">
        <f>IF(ISBLANK('対象者リスト(従前分)'!$C38),"",IF(AND('対象者リスト(追加補助分)'!P$6&gt;='対象者リスト(従前分)'!$C38,'対象者リスト(追加補助分)'!P$6&lt;='対象者リスト(従前分)'!$D38),"○","×"))</f>
        <v/>
      </c>
      <c r="Q38" s="29" t="str">
        <f>IF(ISBLANK('対象者リスト(従前分)'!$C38),"",IF(AND('対象者リスト(追加補助分)'!Q$6&gt;='対象者リスト(従前分)'!$C38,'対象者リスト(追加補助分)'!Q$6&lt;='対象者リスト(従前分)'!$D38),"○","×"))</f>
        <v/>
      </c>
      <c r="R38" s="29" t="str">
        <f>IF(ISBLANK('対象者リスト(従前分)'!$C38),"",IF(AND('対象者リスト(追加補助分)'!R$6&gt;='対象者リスト(従前分)'!$C38,'対象者リスト(追加補助分)'!R$6&lt;='対象者リスト(従前分)'!$D38),"○","×"))</f>
        <v/>
      </c>
      <c r="S38" s="29" t="str">
        <f>IF(ISBLANK('対象者リスト(従前分)'!$C38),"",IF(AND('対象者リスト(追加補助分)'!S$6&gt;='対象者リスト(従前分)'!$C38,'対象者リスト(追加補助分)'!S$6&lt;='対象者リスト(従前分)'!$D38),"○","×"))</f>
        <v/>
      </c>
      <c r="T38" s="29" t="str">
        <f>IF(ISBLANK('対象者リスト(従前分)'!$C38),"",IF(AND('対象者リスト(追加補助分)'!T$6&gt;='対象者リスト(従前分)'!$C38,'対象者リスト(追加補助分)'!T$6&lt;='対象者リスト(従前分)'!$D38),"○","×"))</f>
        <v/>
      </c>
      <c r="U38" s="29" t="str">
        <f>IF(ISBLANK('対象者リスト(従前分)'!$C38),"",IF(AND('対象者リスト(追加補助分)'!U$6&gt;='対象者リスト(従前分)'!$C38,'対象者リスト(追加補助分)'!U$6&lt;='対象者リスト(従前分)'!$D38),"○","×"))</f>
        <v/>
      </c>
      <c r="V38" s="29" t="str">
        <f>IF(ISBLANK('対象者リスト(従前分)'!$C38),"",IF(AND('対象者リスト(追加補助分)'!V$6&gt;='対象者リスト(従前分)'!$C38,'対象者リスト(追加補助分)'!V$6&lt;='対象者リスト(従前分)'!$D38),"○","×"))</f>
        <v/>
      </c>
      <c r="W38" s="29" t="str">
        <f>IF(ISBLANK('対象者リスト(従前分)'!$C38),"",IF(AND('対象者リスト(追加補助分)'!W$6&gt;='対象者リスト(従前分)'!$C38,'対象者リスト(追加補助分)'!W$6&lt;='対象者リスト(従前分)'!$D38),"○","×"))</f>
        <v/>
      </c>
      <c r="X38" s="29" t="str">
        <f>IF(ISBLANK('対象者リスト(従前分)'!$C38),"",IF(AND('対象者リスト(追加補助分)'!X$6&gt;='対象者リスト(従前分)'!$C38,'対象者リスト(追加補助分)'!X$6&lt;='対象者リスト(従前分)'!$D38),"○","×"))</f>
        <v/>
      </c>
      <c r="Y38" s="29" t="str">
        <f>IF(ISBLANK('対象者リスト(従前分)'!$C38),"",IF(AND('対象者リスト(追加補助分)'!Y$6&gt;='対象者リスト(従前分)'!$C38,'対象者リスト(追加補助分)'!Y$6&lt;='対象者リスト(従前分)'!$D38),"○","×"))</f>
        <v/>
      </c>
      <c r="Z38" s="29" t="str">
        <f>IF(ISBLANK('対象者リスト(従前分)'!$C38),"",IF(AND('対象者リスト(追加補助分)'!Z$6&gt;='対象者リスト(従前分)'!$C38,'対象者リスト(追加補助分)'!Z$6&lt;='対象者リスト(従前分)'!$D38),"○","×"))</f>
        <v/>
      </c>
      <c r="AA38" s="29" t="str">
        <f>IF(ISBLANK('対象者リスト(従前分)'!$C38),"",IF(AND('対象者リスト(追加補助分)'!AA$6&gt;='対象者リスト(従前分)'!$C38,'対象者リスト(追加補助分)'!AA$6&lt;='対象者リスト(従前分)'!$D38),"○","×"))</f>
        <v/>
      </c>
      <c r="AB38" s="29" t="str">
        <f>IF(ISBLANK('対象者リスト(従前分)'!$C38),"",IF(AND('対象者リスト(追加補助分)'!AB$6&gt;='対象者リスト(従前分)'!$C38,'対象者リスト(追加補助分)'!AB$6&lt;='対象者リスト(従前分)'!$D38),"○","×"))</f>
        <v/>
      </c>
      <c r="AC38" s="29" t="str">
        <f>IF(ISBLANK('対象者リスト(従前分)'!$C38),"",IF(AND('対象者リスト(追加補助分)'!AC$6&gt;='対象者リスト(従前分)'!$C38,'対象者リスト(追加補助分)'!AC$6&lt;='対象者リスト(従前分)'!$D38),"○","×"))</f>
        <v/>
      </c>
      <c r="AD38" s="29" t="str">
        <f>IF(ISBLANK('対象者リスト(従前分)'!$C38),"",IF(AND('対象者リスト(追加補助分)'!AD$6&gt;='対象者リスト(従前分)'!$C38,'対象者リスト(追加補助分)'!AD$6&lt;='対象者リスト(従前分)'!$D38),"○","×"))</f>
        <v/>
      </c>
      <c r="AE38" s="29" t="str">
        <f>IF(ISBLANK('対象者リスト(従前分)'!$C38),"",IF(AND('対象者リスト(追加補助分)'!AE$6&gt;='対象者リスト(従前分)'!$C38,'対象者リスト(追加補助分)'!AE$6&lt;='対象者リスト(従前分)'!$D38),"○","×"))</f>
        <v/>
      </c>
      <c r="AF38" s="29" t="str">
        <f>IF(ISBLANK('対象者リスト(従前分)'!$C38),"",IF(AND('対象者リスト(追加補助分)'!AF$6&gt;='対象者リスト(従前分)'!$C38,'対象者リスト(追加補助分)'!AF$6&lt;='対象者リスト(従前分)'!$D38),"○","×"))</f>
        <v/>
      </c>
      <c r="AG38" s="30">
        <f t="shared" si="1"/>
        <v>0</v>
      </c>
      <c r="AH38" s="31">
        <f t="shared" si="2"/>
        <v>0</v>
      </c>
      <c r="AI38" s="8"/>
      <c r="AJ38"/>
    </row>
    <row r="39" spans="1:36">
      <c r="A39" s="13">
        <f t="shared" ref="A39:A70" si="3">ROW()-6</f>
        <v>33</v>
      </c>
      <c r="B39" s="28" t="str">
        <f>IF(ISBLANK('対象者リスト(従前分)'!B39),"",'対象者リスト(従前分)'!B39)</f>
        <v/>
      </c>
      <c r="C39" s="29" t="str">
        <f>IF(ISBLANK('対象者リスト(従前分)'!$C39),"",IF(AND('対象者リスト(追加補助分)'!C$6&gt;='対象者リスト(従前分)'!$C39,'対象者リスト(追加補助分)'!C$6&lt;='対象者リスト(従前分)'!$D39),"○","×"))</f>
        <v/>
      </c>
      <c r="D39" s="29" t="str">
        <f>IF(ISBLANK('対象者リスト(従前分)'!$C39),"",IF(AND('対象者リスト(追加補助分)'!D$6&gt;='対象者リスト(従前分)'!$C39,'対象者リスト(追加補助分)'!D$6&lt;='対象者リスト(従前分)'!$D39),"○","×"))</f>
        <v/>
      </c>
      <c r="E39" s="29" t="str">
        <f>IF(ISBLANK('対象者リスト(従前分)'!$C39),"",IF(AND('対象者リスト(追加補助分)'!E$6&gt;='対象者リスト(従前分)'!$C39,'対象者リスト(追加補助分)'!E$6&lt;='対象者リスト(従前分)'!$D39),"○","×"))</f>
        <v/>
      </c>
      <c r="F39" s="29" t="str">
        <f>IF(ISBLANK('対象者リスト(従前分)'!$C39),"",IF(AND('対象者リスト(追加補助分)'!F$6&gt;='対象者リスト(従前分)'!$C39,'対象者リスト(追加補助分)'!F$6&lt;='対象者リスト(従前分)'!$D39),"○","×"))</f>
        <v/>
      </c>
      <c r="G39" s="29" t="str">
        <f>IF(ISBLANK('対象者リスト(従前分)'!$C39),"",IF(AND('対象者リスト(追加補助分)'!G$6&gt;='対象者リスト(従前分)'!$C39,'対象者リスト(追加補助分)'!G$6&lt;='対象者リスト(従前分)'!$D39),"○","×"))</f>
        <v/>
      </c>
      <c r="H39" s="29" t="str">
        <f>IF(ISBLANK('対象者リスト(従前分)'!$C39),"",IF(AND('対象者リスト(追加補助分)'!H$6&gt;='対象者リスト(従前分)'!$C39,'対象者リスト(追加補助分)'!H$6&lt;='対象者リスト(従前分)'!$D39),"○","×"))</f>
        <v/>
      </c>
      <c r="I39" s="29" t="str">
        <f>IF(ISBLANK('対象者リスト(従前分)'!$C39),"",IF(AND('対象者リスト(追加補助分)'!I$6&gt;='対象者リスト(従前分)'!$C39,'対象者リスト(追加補助分)'!I$6&lt;='対象者リスト(従前分)'!$D39),"○","×"))</f>
        <v/>
      </c>
      <c r="J39" s="29" t="str">
        <f>IF(ISBLANK('対象者リスト(従前分)'!$C39),"",IF(AND('対象者リスト(追加補助分)'!J$6&gt;='対象者リスト(従前分)'!$C39,'対象者リスト(追加補助分)'!J$6&lt;='対象者リスト(従前分)'!$D39),"○","×"))</f>
        <v/>
      </c>
      <c r="K39" s="29" t="str">
        <f>IF(ISBLANK('対象者リスト(従前分)'!$C39),"",IF(AND('対象者リスト(追加補助分)'!K$6&gt;='対象者リスト(従前分)'!$C39,'対象者リスト(追加補助分)'!K$6&lt;='対象者リスト(従前分)'!$D39),"○","×"))</f>
        <v/>
      </c>
      <c r="L39" s="29" t="str">
        <f>IF(ISBLANK('対象者リスト(従前分)'!$C39),"",IF(AND('対象者リスト(追加補助分)'!L$6&gt;='対象者リスト(従前分)'!$C39,'対象者リスト(追加補助分)'!L$6&lt;='対象者リスト(従前分)'!$D39),"○","×"))</f>
        <v/>
      </c>
      <c r="M39" s="29" t="str">
        <f>IF(ISBLANK('対象者リスト(従前分)'!$C39),"",IF(AND('対象者リスト(追加補助分)'!M$6&gt;='対象者リスト(従前分)'!$C39,'対象者リスト(追加補助分)'!M$6&lt;='対象者リスト(従前分)'!$D39),"○","×"))</f>
        <v/>
      </c>
      <c r="N39" s="29" t="str">
        <f>IF(ISBLANK('対象者リスト(従前分)'!$C39),"",IF(AND('対象者リスト(追加補助分)'!N$6&gt;='対象者リスト(従前分)'!$C39,'対象者リスト(追加補助分)'!N$6&lt;='対象者リスト(従前分)'!$D39),"○","×"))</f>
        <v/>
      </c>
      <c r="O39" s="29" t="str">
        <f>IF(ISBLANK('対象者リスト(従前分)'!$C39),"",IF(AND('対象者リスト(追加補助分)'!O$6&gt;='対象者リスト(従前分)'!$C39,'対象者リスト(追加補助分)'!O$6&lt;='対象者リスト(従前分)'!$D39),"○","×"))</f>
        <v/>
      </c>
      <c r="P39" s="29" t="str">
        <f>IF(ISBLANK('対象者リスト(従前分)'!$C39),"",IF(AND('対象者リスト(追加補助分)'!P$6&gt;='対象者リスト(従前分)'!$C39,'対象者リスト(追加補助分)'!P$6&lt;='対象者リスト(従前分)'!$D39),"○","×"))</f>
        <v/>
      </c>
      <c r="Q39" s="29" t="str">
        <f>IF(ISBLANK('対象者リスト(従前分)'!$C39),"",IF(AND('対象者リスト(追加補助分)'!Q$6&gt;='対象者リスト(従前分)'!$C39,'対象者リスト(追加補助分)'!Q$6&lt;='対象者リスト(従前分)'!$D39),"○","×"))</f>
        <v/>
      </c>
      <c r="R39" s="29" t="str">
        <f>IF(ISBLANK('対象者リスト(従前分)'!$C39),"",IF(AND('対象者リスト(追加補助分)'!R$6&gt;='対象者リスト(従前分)'!$C39,'対象者リスト(追加補助分)'!R$6&lt;='対象者リスト(従前分)'!$D39),"○","×"))</f>
        <v/>
      </c>
      <c r="S39" s="29" t="str">
        <f>IF(ISBLANK('対象者リスト(従前分)'!$C39),"",IF(AND('対象者リスト(追加補助分)'!S$6&gt;='対象者リスト(従前分)'!$C39,'対象者リスト(追加補助分)'!S$6&lt;='対象者リスト(従前分)'!$D39),"○","×"))</f>
        <v/>
      </c>
      <c r="T39" s="29" t="str">
        <f>IF(ISBLANK('対象者リスト(従前分)'!$C39),"",IF(AND('対象者リスト(追加補助分)'!T$6&gt;='対象者リスト(従前分)'!$C39,'対象者リスト(追加補助分)'!T$6&lt;='対象者リスト(従前分)'!$D39),"○","×"))</f>
        <v/>
      </c>
      <c r="U39" s="29" t="str">
        <f>IF(ISBLANK('対象者リスト(従前分)'!$C39),"",IF(AND('対象者リスト(追加補助分)'!U$6&gt;='対象者リスト(従前分)'!$C39,'対象者リスト(追加補助分)'!U$6&lt;='対象者リスト(従前分)'!$D39),"○","×"))</f>
        <v/>
      </c>
      <c r="V39" s="29" t="str">
        <f>IF(ISBLANK('対象者リスト(従前分)'!$C39),"",IF(AND('対象者リスト(追加補助分)'!V$6&gt;='対象者リスト(従前分)'!$C39,'対象者リスト(追加補助分)'!V$6&lt;='対象者リスト(従前分)'!$D39),"○","×"))</f>
        <v/>
      </c>
      <c r="W39" s="29" t="str">
        <f>IF(ISBLANK('対象者リスト(従前分)'!$C39),"",IF(AND('対象者リスト(追加補助分)'!W$6&gt;='対象者リスト(従前分)'!$C39,'対象者リスト(追加補助分)'!W$6&lt;='対象者リスト(従前分)'!$D39),"○","×"))</f>
        <v/>
      </c>
      <c r="X39" s="29" t="str">
        <f>IF(ISBLANK('対象者リスト(従前分)'!$C39),"",IF(AND('対象者リスト(追加補助分)'!X$6&gt;='対象者リスト(従前分)'!$C39,'対象者リスト(追加補助分)'!X$6&lt;='対象者リスト(従前分)'!$D39),"○","×"))</f>
        <v/>
      </c>
      <c r="Y39" s="29" t="str">
        <f>IF(ISBLANK('対象者リスト(従前分)'!$C39),"",IF(AND('対象者リスト(追加補助分)'!Y$6&gt;='対象者リスト(従前分)'!$C39,'対象者リスト(追加補助分)'!Y$6&lt;='対象者リスト(従前分)'!$D39),"○","×"))</f>
        <v/>
      </c>
      <c r="Z39" s="29" t="str">
        <f>IF(ISBLANK('対象者リスト(従前分)'!$C39),"",IF(AND('対象者リスト(追加補助分)'!Z$6&gt;='対象者リスト(従前分)'!$C39,'対象者リスト(追加補助分)'!Z$6&lt;='対象者リスト(従前分)'!$D39),"○","×"))</f>
        <v/>
      </c>
      <c r="AA39" s="29" t="str">
        <f>IF(ISBLANK('対象者リスト(従前分)'!$C39),"",IF(AND('対象者リスト(追加補助分)'!AA$6&gt;='対象者リスト(従前分)'!$C39,'対象者リスト(追加補助分)'!AA$6&lt;='対象者リスト(従前分)'!$D39),"○","×"))</f>
        <v/>
      </c>
      <c r="AB39" s="29" t="str">
        <f>IF(ISBLANK('対象者リスト(従前分)'!$C39),"",IF(AND('対象者リスト(追加補助分)'!AB$6&gt;='対象者リスト(従前分)'!$C39,'対象者リスト(追加補助分)'!AB$6&lt;='対象者リスト(従前分)'!$D39),"○","×"))</f>
        <v/>
      </c>
      <c r="AC39" s="29" t="str">
        <f>IF(ISBLANK('対象者リスト(従前分)'!$C39),"",IF(AND('対象者リスト(追加補助分)'!AC$6&gt;='対象者リスト(従前分)'!$C39,'対象者リスト(追加補助分)'!AC$6&lt;='対象者リスト(従前分)'!$D39),"○","×"))</f>
        <v/>
      </c>
      <c r="AD39" s="29" t="str">
        <f>IF(ISBLANK('対象者リスト(従前分)'!$C39),"",IF(AND('対象者リスト(追加補助分)'!AD$6&gt;='対象者リスト(従前分)'!$C39,'対象者リスト(追加補助分)'!AD$6&lt;='対象者リスト(従前分)'!$D39),"○","×"))</f>
        <v/>
      </c>
      <c r="AE39" s="29" t="str">
        <f>IF(ISBLANK('対象者リスト(従前分)'!$C39),"",IF(AND('対象者リスト(追加補助分)'!AE$6&gt;='対象者リスト(従前分)'!$C39,'対象者リスト(追加補助分)'!AE$6&lt;='対象者リスト(従前分)'!$D39),"○","×"))</f>
        <v/>
      </c>
      <c r="AF39" s="29" t="str">
        <f>IF(ISBLANK('対象者リスト(従前分)'!$C39),"",IF(AND('対象者リスト(追加補助分)'!AF$6&gt;='対象者リスト(従前分)'!$C39,'対象者リスト(追加補助分)'!AF$6&lt;='対象者リスト(従前分)'!$D39),"○","×"))</f>
        <v/>
      </c>
      <c r="AG39" s="30">
        <f t="shared" ref="AG39:AG70" si="4">COUNTIFS(C39:AF39,"○",$C$77:$AF$77,IF($AI$4="大規模施設等(定員30人以上)","&gt;=5",IF($AI$4="小規模施設等(定員29人以下)","&gt;=2","")))</f>
        <v>0</v>
      </c>
      <c r="AH39" s="31">
        <f t="shared" ref="AH39:AH70" si="5">IF(AG39="","",MIN(AG39*10000,150000))</f>
        <v>0</v>
      </c>
      <c r="AI39" s="8"/>
      <c r="AJ39"/>
    </row>
    <row r="40" spans="1:36">
      <c r="A40" s="13">
        <f t="shared" si="3"/>
        <v>34</v>
      </c>
      <c r="B40" s="28" t="str">
        <f>IF(ISBLANK('対象者リスト(従前分)'!B40),"",'対象者リスト(従前分)'!B40)</f>
        <v/>
      </c>
      <c r="C40" s="29" t="str">
        <f>IF(ISBLANK('対象者リスト(従前分)'!$C40),"",IF(AND('対象者リスト(追加補助分)'!C$6&gt;='対象者リスト(従前分)'!$C40,'対象者リスト(追加補助分)'!C$6&lt;='対象者リスト(従前分)'!$D40),"○","×"))</f>
        <v/>
      </c>
      <c r="D40" s="29" t="str">
        <f>IF(ISBLANK('対象者リスト(従前分)'!$C40),"",IF(AND('対象者リスト(追加補助分)'!D$6&gt;='対象者リスト(従前分)'!$C40,'対象者リスト(追加補助分)'!D$6&lt;='対象者リスト(従前分)'!$D40),"○","×"))</f>
        <v/>
      </c>
      <c r="E40" s="29" t="str">
        <f>IF(ISBLANK('対象者リスト(従前分)'!$C40),"",IF(AND('対象者リスト(追加補助分)'!E$6&gt;='対象者リスト(従前分)'!$C40,'対象者リスト(追加補助分)'!E$6&lt;='対象者リスト(従前分)'!$D40),"○","×"))</f>
        <v/>
      </c>
      <c r="F40" s="29" t="str">
        <f>IF(ISBLANK('対象者リスト(従前分)'!$C40),"",IF(AND('対象者リスト(追加補助分)'!F$6&gt;='対象者リスト(従前分)'!$C40,'対象者リスト(追加補助分)'!F$6&lt;='対象者リスト(従前分)'!$D40),"○","×"))</f>
        <v/>
      </c>
      <c r="G40" s="29" t="str">
        <f>IF(ISBLANK('対象者リスト(従前分)'!$C40),"",IF(AND('対象者リスト(追加補助分)'!G$6&gt;='対象者リスト(従前分)'!$C40,'対象者リスト(追加補助分)'!G$6&lt;='対象者リスト(従前分)'!$D40),"○","×"))</f>
        <v/>
      </c>
      <c r="H40" s="29" t="str">
        <f>IF(ISBLANK('対象者リスト(従前分)'!$C40),"",IF(AND('対象者リスト(追加補助分)'!H$6&gt;='対象者リスト(従前分)'!$C40,'対象者リスト(追加補助分)'!H$6&lt;='対象者リスト(従前分)'!$D40),"○","×"))</f>
        <v/>
      </c>
      <c r="I40" s="29" t="str">
        <f>IF(ISBLANK('対象者リスト(従前分)'!$C40),"",IF(AND('対象者リスト(追加補助分)'!I$6&gt;='対象者リスト(従前分)'!$C40,'対象者リスト(追加補助分)'!I$6&lt;='対象者リスト(従前分)'!$D40),"○","×"))</f>
        <v/>
      </c>
      <c r="J40" s="29" t="str">
        <f>IF(ISBLANK('対象者リスト(従前分)'!$C40),"",IF(AND('対象者リスト(追加補助分)'!J$6&gt;='対象者リスト(従前分)'!$C40,'対象者リスト(追加補助分)'!J$6&lt;='対象者リスト(従前分)'!$D40),"○","×"))</f>
        <v/>
      </c>
      <c r="K40" s="29" t="str">
        <f>IF(ISBLANK('対象者リスト(従前分)'!$C40),"",IF(AND('対象者リスト(追加補助分)'!K$6&gt;='対象者リスト(従前分)'!$C40,'対象者リスト(追加補助分)'!K$6&lt;='対象者リスト(従前分)'!$D40),"○","×"))</f>
        <v/>
      </c>
      <c r="L40" s="29" t="str">
        <f>IF(ISBLANK('対象者リスト(従前分)'!$C40),"",IF(AND('対象者リスト(追加補助分)'!L$6&gt;='対象者リスト(従前分)'!$C40,'対象者リスト(追加補助分)'!L$6&lt;='対象者リスト(従前分)'!$D40),"○","×"))</f>
        <v/>
      </c>
      <c r="M40" s="29" t="str">
        <f>IF(ISBLANK('対象者リスト(従前分)'!$C40),"",IF(AND('対象者リスト(追加補助分)'!M$6&gt;='対象者リスト(従前分)'!$C40,'対象者リスト(追加補助分)'!M$6&lt;='対象者リスト(従前分)'!$D40),"○","×"))</f>
        <v/>
      </c>
      <c r="N40" s="29" t="str">
        <f>IF(ISBLANK('対象者リスト(従前分)'!$C40),"",IF(AND('対象者リスト(追加補助分)'!N$6&gt;='対象者リスト(従前分)'!$C40,'対象者リスト(追加補助分)'!N$6&lt;='対象者リスト(従前分)'!$D40),"○","×"))</f>
        <v/>
      </c>
      <c r="O40" s="29" t="str">
        <f>IF(ISBLANK('対象者リスト(従前分)'!$C40),"",IF(AND('対象者リスト(追加補助分)'!O$6&gt;='対象者リスト(従前分)'!$C40,'対象者リスト(追加補助分)'!O$6&lt;='対象者リスト(従前分)'!$D40),"○","×"))</f>
        <v/>
      </c>
      <c r="P40" s="29" t="str">
        <f>IF(ISBLANK('対象者リスト(従前分)'!$C40),"",IF(AND('対象者リスト(追加補助分)'!P$6&gt;='対象者リスト(従前分)'!$C40,'対象者リスト(追加補助分)'!P$6&lt;='対象者リスト(従前分)'!$D40),"○","×"))</f>
        <v/>
      </c>
      <c r="Q40" s="29" t="str">
        <f>IF(ISBLANK('対象者リスト(従前分)'!$C40),"",IF(AND('対象者リスト(追加補助分)'!Q$6&gt;='対象者リスト(従前分)'!$C40,'対象者リスト(追加補助分)'!Q$6&lt;='対象者リスト(従前分)'!$D40),"○","×"))</f>
        <v/>
      </c>
      <c r="R40" s="29" t="str">
        <f>IF(ISBLANK('対象者リスト(従前分)'!$C40),"",IF(AND('対象者リスト(追加補助分)'!R$6&gt;='対象者リスト(従前分)'!$C40,'対象者リスト(追加補助分)'!R$6&lt;='対象者リスト(従前分)'!$D40),"○","×"))</f>
        <v/>
      </c>
      <c r="S40" s="29" t="str">
        <f>IF(ISBLANK('対象者リスト(従前分)'!$C40),"",IF(AND('対象者リスト(追加補助分)'!S$6&gt;='対象者リスト(従前分)'!$C40,'対象者リスト(追加補助分)'!S$6&lt;='対象者リスト(従前分)'!$D40),"○","×"))</f>
        <v/>
      </c>
      <c r="T40" s="29" t="str">
        <f>IF(ISBLANK('対象者リスト(従前分)'!$C40),"",IF(AND('対象者リスト(追加補助分)'!T$6&gt;='対象者リスト(従前分)'!$C40,'対象者リスト(追加補助分)'!T$6&lt;='対象者リスト(従前分)'!$D40),"○","×"))</f>
        <v/>
      </c>
      <c r="U40" s="29" t="str">
        <f>IF(ISBLANK('対象者リスト(従前分)'!$C40),"",IF(AND('対象者リスト(追加補助分)'!U$6&gt;='対象者リスト(従前分)'!$C40,'対象者リスト(追加補助分)'!U$6&lt;='対象者リスト(従前分)'!$D40),"○","×"))</f>
        <v/>
      </c>
      <c r="V40" s="29" t="str">
        <f>IF(ISBLANK('対象者リスト(従前分)'!$C40),"",IF(AND('対象者リスト(追加補助分)'!V$6&gt;='対象者リスト(従前分)'!$C40,'対象者リスト(追加補助分)'!V$6&lt;='対象者リスト(従前分)'!$D40),"○","×"))</f>
        <v/>
      </c>
      <c r="W40" s="29" t="str">
        <f>IF(ISBLANK('対象者リスト(従前分)'!$C40),"",IF(AND('対象者リスト(追加補助分)'!W$6&gt;='対象者リスト(従前分)'!$C40,'対象者リスト(追加補助分)'!W$6&lt;='対象者リスト(従前分)'!$D40),"○","×"))</f>
        <v/>
      </c>
      <c r="X40" s="29" t="str">
        <f>IF(ISBLANK('対象者リスト(従前分)'!$C40),"",IF(AND('対象者リスト(追加補助分)'!X$6&gt;='対象者リスト(従前分)'!$C40,'対象者リスト(追加補助分)'!X$6&lt;='対象者リスト(従前分)'!$D40),"○","×"))</f>
        <v/>
      </c>
      <c r="Y40" s="29" t="str">
        <f>IF(ISBLANK('対象者リスト(従前分)'!$C40),"",IF(AND('対象者リスト(追加補助分)'!Y$6&gt;='対象者リスト(従前分)'!$C40,'対象者リスト(追加補助分)'!Y$6&lt;='対象者リスト(従前分)'!$D40),"○","×"))</f>
        <v/>
      </c>
      <c r="Z40" s="29" t="str">
        <f>IF(ISBLANK('対象者リスト(従前分)'!$C40),"",IF(AND('対象者リスト(追加補助分)'!Z$6&gt;='対象者リスト(従前分)'!$C40,'対象者リスト(追加補助分)'!Z$6&lt;='対象者リスト(従前分)'!$D40),"○","×"))</f>
        <v/>
      </c>
      <c r="AA40" s="29" t="str">
        <f>IF(ISBLANK('対象者リスト(従前分)'!$C40),"",IF(AND('対象者リスト(追加補助分)'!AA$6&gt;='対象者リスト(従前分)'!$C40,'対象者リスト(追加補助分)'!AA$6&lt;='対象者リスト(従前分)'!$D40),"○","×"))</f>
        <v/>
      </c>
      <c r="AB40" s="29" t="str">
        <f>IF(ISBLANK('対象者リスト(従前分)'!$C40),"",IF(AND('対象者リスト(追加補助分)'!AB$6&gt;='対象者リスト(従前分)'!$C40,'対象者リスト(追加補助分)'!AB$6&lt;='対象者リスト(従前分)'!$D40),"○","×"))</f>
        <v/>
      </c>
      <c r="AC40" s="29" t="str">
        <f>IF(ISBLANK('対象者リスト(従前分)'!$C40),"",IF(AND('対象者リスト(追加補助分)'!AC$6&gt;='対象者リスト(従前分)'!$C40,'対象者リスト(追加補助分)'!AC$6&lt;='対象者リスト(従前分)'!$D40),"○","×"))</f>
        <v/>
      </c>
      <c r="AD40" s="29" t="str">
        <f>IF(ISBLANK('対象者リスト(従前分)'!$C40),"",IF(AND('対象者リスト(追加補助分)'!AD$6&gt;='対象者リスト(従前分)'!$C40,'対象者リスト(追加補助分)'!AD$6&lt;='対象者リスト(従前分)'!$D40),"○","×"))</f>
        <v/>
      </c>
      <c r="AE40" s="29" t="str">
        <f>IF(ISBLANK('対象者リスト(従前分)'!$C40),"",IF(AND('対象者リスト(追加補助分)'!AE$6&gt;='対象者リスト(従前分)'!$C40,'対象者リスト(追加補助分)'!AE$6&lt;='対象者リスト(従前分)'!$D40),"○","×"))</f>
        <v/>
      </c>
      <c r="AF40" s="29" t="str">
        <f>IF(ISBLANK('対象者リスト(従前分)'!$C40),"",IF(AND('対象者リスト(追加補助分)'!AF$6&gt;='対象者リスト(従前分)'!$C40,'対象者リスト(追加補助分)'!AF$6&lt;='対象者リスト(従前分)'!$D40),"○","×"))</f>
        <v/>
      </c>
      <c r="AG40" s="30">
        <f t="shared" si="4"/>
        <v>0</v>
      </c>
      <c r="AH40" s="31">
        <f t="shared" si="5"/>
        <v>0</v>
      </c>
      <c r="AI40" s="8"/>
      <c r="AJ40"/>
    </row>
    <row r="41" spans="1:36" hidden="1">
      <c r="A41" s="13">
        <f t="shared" si="3"/>
        <v>35</v>
      </c>
      <c r="B41" s="28" t="str">
        <f>IF(ISBLANK('対象者リスト(従前分)'!B41),"",'対象者リスト(従前分)'!B41)</f>
        <v/>
      </c>
      <c r="C41" s="29" t="str">
        <f>IF(ISBLANK('対象者リスト(従前分)'!$C41),"",IF(AND('対象者リスト(追加補助分)'!C$6&gt;='対象者リスト(従前分)'!$C41,'対象者リスト(追加補助分)'!C$6&lt;='対象者リスト(従前分)'!$D41),"○","×"))</f>
        <v/>
      </c>
      <c r="D41" s="29" t="str">
        <f>IF(ISBLANK('対象者リスト(従前分)'!$C41),"",IF(AND('対象者リスト(追加補助分)'!D$6&gt;='対象者リスト(従前分)'!$C41,'対象者リスト(追加補助分)'!D$6&lt;='対象者リスト(従前分)'!$D41),"○","×"))</f>
        <v/>
      </c>
      <c r="E41" s="29" t="str">
        <f>IF(ISBLANK('対象者リスト(従前分)'!$C41),"",IF(AND('対象者リスト(追加補助分)'!E$6&gt;='対象者リスト(従前分)'!$C41,'対象者リスト(追加補助分)'!E$6&lt;='対象者リスト(従前分)'!$D41),"○","×"))</f>
        <v/>
      </c>
      <c r="F41" s="29" t="str">
        <f>IF(ISBLANK('対象者リスト(従前分)'!$C41),"",IF(AND('対象者リスト(追加補助分)'!F$6&gt;='対象者リスト(従前分)'!$C41,'対象者リスト(追加補助分)'!F$6&lt;='対象者リスト(従前分)'!$D41),"○","×"))</f>
        <v/>
      </c>
      <c r="G41" s="29" t="str">
        <f>IF(ISBLANK('対象者リスト(従前分)'!$C41),"",IF(AND('対象者リスト(追加補助分)'!G$6&gt;='対象者リスト(従前分)'!$C41,'対象者リスト(追加補助分)'!G$6&lt;='対象者リスト(従前分)'!$D41),"○","×"))</f>
        <v/>
      </c>
      <c r="H41" s="29" t="str">
        <f>IF(ISBLANK('対象者リスト(従前分)'!$C41),"",IF(AND('対象者リスト(追加補助分)'!H$6&gt;='対象者リスト(従前分)'!$C41,'対象者リスト(追加補助分)'!H$6&lt;='対象者リスト(従前分)'!$D41),"○","×"))</f>
        <v/>
      </c>
      <c r="I41" s="29" t="str">
        <f>IF(ISBLANK('対象者リスト(従前分)'!$C41),"",IF(AND('対象者リスト(追加補助分)'!I$6&gt;='対象者リスト(従前分)'!$C41,'対象者リスト(追加補助分)'!I$6&lt;='対象者リスト(従前分)'!$D41),"○","×"))</f>
        <v/>
      </c>
      <c r="J41" s="29" t="str">
        <f>IF(ISBLANK('対象者リスト(従前分)'!$C41),"",IF(AND('対象者リスト(追加補助分)'!J$6&gt;='対象者リスト(従前分)'!$C41,'対象者リスト(追加補助分)'!J$6&lt;='対象者リスト(従前分)'!$D41),"○","×"))</f>
        <v/>
      </c>
      <c r="K41" s="29" t="str">
        <f>IF(ISBLANK('対象者リスト(従前分)'!$C41),"",IF(AND('対象者リスト(追加補助分)'!K$6&gt;='対象者リスト(従前分)'!$C41,'対象者リスト(追加補助分)'!K$6&lt;='対象者リスト(従前分)'!$D41),"○","×"))</f>
        <v/>
      </c>
      <c r="L41" s="29" t="str">
        <f>IF(ISBLANK('対象者リスト(従前分)'!$C41),"",IF(AND('対象者リスト(追加補助分)'!L$6&gt;='対象者リスト(従前分)'!$C41,'対象者リスト(追加補助分)'!L$6&lt;='対象者リスト(従前分)'!$D41),"○","×"))</f>
        <v/>
      </c>
      <c r="M41" s="29" t="str">
        <f>IF(ISBLANK('対象者リスト(従前分)'!$C41),"",IF(AND('対象者リスト(追加補助分)'!M$6&gt;='対象者リスト(従前分)'!$C41,'対象者リスト(追加補助分)'!M$6&lt;='対象者リスト(従前分)'!$D41),"○","×"))</f>
        <v/>
      </c>
      <c r="N41" s="29" t="str">
        <f>IF(ISBLANK('対象者リスト(従前分)'!$C41),"",IF(AND('対象者リスト(追加補助分)'!N$6&gt;='対象者リスト(従前分)'!$C41,'対象者リスト(追加補助分)'!N$6&lt;='対象者リスト(従前分)'!$D41),"○","×"))</f>
        <v/>
      </c>
      <c r="O41" s="29" t="str">
        <f>IF(ISBLANK('対象者リスト(従前分)'!$C41),"",IF(AND('対象者リスト(追加補助分)'!O$6&gt;='対象者リスト(従前分)'!$C41,'対象者リスト(追加補助分)'!O$6&lt;='対象者リスト(従前分)'!$D41),"○","×"))</f>
        <v/>
      </c>
      <c r="P41" s="29" t="str">
        <f>IF(ISBLANK('対象者リスト(従前分)'!$C41),"",IF(AND('対象者リスト(追加補助分)'!P$6&gt;='対象者リスト(従前分)'!$C41,'対象者リスト(追加補助分)'!P$6&lt;='対象者リスト(従前分)'!$D41),"○","×"))</f>
        <v/>
      </c>
      <c r="Q41" s="29" t="str">
        <f>IF(ISBLANK('対象者リスト(従前分)'!$C41),"",IF(AND('対象者リスト(追加補助分)'!Q$6&gt;='対象者リスト(従前分)'!$C41,'対象者リスト(追加補助分)'!Q$6&lt;='対象者リスト(従前分)'!$D41),"○","×"))</f>
        <v/>
      </c>
      <c r="R41" s="29" t="str">
        <f>IF(ISBLANK('対象者リスト(従前分)'!$C41),"",IF(AND('対象者リスト(追加補助分)'!R$6&gt;='対象者リスト(従前分)'!$C41,'対象者リスト(追加補助分)'!R$6&lt;='対象者リスト(従前分)'!$D41),"○","×"))</f>
        <v/>
      </c>
      <c r="S41" s="29" t="str">
        <f>IF(ISBLANK('対象者リスト(従前分)'!$C41),"",IF(AND('対象者リスト(追加補助分)'!S$6&gt;='対象者リスト(従前分)'!$C41,'対象者リスト(追加補助分)'!S$6&lt;='対象者リスト(従前分)'!$D41),"○","×"))</f>
        <v/>
      </c>
      <c r="T41" s="29" t="str">
        <f>IF(ISBLANK('対象者リスト(従前分)'!$C41),"",IF(AND('対象者リスト(追加補助分)'!T$6&gt;='対象者リスト(従前分)'!$C41,'対象者リスト(追加補助分)'!T$6&lt;='対象者リスト(従前分)'!$D41),"○","×"))</f>
        <v/>
      </c>
      <c r="U41" s="29" t="str">
        <f>IF(ISBLANK('対象者リスト(従前分)'!$C41),"",IF(AND('対象者リスト(追加補助分)'!U$6&gt;='対象者リスト(従前分)'!$C41,'対象者リスト(追加補助分)'!U$6&lt;='対象者リスト(従前分)'!$D41),"○","×"))</f>
        <v/>
      </c>
      <c r="V41" s="29" t="str">
        <f>IF(ISBLANK('対象者リスト(従前分)'!$C41),"",IF(AND('対象者リスト(追加補助分)'!V$6&gt;='対象者リスト(従前分)'!$C41,'対象者リスト(追加補助分)'!V$6&lt;='対象者リスト(従前分)'!$D41),"○","×"))</f>
        <v/>
      </c>
      <c r="W41" s="29" t="str">
        <f>IF(ISBLANK('対象者リスト(従前分)'!$C41),"",IF(AND('対象者リスト(追加補助分)'!W$6&gt;='対象者リスト(従前分)'!$C41,'対象者リスト(追加補助分)'!W$6&lt;='対象者リスト(従前分)'!$D41),"○","×"))</f>
        <v/>
      </c>
      <c r="X41" s="29" t="str">
        <f>IF(ISBLANK('対象者リスト(従前分)'!$C41),"",IF(AND('対象者リスト(追加補助分)'!X$6&gt;='対象者リスト(従前分)'!$C41,'対象者リスト(追加補助分)'!X$6&lt;='対象者リスト(従前分)'!$D41),"○","×"))</f>
        <v/>
      </c>
      <c r="Y41" s="29" t="str">
        <f>IF(ISBLANK('対象者リスト(従前分)'!$C41),"",IF(AND('対象者リスト(追加補助分)'!Y$6&gt;='対象者リスト(従前分)'!$C41,'対象者リスト(追加補助分)'!Y$6&lt;='対象者リスト(従前分)'!$D41),"○","×"))</f>
        <v/>
      </c>
      <c r="Z41" s="29" t="str">
        <f>IF(ISBLANK('対象者リスト(従前分)'!$C41),"",IF(AND('対象者リスト(追加補助分)'!Z$6&gt;='対象者リスト(従前分)'!$C41,'対象者リスト(追加補助分)'!Z$6&lt;='対象者リスト(従前分)'!$D41),"○","×"))</f>
        <v/>
      </c>
      <c r="AA41" s="29" t="str">
        <f>IF(ISBLANK('対象者リスト(従前分)'!$C41),"",IF(AND('対象者リスト(追加補助分)'!AA$6&gt;='対象者リスト(従前分)'!$C41,'対象者リスト(追加補助分)'!AA$6&lt;='対象者リスト(従前分)'!$D41),"○","×"))</f>
        <v/>
      </c>
      <c r="AB41" s="29" t="str">
        <f>IF(ISBLANK('対象者リスト(従前分)'!$C41),"",IF(AND('対象者リスト(追加補助分)'!AB$6&gt;='対象者リスト(従前分)'!$C41,'対象者リスト(追加補助分)'!AB$6&lt;='対象者リスト(従前分)'!$D41),"○","×"))</f>
        <v/>
      </c>
      <c r="AC41" s="29" t="str">
        <f>IF(ISBLANK('対象者リスト(従前分)'!$C41),"",IF(AND('対象者リスト(追加補助分)'!AC$6&gt;='対象者リスト(従前分)'!$C41,'対象者リスト(追加補助分)'!AC$6&lt;='対象者リスト(従前分)'!$D41),"○","×"))</f>
        <v/>
      </c>
      <c r="AD41" s="29" t="str">
        <f>IF(ISBLANK('対象者リスト(従前分)'!$C41),"",IF(AND('対象者リスト(追加補助分)'!AD$6&gt;='対象者リスト(従前分)'!$C41,'対象者リスト(追加補助分)'!AD$6&lt;='対象者リスト(従前分)'!$D41),"○","×"))</f>
        <v/>
      </c>
      <c r="AE41" s="29" t="str">
        <f>IF(ISBLANK('対象者リスト(従前分)'!$C41),"",IF(AND('対象者リスト(追加補助分)'!AE$6&gt;='対象者リスト(従前分)'!$C41,'対象者リスト(追加補助分)'!AE$6&lt;='対象者リスト(従前分)'!$D41),"○","×"))</f>
        <v/>
      </c>
      <c r="AF41" s="29" t="str">
        <f>IF(ISBLANK('対象者リスト(従前分)'!$C41),"",IF(AND('対象者リスト(追加補助分)'!AF$6&gt;='対象者リスト(従前分)'!$C41,'対象者リスト(追加補助分)'!AF$6&lt;='対象者リスト(従前分)'!$D41),"○","×"))</f>
        <v/>
      </c>
      <c r="AG41" s="30">
        <f t="shared" si="4"/>
        <v>0</v>
      </c>
      <c r="AH41" s="31">
        <f t="shared" si="5"/>
        <v>0</v>
      </c>
      <c r="AI41" s="8"/>
      <c r="AJ41"/>
    </row>
    <row r="42" spans="1:36" hidden="1">
      <c r="A42" s="13">
        <f t="shared" si="3"/>
        <v>36</v>
      </c>
      <c r="B42" s="28" t="str">
        <f>IF(ISBLANK('対象者リスト(従前分)'!B42),"",'対象者リスト(従前分)'!B42)</f>
        <v/>
      </c>
      <c r="C42" s="29" t="str">
        <f>IF(ISBLANK('対象者リスト(従前分)'!$C42),"",IF(AND('対象者リスト(追加補助分)'!C$6&gt;='対象者リスト(従前分)'!$C42,'対象者リスト(追加補助分)'!C$6&lt;='対象者リスト(従前分)'!$D42),"○","×"))</f>
        <v/>
      </c>
      <c r="D42" s="29" t="str">
        <f>IF(ISBLANK('対象者リスト(従前分)'!$C42),"",IF(AND('対象者リスト(追加補助分)'!D$6&gt;='対象者リスト(従前分)'!$C42,'対象者リスト(追加補助分)'!D$6&lt;='対象者リスト(従前分)'!$D42),"○","×"))</f>
        <v/>
      </c>
      <c r="E42" s="29" t="str">
        <f>IF(ISBLANK('対象者リスト(従前分)'!$C42),"",IF(AND('対象者リスト(追加補助分)'!E$6&gt;='対象者リスト(従前分)'!$C42,'対象者リスト(追加補助分)'!E$6&lt;='対象者リスト(従前分)'!$D42),"○","×"))</f>
        <v/>
      </c>
      <c r="F42" s="29" t="str">
        <f>IF(ISBLANK('対象者リスト(従前分)'!$C42),"",IF(AND('対象者リスト(追加補助分)'!F$6&gt;='対象者リスト(従前分)'!$C42,'対象者リスト(追加補助分)'!F$6&lt;='対象者リスト(従前分)'!$D42),"○","×"))</f>
        <v/>
      </c>
      <c r="G42" s="29" t="str">
        <f>IF(ISBLANK('対象者リスト(従前分)'!$C42),"",IF(AND('対象者リスト(追加補助分)'!G$6&gt;='対象者リスト(従前分)'!$C42,'対象者リスト(追加補助分)'!G$6&lt;='対象者リスト(従前分)'!$D42),"○","×"))</f>
        <v/>
      </c>
      <c r="H42" s="29" t="str">
        <f>IF(ISBLANK('対象者リスト(従前分)'!$C42),"",IF(AND('対象者リスト(追加補助分)'!H$6&gt;='対象者リスト(従前分)'!$C42,'対象者リスト(追加補助分)'!H$6&lt;='対象者リスト(従前分)'!$D42),"○","×"))</f>
        <v/>
      </c>
      <c r="I42" s="29" t="str">
        <f>IF(ISBLANK('対象者リスト(従前分)'!$C42),"",IF(AND('対象者リスト(追加補助分)'!I$6&gt;='対象者リスト(従前分)'!$C42,'対象者リスト(追加補助分)'!I$6&lt;='対象者リスト(従前分)'!$D42),"○","×"))</f>
        <v/>
      </c>
      <c r="J42" s="29" t="str">
        <f>IF(ISBLANK('対象者リスト(従前分)'!$C42),"",IF(AND('対象者リスト(追加補助分)'!J$6&gt;='対象者リスト(従前分)'!$C42,'対象者リスト(追加補助分)'!J$6&lt;='対象者リスト(従前分)'!$D42),"○","×"))</f>
        <v/>
      </c>
      <c r="K42" s="29" t="str">
        <f>IF(ISBLANK('対象者リスト(従前分)'!$C42),"",IF(AND('対象者リスト(追加補助分)'!K$6&gt;='対象者リスト(従前分)'!$C42,'対象者リスト(追加補助分)'!K$6&lt;='対象者リスト(従前分)'!$D42),"○","×"))</f>
        <v/>
      </c>
      <c r="L42" s="29" t="str">
        <f>IF(ISBLANK('対象者リスト(従前分)'!$C42),"",IF(AND('対象者リスト(追加補助分)'!L$6&gt;='対象者リスト(従前分)'!$C42,'対象者リスト(追加補助分)'!L$6&lt;='対象者リスト(従前分)'!$D42),"○","×"))</f>
        <v/>
      </c>
      <c r="M42" s="29" t="str">
        <f>IF(ISBLANK('対象者リスト(従前分)'!$C42),"",IF(AND('対象者リスト(追加補助分)'!M$6&gt;='対象者リスト(従前分)'!$C42,'対象者リスト(追加補助分)'!M$6&lt;='対象者リスト(従前分)'!$D42),"○","×"))</f>
        <v/>
      </c>
      <c r="N42" s="29" t="str">
        <f>IF(ISBLANK('対象者リスト(従前分)'!$C42),"",IF(AND('対象者リスト(追加補助分)'!N$6&gt;='対象者リスト(従前分)'!$C42,'対象者リスト(追加補助分)'!N$6&lt;='対象者リスト(従前分)'!$D42),"○","×"))</f>
        <v/>
      </c>
      <c r="O42" s="29" t="str">
        <f>IF(ISBLANK('対象者リスト(従前分)'!$C42),"",IF(AND('対象者リスト(追加補助分)'!O$6&gt;='対象者リスト(従前分)'!$C42,'対象者リスト(追加補助分)'!O$6&lt;='対象者リスト(従前分)'!$D42),"○","×"))</f>
        <v/>
      </c>
      <c r="P42" s="29" t="str">
        <f>IF(ISBLANK('対象者リスト(従前分)'!$C42),"",IF(AND('対象者リスト(追加補助分)'!P$6&gt;='対象者リスト(従前分)'!$C42,'対象者リスト(追加補助分)'!P$6&lt;='対象者リスト(従前分)'!$D42),"○","×"))</f>
        <v/>
      </c>
      <c r="Q42" s="29" t="str">
        <f>IF(ISBLANK('対象者リスト(従前分)'!$C42),"",IF(AND('対象者リスト(追加補助分)'!Q$6&gt;='対象者リスト(従前分)'!$C42,'対象者リスト(追加補助分)'!Q$6&lt;='対象者リスト(従前分)'!$D42),"○","×"))</f>
        <v/>
      </c>
      <c r="R42" s="29" t="str">
        <f>IF(ISBLANK('対象者リスト(従前分)'!$C42),"",IF(AND('対象者リスト(追加補助分)'!R$6&gt;='対象者リスト(従前分)'!$C42,'対象者リスト(追加補助分)'!R$6&lt;='対象者リスト(従前分)'!$D42),"○","×"))</f>
        <v/>
      </c>
      <c r="S42" s="29" t="str">
        <f>IF(ISBLANK('対象者リスト(従前分)'!$C42),"",IF(AND('対象者リスト(追加補助分)'!S$6&gt;='対象者リスト(従前分)'!$C42,'対象者リスト(追加補助分)'!S$6&lt;='対象者リスト(従前分)'!$D42),"○","×"))</f>
        <v/>
      </c>
      <c r="T42" s="29" t="str">
        <f>IF(ISBLANK('対象者リスト(従前分)'!$C42),"",IF(AND('対象者リスト(追加補助分)'!T$6&gt;='対象者リスト(従前分)'!$C42,'対象者リスト(追加補助分)'!T$6&lt;='対象者リスト(従前分)'!$D42),"○","×"))</f>
        <v/>
      </c>
      <c r="U42" s="29" t="str">
        <f>IF(ISBLANK('対象者リスト(従前分)'!$C42),"",IF(AND('対象者リスト(追加補助分)'!U$6&gt;='対象者リスト(従前分)'!$C42,'対象者リスト(追加補助分)'!U$6&lt;='対象者リスト(従前分)'!$D42),"○","×"))</f>
        <v/>
      </c>
      <c r="V42" s="29" t="str">
        <f>IF(ISBLANK('対象者リスト(従前分)'!$C42),"",IF(AND('対象者リスト(追加補助分)'!V$6&gt;='対象者リスト(従前分)'!$C42,'対象者リスト(追加補助分)'!V$6&lt;='対象者リスト(従前分)'!$D42),"○","×"))</f>
        <v/>
      </c>
      <c r="W42" s="29" t="str">
        <f>IF(ISBLANK('対象者リスト(従前分)'!$C42),"",IF(AND('対象者リスト(追加補助分)'!W$6&gt;='対象者リスト(従前分)'!$C42,'対象者リスト(追加補助分)'!W$6&lt;='対象者リスト(従前分)'!$D42),"○","×"))</f>
        <v/>
      </c>
      <c r="X42" s="29" t="str">
        <f>IF(ISBLANK('対象者リスト(従前分)'!$C42),"",IF(AND('対象者リスト(追加補助分)'!X$6&gt;='対象者リスト(従前分)'!$C42,'対象者リスト(追加補助分)'!X$6&lt;='対象者リスト(従前分)'!$D42),"○","×"))</f>
        <v/>
      </c>
      <c r="Y42" s="29" t="str">
        <f>IF(ISBLANK('対象者リスト(従前分)'!$C42),"",IF(AND('対象者リスト(追加補助分)'!Y$6&gt;='対象者リスト(従前分)'!$C42,'対象者リスト(追加補助分)'!Y$6&lt;='対象者リスト(従前分)'!$D42),"○","×"))</f>
        <v/>
      </c>
      <c r="Z42" s="29" t="str">
        <f>IF(ISBLANK('対象者リスト(従前分)'!$C42),"",IF(AND('対象者リスト(追加補助分)'!Z$6&gt;='対象者リスト(従前分)'!$C42,'対象者リスト(追加補助分)'!Z$6&lt;='対象者リスト(従前分)'!$D42),"○","×"))</f>
        <v/>
      </c>
      <c r="AA42" s="29" t="str">
        <f>IF(ISBLANK('対象者リスト(従前分)'!$C42),"",IF(AND('対象者リスト(追加補助分)'!AA$6&gt;='対象者リスト(従前分)'!$C42,'対象者リスト(追加補助分)'!AA$6&lt;='対象者リスト(従前分)'!$D42),"○","×"))</f>
        <v/>
      </c>
      <c r="AB42" s="29" t="str">
        <f>IF(ISBLANK('対象者リスト(従前分)'!$C42),"",IF(AND('対象者リスト(追加補助分)'!AB$6&gt;='対象者リスト(従前分)'!$C42,'対象者リスト(追加補助分)'!AB$6&lt;='対象者リスト(従前分)'!$D42),"○","×"))</f>
        <v/>
      </c>
      <c r="AC42" s="29" t="str">
        <f>IF(ISBLANK('対象者リスト(従前分)'!$C42),"",IF(AND('対象者リスト(追加補助分)'!AC$6&gt;='対象者リスト(従前分)'!$C42,'対象者リスト(追加補助分)'!AC$6&lt;='対象者リスト(従前分)'!$D42),"○","×"))</f>
        <v/>
      </c>
      <c r="AD42" s="29" t="str">
        <f>IF(ISBLANK('対象者リスト(従前分)'!$C42),"",IF(AND('対象者リスト(追加補助分)'!AD$6&gt;='対象者リスト(従前分)'!$C42,'対象者リスト(追加補助分)'!AD$6&lt;='対象者リスト(従前分)'!$D42),"○","×"))</f>
        <v/>
      </c>
      <c r="AE42" s="29" t="str">
        <f>IF(ISBLANK('対象者リスト(従前分)'!$C42),"",IF(AND('対象者リスト(追加補助分)'!AE$6&gt;='対象者リスト(従前分)'!$C42,'対象者リスト(追加補助分)'!AE$6&lt;='対象者リスト(従前分)'!$D42),"○","×"))</f>
        <v/>
      </c>
      <c r="AF42" s="29" t="str">
        <f>IF(ISBLANK('対象者リスト(従前分)'!$C42),"",IF(AND('対象者リスト(追加補助分)'!AF$6&gt;='対象者リスト(従前分)'!$C42,'対象者リスト(追加補助分)'!AF$6&lt;='対象者リスト(従前分)'!$D42),"○","×"))</f>
        <v/>
      </c>
      <c r="AG42" s="30">
        <f t="shared" si="4"/>
        <v>0</v>
      </c>
      <c r="AH42" s="31">
        <f t="shared" si="5"/>
        <v>0</v>
      </c>
      <c r="AI42" s="8"/>
      <c r="AJ42"/>
    </row>
    <row r="43" spans="1:36" hidden="1">
      <c r="A43" s="13">
        <f t="shared" si="3"/>
        <v>37</v>
      </c>
      <c r="B43" s="28" t="str">
        <f>IF(ISBLANK('対象者リスト(従前分)'!B43),"",'対象者リスト(従前分)'!B43)</f>
        <v/>
      </c>
      <c r="C43" s="29" t="str">
        <f>IF(ISBLANK('対象者リスト(従前分)'!$C43),"",IF(AND('対象者リスト(追加補助分)'!C$6&gt;='対象者リスト(従前分)'!$C43,'対象者リスト(追加補助分)'!C$6&lt;='対象者リスト(従前分)'!$D43),"○","×"))</f>
        <v/>
      </c>
      <c r="D43" s="29" t="str">
        <f>IF(ISBLANK('対象者リスト(従前分)'!$C43),"",IF(AND('対象者リスト(追加補助分)'!D$6&gt;='対象者リスト(従前分)'!$C43,'対象者リスト(追加補助分)'!D$6&lt;='対象者リスト(従前分)'!$D43),"○","×"))</f>
        <v/>
      </c>
      <c r="E43" s="29" t="str">
        <f>IF(ISBLANK('対象者リスト(従前分)'!$C43),"",IF(AND('対象者リスト(追加補助分)'!E$6&gt;='対象者リスト(従前分)'!$C43,'対象者リスト(追加補助分)'!E$6&lt;='対象者リスト(従前分)'!$D43),"○","×"))</f>
        <v/>
      </c>
      <c r="F43" s="29" t="str">
        <f>IF(ISBLANK('対象者リスト(従前分)'!$C43),"",IF(AND('対象者リスト(追加補助分)'!F$6&gt;='対象者リスト(従前分)'!$C43,'対象者リスト(追加補助分)'!F$6&lt;='対象者リスト(従前分)'!$D43),"○","×"))</f>
        <v/>
      </c>
      <c r="G43" s="29" t="str">
        <f>IF(ISBLANK('対象者リスト(従前分)'!$C43),"",IF(AND('対象者リスト(追加補助分)'!G$6&gt;='対象者リスト(従前分)'!$C43,'対象者リスト(追加補助分)'!G$6&lt;='対象者リスト(従前分)'!$D43),"○","×"))</f>
        <v/>
      </c>
      <c r="H43" s="29" t="str">
        <f>IF(ISBLANK('対象者リスト(従前分)'!$C43),"",IF(AND('対象者リスト(追加補助分)'!H$6&gt;='対象者リスト(従前分)'!$C43,'対象者リスト(追加補助分)'!H$6&lt;='対象者リスト(従前分)'!$D43),"○","×"))</f>
        <v/>
      </c>
      <c r="I43" s="29" t="str">
        <f>IF(ISBLANK('対象者リスト(従前分)'!$C43),"",IF(AND('対象者リスト(追加補助分)'!I$6&gt;='対象者リスト(従前分)'!$C43,'対象者リスト(追加補助分)'!I$6&lt;='対象者リスト(従前分)'!$D43),"○","×"))</f>
        <v/>
      </c>
      <c r="J43" s="29" t="str">
        <f>IF(ISBLANK('対象者リスト(従前分)'!$C43),"",IF(AND('対象者リスト(追加補助分)'!J$6&gt;='対象者リスト(従前分)'!$C43,'対象者リスト(追加補助分)'!J$6&lt;='対象者リスト(従前分)'!$D43),"○","×"))</f>
        <v/>
      </c>
      <c r="K43" s="29" t="str">
        <f>IF(ISBLANK('対象者リスト(従前分)'!$C43),"",IF(AND('対象者リスト(追加補助分)'!K$6&gt;='対象者リスト(従前分)'!$C43,'対象者リスト(追加補助分)'!K$6&lt;='対象者リスト(従前分)'!$D43),"○","×"))</f>
        <v/>
      </c>
      <c r="L43" s="29" t="str">
        <f>IF(ISBLANK('対象者リスト(従前分)'!$C43),"",IF(AND('対象者リスト(追加補助分)'!L$6&gt;='対象者リスト(従前分)'!$C43,'対象者リスト(追加補助分)'!L$6&lt;='対象者リスト(従前分)'!$D43),"○","×"))</f>
        <v/>
      </c>
      <c r="M43" s="29" t="str">
        <f>IF(ISBLANK('対象者リスト(従前分)'!$C43),"",IF(AND('対象者リスト(追加補助分)'!M$6&gt;='対象者リスト(従前分)'!$C43,'対象者リスト(追加補助分)'!M$6&lt;='対象者リスト(従前分)'!$D43),"○","×"))</f>
        <v/>
      </c>
      <c r="N43" s="29" t="str">
        <f>IF(ISBLANK('対象者リスト(従前分)'!$C43),"",IF(AND('対象者リスト(追加補助分)'!N$6&gt;='対象者リスト(従前分)'!$C43,'対象者リスト(追加補助分)'!N$6&lt;='対象者リスト(従前分)'!$D43),"○","×"))</f>
        <v/>
      </c>
      <c r="O43" s="29" t="str">
        <f>IF(ISBLANK('対象者リスト(従前分)'!$C43),"",IF(AND('対象者リスト(追加補助分)'!O$6&gt;='対象者リスト(従前分)'!$C43,'対象者リスト(追加補助分)'!O$6&lt;='対象者リスト(従前分)'!$D43),"○","×"))</f>
        <v/>
      </c>
      <c r="P43" s="29" t="str">
        <f>IF(ISBLANK('対象者リスト(従前分)'!$C43),"",IF(AND('対象者リスト(追加補助分)'!P$6&gt;='対象者リスト(従前分)'!$C43,'対象者リスト(追加補助分)'!P$6&lt;='対象者リスト(従前分)'!$D43),"○","×"))</f>
        <v/>
      </c>
      <c r="Q43" s="29" t="str">
        <f>IF(ISBLANK('対象者リスト(従前分)'!$C43),"",IF(AND('対象者リスト(追加補助分)'!Q$6&gt;='対象者リスト(従前分)'!$C43,'対象者リスト(追加補助分)'!Q$6&lt;='対象者リスト(従前分)'!$D43),"○","×"))</f>
        <v/>
      </c>
      <c r="R43" s="29" t="str">
        <f>IF(ISBLANK('対象者リスト(従前分)'!$C43),"",IF(AND('対象者リスト(追加補助分)'!R$6&gt;='対象者リスト(従前分)'!$C43,'対象者リスト(追加補助分)'!R$6&lt;='対象者リスト(従前分)'!$D43),"○","×"))</f>
        <v/>
      </c>
      <c r="S43" s="29" t="str">
        <f>IF(ISBLANK('対象者リスト(従前分)'!$C43),"",IF(AND('対象者リスト(追加補助分)'!S$6&gt;='対象者リスト(従前分)'!$C43,'対象者リスト(追加補助分)'!S$6&lt;='対象者リスト(従前分)'!$D43),"○","×"))</f>
        <v/>
      </c>
      <c r="T43" s="29" t="str">
        <f>IF(ISBLANK('対象者リスト(従前分)'!$C43),"",IF(AND('対象者リスト(追加補助分)'!T$6&gt;='対象者リスト(従前分)'!$C43,'対象者リスト(追加補助分)'!T$6&lt;='対象者リスト(従前分)'!$D43),"○","×"))</f>
        <v/>
      </c>
      <c r="U43" s="29" t="str">
        <f>IF(ISBLANK('対象者リスト(従前分)'!$C43),"",IF(AND('対象者リスト(追加補助分)'!U$6&gt;='対象者リスト(従前分)'!$C43,'対象者リスト(追加補助分)'!U$6&lt;='対象者リスト(従前分)'!$D43),"○","×"))</f>
        <v/>
      </c>
      <c r="V43" s="29" t="str">
        <f>IF(ISBLANK('対象者リスト(従前分)'!$C43),"",IF(AND('対象者リスト(追加補助分)'!V$6&gt;='対象者リスト(従前分)'!$C43,'対象者リスト(追加補助分)'!V$6&lt;='対象者リスト(従前分)'!$D43),"○","×"))</f>
        <v/>
      </c>
      <c r="W43" s="29" t="str">
        <f>IF(ISBLANK('対象者リスト(従前分)'!$C43),"",IF(AND('対象者リスト(追加補助分)'!W$6&gt;='対象者リスト(従前分)'!$C43,'対象者リスト(追加補助分)'!W$6&lt;='対象者リスト(従前分)'!$D43),"○","×"))</f>
        <v/>
      </c>
      <c r="X43" s="29" t="str">
        <f>IF(ISBLANK('対象者リスト(従前分)'!$C43),"",IF(AND('対象者リスト(追加補助分)'!X$6&gt;='対象者リスト(従前分)'!$C43,'対象者リスト(追加補助分)'!X$6&lt;='対象者リスト(従前分)'!$D43),"○","×"))</f>
        <v/>
      </c>
      <c r="Y43" s="29" t="str">
        <f>IF(ISBLANK('対象者リスト(従前分)'!$C43),"",IF(AND('対象者リスト(追加補助分)'!Y$6&gt;='対象者リスト(従前分)'!$C43,'対象者リスト(追加補助分)'!Y$6&lt;='対象者リスト(従前分)'!$D43),"○","×"))</f>
        <v/>
      </c>
      <c r="Z43" s="29" t="str">
        <f>IF(ISBLANK('対象者リスト(従前分)'!$C43),"",IF(AND('対象者リスト(追加補助分)'!Z$6&gt;='対象者リスト(従前分)'!$C43,'対象者リスト(追加補助分)'!Z$6&lt;='対象者リスト(従前分)'!$D43),"○","×"))</f>
        <v/>
      </c>
      <c r="AA43" s="29" t="str">
        <f>IF(ISBLANK('対象者リスト(従前分)'!$C43),"",IF(AND('対象者リスト(追加補助分)'!AA$6&gt;='対象者リスト(従前分)'!$C43,'対象者リスト(追加補助分)'!AA$6&lt;='対象者リスト(従前分)'!$D43),"○","×"))</f>
        <v/>
      </c>
      <c r="AB43" s="29" t="str">
        <f>IF(ISBLANK('対象者リスト(従前分)'!$C43),"",IF(AND('対象者リスト(追加補助分)'!AB$6&gt;='対象者リスト(従前分)'!$C43,'対象者リスト(追加補助分)'!AB$6&lt;='対象者リスト(従前分)'!$D43),"○","×"))</f>
        <v/>
      </c>
      <c r="AC43" s="29" t="str">
        <f>IF(ISBLANK('対象者リスト(従前分)'!$C43),"",IF(AND('対象者リスト(追加補助分)'!AC$6&gt;='対象者リスト(従前分)'!$C43,'対象者リスト(追加補助分)'!AC$6&lt;='対象者リスト(従前分)'!$D43),"○","×"))</f>
        <v/>
      </c>
      <c r="AD43" s="29" t="str">
        <f>IF(ISBLANK('対象者リスト(従前分)'!$C43),"",IF(AND('対象者リスト(追加補助分)'!AD$6&gt;='対象者リスト(従前分)'!$C43,'対象者リスト(追加補助分)'!AD$6&lt;='対象者リスト(従前分)'!$D43),"○","×"))</f>
        <v/>
      </c>
      <c r="AE43" s="29" t="str">
        <f>IF(ISBLANK('対象者リスト(従前分)'!$C43),"",IF(AND('対象者リスト(追加補助分)'!AE$6&gt;='対象者リスト(従前分)'!$C43,'対象者リスト(追加補助分)'!AE$6&lt;='対象者リスト(従前分)'!$D43),"○","×"))</f>
        <v/>
      </c>
      <c r="AF43" s="29" t="str">
        <f>IF(ISBLANK('対象者リスト(従前分)'!$C43),"",IF(AND('対象者リスト(追加補助分)'!AF$6&gt;='対象者リスト(従前分)'!$C43,'対象者リスト(追加補助分)'!AF$6&lt;='対象者リスト(従前分)'!$D43),"○","×"))</f>
        <v/>
      </c>
      <c r="AG43" s="30">
        <f t="shared" si="4"/>
        <v>0</v>
      </c>
      <c r="AH43" s="31">
        <f t="shared" si="5"/>
        <v>0</v>
      </c>
      <c r="AI43" s="8"/>
      <c r="AJ43"/>
    </row>
    <row r="44" spans="1:36" hidden="1">
      <c r="A44" s="13">
        <f t="shared" si="3"/>
        <v>38</v>
      </c>
      <c r="B44" s="28" t="str">
        <f>IF(ISBLANK('対象者リスト(従前分)'!B44),"",'対象者リスト(従前分)'!B44)</f>
        <v/>
      </c>
      <c r="C44" s="29" t="str">
        <f>IF(ISBLANK('対象者リスト(従前分)'!$C44),"",IF(AND('対象者リスト(追加補助分)'!C$6&gt;='対象者リスト(従前分)'!$C44,'対象者リスト(追加補助分)'!C$6&lt;='対象者リスト(従前分)'!$D44),"○","×"))</f>
        <v/>
      </c>
      <c r="D44" s="29" t="str">
        <f>IF(ISBLANK('対象者リスト(従前分)'!$C44),"",IF(AND('対象者リスト(追加補助分)'!D$6&gt;='対象者リスト(従前分)'!$C44,'対象者リスト(追加補助分)'!D$6&lt;='対象者リスト(従前分)'!$D44),"○","×"))</f>
        <v/>
      </c>
      <c r="E44" s="29" t="str">
        <f>IF(ISBLANK('対象者リスト(従前分)'!$C44),"",IF(AND('対象者リスト(追加補助分)'!E$6&gt;='対象者リスト(従前分)'!$C44,'対象者リスト(追加補助分)'!E$6&lt;='対象者リスト(従前分)'!$D44),"○","×"))</f>
        <v/>
      </c>
      <c r="F44" s="29" t="str">
        <f>IF(ISBLANK('対象者リスト(従前分)'!$C44),"",IF(AND('対象者リスト(追加補助分)'!F$6&gt;='対象者リスト(従前分)'!$C44,'対象者リスト(追加補助分)'!F$6&lt;='対象者リスト(従前分)'!$D44),"○","×"))</f>
        <v/>
      </c>
      <c r="G44" s="29" t="str">
        <f>IF(ISBLANK('対象者リスト(従前分)'!$C44),"",IF(AND('対象者リスト(追加補助分)'!G$6&gt;='対象者リスト(従前分)'!$C44,'対象者リスト(追加補助分)'!G$6&lt;='対象者リスト(従前分)'!$D44),"○","×"))</f>
        <v/>
      </c>
      <c r="H44" s="29" t="str">
        <f>IF(ISBLANK('対象者リスト(従前分)'!$C44),"",IF(AND('対象者リスト(追加補助分)'!H$6&gt;='対象者リスト(従前分)'!$C44,'対象者リスト(追加補助分)'!H$6&lt;='対象者リスト(従前分)'!$D44),"○","×"))</f>
        <v/>
      </c>
      <c r="I44" s="29" t="str">
        <f>IF(ISBLANK('対象者リスト(従前分)'!$C44),"",IF(AND('対象者リスト(追加補助分)'!I$6&gt;='対象者リスト(従前分)'!$C44,'対象者リスト(追加補助分)'!I$6&lt;='対象者リスト(従前分)'!$D44),"○","×"))</f>
        <v/>
      </c>
      <c r="J44" s="29" t="str">
        <f>IF(ISBLANK('対象者リスト(従前分)'!$C44),"",IF(AND('対象者リスト(追加補助分)'!J$6&gt;='対象者リスト(従前分)'!$C44,'対象者リスト(追加補助分)'!J$6&lt;='対象者リスト(従前分)'!$D44),"○","×"))</f>
        <v/>
      </c>
      <c r="K44" s="29" t="str">
        <f>IF(ISBLANK('対象者リスト(従前分)'!$C44),"",IF(AND('対象者リスト(追加補助分)'!K$6&gt;='対象者リスト(従前分)'!$C44,'対象者リスト(追加補助分)'!K$6&lt;='対象者リスト(従前分)'!$D44),"○","×"))</f>
        <v/>
      </c>
      <c r="L44" s="29" t="str">
        <f>IF(ISBLANK('対象者リスト(従前分)'!$C44),"",IF(AND('対象者リスト(追加補助分)'!L$6&gt;='対象者リスト(従前分)'!$C44,'対象者リスト(追加補助分)'!L$6&lt;='対象者リスト(従前分)'!$D44),"○","×"))</f>
        <v/>
      </c>
      <c r="M44" s="29" t="str">
        <f>IF(ISBLANK('対象者リスト(従前分)'!$C44),"",IF(AND('対象者リスト(追加補助分)'!M$6&gt;='対象者リスト(従前分)'!$C44,'対象者リスト(追加補助分)'!M$6&lt;='対象者リスト(従前分)'!$D44),"○","×"))</f>
        <v/>
      </c>
      <c r="N44" s="29" t="str">
        <f>IF(ISBLANK('対象者リスト(従前分)'!$C44),"",IF(AND('対象者リスト(追加補助分)'!N$6&gt;='対象者リスト(従前分)'!$C44,'対象者リスト(追加補助分)'!N$6&lt;='対象者リスト(従前分)'!$D44),"○","×"))</f>
        <v/>
      </c>
      <c r="O44" s="29" t="str">
        <f>IF(ISBLANK('対象者リスト(従前分)'!$C44),"",IF(AND('対象者リスト(追加補助分)'!O$6&gt;='対象者リスト(従前分)'!$C44,'対象者リスト(追加補助分)'!O$6&lt;='対象者リスト(従前分)'!$D44),"○","×"))</f>
        <v/>
      </c>
      <c r="P44" s="29" t="str">
        <f>IF(ISBLANK('対象者リスト(従前分)'!$C44),"",IF(AND('対象者リスト(追加補助分)'!P$6&gt;='対象者リスト(従前分)'!$C44,'対象者リスト(追加補助分)'!P$6&lt;='対象者リスト(従前分)'!$D44),"○","×"))</f>
        <v/>
      </c>
      <c r="Q44" s="29" t="str">
        <f>IF(ISBLANK('対象者リスト(従前分)'!$C44),"",IF(AND('対象者リスト(追加補助分)'!Q$6&gt;='対象者リスト(従前分)'!$C44,'対象者リスト(追加補助分)'!Q$6&lt;='対象者リスト(従前分)'!$D44),"○","×"))</f>
        <v/>
      </c>
      <c r="R44" s="29" t="str">
        <f>IF(ISBLANK('対象者リスト(従前分)'!$C44),"",IF(AND('対象者リスト(追加補助分)'!R$6&gt;='対象者リスト(従前分)'!$C44,'対象者リスト(追加補助分)'!R$6&lt;='対象者リスト(従前分)'!$D44),"○","×"))</f>
        <v/>
      </c>
      <c r="S44" s="29" t="str">
        <f>IF(ISBLANK('対象者リスト(従前分)'!$C44),"",IF(AND('対象者リスト(追加補助分)'!S$6&gt;='対象者リスト(従前分)'!$C44,'対象者リスト(追加補助分)'!S$6&lt;='対象者リスト(従前分)'!$D44),"○","×"))</f>
        <v/>
      </c>
      <c r="T44" s="29" t="str">
        <f>IF(ISBLANK('対象者リスト(従前分)'!$C44),"",IF(AND('対象者リスト(追加補助分)'!T$6&gt;='対象者リスト(従前分)'!$C44,'対象者リスト(追加補助分)'!T$6&lt;='対象者リスト(従前分)'!$D44),"○","×"))</f>
        <v/>
      </c>
      <c r="U44" s="29" t="str">
        <f>IF(ISBLANK('対象者リスト(従前分)'!$C44),"",IF(AND('対象者リスト(追加補助分)'!U$6&gt;='対象者リスト(従前分)'!$C44,'対象者リスト(追加補助分)'!U$6&lt;='対象者リスト(従前分)'!$D44),"○","×"))</f>
        <v/>
      </c>
      <c r="V44" s="29" t="str">
        <f>IF(ISBLANK('対象者リスト(従前分)'!$C44),"",IF(AND('対象者リスト(追加補助分)'!V$6&gt;='対象者リスト(従前分)'!$C44,'対象者リスト(追加補助分)'!V$6&lt;='対象者リスト(従前分)'!$D44),"○","×"))</f>
        <v/>
      </c>
      <c r="W44" s="29" t="str">
        <f>IF(ISBLANK('対象者リスト(従前分)'!$C44),"",IF(AND('対象者リスト(追加補助分)'!W$6&gt;='対象者リスト(従前分)'!$C44,'対象者リスト(追加補助分)'!W$6&lt;='対象者リスト(従前分)'!$D44),"○","×"))</f>
        <v/>
      </c>
      <c r="X44" s="29" t="str">
        <f>IF(ISBLANK('対象者リスト(従前分)'!$C44),"",IF(AND('対象者リスト(追加補助分)'!X$6&gt;='対象者リスト(従前分)'!$C44,'対象者リスト(追加補助分)'!X$6&lt;='対象者リスト(従前分)'!$D44),"○","×"))</f>
        <v/>
      </c>
      <c r="Y44" s="29" t="str">
        <f>IF(ISBLANK('対象者リスト(従前分)'!$C44),"",IF(AND('対象者リスト(追加補助分)'!Y$6&gt;='対象者リスト(従前分)'!$C44,'対象者リスト(追加補助分)'!Y$6&lt;='対象者リスト(従前分)'!$D44),"○","×"))</f>
        <v/>
      </c>
      <c r="Z44" s="29" t="str">
        <f>IF(ISBLANK('対象者リスト(従前分)'!$C44),"",IF(AND('対象者リスト(追加補助分)'!Z$6&gt;='対象者リスト(従前分)'!$C44,'対象者リスト(追加補助分)'!Z$6&lt;='対象者リスト(従前分)'!$D44),"○","×"))</f>
        <v/>
      </c>
      <c r="AA44" s="29" t="str">
        <f>IF(ISBLANK('対象者リスト(従前分)'!$C44),"",IF(AND('対象者リスト(追加補助分)'!AA$6&gt;='対象者リスト(従前分)'!$C44,'対象者リスト(追加補助分)'!AA$6&lt;='対象者リスト(従前分)'!$D44),"○","×"))</f>
        <v/>
      </c>
      <c r="AB44" s="29" t="str">
        <f>IF(ISBLANK('対象者リスト(従前分)'!$C44),"",IF(AND('対象者リスト(追加補助分)'!AB$6&gt;='対象者リスト(従前分)'!$C44,'対象者リスト(追加補助分)'!AB$6&lt;='対象者リスト(従前分)'!$D44),"○","×"))</f>
        <v/>
      </c>
      <c r="AC44" s="29" t="str">
        <f>IF(ISBLANK('対象者リスト(従前分)'!$C44),"",IF(AND('対象者リスト(追加補助分)'!AC$6&gt;='対象者リスト(従前分)'!$C44,'対象者リスト(追加補助分)'!AC$6&lt;='対象者リスト(従前分)'!$D44),"○","×"))</f>
        <v/>
      </c>
      <c r="AD44" s="29" t="str">
        <f>IF(ISBLANK('対象者リスト(従前分)'!$C44),"",IF(AND('対象者リスト(追加補助分)'!AD$6&gt;='対象者リスト(従前分)'!$C44,'対象者リスト(追加補助分)'!AD$6&lt;='対象者リスト(従前分)'!$D44),"○","×"))</f>
        <v/>
      </c>
      <c r="AE44" s="29" t="str">
        <f>IF(ISBLANK('対象者リスト(従前分)'!$C44),"",IF(AND('対象者リスト(追加補助分)'!AE$6&gt;='対象者リスト(従前分)'!$C44,'対象者リスト(追加補助分)'!AE$6&lt;='対象者リスト(従前分)'!$D44),"○","×"))</f>
        <v/>
      </c>
      <c r="AF44" s="29" t="str">
        <f>IF(ISBLANK('対象者リスト(従前分)'!$C44),"",IF(AND('対象者リスト(追加補助分)'!AF$6&gt;='対象者リスト(従前分)'!$C44,'対象者リスト(追加補助分)'!AF$6&lt;='対象者リスト(従前分)'!$D44),"○","×"))</f>
        <v/>
      </c>
      <c r="AG44" s="30">
        <f t="shared" si="4"/>
        <v>0</v>
      </c>
      <c r="AH44" s="31">
        <f t="shared" si="5"/>
        <v>0</v>
      </c>
      <c r="AI44" s="8"/>
      <c r="AJ44"/>
    </row>
    <row r="45" spans="1:36" hidden="1">
      <c r="A45" s="13">
        <f t="shared" si="3"/>
        <v>39</v>
      </c>
      <c r="B45" s="28" t="str">
        <f>IF(ISBLANK('対象者リスト(従前分)'!B45),"",'対象者リスト(従前分)'!B45)</f>
        <v/>
      </c>
      <c r="C45" s="29" t="str">
        <f>IF(ISBLANK('対象者リスト(従前分)'!$C45),"",IF(AND('対象者リスト(追加補助分)'!C$6&gt;='対象者リスト(従前分)'!$C45,'対象者リスト(追加補助分)'!C$6&lt;='対象者リスト(従前分)'!$D45),"○","×"))</f>
        <v/>
      </c>
      <c r="D45" s="29" t="str">
        <f>IF(ISBLANK('対象者リスト(従前分)'!$C45),"",IF(AND('対象者リスト(追加補助分)'!D$6&gt;='対象者リスト(従前分)'!$C45,'対象者リスト(追加補助分)'!D$6&lt;='対象者リスト(従前分)'!$D45),"○","×"))</f>
        <v/>
      </c>
      <c r="E45" s="29" t="str">
        <f>IF(ISBLANK('対象者リスト(従前分)'!$C45),"",IF(AND('対象者リスト(追加補助分)'!E$6&gt;='対象者リスト(従前分)'!$C45,'対象者リスト(追加補助分)'!E$6&lt;='対象者リスト(従前分)'!$D45),"○","×"))</f>
        <v/>
      </c>
      <c r="F45" s="29" t="str">
        <f>IF(ISBLANK('対象者リスト(従前分)'!$C45),"",IF(AND('対象者リスト(追加補助分)'!F$6&gt;='対象者リスト(従前分)'!$C45,'対象者リスト(追加補助分)'!F$6&lt;='対象者リスト(従前分)'!$D45),"○","×"))</f>
        <v/>
      </c>
      <c r="G45" s="29" t="str">
        <f>IF(ISBLANK('対象者リスト(従前分)'!$C45),"",IF(AND('対象者リスト(追加補助分)'!G$6&gt;='対象者リスト(従前分)'!$C45,'対象者リスト(追加補助分)'!G$6&lt;='対象者リスト(従前分)'!$D45),"○","×"))</f>
        <v/>
      </c>
      <c r="H45" s="29" t="str">
        <f>IF(ISBLANK('対象者リスト(従前分)'!$C45),"",IF(AND('対象者リスト(追加補助分)'!H$6&gt;='対象者リスト(従前分)'!$C45,'対象者リスト(追加補助分)'!H$6&lt;='対象者リスト(従前分)'!$D45),"○","×"))</f>
        <v/>
      </c>
      <c r="I45" s="29" t="str">
        <f>IF(ISBLANK('対象者リスト(従前分)'!$C45),"",IF(AND('対象者リスト(追加補助分)'!I$6&gt;='対象者リスト(従前分)'!$C45,'対象者リスト(追加補助分)'!I$6&lt;='対象者リスト(従前分)'!$D45),"○","×"))</f>
        <v/>
      </c>
      <c r="J45" s="29" t="str">
        <f>IF(ISBLANK('対象者リスト(従前分)'!$C45),"",IF(AND('対象者リスト(追加補助分)'!J$6&gt;='対象者リスト(従前分)'!$C45,'対象者リスト(追加補助分)'!J$6&lt;='対象者リスト(従前分)'!$D45),"○","×"))</f>
        <v/>
      </c>
      <c r="K45" s="29" t="str">
        <f>IF(ISBLANK('対象者リスト(従前分)'!$C45),"",IF(AND('対象者リスト(追加補助分)'!K$6&gt;='対象者リスト(従前分)'!$C45,'対象者リスト(追加補助分)'!K$6&lt;='対象者リスト(従前分)'!$D45),"○","×"))</f>
        <v/>
      </c>
      <c r="L45" s="29" t="str">
        <f>IF(ISBLANK('対象者リスト(従前分)'!$C45),"",IF(AND('対象者リスト(追加補助分)'!L$6&gt;='対象者リスト(従前分)'!$C45,'対象者リスト(追加補助分)'!L$6&lt;='対象者リスト(従前分)'!$D45),"○","×"))</f>
        <v/>
      </c>
      <c r="M45" s="29" t="str">
        <f>IF(ISBLANK('対象者リスト(従前分)'!$C45),"",IF(AND('対象者リスト(追加補助分)'!M$6&gt;='対象者リスト(従前分)'!$C45,'対象者リスト(追加補助分)'!M$6&lt;='対象者リスト(従前分)'!$D45),"○","×"))</f>
        <v/>
      </c>
      <c r="N45" s="29" t="str">
        <f>IF(ISBLANK('対象者リスト(従前分)'!$C45),"",IF(AND('対象者リスト(追加補助分)'!N$6&gt;='対象者リスト(従前分)'!$C45,'対象者リスト(追加補助分)'!N$6&lt;='対象者リスト(従前分)'!$D45),"○","×"))</f>
        <v/>
      </c>
      <c r="O45" s="29" t="str">
        <f>IF(ISBLANK('対象者リスト(従前分)'!$C45),"",IF(AND('対象者リスト(追加補助分)'!O$6&gt;='対象者リスト(従前分)'!$C45,'対象者リスト(追加補助分)'!O$6&lt;='対象者リスト(従前分)'!$D45),"○","×"))</f>
        <v/>
      </c>
      <c r="P45" s="29" t="str">
        <f>IF(ISBLANK('対象者リスト(従前分)'!$C45),"",IF(AND('対象者リスト(追加補助分)'!P$6&gt;='対象者リスト(従前分)'!$C45,'対象者リスト(追加補助分)'!P$6&lt;='対象者リスト(従前分)'!$D45),"○","×"))</f>
        <v/>
      </c>
      <c r="Q45" s="29" t="str">
        <f>IF(ISBLANK('対象者リスト(従前分)'!$C45),"",IF(AND('対象者リスト(追加補助分)'!Q$6&gt;='対象者リスト(従前分)'!$C45,'対象者リスト(追加補助分)'!Q$6&lt;='対象者リスト(従前分)'!$D45),"○","×"))</f>
        <v/>
      </c>
      <c r="R45" s="29" t="str">
        <f>IF(ISBLANK('対象者リスト(従前分)'!$C45),"",IF(AND('対象者リスト(追加補助分)'!R$6&gt;='対象者リスト(従前分)'!$C45,'対象者リスト(追加補助分)'!R$6&lt;='対象者リスト(従前分)'!$D45),"○","×"))</f>
        <v/>
      </c>
      <c r="S45" s="29" t="str">
        <f>IF(ISBLANK('対象者リスト(従前分)'!$C45),"",IF(AND('対象者リスト(追加補助分)'!S$6&gt;='対象者リスト(従前分)'!$C45,'対象者リスト(追加補助分)'!S$6&lt;='対象者リスト(従前分)'!$D45),"○","×"))</f>
        <v/>
      </c>
      <c r="T45" s="29" t="str">
        <f>IF(ISBLANK('対象者リスト(従前分)'!$C45),"",IF(AND('対象者リスト(追加補助分)'!T$6&gt;='対象者リスト(従前分)'!$C45,'対象者リスト(追加補助分)'!T$6&lt;='対象者リスト(従前分)'!$D45),"○","×"))</f>
        <v/>
      </c>
      <c r="U45" s="29" t="str">
        <f>IF(ISBLANK('対象者リスト(従前分)'!$C45),"",IF(AND('対象者リスト(追加補助分)'!U$6&gt;='対象者リスト(従前分)'!$C45,'対象者リスト(追加補助分)'!U$6&lt;='対象者リスト(従前分)'!$D45),"○","×"))</f>
        <v/>
      </c>
      <c r="V45" s="29" t="str">
        <f>IF(ISBLANK('対象者リスト(従前分)'!$C45),"",IF(AND('対象者リスト(追加補助分)'!V$6&gt;='対象者リスト(従前分)'!$C45,'対象者リスト(追加補助分)'!V$6&lt;='対象者リスト(従前分)'!$D45),"○","×"))</f>
        <v/>
      </c>
      <c r="W45" s="29" t="str">
        <f>IF(ISBLANK('対象者リスト(従前分)'!$C45),"",IF(AND('対象者リスト(追加補助分)'!W$6&gt;='対象者リスト(従前分)'!$C45,'対象者リスト(追加補助分)'!W$6&lt;='対象者リスト(従前分)'!$D45),"○","×"))</f>
        <v/>
      </c>
      <c r="X45" s="29" t="str">
        <f>IF(ISBLANK('対象者リスト(従前分)'!$C45),"",IF(AND('対象者リスト(追加補助分)'!X$6&gt;='対象者リスト(従前分)'!$C45,'対象者リスト(追加補助分)'!X$6&lt;='対象者リスト(従前分)'!$D45),"○","×"))</f>
        <v/>
      </c>
      <c r="Y45" s="29" t="str">
        <f>IF(ISBLANK('対象者リスト(従前分)'!$C45),"",IF(AND('対象者リスト(追加補助分)'!Y$6&gt;='対象者リスト(従前分)'!$C45,'対象者リスト(追加補助分)'!Y$6&lt;='対象者リスト(従前分)'!$D45),"○","×"))</f>
        <v/>
      </c>
      <c r="Z45" s="29" t="str">
        <f>IF(ISBLANK('対象者リスト(従前分)'!$C45),"",IF(AND('対象者リスト(追加補助分)'!Z$6&gt;='対象者リスト(従前分)'!$C45,'対象者リスト(追加補助分)'!Z$6&lt;='対象者リスト(従前分)'!$D45),"○","×"))</f>
        <v/>
      </c>
      <c r="AA45" s="29" t="str">
        <f>IF(ISBLANK('対象者リスト(従前分)'!$C45),"",IF(AND('対象者リスト(追加補助分)'!AA$6&gt;='対象者リスト(従前分)'!$C45,'対象者リスト(追加補助分)'!AA$6&lt;='対象者リスト(従前分)'!$D45),"○","×"))</f>
        <v/>
      </c>
      <c r="AB45" s="29" t="str">
        <f>IF(ISBLANK('対象者リスト(従前分)'!$C45),"",IF(AND('対象者リスト(追加補助分)'!AB$6&gt;='対象者リスト(従前分)'!$C45,'対象者リスト(追加補助分)'!AB$6&lt;='対象者リスト(従前分)'!$D45),"○","×"))</f>
        <v/>
      </c>
      <c r="AC45" s="29" t="str">
        <f>IF(ISBLANK('対象者リスト(従前分)'!$C45),"",IF(AND('対象者リスト(追加補助分)'!AC$6&gt;='対象者リスト(従前分)'!$C45,'対象者リスト(追加補助分)'!AC$6&lt;='対象者リスト(従前分)'!$D45),"○","×"))</f>
        <v/>
      </c>
      <c r="AD45" s="29" t="str">
        <f>IF(ISBLANK('対象者リスト(従前分)'!$C45),"",IF(AND('対象者リスト(追加補助分)'!AD$6&gt;='対象者リスト(従前分)'!$C45,'対象者リスト(追加補助分)'!AD$6&lt;='対象者リスト(従前分)'!$D45),"○","×"))</f>
        <v/>
      </c>
      <c r="AE45" s="29" t="str">
        <f>IF(ISBLANK('対象者リスト(従前分)'!$C45),"",IF(AND('対象者リスト(追加補助分)'!AE$6&gt;='対象者リスト(従前分)'!$C45,'対象者リスト(追加補助分)'!AE$6&lt;='対象者リスト(従前分)'!$D45),"○","×"))</f>
        <v/>
      </c>
      <c r="AF45" s="29" t="str">
        <f>IF(ISBLANK('対象者リスト(従前分)'!$C45),"",IF(AND('対象者リスト(追加補助分)'!AF$6&gt;='対象者リスト(従前分)'!$C45,'対象者リスト(追加補助分)'!AF$6&lt;='対象者リスト(従前分)'!$D45),"○","×"))</f>
        <v/>
      </c>
      <c r="AG45" s="30">
        <f t="shared" si="4"/>
        <v>0</v>
      </c>
      <c r="AH45" s="31">
        <f t="shared" si="5"/>
        <v>0</v>
      </c>
      <c r="AI45" s="8"/>
      <c r="AJ45"/>
    </row>
    <row r="46" spans="1:36" hidden="1">
      <c r="A46" s="13">
        <f t="shared" si="3"/>
        <v>40</v>
      </c>
      <c r="B46" s="28" t="str">
        <f>IF(ISBLANK('対象者リスト(従前分)'!B46),"",'対象者リスト(従前分)'!B46)</f>
        <v/>
      </c>
      <c r="C46" s="29" t="str">
        <f>IF(ISBLANK('対象者リスト(従前分)'!$C46),"",IF(AND('対象者リスト(追加補助分)'!C$6&gt;='対象者リスト(従前分)'!$C46,'対象者リスト(追加補助分)'!C$6&lt;='対象者リスト(従前分)'!$D46),"○","×"))</f>
        <v/>
      </c>
      <c r="D46" s="29" t="str">
        <f>IF(ISBLANK('対象者リスト(従前分)'!$C46),"",IF(AND('対象者リスト(追加補助分)'!D$6&gt;='対象者リスト(従前分)'!$C46,'対象者リスト(追加補助分)'!D$6&lt;='対象者リスト(従前分)'!$D46),"○","×"))</f>
        <v/>
      </c>
      <c r="E46" s="29" t="str">
        <f>IF(ISBLANK('対象者リスト(従前分)'!$C46),"",IF(AND('対象者リスト(追加補助分)'!E$6&gt;='対象者リスト(従前分)'!$C46,'対象者リスト(追加補助分)'!E$6&lt;='対象者リスト(従前分)'!$D46),"○","×"))</f>
        <v/>
      </c>
      <c r="F46" s="29" t="str">
        <f>IF(ISBLANK('対象者リスト(従前分)'!$C46),"",IF(AND('対象者リスト(追加補助分)'!F$6&gt;='対象者リスト(従前分)'!$C46,'対象者リスト(追加補助分)'!F$6&lt;='対象者リスト(従前分)'!$D46),"○","×"))</f>
        <v/>
      </c>
      <c r="G46" s="29" t="str">
        <f>IF(ISBLANK('対象者リスト(従前分)'!$C46),"",IF(AND('対象者リスト(追加補助分)'!G$6&gt;='対象者リスト(従前分)'!$C46,'対象者リスト(追加補助分)'!G$6&lt;='対象者リスト(従前分)'!$D46),"○","×"))</f>
        <v/>
      </c>
      <c r="H46" s="29" t="str">
        <f>IF(ISBLANK('対象者リスト(従前分)'!$C46),"",IF(AND('対象者リスト(追加補助分)'!H$6&gt;='対象者リスト(従前分)'!$C46,'対象者リスト(追加補助分)'!H$6&lt;='対象者リスト(従前分)'!$D46),"○","×"))</f>
        <v/>
      </c>
      <c r="I46" s="29" t="str">
        <f>IF(ISBLANK('対象者リスト(従前分)'!$C46),"",IF(AND('対象者リスト(追加補助分)'!I$6&gt;='対象者リスト(従前分)'!$C46,'対象者リスト(追加補助分)'!I$6&lt;='対象者リスト(従前分)'!$D46),"○","×"))</f>
        <v/>
      </c>
      <c r="J46" s="29" t="str">
        <f>IF(ISBLANK('対象者リスト(従前分)'!$C46),"",IF(AND('対象者リスト(追加補助分)'!J$6&gt;='対象者リスト(従前分)'!$C46,'対象者リスト(追加補助分)'!J$6&lt;='対象者リスト(従前分)'!$D46),"○","×"))</f>
        <v/>
      </c>
      <c r="K46" s="29" t="str">
        <f>IF(ISBLANK('対象者リスト(従前分)'!$C46),"",IF(AND('対象者リスト(追加補助分)'!K$6&gt;='対象者リスト(従前分)'!$C46,'対象者リスト(追加補助分)'!K$6&lt;='対象者リスト(従前分)'!$D46),"○","×"))</f>
        <v/>
      </c>
      <c r="L46" s="29" t="str">
        <f>IF(ISBLANK('対象者リスト(従前分)'!$C46),"",IF(AND('対象者リスト(追加補助分)'!L$6&gt;='対象者リスト(従前分)'!$C46,'対象者リスト(追加補助分)'!L$6&lt;='対象者リスト(従前分)'!$D46),"○","×"))</f>
        <v/>
      </c>
      <c r="M46" s="29" t="str">
        <f>IF(ISBLANK('対象者リスト(従前分)'!$C46),"",IF(AND('対象者リスト(追加補助分)'!M$6&gt;='対象者リスト(従前分)'!$C46,'対象者リスト(追加補助分)'!M$6&lt;='対象者リスト(従前分)'!$D46),"○","×"))</f>
        <v/>
      </c>
      <c r="N46" s="29" t="str">
        <f>IF(ISBLANK('対象者リスト(従前分)'!$C46),"",IF(AND('対象者リスト(追加補助分)'!N$6&gt;='対象者リスト(従前分)'!$C46,'対象者リスト(追加補助分)'!N$6&lt;='対象者リスト(従前分)'!$D46),"○","×"))</f>
        <v/>
      </c>
      <c r="O46" s="29" t="str">
        <f>IF(ISBLANK('対象者リスト(従前分)'!$C46),"",IF(AND('対象者リスト(追加補助分)'!O$6&gt;='対象者リスト(従前分)'!$C46,'対象者リスト(追加補助分)'!O$6&lt;='対象者リスト(従前分)'!$D46),"○","×"))</f>
        <v/>
      </c>
      <c r="P46" s="29" t="str">
        <f>IF(ISBLANK('対象者リスト(従前分)'!$C46),"",IF(AND('対象者リスト(追加補助分)'!P$6&gt;='対象者リスト(従前分)'!$C46,'対象者リスト(追加補助分)'!P$6&lt;='対象者リスト(従前分)'!$D46),"○","×"))</f>
        <v/>
      </c>
      <c r="Q46" s="29" t="str">
        <f>IF(ISBLANK('対象者リスト(従前分)'!$C46),"",IF(AND('対象者リスト(追加補助分)'!Q$6&gt;='対象者リスト(従前分)'!$C46,'対象者リスト(追加補助分)'!Q$6&lt;='対象者リスト(従前分)'!$D46),"○","×"))</f>
        <v/>
      </c>
      <c r="R46" s="29" t="str">
        <f>IF(ISBLANK('対象者リスト(従前分)'!$C46),"",IF(AND('対象者リスト(追加補助分)'!R$6&gt;='対象者リスト(従前分)'!$C46,'対象者リスト(追加補助分)'!R$6&lt;='対象者リスト(従前分)'!$D46),"○","×"))</f>
        <v/>
      </c>
      <c r="S46" s="29" t="str">
        <f>IF(ISBLANK('対象者リスト(従前分)'!$C46),"",IF(AND('対象者リスト(追加補助分)'!S$6&gt;='対象者リスト(従前分)'!$C46,'対象者リスト(追加補助分)'!S$6&lt;='対象者リスト(従前分)'!$D46),"○","×"))</f>
        <v/>
      </c>
      <c r="T46" s="29" t="str">
        <f>IF(ISBLANK('対象者リスト(従前分)'!$C46),"",IF(AND('対象者リスト(追加補助分)'!T$6&gt;='対象者リスト(従前分)'!$C46,'対象者リスト(追加補助分)'!T$6&lt;='対象者リスト(従前分)'!$D46),"○","×"))</f>
        <v/>
      </c>
      <c r="U46" s="29" t="str">
        <f>IF(ISBLANK('対象者リスト(従前分)'!$C46),"",IF(AND('対象者リスト(追加補助分)'!U$6&gt;='対象者リスト(従前分)'!$C46,'対象者リスト(追加補助分)'!U$6&lt;='対象者リスト(従前分)'!$D46),"○","×"))</f>
        <v/>
      </c>
      <c r="V46" s="29" t="str">
        <f>IF(ISBLANK('対象者リスト(従前分)'!$C46),"",IF(AND('対象者リスト(追加補助分)'!V$6&gt;='対象者リスト(従前分)'!$C46,'対象者リスト(追加補助分)'!V$6&lt;='対象者リスト(従前分)'!$D46),"○","×"))</f>
        <v/>
      </c>
      <c r="W46" s="29" t="str">
        <f>IF(ISBLANK('対象者リスト(従前分)'!$C46),"",IF(AND('対象者リスト(追加補助分)'!W$6&gt;='対象者リスト(従前分)'!$C46,'対象者リスト(追加補助分)'!W$6&lt;='対象者リスト(従前分)'!$D46),"○","×"))</f>
        <v/>
      </c>
      <c r="X46" s="29" t="str">
        <f>IF(ISBLANK('対象者リスト(従前分)'!$C46),"",IF(AND('対象者リスト(追加補助分)'!X$6&gt;='対象者リスト(従前分)'!$C46,'対象者リスト(追加補助分)'!X$6&lt;='対象者リスト(従前分)'!$D46),"○","×"))</f>
        <v/>
      </c>
      <c r="Y46" s="29" t="str">
        <f>IF(ISBLANK('対象者リスト(従前分)'!$C46),"",IF(AND('対象者リスト(追加補助分)'!Y$6&gt;='対象者リスト(従前分)'!$C46,'対象者リスト(追加補助分)'!Y$6&lt;='対象者リスト(従前分)'!$D46),"○","×"))</f>
        <v/>
      </c>
      <c r="Z46" s="29" t="str">
        <f>IF(ISBLANK('対象者リスト(従前分)'!$C46),"",IF(AND('対象者リスト(追加補助分)'!Z$6&gt;='対象者リスト(従前分)'!$C46,'対象者リスト(追加補助分)'!Z$6&lt;='対象者リスト(従前分)'!$D46),"○","×"))</f>
        <v/>
      </c>
      <c r="AA46" s="29" t="str">
        <f>IF(ISBLANK('対象者リスト(従前分)'!$C46),"",IF(AND('対象者リスト(追加補助分)'!AA$6&gt;='対象者リスト(従前分)'!$C46,'対象者リスト(追加補助分)'!AA$6&lt;='対象者リスト(従前分)'!$D46),"○","×"))</f>
        <v/>
      </c>
      <c r="AB46" s="29" t="str">
        <f>IF(ISBLANK('対象者リスト(従前分)'!$C46),"",IF(AND('対象者リスト(追加補助分)'!AB$6&gt;='対象者リスト(従前分)'!$C46,'対象者リスト(追加補助分)'!AB$6&lt;='対象者リスト(従前分)'!$D46),"○","×"))</f>
        <v/>
      </c>
      <c r="AC46" s="29" t="str">
        <f>IF(ISBLANK('対象者リスト(従前分)'!$C46),"",IF(AND('対象者リスト(追加補助分)'!AC$6&gt;='対象者リスト(従前分)'!$C46,'対象者リスト(追加補助分)'!AC$6&lt;='対象者リスト(従前分)'!$D46),"○","×"))</f>
        <v/>
      </c>
      <c r="AD46" s="29" t="str">
        <f>IF(ISBLANK('対象者リスト(従前分)'!$C46),"",IF(AND('対象者リスト(追加補助分)'!AD$6&gt;='対象者リスト(従前分)'!$C46,'対象者リスト(追加補助分)'!AD$6&lt;='対象者リスト(従前分)'!$D46),"○","×"))</f>
        <v/>
      </c>
      <c r="AE46" s="29" t="str">
        <f>IF(ISBLANK('対象者リスト(従前分)'!$C46),"",IF(AND('対象者リスト(追加補助分)'!AE$6&gt;='対象者リスト(従前分)'!$C46,'対象者リスト(追加補助分)'!AE$6&lt;='対象者リスト(従前分)'!$D46),"○","×"))</f>
        <v/>
      </c>
      <c r="AF46" s="29" t="str">
        <f>IF(ISBLANK('対象者リスト(従前分)'!$C46),"",IF(AND('対象者リスト(追加補助分)'!AF$6&gt;='対象者リスト(従前分)'!$C46,'対象者リスト(追加補助分)'!AF$6&lt;='対象者リスト(従前分)'!$D46),"○","×"))</f>
        <v/>
      </c>
      <c r="AG46" s="30">
        <f t="shared" si="4"/>
        <v>0</v>
      </c>
      <c r="AH46" s="31">
        <f t="shared" si="5"/>
        <v>0</v>
      </c>
      <c r="AI46" s="8"/>
      <c r="AJ46"/>
    </row>
    <row r="47" spans="1:36" hidden="1">
      <c r="A47" s="13">
        <f t="shared" si="3"/>
        <v>41</v>
      </c>
      <c r="B47" s="28" t="str">
        <f>IF(ISBLANK('対象者リスト(従前分)'!B47),"",'対象者リスト(従前分)'!B47)</f>
        <v/>
      </c>
      <c r="C47" s="29" t="str">
        <f>IF(ISBLANK('対象者リスト(従前分)'!$C47),"",IF(AND('対象者リスト(追加補助分)'!C$6&gt;='対象者リスト(従前分)'!$C47,'対象者リスト(追加補助分)'!C$6&lt;='対象者リスト(従前分)'!$D47),"○","×"))</f>
        <v/>
      </c>
      <c r="D47" s="29" t="str">
        <f>IF(ISBLANK('対象者リスト(従前分)'!$C47),"",IF(AND('対象者リスト(追加補助分)'!D$6&gt;='対象者リスト(従前分)'!$C47,'対象者リスト(追加補助分)'!D$6&lt;='対象者リスト(従前分)'!$D47),"○","×"))</f>
        <v/>
      </c>
      <c r="E47" s="29" t="str">
        <f>IF(ISBLANK('対象者リスト(従前分)'!$C47),"",IF(AND('対象者リスト(追加補助分)'!E$6&gt;='対象者リスト(従前分)'!$C47,'対象者リスト(追加補助分)'!E$6&lt;='対象者リスト(従前分)'!$D47),"○","×"))</f>
        <v/>
      </c>
      <c r="F47" s="29" t="str">
        <f>IF(ISBLANK('対象者リスト(従前分)'!$C47),"",IF(AND('対象者リスト(追加補助分)'!F$6&gt;='対象者リスト(従前分)'!$C47,'対象者リスト(追加補助分)'!F$6&lt;='対象者リスト(従前分)'!$D47),"○","×"))</f>
        <v/>
      </c>
      <c r="G47" s="29" t="str">
        <f>IF(ISBLANK('対象者リスト(従前分)'!$C47),"",IF(AND('対象者リスト(追加補助分)'!G$6&gt;='対象者リスト(従前分)'!$C47,'対象者リスト(追加補助分)'!G$6&lt;='対象者リスト(従前分)'!$D47),"○","×"))</f>
        <v/>
      </c>
      <c r="H47" s="29" t="str">
        <f>IF(ISBLANK('対象者リスト(従前分)'!$C47),"",IF(AND('対象者リスト(追加補助分)'!H$6&gt;='対象者リスト(従前分)'!$C47,'対象者リスト(追加補助分)'!H$6&lt;='対象者リスト(従前分)'!$D47),"○","×"))</f>
        <v/>
      </c>
      <c r="I47" s="29" t="str">
        <f>IF(ISBLANK('対象者リスト(従前分)'!$C47),"",IF(AND('対象者リスト(追加補助分)'!I$6&gt;='対象者リスト(従前分)'!$C47,'対象者リスト(追加補助分)'!I$6&lt;='対象者リスト(従前分)'!$D47),"○","×"))</f>
        <v/>
      </c>
      <c r="J47" s="29" t="str">
        <f>IF(ISBLANK('対象者リスト(従前分)'!$C47),"",IF(AND('対象者リスト(追加補助分)'!J$6&gt;='対象者リスト(従前分)'!$C47,'対象者リスト(追加補助分)'!J$6&lt;='対象者リスト(従前分)'!$D47),"○","×"))</f>
        <v/>
      </c>
      <c r="K47" s="29" t="str">
        <f>IF(ISBLANK('対象者リスト(従前分)'!$C47),"",IF(AND('対象者リスト(追加補助分)'!K$6&gt;='対象者リスト(従前分)'!$C47,'対象者リスト(追加補助分)'!K$6&lt;='対象者リスト(従前分)'!$D47),"○","×"))</f>
        <v/>
      </c>
      <c r="L47" s="29" t="str">
        <f>IF(ISBLANK('対象者リスト(従前分)'!$C47),"",IF(AND('対象者リスト(追加補助分)'!L$6&gt;='対象者リスト(従前分)'!$C47,'対象者リスト(追加補助分)'!L$6&lt;='対象者リスト(従前分)'!$D47),"○","×"))</f>
        <v/>
      </c>
      <c r="M47" s="29" t="str">
        <f>IF(ISBLANK('対象者リスト(従前分)'!$C47),"",IF(AND('対象者リスト(追加補助分)'!M$6&gt;='対象者リスト(従前分)'!$C47,'対象者リスト(追加補助分)'!M$6&lt;='対象者リスト(従前分)'!$D47),"○","×"))</f>
        <v/>
      </c>
      <c r="N47" s="29" t="str">
        <f>IF(ISBLANK('対象者リスト(従前分)'!$C47),"",IF(AND('対象者リスト(追加補助分)'!N$6&gt;='対象者リスト(従前分)'!$C47,'対象者リスト(追加補助分)'!N$6&lt;='対象者リスト(従前分)'!$D47),"○","×"))</f>
        <v/>
      </c>
      <c r="O47" s="29" t="str">
        <f>IF(ISBLANK('対象者リスト(従前分)'!$C47),"",IF(AND('対象者リスト(追加補助分)'!O$6&gt;='対象者リスト(従前分)'!$C47,'対象者リスト(追加補助分)'!O$6&lt;='対象者リスト(従前分)'!$D47),"○","×"))</f>
        <v/>
      </c>
      <c r="P47" s="29" t="str">
        <f>IF(ISBLANK('対象者リスト(従前分)'!$C47),"",IF(AND('対象者リスト(追加補助分)'!P$6&gt;='対象者リスト(従前分)'!$C47,'対象者リスト(追加補助分)'!P$6&lt;='対象者リスト(従前分)'!$D47),"○","×"))</f>
        <v/>
      </c>
      <c r="Q47" s="29" t="str">
        <f>IF(ISBLANK('対象者リスト(従前分)'!$C47),"",IF(AND('対象者リスト(追加補助分)'!Q$6&gt;='対象者リスト(従前分)'!$C47,'対象者リスト(追加補助分)'!Q$6&lt;='対象者リスト(従前分)'!$D47),"○","×"))</f>
        <v/>
      </c>
      <c r="R47" s="29" t="str">
        <f>IF(ISBLANK('対象者リスト(従前分)'!$C47),"",IF(AND('対象者リスト(追加補助分)'!R$6&gt;='対象者リスト(従前分)'!$C47,'対象者リスト(追加補助分)'!R$6&lt;='対象者リスト(従前分)'!$D47),"○","×"))</f>
        <v/>
      </c>
      <c r="S47" s="29" t="str">
        <f>IF(ISBLANK('対象者リスト(従前分)'!$C47),"",IF(AND('対象者リスト(追加補助分)'!S$6&gt;='対象者リスト(従前分)'!$C47,'対象者リスト(追加補助分)'!S$6&lt;='対象者リスト(従前分)'!$D47),"○","×"))</f>
        <v/>
      </c>
      <c r="T47" s="29" t="str">
        <f>IF(ISBLANK('対象者リスト(従前分)'!$C47),"",IF(AND('対象者リスト(追加補助分)'!T$6&gt;='対象者リスト(従前分)'!$C47,'対象者リスト(追加補助分)'!T$6&lt;='対象者リスト(従前分)'!$D47),"○","×"))</f>
        <v/>
      </c>
      <c r="U47" s="29" t="str">
        <f>IF(ISBLANK('対象者リスト(従前分)'!$C47),"",IF(AND('対象者リスト(追加補助分)'!U$6&gt;='対象者リスト(従前分)'!$C47,'対象者リスト(追加補助分)'!U$6&lt;='対象者リスト(従前分)'!$D47),"○","×"))</f>
        <v/>
      </c>
      <c r="V47" s="29" t="str">
        <f>IF(ISBLANK('対象者リスト(従前分)'!$C47),"",IF(AND('対象者リスト(追加補助分)'!V$6&gt;='対象者リスト(従前分)'!$C47,'対象者リスト(追加補助分)'!V$6&lt;='対象者リスト(従前分)'!$D47),"○","×"))</f>
        <v/>
      </c>
      <c r="W47" s="29" t="str">
        <f>IF(ISBLANK('対象者リスト(従前分)'!$C47),"",IF(AND('対象者リスト(追加補助分)'!W$6&gt;='対象者リスト(従前分)'!$C47,'対象者リスト(追加補助分)'!W$6&lt;='対象者リスト(従前分)'!$D47),"○","×"))</f>
        <v/>
      </c>
      <c r="X47" s="29" t="str">
        <f>IF(ISBLANK('対象者リスト(従前分)'!$C47),"",IF(AND('対象者リスト(追加補助分)'!X$6&gt;='対象者リスト(従前分)'!$C47,'対象者リスト(追加補助分)'!X$6&lt;='対象者リスト(従前分)'!$D47),"○","×"))</f>
        <v/>
      </c>
      <c r="Y47" s="29" t="str">
        <f>IF(ISBLANK('対象者リスト(従前分)'!$C47),"",IF(AND('対象者リスト(追加補助分)'!Y$6&gt;='対象者リスト(従前分)'!$C47,'対象者リスト(追加補助分)'!Y$6&lt;='対象者リスト(従前分)'!$D47),"○","×"))</f>
        <v/>
      </c>
      <c r="Z47" s="29" t="str">
        <f>IF(ISBLANK('対象者リスト(従前分)'!$C47),"",IF(AND('対象者リスト(追加補助分)'!Z$6&gt;='対象者リスト(従前分)'!$C47,'対象者リスト(追加補助分)'!Z$6&lt;='対象者リスト(従前分)'!$D47),"○","×"))</f>
        <v/>
      </c>
      <c r="AA47" s="29" t="str">
        <f>IF(ISBLANK('対象者リスト(従前分)'!$C47),"",IF(AND('対象者リスト(追加補助分)'!AA$6&gt;='対象者リスト(従前分)'!$C47,'対象者リスト(追加補助分)'!AA$6&lt;='対象者リスト(従前分)'!$D47),"○","×"))</f>
        <v/>
      </c>
      <c r="AB47" s="29" t="str">
        <f>IF(ISBLANK('対象者リスト(従前分)'!$C47),"",IF(AND('対象者リスト(追加補助分)'!AB$6&gt;='対象者リスト(従前分)'!$C47,'対象者リスト(追加補助分)'!AB$6&lt;='対象者リスト(従前分)'!$D47),"○","×"))</f>
        <v/>
      </c>
      <c r="AC47" s="29" t="str">
        <f>IF(ISBLANK('対象者リスト(従前分)'!$C47),"",IF(AND('対象者リスト(追加補助分)'!AC$6&gt;='対象者リスト(従前分)'!$C47,'対象者リスト(追加補助分)'!AC$6&lt;='対象者リスト(従前分)'!$D47),"○","×"))</f>
        <v/>
      </c>
      <c r="AD47" s="29" t="str">
        <f>IF(ISBLANK('対象者リスト(従前分)'!$C47),"",IF(AND('対象者リスト(追加補助分)'!AD$6&gt;='対象者リスト(従前分)'!$C47,'対象者リスト(追加補助分)'!AD$6&lt;='対象者リスト(従前分)'!$D47),"○","×"))</f>
        <v/>
      </c>
      <c r="AE47" s="29" t="str">
        <f>IF(ISBLANK('対象者リスト(従前分)'!$C47),"",IF(AND('対象者リスト(追加補助分)'!AE$6&gt;='対象者リスト(従前分)'!$C47,'対象者リスト(追加補助分)'!AE$6&lt;='対象者リスト(従前分)'!$D47),"○","×"))</f>
        <v/>
      </c>
      <c r="AF47" s="29" t="str">
        <f>IF(ISBLANK('対象者リスト(従前分)'!$C47),"",IF(AND('対象者リスト(追加補助分)'!AF$6&gt;='対象者リスト(従前分)'!$C47,'対象者リスト(追加補助分)'!AF$6&lt;='対象者リスト(従前分)'!$D47),"○","×"))</f>
        <v/>
      </c>
      <c r="AG47" s="30">
        <f t="shared" si="4"/>
        <v>0</v>
      </c>
      <c r="AH47" s="31">
        <f t="shared" si="5"/>
        <v>0</v>
      </c>
      <c r="AI47" s="8"/>
      <c r="AJ47"/>
    </row>
    <row r="48" spans="1:36" hidden="1">
      <c r="A48" s="13">
        <f t="shared" si="3"/>
        <v>42</v>
      </c>
      <c r="B48" s="28" t="str">
        <f>IF(ISBLANK('対象者リスト(従前分)'!B48),"",'対象者リスト(従前分)'!B48)</f>
        <v/>
      </c>
      <c r="C48" s="29" t="str">
        <f>IF(ISBLANK('対象者リスト(従前分)'!$C48),"",IF(AND('対象者リスト(追加補助分)'!C$6&gt;='対象者リスト(従前分)'!$C48,'対象者リスト(追加補助分)'!C$6&lt;='対象者リスト(従前分)'!$D48),"○","×"))</f>
        <v/>
      </c>
      <c r="D48" s="29" t="str">
        <f>IF(ISBLANK('対象者リスト(従前分)'!$C48),"",IF(AND('対象者リスト(追加補助分)'!D$6&gt;='対象者リスト(従前分)'!$C48,'対象者リスト(追加補助分)'!D$6&lt;='対象者リスト(従前分)'!$D48),"○","×"))</f>
        <v/>
      </c>
      <c r="E48" s="29" t="str">
        <f>IF(ISBLANK('対象者リスト(従前分)'!$C48),"",IF(AND('対象者リスト(追加補助分)'!E$6&gt;='対象者リスト(従前分)'!$C48,'対象者リスト(追加補助分)'!E$6&lt;='対象者リスト(従前分)'!$D48),"○","×"))</f>
        <v/>
      </c>
      <c r="F48" s="29" t="str">
        <f>IF(ISBLANK('対象者リスト(従前分)'!$C48),"",IF(AND('対象者リスト(追加補助分)'!F$6&gt;='対象者リスト(従前分)'!$C48,'対象者リスト(追加補助分)'!F$6&lt;='対象者リスト(従前分)'!$D48),"○","×"))</f>
        <v/>
      </c>
      <c r="G48" s="29" t="str">
        <f>IF(ISBLANK('対象者リスト(従前分)'!$C48),"",IF(AND('対象者リスト(追加補助分)'!G$6&gt;='対象者リスト(従前分)'!$C48,'対象者リスト(追加補助分)'!G$6&lt;='対象者リスト(従前分)'!$D48),"○","×"))</f>
        <v/>
      </c>
      <c r="H48" s="29" t="str">
        <f>IF(ISBLANK('対象者リスト(従前分)'!$C48),"",IF(AND('対象者リスト(追加補助分)'!H$6&gt;='対象者リスト(従前分)'!$C48,'対象者リスト(追加補助分)'!H$6&lt;='対象者リスト(従前分)'!$D48),"○","×"))</f>
        <v/>
      </c>
      <c r="I48" s="29" t="str">
        <f>IF(ISBLANK('対象者リスト(従前分)'!$C48),"",IF(AND('対象者リスト(追加補助分)'!I$6&gt;='対象者リスト(従前分)'!$C48,'対象者リスト(追加補助分)'!I$6&lt;='対象者リスト(従前分)'!$D48),"○","×"))</f>
        <v/>
      </c>
      <c r="J48" s="29" t="str">
        <f>IF(ISBLANK('対象者リスト(従前分)'!$C48),"",IF(AND('対象者リスト(追加補助分)'!J$6&gt;='対象者リスト(従前分)'!$C48,'対象者リスト(追加補助分)'!J$6&lt;='対象者リスト(従前分)'!$D48),"○","×"))</f>
        <v/>
      </c>
      <c r="K48" s="29" t="str">
        <f>IF(ISBLANK('対象者リスト(従前分)'!$C48),"",IF(AND('対象者リスト(追加補助分)'!K$6&gt;='対象者リスト(従前分)'!$C48,'対象者リスト(追加補助分)'!K$6&lt;='対象者リスト(従前分)'!$D48),"○","×"))</f>
        <v/>
      </c>
      <c r="L48" s="29" t="str">
        <f>IF(ISBLANK('対象者リスト(従前分)'!$C48),"",IF(AND('対象者リスト(追加補助分)'!L$6&gt;='対象者リスト(従前分)'!$C48,'対象者リスト(追加補助分)'!L$6&lt;='対象者リスト(従前分)'!$D48),"○","×"))</f>
        <v/>
      </c>
      <c r="M48" s="29" t="str">
        <f>IF(ISBLANK('対象者リスト(従前分)'!$C48),"",IF(AND('対象者リスト(追加補助分)'!M$6&gt;='対象者リスト(従前分)'!$C48,'対象者リスト(追加補助分)'!M$6&lt;='対象者リスト(従前分)'!$D48),"○","×"))</f>
        <v/>
      </c>
      <c r="N48" s="29" t="str">
        <f>IF(ISBLANK('対象者リスト(従前分)'!$C48),"",IF(AND('対象者リスト(追加補助分)'!N$6&gt;='対象者リスト(従前分)'!$C48,'対象者リスト(追加補助分)'!N$6&lt;='対象者リスト(従前分)'!$D48),"○","×"))</f>
        <v/>
      </c>
      <c r="O48" s="29" t="str">
        <f>IF(ISBLANK('対象者リスト(従前分)'!$C48),"",IF(AND('対象者リスト(追加補助分)'!O$6&gt;='対象者リスト(従前分)'!$C48,'対象者リスト(追加補助分)'!O$6&lt;='対象者リスト(従前分)'!$D48),"○","×"))</f>
        <v/>
      </c>
      <c r="P48" s="29" t="str">
        <f>IF(ISBLANK('対象者リスト(従前分)'!$C48),"",IF(AND('対象者リスト(追加補助分)'!P$6&gt;='対象者リスト(従前分)'!$C48,'対象者リスト(追加補助分)'!P$6&lt;='対象者リスト(従前分)'!$D48),"○","×"))</f>
        <v/>
      </c>
      <c r="Q48" s="29" t="str">
        <f>IF(ISBLANK('対象者リスト(従前分)'!$C48),"",IF(AND('対象者リスト(追加補助分)'!Q$6&gt;='対象者リスト(従前分)'!$C48,'対象者リスト(追加補助分)'!Q$6&lt;='対象者リスト(従前分)'!$D48),"○","×"))</f>
        <v/>
      </c>
      <c r="R48" s="29" t="str">
        <f>IF(ISBLANK('対象者リスト(従前分)'!$C48),"",IF(AND('対象者リスト(追加補助分)'!R$6&gt;='対象者リスト(従前分)'!$C48,'対象者リスト(追加補助分)'!R$6&lt;='対象者リスト(従前分)'!$D48),"○","×"))</f>
        <v/>
      </c>
      <c r="S48" s="29" t="str">
        <f>IF(ISBLANK('対象者リスト(従前分)'!$C48),"",IF(AND('対象者リスト(追加補助分)'!S$6&gt;='対象者リスト(従前分)'!$C48,'対象者リスト(追加補助分)'!S$6&lt;='対象者リスト(従前分)'!$D48),"○","×"))</f>
        <v/>
      </c>
      <c r="T48" s="29" t="str">
        <f>IF(ISBLANK('対象者リスト(従前分)'!$C48),"",IF(AND('対象者リスト(追加補助分)'!T$6&gt;='対象者リスト(従前分)'!$C48,'対象者リスト(追加補助分)'!T$6&lt;='対象者リスト(従前分)'!$D48),"○","×"))</f>
        <v/>
      </c>
      <c r="U48" s="29" t="str">
        <f>IF(ISBLANK('対象者リスト(従前分)'!$C48),"",IF(AND('対象者リスト(追加補助分)'!U$6&gt;='対象者リスト(従前分)'!$C48,'対象者リスト(追加補助分)'!U$6&lt;='対象者リスト(従前分)'!$D48),"○","×"))</f>
        <v/>
      </c>
      <c r="V48" s="29" t="str">
        <f>IF(ISBLANK('対象者リスト(従前分)'!$C48),"",IF(AND('対象者リスト(追加補助分)'!V$6&gt;='対象者リスト(従前分)'!$C48,'対象者リスト(追加補助分)'!V$6&lt;='対象者リスト(従前分)'!$D48),"○","×"))</f>
        <v/>
      </c>
      <c r="W48" s="29" t="str">
        <f>IF(ISBLANK('対象者リスト(従前分)'!$C48),"",IF(AND('対象者リスト(追加補助分)'!W$6&gt;='対象者リスト(従前分)'!$C48,'対象者リスト(追加補助分)'!W$6&lt;='対象者リスト(従前分)'!$D48),"○","×"))</f>
        <v/>
      </c>
      <c r="X48" s="29" t="str">
        <f>IF(ISBLANK('対象者リスト(従前分)'!$C48),"",IF(AND('対象者リスト(追加補助分)'!X$6&gt;='対象者リスト(従前分)'!$C48,'対象者リスト(追加補助分)'!X$6&lt;='対象者リスト(従前分)'!$D48),"○","×"))</f>
        <v/>
      </c>
      <c r="Y48" s="29" t="str">
        <f>IF(ISBLANK('対象者リスト(従前分)'!$C48),"",IF(AND('対象者リスト(追加補助分)'!Y$6&gt;='対象者リスト(従前分)'!$C48,'対象者リスト(追加補助分)'!Y$6&lt;='対象者リスト(従前分)'!$D48),"○","×"))</f>
        <v/>
      </c>
      <c r="Z48" s="29" t="str">
        <f>IF(ISBLANK('対象者リスト(従前分)'!$C48),"",IF(AND('対象者リスト(追加補助分)'!Z$6&gt;='対象者リスト(従前分)'!$C48,'対象者リスト(追加補助分)'!Z$6&lt;='対象者リスト(従前分)'!$D48),"○","×"))</f>
        <v/>
      </c>
      <c r="AA48" s="29" t="str">
        <f>IF(ISBLANK('対象者リスト(従前分)'!$C48),"",IF(AND('対象者リスト(追加補助分)'!AA$6&gt;='対象者リスト(従前分)'!$C48,'対象者リスト(追加補助分)'!AA$6&lt;='対象者リスト(従前分)'!$D48),"○","×"))</f>
        <v/>
      </c>
      <c r="AB48" s="29" t="str">
        <f>IF(ISBLANK('対象者リスト(従前分)'!$C48),"",IF(AND('対象者リスト(追加補助分)'!AB$6&gt;='対象者リスト(従前分)'!$C48,'対象者リスト(追加補助分)'!AB$6&lt;='対象者リスト(従前分)'!$D48),"○","×"))</f>
        <v/>
      </c>
      <c r="AC48" s="29" t="str">
        <f>IF(ISBLANK('対象者リスト(従前分)'!$C48),"",IF(AND('対象者リスト(追加補助分)'!AC$6&gt;='対象者リスト(従前分)'!$C48,'対象者リスト(追加補助分)'!AC$6&lt;='対象者リスト(従前分)'!$D48),"○","×"))</f>
        <v/>
      </c>
      <c r="AD48" s="29" t="str">
        <f>IF(ISBLANK('対象者リスト(従前分)'!$C48),"",IF(AND('対象者リスト(追加補助分)'!AD$6&gt;='対象者リスト(従前分)'!$C48,'対象者リスト(追加補助分)'!AD$6&lt;='対象者リスト(従前分)'!$D48),"○","×"))</f>
        <v/>
      </c>
      <c r="AE48" s="29" t="str">
        <f>IF(ISBLANK('対象者リスト(従前分)'!$C48),"",IF(AND('対象者リスト(追加補助分)'!AE$6&gt;='対象者リスト(従前分)'!$C48,'対象者リスト(追加補助分)'!AE$6&lt;='対象者リスト(従前分)'!$D48),"○","×"))</f>
        <v/>
      </c>
      <c r="AF48" s="29" t="str">
        <f>IF(ISBLANK('対象者リスト(従前分)'!$C48),"",IF(AND('対象者リスト(追加補助分)'!AF$6&gt;='対象者リスト(従前分)'!$C48,'対象者リスト(追加補助分)'!AF$6&lt;='対象者リスト(従前分)'!$D48),"○","×"))</f>
        <v/>
      </c>
      <c r="AG48" s="30">
        <f t="shared" si="4"/>
        <v>0</v>
      </c>
      <c r="AH48" s="31">
        <f t="shared" si="5"/>
        <v>0</v>
      </c>
      <c r="AI48" s="8"/>
      <c r="AJ48"/>
    </row>
    <row r="49" spans="1:36" hidden="1">
      <c r="A49" s="13">
        <f t="shared" si="3"/>
        <v>43</v>
      </c>
      <c r="B49" s="28" t="str">
        <f>IF(ISBLANK('対象者リスト(従前分)'!B49),"",'対象者リスト(従前分)'!B49)</f>
        <v/>
      </c>
      <c r="C49" s="29" t="str">
        <f>IF(ISBLANK('対象者リスト(従前分)'!$C49),"",IF(AND('対象者リスト(追加補助分)'!C$6&gt;='対象者リスト(従前分)'!$C49,'対象者リスト(追加補助分)'!C$6&lt;='対象者リスト(従前分)'!$D49),"○","×"))</f>
        <v/>
      </c>
      <c r="D49" s="29" t="str">
        <f>IF(ISBLANK('対象者リスト(従前分)'!$C49),"",IF(AND('対象者リスト(追加補助分)'!D$6&gt;='対象者リスト(従前分)'!$C49,'対象者リスト(追加補助分)'!D$6&lt;='対象者リスト(従前分)'!$D49),"○","×"))</f>
        <v/>
      </c>
      <c r="E49" s="29" t="str">
        <f>IF(ISBLANK('対象者リスト(従前分)'!$C49),"",IF(AND('対象者リスト(追加補助分)'!E$6&gt;='対象者リスト(従前分)'!$C49,'対象者リスト(追加補助分)'!E$6&lt;='対象者リスト(従前分)'!$D49),"○","×"))</f>
        <v/>
      </c>
      <c r="F49" s="29" t="str">
        <f>IF(ISBLANK('対象者リスト(従前分)'!$C49),"",IF(AND('対象者リスト(追加補助分)'!F$6&gt;='対象者リスト(従前分)'!$C49,'対象者リスト(追加補助分)'!F$6&lt;='対象者リスト(従前分)'!$D49),"○","×"))</f>
        <v/>
      </c>
      <c r="G49" s="29" t="str">
        <f>IF(ISBLANK('対象者リスト(従前分)'!$C49),"",IF(AND('対象者リスト(追加補助分)'!G$6&gt;='対象者リスト(従前分)'!$C49,'対象者リスト(追加補助分)'!G$6&lt;='対象者リスト(従前分)'!$D49),"○","×"))</f>
        <v/>
      </c>
      <c r="H49" s="29" t="str">
        <f>IF(ISBLANK('対象者リスト(従前分)'!$C49),"",IF(AND('対象者リスト(追加補助分)'!H$6&gt;='対象者リスト(従前分)'!$C49,'対象者リスト(追加補助分)'!H$6&lt;='対象者リスト(従前分)'!$D49),"○","×"))</f>
        <v/>
      </c>
      <c r="I49" s="29" t="str">
        <f>IF(ISBLANK('対象者リスト(従前分)'!$C49),"",IF(AND('対象者リスト(追加補助分)'!I$6&gt;='対象者リスト(従前分)'!$C49,'対象者リスト(追加補助分)'!I$6&lt;='対象者リスト(従前分)'!$D49),"○","×"))</f>
        <v/>
      </c>
      <c r="J49" s="29" t="str">
        <f>IF(ISBLANK('対象者リスト(従前分)'!$C49),"",IF(AND('対象者リスト(追加補助分)'!J$6&gt;='対象者リスト(従前分)'!$C49,'対象者リスト(追加補助分)'!J$6&lt;='対象者リスト(従前分)'!$D49),"○","×"))</f>
        <v/>
      </c>
      <c r="K49" s="29" t="str">
        <f>IF(ISBLANK('対象者リスト(従前分)'!$C49),"",IF(AND('対象者リスト(追加補助分)'!K$6&gt;='対象者リスト(従前分)'!$C49,'対象者リスト(追加補助分)'!K$6&lt;='対象者リスト(従前分)'!$D49),"○","×"))</f>
        <v/>
      </c>
      <c r="L49" s="29" t="str">
        <f>IF(ISBLANK('対象者リスト(従前分)'!$C49),"",IF(AND('対象者リスト(追加補助分)'!L$6&gt;='対象者リスト(従前分)'!$C49,'対象者リスト(追加補助分)'!L$6&lt;='対象者リスト(従前分)'!$D49),"○","×"))</f>
        <v/>
      </c>
      <c r="M49" s="29" t="str">
        <f>IF(ISBLANK('対象者リスト(従前分)'!$C49),"",IF(AND('対象者リスト(追加補助分)'!M$6&gt;='対象者リスト(従前分)'!$C49,'対象者リスト(追加補助分)'!M$6&lt;='対象者リスト(従前分)'!$D49),"○","×"))</f>
        <v/>
      </c>
      <c r="N49" s="29" t="str">
        <f>IF(ISBLANK('対象者リスト(従前分)'!$C49),"",IF(AND('対象者リスト(追加補助分)'!N$6&gt;='対象者リスト(従前分)'!$C49,'対象者リスト(追加補助分)'!N$6&lt;='対象者リスト(従前分)'!$D49),"○","×"))</f>
        <v/>
      </c>
      <c r="O49" s="29" t="str">
        <f>IF(ISBLANK('対象者リスト(従前分)'!$C49),"",IF(AND('対象者リスト(追加補助分)'!O$6&gt;='対象者リスト(従前分)'!$C49,'対象者リスト(追加補助分)'!O$6&lt;='対象者リスト(従前分)'!$D49),"○","×"))</f>
        <v/>
      </c>
      <c r="P49" s="29" t="str">
        <f>IF(ISBLANK('対象者リスト(従前分)'!$C49),"",IF(AND('対象者リスト(追加補助分)'!P$6&gt;='対象者リスト(従前分)'!$C49,'対象者リスト(追加補助分)'!P$6&lt;='対象者リスト(従前分)'!$D49),"○","×"))</f>
        <v/>
      </c>
      <c r="Q49" s="29" t="str">
        <f>IF(ISBLANK('対象者リスト(従前分)'!$C49),"",IF(AND('対象者リスト(追加補助分)'!Q$6&gt;='対象者リスト(従前分)'!$C49,'対象者リスト(追加補助分)'!Q$6&lt;='対象者リスト(従前分)'!$D49),"○","×"))</f>
        <v/>
      </c>
      <c r="R49" s="29" t="str">
        <f>IF(ISBLANK('対象者リスト(従前分)'!$C49),"",IF(AND('対象者リスト(追加補助分)'!R$6&gt;='対象者リスト(従前分)'!$C49,'対象者リスト(追加補助分)'!R$6&lt;='対象者リスト(従前分)'!$D49),"○","×"))</f>
        <v/>
      </c>
      <c r="S49" s="29" t="str">
        <f>IF(ISBLANK('対象者リスト(従前分)'!$C49),"",IF(AND('対象者リスト(追加補助分)'!S$6&gt;='対象者リスト(従前分)'!$C49,'対象者リスト(追加補助分)'!S$6&lt;='対象者リスト(従前分)'!$D49),"○","×"))</f>
        <v/>
      </c>
      <c r="T49" s="29" t="str">
        <f>IF(ISBLANK('対象者リスト(従前分)'!$C49),"",IF(AND('対象者リスト(追加補助分)'!T$6&gt;='対象者リスト(従前分)'!$C49,'対象者リスト(追加補助分)'!T$6&lt;='対象者リスト(従前分)'!$D49),"○","×"))</f>
        <v/>
      </c>
      <c r="U49" s="29" t="str">
        <f>IF(ISBLANK('対象者リスト(従前分)'!$C49),"",IF(AND('対象者リスト(追加補助分)'!U$6&gt;='対象者リスト(従前分)'!$C49,'対象者リスト(追加補助分)'!U$6&lt;='対象者リスト(従前分)'!$D49),"○","×"))</f>
        <v/>
      </c>
      <c r="V49" s="29" t="str">
        <f>IF(ISBLANK('対象者リスト(従前分)'!$C49),"",IF(AND('対象者リスト(追加補助分)'!V$6&gt;='対象者リスト(従前分)'!$C49,'対象者リスト(追加補助分)'!V$6&lt;='対象者リスト(従前分)'!$D49),"○","×"))</f>
        <v/>
      </c>
      <c r="W49" s="29" t="str">
        <f>IF(ISBLANK('対象者リスト(従前分)'!$C49),"",IF(AND('対象者リスト(追加補助分)'!W$6&gt;='対象者リスト(従前分)'!$C49,'対象者リスト(追加補助分)'!W$6&lt;='対象者リスト(従前分)'!$D49),"○","×"))</f>
        <v/>
      </c>
      <c r="X49" s="29" t="str">
        <f>IF(ISBLANK('対象者リスト(従前分)'!$C49),"",IF(AND('対象者リスト(追加補助分)'!X$6&gt;='対象者リスト(従前分)'!$C49,'対象者リスト(追加補助分)'!X$6&lt;='対象者リスト(従前分)'!$D49),"○","×"))</f>
        <v/>
      </c>
      <c r="Y49" s="29" t="str">
        <f>IF(ISBLANK('対象者リスト(従前分)'!$C49),"",IF(AND('対象者リスト(追加補助分)'!Y$6&gt;='対象者リスト(従前分)'!$C49,'対象者リスト(追加補助分)'!Y$6&lt;='対象者リスト(従前分)'!$D49),"○","×"))</f>
        <v/>
      </c>
      <c r="Z49" s="29" t="str">
        <f>IF(ISBLANK('対象者リスト(従前分)'!$C49),"",IF(AND('対象者リスト(追加補助分)'!Z$6&gt;='対象者リスト(従前分)'!$C49,'対象者リスト(追加補助分)'!Z$6&lt;='対象者リスト(従前分)'!$D49),"○","×"))</f>
        <v/>
      </c>
      <c r="AA49" s="29" t="str">
        <f>IF(ISBLANK('対象者リスト(従前分)'!$C49),"",IF(AND('対象者リスト(追加補助分)'!AA$6&gt;='対象者リスト(従前分)'!$C49,'対象者リスト(追加補助分)'!AA$6&lt;='対象者リスト(従前分)'!$D49),"○","×"))</f>
        <v/>
      </c>
      <c r="AB49" s="29" t="str">
        <f>IF(ISBLANK('対象者リスト(従前分)'!$C49),"",IF(AND('対象者リスト(追加補助分)'!AB$6&gt;='対象者リスト(従前分)'!$C49,'対象者リスト(追加補助分)'!AB$6&lt;='対象者リスト(従前分)'!$D49),"○","×"))</f>
        <v/>
      </c>
      <c r="AC49" s="29" t="str">
        <f>IF(ISBLANK('対象者リスト(従前分)'!$C49),"",IF(AND('対象者リスト(追加補助分)'!AC$6&gt;='対象者リスト(従前分)'!$C49,'対象者リスト(追加補助分)'!AC$6&lt;='対象者リスト(従前分)'!$D49),"○","×"))</f>
        <v/>
      </c>
      <c r="AD49" s="29" t="str">
        <f>IF(ISBLANK('対象者リスト(従前分)'!$C49),"",IF(AND('対象者リスト(追加補助分)'!AD$6&gt;='対象者リスト(従前分)'!$C49,'対象者リスト(追加補助分)'!AD$6&lt;='対象者リスト(従前分)'!$D49),"○","×"))</f>
        <v/>
      </c>
      <c r="AE49" s="29" t="str">
        <f>IF(ISBLANK('対象者リスト(従前分)'!$C49),"",IF(AND('対象者リスト(追加補助分)'!AE$6&gt;='対象者リスト(従前分)'!$C49,'対象者リスト(追加補助分)'!AE$6&lt;='対象者リスト(従前分)'!$D49),"○","×"))</f>
        <v/>
      </c>
      <c r="AF49" s="29" t="str">
        <f>IF(ISBLANK('対象者リスト(従前分)'!$C49),"",IF(AND('対象者リスト(追加補助分)'!AF$6&gt;='対象者リスト(従前分)'!$C49,'対象者リスト(追加補助分)'!AF$6&lt;='対象者リスト(従前分)'!$D49),"○","×"))</f>
        <v/>
      </c>
      <c r="AG49" s="30">
        <f t="shared" si="4"/>
        <v>0</v>
      </c>
      <c r="AH49" s="31">
        <f t="shared" si="5"/>
        <v>0</v>
      </c>
      <c r="AI49" s="8"/>
      <c r="AJ49"/>
    </row>
    <row r="50" spans="1:36" hidden="1">
      <c r="A50" s="13">
        <f t="shared" si="3"/>
        <v>44</v>
      </c>
      <c r="B50" s="28" t="str">
        <f>IF(ISBLANK('対象者リスト(従前分)'!B50),"",'対象者リスト(従前分)'!B50)</f>
        <v/>
      </c>
      <c r="C50" s="29" t="str">
        <f>IF(ISBLANK('対象者リスト(従前分)'!$C50),"",IF(AND('対象者リスト(追加補助分)'!C$6&gt;='対象者リスト(従前分)'!$C50,'対象者リスト(追加補助分)'!C$6&lt;='対象者リスト(従前分)'!$D50),"○","×"))</f>
        <v/>
      </c>
      <c r="D50" s="29" t="str">
        <f>IF(ISBLANK('対象者リスト(従前分)'!$C50),"",IF(AND('対象者リスト(追加補助分)'!D$6&gt;='対象者リスト(従前分)'!$C50,'対象者リスト(追加補助分)'!D$6&lt;='対象者リスト(従前分)'!$D50),"○","×"))</f>
        <v/>
      </c>
      <c r="E50" s="29" t="str">
        <f>IF(ISBLANK('対象者リスト(従前分)'!$C50),"",IF(AND('対象者リスト(追加補助分)'!E$6&gt;='対象者リスト(従前分)'!$C50,'対象者リスト(追加補助分)'!E$6&lt;='対象者リスト(従前分)'!$D50),"○","×"))</f>
        <v/>
      </c>
      <c r="F50" s="29" t="str">
        <f>IF(ISBLANK('対象者リスト(従前分)'!$C50),"",IF(AND('対象者リスト(追加補助分)'!F$6&gt;='対象者リスト(従前分)'!$C50,'対象者リスト(追加補助分)'!F$6&lt;='対象者リスト(従前分)'!$D50),"○","×"))</f>
        <v/>
      </c>
      <c r="G50" s="29" t="str">
        <f>IF(ISBLANK('対象者リスト(従前分)'!$C50),"",IF(AND('対象者リスト(追加補助分)'!G$6&gt;='対象者リスト(従前分)'!$C50,'対象者リスト(追加補助分)'!G$6&lt;='対象者リスト(従前分)'!$D50),"○","×"))</f>
        <v/>
      </c>
      <c r="H50" s="29" t="str">
        <f>IF(ISBLANK('対象者リスト(従前分)'!$C50),"",IF(AND('対象者リスト(追加補助分)'!H$6&gt;='対象者リスト(従前分)'!$C50,'対象者リスト(追加補助分)'!H$6&lt;='対象者リスト(従前分)'!$D50),"○","×"))</f>
        <v/>
      </c>
      <c r="I50" s="29" t="str">
        <f>IF(ISBLANK('対象者リスト(従前分)'!$C50),"",IF(AND('対象者リスト(追加補助分)'!I$6&gt;='対象者リスト(従前分)'!$C50,'対象者リスト(追加補助分)'!I$6&lt;='対象者リスト(従前分)'!$D50),"○","×"))</f>
        <v/>
      </c>
      <c r="J50" s="29" t="str">
        <f>IF(ISBLANK('対象者リスト(従前分)'!$C50),"",IF(AND('対象者リスト(追加補助分)'!J$6&gt;='対象者リスト(従前分)'!$C50,'対象者リスト(追加補助分)'!J$6&lt;='対象者リスト(従前分)'!$D50),"○","×"))</f>
        <v/>
      </c>
      <c r="K50" s="29" t="str">
        <f>IF(ISBLANK('対象者リスト(従前分)'!$C50),"",IF(AND('対象者リスト(追加補助分)'!K$6&gt;='対象者リスト(従前分)'!$C50,'対象者リスト(追加補助分)'!K$6&lt;='対象者リスト(従前分)'!$D50),"○","×"))</f>
        <v/>
      </c>
      <c r="L50" s="29" t="str">
        <f>IF(ISBLANK('対象者リスト(従前分)'!$C50),"",IF(AND('対象者リスト(追加補助分)'!L$6&gt;='対象者リスト(従前分)'!$C50,'対象者リスト(追加補助分)'!L$6&lt;='対象者リスト(従前分)'!$D50),"○","×"))</f>
        <v/>
      </c>
      <c r="M50" s="29" t="str">
        <f>IF(ISBLANK('対象者リスト(従前分)'!$C50),"",IF(AND('対象者リスト(追加補助分)'!M$6&gt;='対象者リスト(従前分)'!$C50,'対象者リスト(追加補助分)'!M$6&lt;='対象者リスト(従前分)'!$D50),"○","×"))</f>
        <v/>
      </c>
      <c r="N50" s="29" t="str">
        <f>IF(ISBLANK('対象者リスト(従前分)'!$C50),"",IF(AND('対象者リスト(追加補助分)'!N$6&gt;='対象者リスト(従前分)'!$C50,'対象者リスト(追加補助分)'!N$6&lt;='対象者リスト(従前分)'!$D50),"○","×"))</f>
        <v/>
      </c>
      <c r="O50" s="29" t="str">
        <f>IF(ISBLANK('対象者リスト(従前分)'!$C50),"",IF(AND('対象者リスト(追加補助分)'!O$6&gt;='対象者リスト(従前分)'!$C50,'対象者リスト(追加補助分)'!O$6&lt;='対象者リスト(従前分)'!$D50),"○","×"))</f>
        <v/>
      </c>
      <c r="P50" s="29" t="str">
        <f>IF(ISBLANK('対象者リスト(従前分)'!$C50),"",IF(AND('対象者リスト(追加補助分)'!P$6&gt;='対象者リスト(従前分)'!$C50,'対象者リスト(追加補助分)'!P$6&lt;='対象者リスト(従前分)'!$D50),"○","×"))</f>
        <v/>
      </c>
      <c r="Q50" s="29" t="str">
        <f>IF(ISBLANK('対象者リスト(従前分)'!$C50),"",IF(AND('対象者リスト(追加補助分)'!Q$6&gt;='対象者リスト(従前分)'!$C50,'対象者リスト(追加補助分)'!Q$6&lt;='対象者リスト(従前分)'!$D50),"○","×"))</f>
        <v/>
      </c>
      <c r="R50" s="29" t="str">
        <f>IF(ISBLANK('対象者リスト(従前分)'!$C50),"",IF(AND('対象者リスト(追加補助分)'!R$6&gt;='対象者リスト(従前分)'!$C50,'対象者リスト(追加補助分)'!R$6&lt;='対象者リスト(従前分)'!$D50),"○","×"))</f>
        <v/>
      </c>
      <c r="S50" s="29" t="str">
        <f>IF(ISBLANK('対象者リスト(従前分)'!$C50),"",IF(AND('対象者リスト(追加補助分)'!S$6&gt;='対象者リスト(従前分)'!$C50,'対象者リスト(追加補助分)'!S$6&lt;='対象者リスト(従前分)'!$D50),"○","×"))</f>
        <v/>
      </c>
      <c r="T50" s="29" t="str">
        <f>IF(ISBLANK('対象者リスト(従前分)'!$C50),"",IF(AND('対象者リスト(追加補助分)'!T$6&gt;='対象者リスト(従前分)'!$C50,'対象者リスト(追加補助分)'!T$6&lt;='対象者リスト(従前分)'!$D50),"○","×"))</f>
        <v/>
      </c>
      <c r="U50" s="29" t="str">
        <f>IF(ISBLANK('対象者リスト(従前分)'!$C50),"",IF(AND('対象者リスト(追加補助分)'!U$6&gt;='対象者リスト(従前分)'!$C50,'対象者リスト(追加補助分)'!U$6&lt;='対象者リスト(従前分)'!$D50),"○","×"))</f>
        <v/>
      </c>
      <c r="V50" s="29" t="str">
        <f>IF(ISBLANK('対象者リスト(従前分)'!$C50),"",IF(AND('対象者リスト(追加補助分)'!V$6&gt;='対象者リスト(従前分)'!$C50,'対象者リスト(追加補助分)'!V$6&lt;='対象者リスト(従前分)'!$D50),"○","×"))</f>
        <v/>
      </c>
      <c r="W50" s="29" t="str">
        <f>IF(ISBLANK('対象者リスト(従前分)'!$C50),"",IF(AND('対象者リスト(追加補助分)'!W$6&gt;='対象者リスト(従前分)'!$C50,'対象者リスト(追加補助分)'!W$6&lt;='対象者リスト(従前分)'!$D50),"○","×"))</f>
        <v/>
      </c>
      <c r="X50" s="29" t="str">
        <f>IF(ISBLANK('対象者リスト(従前分)'!$C50),"",IF(AND('対象者リスト(追加補助分)'!X$6&gt;='対象者リスト(従前分)'!$C50,'対象者リスト(追加補助分)'!X$6&lt;='対象者リスト(従前分)'!$D50),"○","×"))</f>
        <v/>
      </c>
      <c r="Y50" s="29" t="str">
        <f>IF(ISBLANK('対象者リスト(従前分)'!$C50),"",IF(AND('対象者リスト(追加補助分)'!Y$6&gt;='対象者リスト(従前分)'!$C50,'対象者リスト(追加補助分)'!Y$6&lt;='対象者リスト(従前分)'!$D50),"○","×"))</f>
        <v/>
      </c>
      <c r="Z50" s="29" t="str">
        <f>IF(ISBLANK('対象者リスト(従前分)'!$C50),"",IF(AND('対象者リスト(追加補助分)'!Z$6&gt;='対象者リスト(従前分)'!$C50,'対象者リスト(追加補助分)'!Z$6&lt;='対象者リスト(従前分)'!$D50),"○","×"))</f>
        <v/>
      </c>
      <c r="AA50" s="29" t="str">
        <f>IF(ISBLANK('対象者リスト(従前分)'!$C50),"",IF(AND('対象者リスト(追加補助分)'!AA$6&gt;='対象者リスト(従前分)'!$C50,'対象者リスト(追加補助分)'!AA$6&lt;='対象者リスト(従前分)'!$D50),"○","×"))</f>
        <v/>
      </c>
      <c r="AB50" s="29" t="str">
        <f>IF(ISBLANK('対象者リスト(従前分)'!$C50),"",IF(AND('対象者リスト(追加補助分)'!AB$6&gt;='対象者リスト(従前分)'!$C50,'対象者リスト(追加補助分)'!AB$6&lt;='対象者リスト(従前分)'!$D50),"○","×"))</f>
        <v/>
      </c>
      <c r="AC50" s="29" t="str">
        <f>IF(ISBLANK('対象者リスト(従前分)'!$C50),"",IF(AND('対象者リスト(追加補助分)'!AC$6&gt;='対象者リスト(従前分)'!$C50,'対象者リスト(追加補助分)'!AC$6&lt;='対象者リスト(従前分)'!$D50),"○","×"))</f>
        <v/>
      </c>
      <c r="AD50" s="29" t="str">
        <f>IF(ISBLANK('対象者リスト(従前分)'!$C50),"",IF(AND('対象者リスト(追加補助分)'!AD$6&gt;='対象者リスト(従前分)'!$C50,'対象者リスト(追加補助分)'!AD$6&lt;='対象者リスト(従前分)'!$D50),"○","×"))</f>
        <v/>
      </c>
      <c r="AE50" s="29" t="str">
        <f>IF(ISBLANK('対象者リスト(従前分)'!$C50),"",IF(AND('対象者リスト(追加補助分)'!AE$6&gt;='対象者リスト(従前分)'!$C50,'対象者リスト(追加補助分)'!AE$6&lt;='対象者リスト(従前分)'!$D50),"○","×"))</f>
        <v/>
      </c>
      <c r="AF50" s="29" t="str">
        <f>IF(ISBLANK('対象者リスト(従前分)'!$C50),"",IF(AND('対象者リスト(追加補助分)'!AF$6&gt;='対象者リスト(従前分)'!$C50,'対象者リスト(追加補助分)'!AF$6&lt;='対象者リスト(従前分)'!$D50),"○","×"))</f>
        <v/>
      </c>
      <c r="AG50" s="30">
        <f t="shared" si="4"/>
        <v>0</v>
      </c>
      <c r="AH50" s="31">
        <f t="shared" si="5"/>
        <v>0</v>
      </c>
      <c r="AI50" s="8"/>
      <c r="AJ50"/>
    </row>
    <row r="51" spans="1:36" hidden="1">
      <c r="A51" s="13">
        <f t="shared" si="3"/>
        <v>45</v>
      </c>
      <c r="B51" s="28" t="str">
        <f>IF(ISBLANK('対象者リスト(従前分)'!B51),"",'対象者リスト(従前分)'!B51)</f>
        <v/>
      </c>
      <c r="C51" s="29" t="str">
        <f>IF(ISBLANK('対象者リスト(従前分)'!$C51),"",IF(AND('対象者リスト(追加補助分)'!C$6&gt;='対象者リスト(従前分)'!$C51,'対象者リスト(追加補助分)'!C$6&lt;='対象者リスト(従前分)'!$D51),"○","×"))</f>
        <v/>
      </c>
      <c r="D51" s="29" t="str">
        <f>IF(ISBLANK('対象者リスト(従前分)'!$C51),"",IF(AND('対象者リスト(追加補助分)'!D$6&gt;='対象者リスト(従前分)'!$C51,'対象者リスト(追加補助分)'!D$6&lt;='対象者リスト(従前分)'!$D51),"○","×"))</f>
        <v/>
      </c>
      <c r="E51" s="29" t="str">
        <f>IF(ISBLANK('対象者リスト(従前分)'!$C51),"",IF(AND('対象者リスト(追加補助分)'!E$6&gt;='対象者リスト(従前分)'!$C51,'対象者リスト(追加補助分)'!E$6&lt;='対象者リスト(従前分)'!$D51),"○","×"))</f>
        <v/>
      </c>
      <c r="F51" s="29" t="str">
        <f>IF(ISBLANK('対象者リスト(従前分)'!$C51),"",IF(AND('対象者リスト(追加補助分)'!F$6&gt;='対象者リスト(従前分)'!$C51,'対象者リスト(追加補助分)'!F$6&lt;='対象者リスト(従前分)'!$D51),"○","×"))</f>
        <v/>
      </c>
      <c r="G51" s="29" t="str">
        <f>IF(ISBLANK('対象者リスト(従前分)'!$C51),"",IF(AND('対象者リスト(追加補助分)'!G$6&gt;='対象者リスト(従前分)'!$C51,'対象者リスト(追加補助分)'!G$6&lt;='対象者リスト(従前分)'!$D51),"○","×"))</f>
        <v/>
      </c>
      <c r="H51" s="29" t="str">
        <f>IF(ISBLANK('対象者リスト(従前分)'!$C51),"",IF(AND('対象者リスト(追加補助分)'!H$6&gt;='対象者リスト(従前分)'!$C51,'対象者リスト(追加補助分)'!H$6&lt;='対象者リスト(従前分)'!$D51),"○","×"))</f>
        <v/>
      </c>
      <c r="I51" s="29" t="str">
        <f>IF(ISBLANK('対象者リスト(従前分)'!$C51),"",IF(AND('対象者リスト(追加補助分)'!I$6&gt;='対象者リスト(従前分)'!$C51,'対象者リスト(追加補助分)'!I$6&lt;='対象者リスト(従前分)'!$D51),"○","×"))</f>
        <v/>
      </c>
      <c r="J51" s="29" t="str">
        <f>IF(ISBLANK('対象者リスト(従前分)'!$C51),"",IF(AND('対象者リスト(追加補助分)'!J$6&gt;='対象者リスト(従前分)'!$C51,'対象者リスト(追加補助分)'!J$6&lt;='対象者リスト(従前分)'!$D51),"○","×"))</f>
        <v/>
      </c>
      <c r="K51" s="29" t="str">
        <f>IF(ISBLANK('対象者リスト(従前分)'!$C51),"",IF(AND('対象者リスト(追加補助分)'!K$6&gt;='対象者リスト(従前分)'!$C51,'対象者リスト(追加補助分)'!K$6&lt;='対象者リスト(従前分)'!$D51),"○","×"))</f>
        <v/>
      </c>
      <c r="L51" s="29" t="str">
        <f>IF(ISBLANK('対象者リスト(従前分)'!$C51),"",IF(AND('対象者リスト(追加補助分)'!L$6&gt;='対象者リスト(従前分)'!$C51,'対象者リスト(追加補助分)'!L$6&lt;='対象者リスト(従前分)'!$D51),"○","×"))</f>
        <v/>
      </c>
      <c r="M51" s="29" t="str">
        <f>IF(ISBLANK('対象者リスト(従前分)'!$C51),"",IF(AND('対象者リスト(追加補助分)'!M$6&gt;='対象者リスト(従前分)'!$C51,'対象者リスト(追加補助分)'!M$6&lt;='対象者リスト(従前分)'!$D51),"○","×"))</f>
        <v/>
      </c>
      <c r="N51" s="29" t="str">
        <f>IF(ISBLANK('対象者リスト(従前分)'!$C51),"",IF(AND('対象者リスト(追加補助分)'!N$6&gt;='対象者リスト(従前分)'!$C51,'対象者リスト(追加補助分)'!N$6&lt;='対象者リスト(従前分)'!$D51),"○","×"))</f>
        <v/>
      </c>
      <c r="O51" s="29" t="str">
        <f>IF(ISBLANK('対象者リスト(従前分)'!$C51),"",IF(AND('対象者リスト(追加補助分)'!O$6&gt;='対象者リスト(従前分)'!$C51,'対象者リスト(追加補助分)'!O$6&lt;='対象者リスト(従前分)'!$D51),"○","×"))</f>
        <v/>
      </c>
      <c r="P51" s="29" t="str">
        <f>IF(ISBLANK('対象者リスト(従前分)'!$C51),"",IF(AND('対象者リスト(追加補助分)'!P$6&gt;='対象者リスト(従前分)'!$C51,'対象者リスト(追加補助分)'!P$6&lt;='対象者リスト(従前分)'!$D51),"○","×"))</f>
        <v/>
      </c>
      <c r="Q51" s="29" t="str">
        <f>IF(ISBLANK('対象者リスト(従前分)'!$C51),"",IF(AND('対象者リスト(追加補助分)'!Q$6&gt;='対象者リスト(従前分)'!$C51,'対象者リスト(追加補助分)'!Q$6&lt;='対象者リスト(従前分)'!$D51),"○","×"))</f>
        <v/>
      </c>
      <c r="R51" s="29" t="str">
        <f>IF(ISBLANK('対象者リスト(従前分)'!$C51),"",IF(AND('対象者リスト(追加補助分)'!R$6&gt;='対象者リスト(従前分)'!$C51,'対象者リスト(追加補助分)'!R$6&lt;='対象者リスト(従前分)'!$D51),"○","×"))</f>
        <v/>
      </c>
      <c r="S51" s="29" t="str">
        <f>IF(ISBLANK('対象者リスト(従前分)'!$C51),"",IF(AND('対象者リスト(追加補助分)'!S$6&gt;='対象者リスト(従前分)'!$C51,'対象者リスト(追加補助分)'!S$6&lt;='対象者リスト(従前分)'!$D51),"○","×"))</f>
        <v/>
      </c>
      <c r="T51" s="29" t="str">
        <f>IF(ISBLANK('対象者リスト(従前分)'!$C51),"",IF(AND('対象者リスト(追加補助分)'!T$6&gt;='対象者リスト(従前分)'!$C51,'対象者リスト(追加補助分)'!T$6&lt;='対象者リスト(従前分)'!$D51),"○","×"))</f>
        <v/>
      </c>
      <c r="U51" s="29" t="str">
        <f>IF(ISBLANK('対象者リスト(従前分)'!$C51),"",IF(AND('対象者リスト(追加補助分)'!U$6&gt;='対象者リスト(従前分)'!$C51,'対象者リスト(追加補助分)'!U$6&lt;='対象者リスト(従前分)'!$D51),"○","×"))</f>
        <v/>
      </c>
      <c r="V51" s="29" t="str">
        <f>IF(ISBLANK('対象者リスト(従前分)'!$C51),"",IF(AND('対象者リスト(追加補助分)'!V$6&gt;='対象者リスト(従前分)'!$C51,'対象者リスト(追加補助分)'!V$6&lt;='対象者リスト(従前分)'!$D51),"○","×"))</f>
        <v/>
      </c>
      <c r="W51" s="29" t="str">
        <f>IF(ISBLANK('対象者リスト(従前分)'!$C51),"",IF(AND('対象者リスト(追加補助分)'!W$6&gt;='対象者リスト(従前分)'!$C51,'対象者リスト(追加補助分)'!W$6&lt;='対象者リスト(従前分)'!$D51),"○","×"))</f>
        <v/>
      </c>
      <c r="X51" s="29" t="str">
        <f>IF(ISBLANK('対象者リスト(従前分)'!$C51),"",IF(AND('対象者リスト(追加補助分)'!X$6&gt;='対象者リスト(従前分)'!$C51,'対象者リスト(追加補助分)'!X$6&lt;='対象者リスト(従前分)'!$D51),"○","×"))</f>
        <v/>
      </c>
      <c r="Y51" s="29" t="str">
        <f>IF(ISBLANK('対象者リスト(従前分)'!$C51),"",IF(AND('対象者リスト(追加補助分)'!Y$6&gt;='対象者リスト(従前分)'!$C51,'対象者リスト(追加補助分)'!Y$6&lt;='対象者リスト(従前分)'!$D51),"○","×"))</f>
        <v/>
      </c>
      <c r="Z51" s="29" t="str">
        <f>IF(ISBLANK('対象者リスト(従前分)'!$C51),"",IF(AND('対象者リスト(追加補助分)'!Z$6&gt;='対象者リスト(従前分)'!$C51,'対象者リスト(追加補助分)'!Z$6&lt;='対象者リスト(従前分)'!$D51),"○","×"))</f>
        <v/>
      </c>
      <c r="AA51" s="29" t="str">
        <f>IF(ISBLANK('対象者リスト(従前分)'!$C51),"",IF(AND('対象者リスト(追加補助分)'!AA$6&gt;='対象者リスト(従前分)'!$C51,'対象者リスト(追加補助分)'!AA$6&lt;='対象者リスト(従前分)'!$D51),"○","×"))</f>
        <v/>
      </c>
      <c r="AB51" s="29" t="str">
        <f>IF(ISBLANK('対象者リスト(従前分)'!$C51),"",IF(AND('対象者リスト(追加補助分)'!AB$6&gt;='対象者リスト(従前分)'!$C51,'対象者リスト(追加補助分)'!AB$6&lt;='対象者リスト(従前分)'!$D51),"○","×"))</f>
        <v/>
      </c>
      <c r="AC51" s="29" t="str">
        <f>IF(ISBLANK('対象者リスト(従前分)'!$C51),"",IF(AND('対象者リスト(追加補助分)'!AC$6&gt;='対象者リスト(従前分)'!$C51,'対象者リスト(追加補助分)'!AC$6&lt;='対象者リスト(従前分)'!$D51),"○","×"))</f>
        <v/>
      </c>
      <c r="AD51" s="29" t="str">
        <f>IF(ISBLANK('対象者リスト(従前分)'!$C51),"",IF(AND('対象者リスト(追加補助分)'!AD$6&gt;='対象者リスト(従前分)'!$C51,'対象者リスト(追加補助分)'!AD$6&lt;='対象者リスト(従前分)'!$D51),"○","×"))</f>
        <v/>
      </c>
      <c r="AE51" s="29" t="str">
        <f>IF(ISBLANK('対象者リスト(従前分)'!$C51),"",IF(AND('対象者リスト(追加補助分)'!AE$6&gt;='対象者リスト(従前分)'!$C51,'対象者リスト(追加補助分)'!AE$6&lt;='対象者リスト(従前分)'!$D51),"○","×"))</f>
        <v/>
      </c>
      <c r="AF51" s="29" t="str">
        <f>IF(ISBLANK('対象者リスト(従前分)'!$C51),"",IF(AND('対象者リスト(追加補助分)'!AF$6&gt;='対象者リスト(従前分)'!$C51,'対象者リスト(追加補助分)'!AF$6&lt;='対象者リスト(従前分)'!$D51),"○","×"))</f>
        <v/>
      </c>
      <c r="AG51" s="30">
        <f t="shared" si="4"/>
        <v>0</v>
      </c>
      <c r="AH51" s="31">
        <f t="shared" si="5"/>
        <v>0</v>
      </c>
      <c r="AI51" s="8"/>
      <c r="AJ51"/>
    </row>
    <row r="52" spans="1:36" hidden="1">
      <c r="A52" s="13">
        <f t="shared" si="3"/>
        <v>46</v>
      </c>
      <c r="B52" s="28" t="str">
        <f>IF(ISBLANK('対象者リスト(従前分)'!B52),"",'対象者リスト(従前分)'!B52)</f>
        <v/>
      </c>
      <c r="C52" s="29" t="str">
        <f>IF(ISBLANK('対象者リスト(従前分)'!$C52),"",IF(AND('対象者リスト(追加補助分)'!C$6&gt;='対象者リスト(従前分)'!$C52,'対象者リスト(追加補助分)'!C$6&lt;='対象者リスト(従前分)'!$D52),"○","×"))</f>
        <v/>
      </c>
      <c r="D52" s="29" t="str">
        <f>IF(ISBLANK('対象者リスト(従前分)'!$C52),"",IF(AND('対象者リスト(追加補助分)'!D$6&gt;='対象者リスト(従前分)'!$C52,'対象者リスト(追加補助分)'!D$6&lt;='対象者リスト(従前分)'!$D52),"○","×"))</f>
        <v/>
      </c>
      <c r="E52" s="29" t="str">
        <f>IF(ISBLANK('対象者リスト(従前分)'!$C52),"",IF(AND('対象者リスト(追加補助分)'!E$6&gt;='対象者リスト(従前分)'!$C52,'対象者リスト(追加補助分)'!E$6&lt;='対象者リスト(従前分)'!$D52),"○","×"))</f>
        <v/>
      </c>
      <c r="F52" s="29" t="str">
        <f>IF(ISBLANK('対象者リスト(従前分)'!$C52),"",IF(AND('対象者リスト(追加補助分)'!F$6&gt;='対象者リスト(従前分)'!$C52,'対象者リスト(追加補助分)'!F$6&lt;='対象者リスト(従前分)'!$D52),"○","×"))</f>
        <v/>
      </c>
      <c r="G52" s="29" t="str">
        <f>IF(ISBLANK('対象者リスト(従前分)'!$C52),"",IF(AND('対象者リスト(追加補助分)'!G$6&gt;='対象者リスト(従前分)'!$C52,'対象者リスト(追加補助分)'!G$6&lt;='対象者リスト(従前分)'!$D52),"○","×"))</f>
        <v/>
      </c>
      <c r="H52" s="29" t="str">
        <f>IF(ISBLANK('対象者リスト(従前分)'!$C52),"",IF(AND('対象者リスト(追加補助分)'!H$6&gt;='対象者リスト(従前分)'!$C52,'対象者リスト(追加補助分)'!H$6&lt;='対象者リスト(従前分)'!$D52),"○","×"))</f>
        <v/>
      </c>
      <c r="I52" s="29" t="str">
        <f>IF(ISBLANK('対象者リスト(従前分)'!$C52),"",IF(AND('対象者リスト(追加補助分)'!I$6&gt;='対象者リスト(従前分)'!$C52,'対象者リスト(追加補助分)'!I$6&lt;='対象者リスト(従前分)'!$D52),"○","×"))</f>
        <v/>
      </c>
      <c r="J52" s="29" t="str">
        <f>IF(ISBLANK('対象者リスト(従前分)'!$C52),"",IF(AND('対象者リスト(追加補助分)'!J$6&gt;='対象者リスト(従前分)'!$C52,'対象者リスト(追加補助分)'!J$6&lt;='対象者リスト(従前分)'!$D52),"○","×"))</f>
        <v/>
      </c>
      <c r="K52" s="29" t="str">
        <f>IF(ISBLANK('対象者リスト(従前分)'!$C52),"",IF(AND('対象者リスト(追加補助分)'!K$6&gt;='対象者リスト(従前分)'!$C52,'対象者リスト(追加補助分)'!K$6&lt;='対象者リスト(従前分)'!$D52),"○","×"))</f>
        <v/>
      </c>
      <c r="L52" s="29" t="str">
        <f>IF(ISBLANK('対象者リスト(従前分)'!$C52),"",IF(AND('対象者リスト(追加補助分)'!L$6&gt;='対象者リスト(従前分)'!$C52,'対象者リスト(追加補助分)'!L$6&lt;='対象者リスト(従前分)'!$D52),"○","×"))</f>
        <v/>
      </c>
      <c r="M52" s="29" t="str">
        <f>IF(ISBLANK('対象者リスト(従前分)'!$C52),"",IF(AND('対象者リスト(追加補助分)'!M$6&gt;='対象者リスト(従前分)'!$C52,'対象者リスト(追加補助分)'!M$6&lt;='対象者リスト(従前分)'!$D52),"○","×"))</f>
        <v/>
      </c>
      <c r="N52" s="29" t="str">
        <f>IF(ISBLANK('対象者リスト(従前分)'!$C52),"",IF(AND('対象者リスト(追加補助分)'!N$6&gt;='対象者リスト(従前分)'!$C52,'対象者リスト(追加補助分)'!N$6&lt;='対象者リスト(従前分)'!$D52),"○","×"))</f>
        <v/>
      </c>
      <c r="O52" s="29" t="str">
        <f>IF(ISBLANK('対象者リスト(従前分)'!$C52),"",IF(AND('対象者リスト(追加補助分)'!O$6&gt;='対象者リスト(従前分)'!$C52,'対象者リスト(追加補助分)'!O$6&lt;='対象者リスト(従前分)'!$D52),"○","×"))</f>
        <v/>
      </c>
      <c r="P52" s="29" t="str">
        <f>IF(ISBLANK('対象者リスト(従前分)'!$C52),"",IF(AND('対象者リスト(追加補助分)'!P$6&gt;='対象者リスト(従前分)'!$C52,'対象者リスト(追加補助分)'!P$6&lt;='対象者リスト(従前分)'!$D52),"○","×"))</f>
        <v/>
      </c>
      <c r="Q52" s="29" t="str">
        <f>IF(ISBLANK('対象者リスト(従前分)'!$C52),"",IF(AND('対象者リスト(追加補助分)'!Q$6&gt;='対象者リスト(従前分)'!$C52,'対象者リスト(追加補助分)'!Q$6&lt;='対象者リスト(従前分)'!$D52),"○","×"))</f>
        <v/>
      </c>
      <c r="R52" s="29" t="str">
        <f>IF(ISBLANK('対象者リスト(従前分)'!$C52),"",IF(AND('対象者リスト(追加補助分)'!R$6&gt;='対象者リスト(従前分)'!$C52,'対象者リスト(追加補助分)'!R$6&lt;='対象者リスト(従前分)'!$D52),"○","×"))</f>
        <v/>
      </c>
      <c r="S52" s="29" t="str">
        <f>IF(ISBLANK('対象者リスト(従前分)'!$C52),"",IF(AND('対象者リスト(追加補助分)'!S$6&gt;='対象者リスト(従前分)'!$C52,'対象者リスト(追加補助分)'!S$6&lt;='対象者リスト(従前分)'!$D52),"○","×"))</f>
        <v/>
      </c>
      <c r="T52" s="29" t="str">
        <f>IF(ISBLANK('対象者リスト(従前分)'!$C52),"",IF(AND('対象者リスト(追加補助分)'!T$6&gt;='対象者リスト(従前分)'!$C52,'対象者リスト(追加補助分)'!T$6&lt;='対象者リスト(従前分)'!$D52),"○","×"))</f>
        <v/>
      </c>
      <c r="U52" s="29" t="str">
        <f>IF(ISBLANK('対象者リスト(従前分)'!$C52),"",IF(AND('対象者リスト(追加補助分)'!U$6&gt;='対象者リスト(従前分)'!$C52,'対象者リスト(追加補助分)'!U$6&lt;='対象者リスト(従前分)'!$D52),"○","×"))</f>
        <v/>
      </c>
      <c r="V52" s="29" t="str">
        <f>IF(ISBLANK('対象者リスト(従前分)'!$C52),"",IF(AND('対象者リスト(追加補助分)'!V$6&gt;='対象者リスト(従前分)'!$C52,'対象者リスト(追加補助分)'!V$6&lt;='対象者リスト(従前分)'!$D52),"○","×"))</f>
        <v/>
      </c>
      <c r="W52" s="29" t="str">
        <f>IF(ISBLANK('対象者リスト(従前分)'!$C52),"",IF(AND('対象者リスト(追加補助分)'!W$6&gt;='対象者リスト(従前分)'!$C52,'対象者リスト(追加補助分)'!W$6&lt;='対象者リスト(従前分)'!$D52),"○","×"))</f>
        <v/>
      </c>
      <c r="X52" s="29" t="str">
        <f>IF(ISBLANK('対象者リスト(従前分)'!$C52),"",IF(AND('対象者リスト(追加補助分)'!X$6&gt;='対象者リスト(従前分)'!$C52,'対象者リスト(追加補助分)'!X$6&lt;='対象者リスト(従前分)'!$D52),"○","×"))</f>
        <v/>
      </c>
      <c r="Y52" s="29" t="str">
        <f>IF(ISBLANK('対象者リスト(従前分)'!$C52),"",IF(AND('対象者リスト(追加補助分)'!Y$6&gt;='対象者リスト(従前分)'!$C52,'対象者リスト(追加補助分)'!Y$6&lt;='対象者リスト(従前分)'!$D52),"○","×"))</f>
        <v/>
      </c>
      <c r="Z52" s="29" t="str">
        <f>IF(ISBLANK('対象者リスト(従前分)'!$C52),"",IF(AND('対象者リスト(追加補助分)'!Z$6&gt;='対象者リスト(従前分)'!$C52,'対象者リスト(追加補助分)'!Z$6&lt;='対象者リスト(従前分)'!$D52),"○","×"))</f>
        <v/>
      </c>
      <c r="AA52" s="29" t="str">
        <f>IF(ISBLANK('対象者リスト(従前分)'!$C52),"",IF(AND('対象者リスト(追加補助分)'!AA$6&gt;='対象者リスト(従前分)'!$C52,'対象者リスト(追加補助分)'!AA$6&lt;='対象者リスト(従前分)'!$D52),"○","×"))</f>
        <v/>
      </c>
      <c r="AB52" s="29" t="str">
        <f>IF(ISBLANK('対象者リスト(従前分)'!$C52),"",IF(AND('対象者リスト(追加補助分)'!AB$6&gt;='対象者リスト(従前分)'!$C52,'対象者リスト(追加補助分)'!AB$6&lt;='対象者リスト(従前分)'!$D52),"○","×"))</f>
        <v/>
      </c>
      <c r="AC52" s="29" t="str">
        <f>IF(ISBLANK('対象者リスト(従前分)'!$C52),"",IF(AND('対象者リスト(追加補助分)'!AC$6&gt;='対象者リスト(従前分)'!$C52,'対象者リスト(追加補助分)'!AC$6&lt;='対象者リスト(従前分)'!$D52),"○","×"))</f>
        <v/>
      </c>
      <c r="AD52" s="29" t="str">
        <f>IF(ISBLANK('対象者リスト(従前分)'!$C52),"",IF(AND('対象者リスト(追加補助分)'!AD$6&gt;='対象者リスト(従前分)'!$C52,'対象者リスト(追加補助分)'!AD$6&lt;='対象者リスト(従前分)'!$D52),"○","×"))</f>
        <v/>
      </c>
      <c r="AE52" s="29" t="str">
        <f>IF(ISBLANK('対象者リスト(従前分)'!$C52),"",IF(AND('対象者リスト(追加補助分)'!AE$6&gt;='対象者リスト(従前分)'!$C52,'対象者リスト(追加補助分)'!AE$6&lt;='対象者リスト(従前分)'!$D52),"○","×"))</f>
        <v/>
      </c>
      <c r="AF52" s="29" t="str">
        <f>IF(ISBLANK('対象者リスト(従前分)'!$C52),"",IF(AND('対象者リスト(追加補助分)'!AF$6&gt;='対象者リスト(従前分)'!$C52,'対象者リスト(追加補助分)'!AF$6&lt;='対象者リスト(従前分)'!$D52),"○","×"))</f>
        <v/>
      </c>
      <c r="AG52" s="30">
        <f t="shared" si="4"/>
        <v>0</v>
      </c>
      <c r="AH52" s="31">
        <f t="shared" si="5"/>
        <v>0</v>
      </c>
      <c r="AI52" s="8"/>
      <c r="AJ52"/>
    </row>
    <row r="53" spans="1:36" hidden="1">
      <c r="A53" s="13">
        <f t="shared" si="3"/>
        <v>47</v>
      </c>
      <c r="B53" s="28" t="str">
        <f>IF(ISBLANK('対象者リスト(従前分)'!B53),"",'対象者リスト(従前分)'!B53)</f>
        <v/>
      </c>
      <c r="C53" s="29" t="str">
        <f>IF(ISBLANK('対象者リスト(従前分)'!$C53),"",IF(AND('対象者リスト(追加補助分)'!C$6&gt;='対象者リスト(従前分)'!$C53,'対象者リスト(追加補助分)'!C$6&lt;='対象者リスト(従前分)'!$D53),"○","×"))</f>
        <v/>
      </c>
      <c r="D53" s="29" t="str">
        <f>IF(ISBLANK('対象者リスト(従前分)'!$C53),"",IF(AND('対象者リスト(追加補助分)'!D$6&gt;='対象者リスト(従前分)'!$C53,'対象者リスト(追加補助分)'!D$6&lt;='対象者リスト(従前分)'!$D53),"○","×"))</f>
        <v/>
      </c>
      <c r="E53" s="29" t="str">
        <f>IF(ISBLANK('対象者リスト(従前分)'!$C53),"",IF(AND('対象者リスト(追加補助分)'!E$6&gt;='対象者リスト(従前分)'!$C53,'対象者リスト(追加補助分)'!E$6&lt;='対象者リスト(従前分)'!$D53),"○","×"))</f>
        <v/>
      </c>
      <c r="F53" s="29" t="str">
        <f>IF(ISBLANK('対象者リスト(従前分)'!$C53),"",IF(AND('対象者リスト(追加補助分)'!F$6&gt;='対象者リスト(従前分)'!$C53,'対象者リスト(追加補助分)'!F$6&lt;='対象者リスト(従前分)'!$D53),"○","×"))</f>
        <v/>
      </c>
      <c r="G53" s="29" t="str">
        <f>IF(ISBLANK('対象者リスト(従前分)'!$C53),"",IF(AND('対象者リスト(追加補助分)'!G$6&gt;='対象者リスト(従前分)'!$C53,'対象者リスト(追加補助分)'!G$6&lt;='対象者リスト(従前分)'!$D53),"○","×"))</f>
        <v/>
      </c>
      <c r="H53" s="29" t="str">
        <f>IF(ISBLANK('対象者リスト(従前分)'!$C53),"",IF(AND('対象者リスト(追加補助分)'!H$6&gt;='対象者リスト(従前分)'!$C53,'対象者リスト(追加補助分)'!H$6&lt;='対象者リスト(従前分)'!$D53),"○","×"))</f>
        <v/>
      </c>
      <c r="I53" s="29" t="str">
        <f>IF(ISBLANK('対象者リスト(従前分)'!$C53),"",IF(AND('対象者リスト(追加補助分)'!I$6&gt;='対象者リスト(従前分)'!$C53,'対象者リスト(追加補助分)'!I$6&lt;='対象者リスト(従前分)'!$D53),"○","×"))</f>
        <v/>
      </c>
      <c r="J53" s="29" t="str">
        <f>IF(ISBLANK('対象者リスト(従前分)'!$C53),"",IF(AND('対象者リスト(追加補助分)'!J$6&gt;='対象者リスト(従前分)'!$C53,'対象者リスト(追加補助分)'!J$6&lt;='対象者リスト(従前分)'!$D53),"○","×"))</f>
        <v/>
      </c>
      <c r="K53" s="29" t="str">
        <f>IF(ISBLANK('対象者リスト(従前分)'!$C53),"",IF(AND('対象者リスト(追加補助分)'!K$6&gt;='対象者リスト(従前分)'!$C53,'対象者リスト(追加補助分)'!K$6&lt;='対象者リスト(従前分)'!$D53),"○","×"))</f>
        <v/>
      </c>
      <c r="L53" s="29" t="str">
        <f>IF(ISBLANK('対象者リスト(従前分)'!$C53),"",IF(AND('対象者リスト(追加補助分)'!L$6&gt;='対象者リスト(従前分)'!$C53,'対象者リスト(追加補助分)'!L$6&lt;='対象者リスト(従前分)'!$D53),"○","×"))</f>
        <v/>
      </c>
      <c r="M53" s="29" t="str">
        <f>IF(ISBLANK('対象者リスト(従前分)'!$C53),"",IF(AND('対象者リスト(追加補助分)'!M$6&gt;='対象者リスト(従前分)'!$C53,'対象者リスト(追加補助分)'!M$6&lt;='対象者リスト(従前分)'!$D53),"○","×"))</f>
        <v/>
      </c>
      <c r="N53" s="29" t="str">
        <f>IF(ISBLANK('対象者リスト(従前分)'!$C53),"",IF(AND('対象者リスト(追加補助分)'!N$6&gt;='対象者リスト(従前分)'!$C53,'対象者リスト(追加補助分)'!N$6&lt;='対象者リスト(従前分)'!$D53),"○","×"))</f>
        <v/>
      </c>
      <c r="O53" s="29" t="str">
        <f>IF(ISBLANK('対象者リスト(従前分)'!$C53),"",IF(AND('対象者リスト(追加補助分)'!O$6&gt;='対象者リスト(従前分)'!$C53,'対象者リスト(追加補助分)'!O$6&lt;='対象者リスト(従前分)'!$D53),"○","×"))</f>
        <v/>
      </c>
      <c r="P53" s="29" t="str">
        <f>IF(ISBLANK('対象者リスト(従前分)'!$C53),"",IF(AND('対象者リスト(追加補助分)'!P$6&gt;='対象者リスト(従前分)'!$C53,'対象者リスト(追加補助分)'!P$6&lt;='対象者リスト(従前分)'!$D53),"○","×"))</f>
        <v/>
      </c>
      <c r="Q53" s="29" t="str">
        <f>IF(ISBLANK('対象者リスト(従前分)'!$C53),"",IF(AND('対象者リスト(追加補助分)'!Q$6&gt;='対象者リスト(従前分)'!$C53,'対象者リスト(追加補助分)'!Q$6&lt;='対象者リスト(従前分)'!$D53),"○","×"))</f>
        <v/>
      </c>
      <c r="R53" s="29" t="str">
        <f>IF(ISBLANK('対象者リスト(従前分)'!$C53),"",IF(AND('対象者リスト(追加補助分)'!R$6&gt;='対象者リスト(従前分)'!$C53,'対象者リスト(追加補助分)'!R$6&lt;='対象者リスト(従前分)'!$D53),"○","×"))</f>
        <v/>
      </c>
      <c r="S53" s="29" t="str">
        <f>IF(ISBLANK('対象者リスト(従前分)'!$C53),"",IF(AND('対象者リスト(追加補助分)'!S$6&gt;='対象者リスト(従前分)'!$C53,'対象者リスト(追加補助分)'!S$6&lt;='対象者リスト(従前分)'!$D53),"○","×"))</f>
        <v/>
      </c>
      <c r="T53" s="29" t="str">
        <f>IF(ISBLANK('対象者リスト(従前分)'!$C53),"",IF(AND('対象者リスト(追加補助分)'!T$6&gt;='対象者リスト(従前分)'!$C53,'対象者リスト(追加補助分)'!T$6&lt;='対象者リスト(従前分)'!$D53),"○","×"))</f>
        <v/>
      </c>
      <c r="U53" s="29" t="str">
        <f>IF(ISBLANK('対象者リスト(従前分)'!$C53),"",IF(AND('対象者リスト(追加補助分)'!U$6&gt;='対象者リスト(従前分)'!$C53,'対象者リスト(追加補助分)'!U$6&lt;='対象者リスト(従前分)'!$D53),"○","×"))</f>
        <v/>
      </c>
      <c r="V53" s="29" t="str">
        <f>IF(ISBLANK('対象者リスト(従前分)'!$C53),"",IF(AND('対象者リスト(追加補助分)'!V$6&gt;='対象者リスト(従前分)'!$C53,'対象者リスト(追加補助分)'!V$6&lt;='対象者リスト(従前分)'!$D53),"○","×"))</f>
        <v/>
      </c>
      <c r="W53" s="29" t="str">
        <f>IF(ISBLANK('対象者リスト(従前分)'!$C53),"",IF(AND('対象者リスト(追加補助分)'!W$6&gt;='対象者リスト(従前分)'!$C53,'対象者リスト(追加補助分)'!W$6&lt;='対象者リスト(従前分)'!$D53),"○","×"))</f>
        <v/>
      </c>
      <c r="X53" s="29" t="str">
        <f>IF(ISBLANK('対象者リスト(従前分)'!$C53),"",IF(AND('対象者リスト(追加補助分)'!X$6&gt;='対象者リスト(従前分)'!$C53,'対象者リスト(追加補助分)'!X$6&lt;='対象者リスト(従前分)'!$D53),"○","×"))</f>
        <v/>
      </c>
      <c r="Y53" s="29" t="str">
        <f>IF(ISBLANK('対象者リスト(従前分)'!$C53),"",IF(AND('対象者リスト(追加補助分)'!Y$6&gt;='対象者リスト(従前分)'!$C53,'対象者リスト(追加補助分)'!Y$6&lt;='対象者リスト(従前分)'!$D53),"○","×"))</f>
        <v/>
      </c>
      <c r="Z53" s="29" t="str">
        <f>IF(ISBLANK('対象者リスト(従前分)'!$C53),"",IF(AND('対象者リスト(追加補助分)'!Z$6&gt;='対象者リスト(従前分)'!$C53,'対象者リスト(追加補助分)'!Z$6&lt;='対象者リスト(従前分)'!$D53),"○","×"))</f>
        <v/>
      </c>
      <c r="AA53" s="29" t="str">
        <f>IF(ISBLANK('対象者リスト(従前分)'!$C53),"",IF(AND('対象者リスト(追加補助分)'!AA$6&gt;='対象者リスト(従前分)'!$C53,'対象者リスト(追加補助分)'!AA$6&lt;='対象者リスト(従前分)'!$D53),"○","×"))</f>
        <v/>
      </c>
      <c r="AB53" s="29" t="str">
        <f>IF(ISBLANK('対象者リスト(従前分)'!$C53),"",IF(AND('対象者リスト(追加補助分)'!AB$6&gt;='対象者リスト(従前分)'!$C53,'対象者リスト(追加補助分)'!AB$6&lt;='対象者リスト(従前分)'!$D53),"○","×"))</f>
        <v/>
      </c>
      <c r="AC53" s="29" t="str">
        <f>IF(ISBLANK('対象者リスト(従前分)'!$C53),"",IF(AND('対象者リスト(追加補助分)'!AC$6&gt;='対象者リスト(従前分)'!$C53,'対象者リスト(追加補助分)'!AC$6&lt;='対象者リスト(従前分)'!$D53),"○","×"))</f>
        <v/>
      </c>
      <c r="AD53" s="29" t="str">
        <f>IF(ISBLANK('対象者リスト(従前分)'!$C53),"",IF(AND('対象者リスト(追加補助分)'!AD$6&gt;='対象者リスト(従前分)'!$C53,'対象者リスト(追加補助分)'!AD$6&lt;='対象者リスト(従前分)'!$D53),"○","×"))</f>
        <v/>
      </c>
      <c r="AE53" s="29" t="str">
        <f>IF(ISBLANK('対象者リスト(従前分)'!$C53),"",IF(AND('対象者リスト(追加補助分)'!AE$6&gt;='対象者リスト(従前分)'!$C53,'対象者リスト(追加補助分)'!AE$6&lt;='対象者リスト(従前分)'!$D53),"○","×"))</f>
        <v/>
      </c>
      <c r="AF53" s="29" t="str">
        <f>IF(ISBLANK('対象者リスト(従前分)'!$C53),"",IF(AND('対象者リスト(追加補助分)'!AF$6&gt;='対象者リスト(従前分)'!$C53,'対象者リスト(追加補助分)'!AF$6&lt;='対象者リスト(従前分)'!$D53),"○","×"))</f>
        <v/>
      </c>
      <c r="AG53" s="30">
        <f t="shared" si="4"/>
        <v>0</v>
      </c>
      <c r="AH53" s="31">
        <f t="shared" si="5"/>
        <v>0</v>
      </c>
      <c r="AI53" s="8"/>
      <c r="AJ53"/>
    </row>
    <row r="54" spans="1:36" hidden="1">
      <c r="A54" s="13">
        <f t="shared" si="3"/>
        <v>48</v>
      </c>
      <c r="B54" s="28" t="str">
        <f>IF(ISBLANK('対象者リスト(従前分)'!B54),"",'対象者リスト(従前分)'!B54)</f>
        <v/>
      </c>
      <c r="C54" s="29" t="str">
        <f>IF(ISBLANK('対象者リスト(従前分)'!$C54),"",IF(AND('対象者リスト(追加補助分)'!C$6&gt;='対象者リスト(従前分)'!$C54,'対象者リスト(追加補助分)'!C$6&lt;='対象者リスト(従前分)'!$D54),"○","×"))</f>
        <v/>
      </c>
      <c r="D54" s="29" t="str">
        <f>IF(ISBLANK('対象者リスト(従前分)'!$C54),"",IF(AND('対象者リスト(追加補助分)'!D$6&gt;='対象者リスト(従前分)'!$C54,'対象者リスト(追加補助分)'!D$6&lt;='対象者リスト(従前分)'!$D54),"○","×"))</f>
        <v/>
      </c>
      <c r="E54" s="29" t="str">
        <f>IF(ISBLANK('対象者リスト(従前分)'!$C54),"",IF(AND('対象者リスト(追加補助分)'!E$6&gt;='対象者リスト(従前分)'!$C54,'対象者リスト(追加補助分)'!E$6&lt;='対象者リスト(従前分)'!$D54),"○","×"))</f>
        <v/>
      </c>
      <c r="F54" s="29" t="str">
        <f>IF(ISBLANK('対象者リスト(従前分)'!$C54),"",IF(AND('対象者リスト(追加補助分)'!F$6&gt;='対象者リスト(従前分)'!$C54,'対象者リスト(追加補助分)'!F$6&lt;='対象者リスト(従前分)'!$D54),"○","×"))</f>
        <v/>
      </c>
      <c r="G54" s="29" t="str">
        <f>IF(ISBLANK('対象者リスト(従前分)'!$C54),"",IF(AND('対象者リスト(追加補助分)'!G$6&gt;='対象者リスト(従前分)'!$C54,'対象者リスト(追加補助分)'!G$6&lt;='対象者リスト(従前分)'!$D54),"○","×"))</f>
        <v/>
      </c>
      <c r="H54" s="29" t="str">
        <f>IF(ISBLANK('対象者リスト(従前分)'!$C54),"",IF(AND('対象者リスト(追加補助分)'!H$6&gt;='対象者リスト(従前分)'!$C54,'対象者リスト(追加補助分)'!H$6&lt;='対象者リスト(従前分)'!$D54),"○","×"))</f>
        <v/>
      </c>
      <c r="I54" s="29" t="str">
        <f>IF(ISBLANK('対象者リスト(従前分)'!$C54),"",IF(AND('対象者リスト(追加補助分)'!I$6&gt;='対象者リスト(従前分)'!$C54,'対象者リスト(追加補助分)'!I$6&lt;='対象者リスト(従前分)'!$D54),"○","×"))</f>
        <v/>
      </c>
      <c r="J54" s="29" t="str">
        <f>IF(ISBLANK('対象者リスト(従前分)'!$C54),"",IF(AND('対象者リスト(追加補助分)'!J$6&gt;='対象者リスト(従前分)'!$C54,'対象者リスト(追加補助分)'!J$6&lt;='対象者リスト(従前分)'!$D54),"○","×"))</f>
        <v/>
      </c>
      <c r="K54" s="29" t="str">
        <f>IF(ISBLANK('対象者リスト(従前分)'!$C54),"",IF(AND('対象者リスト(追加補助分)'!K$6&gt;='対象者リスト(従前分)'!$C54,'対象者リスト(追加補助分)'!K$6&lt;='対象者リスト(従前分)'!$D54),"○","×"))</f>
        <v/>
      </c>
      <c r="L54" s="29" t="str">
        <f>IF(ISBLANK('対象者リスト(従前分)'!$C54),"",IF(AND('対象者リスト(追加補助分)'!L$6&gt;='対象者リスト(従前分)'!$C54,'対象者リスト(追加補助分)'!L$6&lt;='対象者リスト(従前分)'!$D54),"○","×"))</f>
        <v/>
      </c>
      <c r="M54" s="29" t="str">
        <f>IF(ISBLANK('対象者リスト(従前分)'!$C54),"",IF(AND('対象者リスト(追加補助分)'!M$6&gt;='対象者リスト(従前分)'!$C54,'対象者リスト(追加補助分)'!M$6&lt;='対象者リスト(従前分)'!$D54),"○","×"))</f>
        <v/>
      </c>
      <c r="N54" s="29" t="str">
        <f>IF(ISBLANK('対象者リスト(従前分)'!$C54),"",IF(AND('対象者リスト(追加補助分)'!N$6&gt;='対象者リスト(従前分)'!$C54,'対象者リスト(追加補助分)'!N$6&lt;='対象者リスト(従前分)'!$D54),"○","×"))</f>
        <v/>
      </c>
      <c r="O54" s="29" t="str">
        <f>IF(ISBLANK('対象者リスト(従前分)'!$C54),"",IF(AND('対象者リスト(追加補助分)'!O$6&gt;='対象者リスト(従前分)'!$C54,'対象者リスト(追加補助分)'!O$6&lt;='対象者リスト(従前分)'!$D54),"○","×"))</f>
        <v/>
      </c>
      <c r="P54" s="29" t="str">
        <f>IF(ISBLANK('対象者リスト(従前分)'!$C54),"",IF(AND('対象者リスト(追加補助分)'!P$6&gt;='対象者リスト(従前分)'!$C54,'対象者リスト(追加補助分)'!P$6&lt;='対象者リスト(従前分)'!$D54),"○","×"))</f>
        <v/>
      </c>
      <c r="Q54" s="29" t="str">
        <f>IF(ISBLANK('対象者リスト(従前分)'!$C54),"",IF(AND('対象者リスト(追加補助分)'!Q$6&gt;='対象者リスト(従前分)'!$C54,'対象者リスト(追加補助分)'!Q$6&lt;='対象者リスト(従前分)'!$D54),"○","×"))</f>
        <v/>
      </c>
      <c r="R54" s="29" t="str">
        <f>IF(ISBLANK('対象者リスト(従前分)'!$C54),"",IF(AND('対象者リスト(追加補助分)'!R$6&gt;='対象者リスト(従前分)'!$C54,'対象者リスト(追加補助分)'!R$6&lt;='対象者リスト(従前分)'!$D54),"○","×"))</f>
        <v/>
      </c>
      <c r="S54" s="29" t="str">
        <f>IF(ISBLANK('対象者リスト(従前分)'!$C54),"",IF(AND('対象者リスト(追加補助分)'!S$6&gt;='対象者リスト(従前分)'!$C54,'対象者リスト(追加補助分)'!S$6&lt;='対象者リスト(従前分)'!$D54),"○","×"))</f>
        <v/>
      </c>
      <c r="T54" s="29" t="str">
        <f>IF(ISBLANK('対象者リスト(従前分)'!$C54),"",IF(AND('対象者リスト(追加補助分)'!T$6&gt;='対象者リスト(従前分)'!$C54,'対象者リスト(追加補助分)'!T$6&lt;='対象者リスト(従前分)'!$D54),"○","×"))</f>
        <v/>
      </c>
      <c r="U54" s="29" t="str">
        <f>IF(ISBLANK('対象者リスト(従前分)'!$C54),"",IF(AND('対象者リスト(追加補助分)'!U$6&gt;='対象者リスト(従前分)'!$C54,'対象者リスト(追加補助分)'!U$6&lt;='対象者リスト(従前分)'!$D54),"○","×"))</f>
        <v/>
      </c>
      <c r="V54" s="29" t="str">
        <f>IF(ISBLANK('対象者リスト(従前分)'!$C54),"",IF(AND('対象者リスト(追加補助分)'!V$6&gt;='対象者リスト(従前分)'!$C54,'対象者リスト(追加補助分)'!V$6&lt;='対象者リスト(従前分)'!$D54),"○","×"))</f>
        <v/>
      </c>
      <c r="W54" s="29" t="str">
        <f>IF(ISBLANK('対象者リスト(従前分)'!$C54),"",IF(AND('対象者リスト(追加補助分)'!W$6&gt;='対象者リスト(従前分)'!$C54,'対象者リスト(追加補助分)'!W$6&lt;='対象者リスト(従前分)'!$D54),"○","×"))</f>
        <v/>
      </c>
      <c r="X54" s="29" t="str">
        <f>IF(ISBLANK('対象者リスト(従前分)'!$C54),"",IF(AND('対象者リスト(追加補助分)'!X$6&gt;='対象者リスト(従前分)'!$C54,'対象者リスト(追加補助分)'!X$6&lt;='対象者リスト(従前分)'!$D54),"○","×"))</f>
        <v/>
      </c>
      <c r="Y54" s="29" t="str">
        <f>IF(ISBLANK('対象者リスト(従前分)'!$C54),"",IF(AND('対象者リスト(追加補助分)'!Y$6&gt;='対象者リスト(従前分)'!$C54,'対象者リスト(追加補助分)'!Y$6&lt;='対象者リスト(従前分)'!$D54),"○","×"))</f>
        <v/>
      </c>
      <c r="Z54" s="29" t="str">
        <f>IF(ISBLANK('対象者リスト(従前分)'!$C54),"",IF(AND('対象者リスト(追加補助分)'!Z$6&gt;='対象者リスト(従前分)'!$C54,'対象者リスト(追加補助分)'!Z$6&lt;='対象者リスト(従前分)'!$D54),"○","×"))</f>
        <v/>
      </c>
      <c r="AA54" s="29" t="str">
        <f>IF(ISBLANK('対象者リスト(従前分)'!$C54),"",IF(AND('対象者リスト(追加補助分)'!AA$6&gt;='対象者リスト(従前分)'!$C54,'対象者リスト(追加補助分)'!AA$6&lt;='対象者リスト(従前分)'!$D54),"○","×"))</f>
        <v/>
      </c>
      <c r="AB54" s="29" t="str">
        <f>IF(ISBLANK('対象者リスト(従前分)'!$C54),"",IF(AND('対象者リスト(追加補助分)'!AB$6&gt;='対象者リスト(従前分)'!$C54,'対象者リスト(追加補助分)'!AB$6&lt;='対象者リスト(従前分)'!$D54),"○","×"))</f>
        <v/>
      </c>
      <c r="AC54" s="29" t="str">
        <f>IF(ISBLANK('対象者リスト(従前分)'!$C54),"",IF(AND('対象者リスト(追加補助分)'!AC$6&gt;='対象者リスト(従前分)'!$C54,'対象者リスト(追加補助分)'!AC$6&lt;='対象者リスト(従前分)'!$D54),"○","×"))</f>
        <v/>
      </c>
      <c r="AD54" s="29" t="str">
        <f>IF(ISBLANK('対象者リスト(従前分)'!$C54),"",IF(AND('対象者リスト(追加補助分)'!AD$6&gt;='対象者リスト(従前分)'!$C54,'対象者リスト(追加補助分)'!AD$6&lt;='対象者リスト(従前分)'!$D54),"○","×"))</f>
        <v/>
      </c>
      <c r="AE54" s="29" t="str">
        <f>IF(ISBLANK('対象者リスト(従前分)'!$C54),"",IF(AND('対象者リスト(追加補助分)'!AE$6&gt;='対象者リスト(従前分)'!$C54,'対象者リスト(追加補助分)'!AE$6&lt;='対象者リスト(従前分)'!$D54),"○","×"))</f>
        <v/>
      </c>
      <c r="AF54" s="29" t="str">
        <f>IF(ISBLANK('対象者リスト(従前分)'!$C54),"",IF(AND('対象者リスト(追加補助分)'!AF$6&gt;='対象者リスト(従前分)'!$C54,'対象者リスト(追加補助分)'!AF$6&lt;='対象者リスト(従前分)'!$D54),"○","×"))</f>
        <v/>
      </c>
      <c r="AG54" s="30">
        <f t="shared" si="4"/>
        <v>0</v>
      </c>
      <c r="AH54" s="31">
        <f t="shared" si="5"/>
        <v>0</v>
      </c>
      <c r="AI54" s="8"/>
      <c r="AJ54"/>
    </row>
    <row r="55" spans="1:36" hidden="1">
      <c r="A55" s="13">
        <f t="shared" si="3"/>
        <v>49</v>
      </c>
      <c r="B55" s="28" t="str">
        <f>IF(ISBLANK('対象者リスト(従前分)'!B55),"",'対象者リスト(従前分)'!B55)</f>
        <v/>
      </c>
      <c r="C55" s="29" t="str">
        <f>IF(ISBLANK('対象者リスト(従前分)'!$C55),"",IF(AND('対象者リスト(追加補助分)'!C$6&gt;='対象者リスト(従前分)'!$C55,'対象者リスト(追加補助分)'!C$6&lt;='対象者リスト(従前分)'!$D55),"○","×"))</f>
        <v/>
      </c>
      <c r="D55" s="29" t="str">
        <f>IF(ISBLANK('対象者リスト(従前分)'!$C55),"",IF(AND('対象者リスト(追加補助分)'!D$6&gt;='対象者リスト(従前分)'!$C55,'対象者リスト(追加補助分)'!D$6&lt;='対象者リスト(従前分)'!$D55),"○","×"))</f>
        <v/>
      </c>
      <c r="E55" s="29" t="str">
        <f>IF(ISBLANK('対象者リスト(従前分)'!$C55),"",IF(AND('対象者リスト(追加補助分)'!E$6&gt;='対象者リスト(従前分)'!$C55,'対象者リスト(追加補助分)'!E$6&lt;='対象者リスト(従前分)'!$D55),"○","×"))</f>
        <v/>
      </c>
      <c r="F55" s="29" t="str">
        <f>IF(ISBLANK('対象者リスト(従前分)'!$C55),"",IF(AND('対象者リスト(追加補助分)'!F$6&gt;='対象者リスト(従前分)'!$C55,'対象者リスト(追加補助分)'!F$6&lt;='対象者リスト(従前分)'!$D55),"○","×"))</f>
        <v/>
      </c>
      <c r="G55" s="29" t="str">
        <f>IF(ISBLANK('対象者リスト(従前分)'!$C55),"",IF(AND('対象者リスト(追加補助分)'!G$6&gt;='対象者リスト(従前分)'!$C55,'対象者リスト(追加補助分)'!G$6&lt;='対象者リスト(従前分)'!$D55),"○","×"))</f>
        <v/>
      </c>
      <c r="H55" s="29" t="str">
        <f>IF(ISBLANK('対象者リスト(従前分)'!$C55),"",IF(AND('対象者リスト(追加補助分)'!H$6&gt;='対象者リスト(従前分)'!$C55,'対象者リスト(追加補助分)'!H$6&lt;='対象者リスト(従前分)'!$D55),"○","×"))</f>
        <v/>
      </c>
      <c r="I55" s="29" t="str">
        <f>IF(ISBLANK('対象者リスト(従前分)'!$C55),"",IF(AND('対象者リスト(追加補助分)'!I$6&gt;='対象者リスト(従前分)'!$C55,'対象者リスト(追加補助分)'!I$6&lt;='対象者リスト(従前分)'!$D55),"○","×"))</f>
        <v/>
      </c>
      <c r="J55" s="29" t="str">
        <f>IF(ISBLANK('対象者リスト(従前分)'!$C55),"",IF(AND('対象者リスト(追加補助分)'!J$6&gt;='対象者リスト(従前分)'!$C55,'対象者リスト(追加補助分)'!J$6&lt;='対象者リスト(従前分)'!$D55),"○","×"))</f>
        <v/>
      </c>
      <c r="K55" s="29" t="str">
        <f>IF(ISBLANK('対象者リスト(従前分)'!$C55),"",IF(AND('対象者リスト(追加補助分)'!K$6&gt;='対象者リスト(従前分)'!$C55,'対象者リスト(追加補助分)'!K$6&lt;='対象者リスト(従前分)'!$D55),"○","×"))</f>
        <v/>
      </c>
      <c r="L55" s="29" t="str">
        <f>IF(ISBLANK('対象者リスト(従前分)'!$C55),"",IF(AND('対象者リスト(追加補助分)'!L$6&gt;='対象者リスト(従前分)'!$C55,'対象者リスト(追加補助分)'!L$6&lt;='対象者リスト(従前分)'!$D55),"○","×"))</f>
        <v/>
      </c>
      <c r="M55" s="29" t="str">
        <f>IF(ISBLANK('対象者リスト(従前分)'!$C55),"",IF(AND('対象者リスト(追加補助分)'!M$6&gt;='対象者リスト(従前分)'!$C55,'対象者リスト(追加補助分)'!M$6&lt;='対象者リスト(従前分)'!$D55),"○","×"))</f>
        <v/>
      </c>
      <c r="N55" s="29" t="str">
        <f>IF(ISBLANK('対象者リスト(従前分)'!$C55),"",IF(AND('対象者リスト(追加補助分)'!N$6&gt;='対象者リスト(従前分)'!$C55,'対象者リスト(追加補助分)'!N$6&lt;='対象者リスト(従前分)'!$D55),"○","×"))</f>
        <v/>
      </c>
      <c r="O55" s="29" t="str">
        <f>IF(ISBLANK('対象者リスト(従前分)'!$C55),"",IF(AND('対象者リスト(追加補助分)'!O$6&gt;='対象者リスト(従前分)'!$C55,'対象者リスト(追加補助分)'!O$6&lt;='対象者リスト(従前分)'!$D55),"○","×"))</f>
        <v/>
      </c>
      <c r="P55" s="29" t="str">
        <f>IF(ISBLANK('対象者リスト(従前分)'!$C55),"",IF(AND('対象者リスト(追加補助分)'!P$6&gt;='対象者リスト(従前分)'!$C55,'対象者リスト(追加補助分)'!P$6&lt;='対象者リスト(従前分)'!$D55),"○","×"))</f>
        <v/>
      </c>
      <c r="Q55" s="29" t="str">
        <f>IF(ISBLANK('対象者リスト(従前分)'!$C55),"",IF(AND('対象者リスト(追加補助分)'!Q$6&gt;='対象者リスト(従前分)'!$C55,'対象者リスト(追加補助分)'!Q$6&lt;='対象者リスト(従前分)'!$D55),"○","×"))</f>
        <v/>
      </c>
      <c r="R55" s="29" t="str">
        <f>IF(ISBLANK('対象者リスト(従前分)'!$C55),"",IF(AND('対象者リスト(追加補助分)'!R$6&gt;='対象者リスト(従前分)'!$C55,'対象者リスト(追加補助分)'!R$6&lt;='対象者リスト(従前分)'!$D55),"○","×"))</f>
        <v/>
      </c>
      <c r="S55" s="29" t="str">
        <f>IF(ISBLANK('対象者リスト(従前分)'!$C55),"",IF(AND('対象者リスト(追加補助分)'!S$6&gt;='対象者リスト(従前分)'!$C55,'対象者リスト(追加補助分)'!S$6&lt;='対象者リスト(従前分)'!$D55),"○","×"))</f>
        <v/>
      </c>
      <c r="T55" s="29" t="str">
        <f>IF(ISBLANK('対象者リスト(従前分)'!$C55),"",IF(AND('対象者リスト(追加補助分)'!T$6&gt;='対象者リスト(従前分)'!$C55,'対象者リスト(追加補助分)'!T$6&lt;='対象者リスト(従前分)'!$D55),"○","×"))</f>
        <v/>
      </c>
      <c r="U55" s="29" t="str">
        <f>IF(ISBLANK('対象者リスト(従前分)'!$C55),"",IF(AND('対象者リスト(追加補助分)'!U$6&gt;='対象者リスト(従前分)'!$C55,'対象者リスト(追加補助分)'!U$6&lt;='対象者リスト(従前分)'!$D55),"○","×"))</f>
        <v/>
      </c>
      <c r="V55" s="29" t="str">
        <f>IF(ISBLANK('対象者リスト(従前分)'!$C55),"",IF(AND('対象者リスト(追加補助分)'!V$6&gt;='対象者リスト(従前分)'!$C55,'対象者リスト(追加補助分)'!V$6&lt;='対象者リスト(従前分)'!$D55),"○","×"))</f>
        <v/>
      </c>
      <c r="W55" s="29" t="str">
        <f>IF(ISBLANK('対象者リスト(従前分)'!$C55),"",IF(AND('対象者リスト(追加補助分)'!W$6&gt;='対象者リスト(従前分)'!$C55,'対象者リスト(追加補助分)'!W$6&lt;='対象者リスト(従前分)'!$D55),"○","×"))</f>
        <v/>
      </c>
      <c r="X55" s="29" t="str">
        <f>IF(ISBLANK('対象者リスト(従前分)'!$C55),"",IF(AND('対象者リスト(追加補助分)'!X$6&gt;='対象者リスト(従前分)'!$C55,'対象者リスト(追加補助分)'!X$6&lt;='対象者リスト(従前分)'!$D55),"○","×"))</f>
        <v/>
      </c>
      <c r="Y55" s="29" t="str">
        <f>IF(ISBLANK('対象者リスト(従前分)'!$C55),"",IF(AND('対象者リスト(追加補助分)'!Y$6&gt;='対象者リスト(従前分)'!$C55,'対象者リスト(追加補助分)'!Y$6&lt;='対象者リスト(従前分)'!$D55),"○","×"))</f>
        <v/>
      </c>
      <c r="Z55" s="29" t="str">
        <f>IF(ISBLANK('対象者リスト(従前分)'!$C55),"",IF(AND('対象者リスト(追加補助分)'!Z$6&gt;='対象者リスト(従前分)'!$C55,'対象者リスト(追加補助分)'!Z$6&lt;='対象者リスト(従前分)'!$D55),"○","×"))</f>
        <v/>
      </c>
      <c r="AA55" s="29" t="str">
        <f>IF(ISBLANK('対象者リスト(従前分)'!$C55),"",IF(AND('対象者リスト(追加補助分)'!AA$6&gt;='対象者リスト(従前分)'!$C55,'対象者リスト(追加補助分)'!AA$6&lt;='対象者リスト(従前分)'!$D55),"○","×"))</f>
        <v/>
      </c>
      <c r="AB55" s="29" t="str">
        <f>IF(ISBLANK('対象者リスト(従前分)'!$C55),"",IF(AND('対象者リスト(追加補助分)'!AB$6&gt;='対象者リスト(従前分)'!$C55,'対象者リスト(追加補助分)'!AB$6&lt;='対象者リスト(従前分)'!$D55),"○","×"))</f>
        <v/>
      </c>
      <c r="AC55" s="29" t="str">
        <f>IF(ISBLANK('対象者リスト(従前分)'!$C55),"",IF(AND('対象者リスト(追加補助分)'!AC$6&gt;='対象者リスト(従前分)'!$C55,'対象者リスト(追加補助分)'!AC$6&lt;='対象者リスト(従前分)'!$D55),"○","×"))</f>
        <v/>
      </c>
      <c r="AD55" s="29" t="str">
        <f>IF(ISBLANK('対象者リスト(従前分)'!$C55),"",IF(AND('対象者リスト(追加補助分)'!AD$6&gt;='対象者リスト(従前分)'!$C55,'対象者リスト(追加補助分)'!AD$6&lt;='対象者リスト(従前分)'!$D55),"○","×"))</f>
        <v/>
      </c>
      <c r="AE55" s="29" t="str">
        <f>IF(ISBLANK('対象者リスト(従前分)'!$C55),"",IF(AND('対象者リスト(追加補助分)'!AE$6&gt;='対象者リスト(従前分)'!$C55,'対象者リスト(追加補助分)'!AE$6&lt;='対象者リスト(従前分)'!$D55),"○","×"))</f>
        <v/>
      </c>
      <c r="AF55" s="29" t="str">
        <f>IF(ISBLANK('対象者リスト(従前分)'!$C55),"",IF(AND('対象者リスト(追加補助分)'!AF$6&gt;='対象者リスト(従前分)'!$C55,'対象者リスト(追加補助分)'!AF$6&lt;='対象者リスト(従前分)'!$D55),"○","×"))</f>
        <v/>
      </c>
      <c r="AG55" s="30">
        <f t="shared" si="4"/>
        <v>0</v>
      </c>
      <c r="AH55" s="31">
        <f t="shared" si="5"/>
        <v>0</v>
      </c>
      <c r="AI55" s="8"/>
      <c r="AJ55"/>
    </row>
    <row r="56" spans="1:36" hidden="1">
      <c r="A56" s="13">
        <f t="shared" si="3"/>
        <v>50</v>
      </c>
      <c r="B56" s="28" t="str">
        <f>IF(ISBLANK('対象者リスト(従前分)'!B56),"",'対象者リスト(従前分)'!B56)</f>
        <v/>
      </c>
      <c r="C56" s="29" t="str">
        <f>IF(ISBLANK('対象者リスト(従前分)'!$C56),"",IF(AND('対象者リスト(追加補助分)'!C$6&gt;='対象者リスト(従前分)'!$C56,'対象者リスト(追加補助分)'!C$6&lt;='対象者リスト(従前分)'!$D56),"○","×"))</f>
        <v/>
      </c>
      <c r="D56" s="29" t="str">
        <f>IF(ISBLANK('対象者リスト(従前分)'!$C56),"",IF(AND('対象者リスト(追加補助分)'!D$6&gt;='対象者リスト(従前分)'!$C56,'対象者リスト(追加補助分)'!D$6&lt;='対象者リスト(従前分)'!$D56),"○","×"))</f>
        <v/>
      </c>
      <c r="E56" s="29" t="str">
        <f>IF(ISBLANK('対象者リスト(従前分)'!$C56),"",IF(AND('対象者リスト(追加補助分)'!E$6&gt;='対象者リスト(従前分)'!$C56,'対象者リスト(追加補助分)'!E$6&lt;='対象者リスト(従前分)'!$D56),"○","×"))</f>
        <v/>
      </c>
      <c r="F56" s="29" t="str">
        <f>IF(ISBLANK('対象者リスト(従前分)'!$C56),"",IF(AND('対象者リスト(追加補助分)'!F$6&gt;='対象者リスト(従前分)'!$C56,'対象者リスト(追加補助分)'!F$6&lt;='対象者リスト(従前分)'!$D56),"○","×"))</f>
        <v/>
      </c>
      <c r="G56" s="29" t="str">
        <f>IF(ISBLANK('対象者リスト(従前分)'!$C56),"",IF(AND('対象者リスト(追加補助分)'!G$6&gt;='対象者リスト(従前分)'!$C56,'対象者リスト(追加補助分)'!G$6&lt;='対象者リスト(従前分)'!$D56),"○","×"))</f>
        <v/>
      </c>
      <c r="H56" s="29" t="str">
        <f>IF(ISBLANK('対象者リスト(従前分)'!$C56),"",IF(AND('対象者リスト(追加補助分)'!H$6&gt;='対象者リスト(従前分)'!$C56,'対象者リスト(追加補助分)'!H$6&lt;='対象者リスト(従前分)'!$D56),"○","×"))</f>
        <v/>
      </c>
      <c r="I56" s="29" t="str">
        <f>IF(ISBLANK('対象者リスト(従前分)'!$C56),"",IF(AND('対象者リスト(追加補助分)'!I$6&gt;='対象者リスト(従前分)'!$C56,'対象者リスト(追加補助分)'!I$6&lt;='対象者リスト(従前分)'!$D56),"○","×"))</f>
        <v/>
      </c>
      <c r="J56" s="29" t="str">
        <f>IF(ISBLANK('対象者リスト(従前分)'!$C56),"",IF(AND('対象者リスト(追加補助分)'!J$6&gt;='対象者リスト(従前分)'!$C56,'対象者リスト(追加補助分)'!J$6&lt;='対象者リスト(従前分)'!$D56),"○","×"))</f>
        <v/>
      </c>
      <c r="K56" s="29" t="str">
        <f>IF(ISBLANK('対象者リスト(従前分)'!$C56),"",IF(AND('対象者リスト(追加補助分)'!K$6&gt;='対象者リスト(従前分)'!$C56,'対象者リスト(追加補助分)'!K$6&lt;='対象者リスト(従前分)'!$D56),"○","×"))</f>
        <v/>
      </c>
      <c r="L56" s="29" t="str">
        <f>IF(ISBLANK('対象者リスト(従前分)'!$C56),"",IF(AND('対象者リスト(追加補助分)'!L$6&gt;='対象者リスト(従前分)'!$C56,'対象者リスト(追加補助分)'!L$6&lt;='対象者リスト(従前分)'!$D56),"○","×"))</f>
        <v/>
      </c>
      <c r="M56" s="29" t="str">
        <f>IF(ISBLANK('対象者リスト(従前分)'!$C56),"",IF(AND('対象者リスト(追加補助分)'!M$6&gt;='対象者リスト(従前分)'!$C56,'対象者リスト(追加補助分)'!M$6&lt;='対象者リスト(従前分)'!$D56),"○","×"))</f>
        <v/>
      </c>
      <c r="N56" s="29" t="str">
        <f>IF(ISBLANK('対象者リスト(従前分)'!$C56),"",IF(AND('対象者リスト(追加補助分)'!N$6&gt;='対象者リスト(従前分)'!$C56,'対象者リスト(追加補助分)'!N$6&lt;='対象者リスト(従前分)'!$D56),"○","×"))</f>
        <v/>
      </c>
      <c r="O56" s="29" t="str">
        <f>IF(ISBLANK('対象者リスト(従前分)'!$C56),"",IF(AND('対象者リスト(追加補助分)'!O$6&gt;='対象者リスト(従前分)'!$C56,'対象者リスト(追加補助分)'!O$6&lt;='対象者リスト(従前分)'!$D56),"○","×"))</f>
        <v/>
      </c>
      <c r="P56" s="29" t="str">
        <f>IF(ISBLANK('対象者リスト(従前分)'!$C56),"",IF(AND('対象者リスト(追加補助分)'!P$6&gt;='対象者リスト(従前分)'!$C56,'対象者リスト(追加補助分)'!P$6&lt;='対象者リスト(従前分)'!$D56),"○","×"))</f>
        <v/>
      </c>
      <c r="Q56" s="29" t="str">
        <f>IF(ISBLANK('対象者リスト(従前分)'!$C56),"",IF(AND('対象者リスト(追加補助分)'!Q$6&gt;='対象者リスト(従前分)'!$C56,'対象者リスト(追加補助分)'!Q$6&lt;='対象者リスト(従前分)'!$D56),"○","×"))</f>
        <v/>
      </c>
      <c r="R56" s="29" t="str">
        <f>IF(ISBLANK('対象者リスト(従前分)'!$C56),"",IF(AND('対象者リスト(追加補助分)'!R$6&gt;='対象者リスト(従前分)'!$C56,'対象者リスト(追加補助分)'!R$6&lt;='対象者リスト(従前分)'!$D56),"○","×"))</f>
        <v/>
      </c>
      <c r="S56" s="29" t="str">
        <f>IF(ISBLANK('対象者リスト(従前分)'!$C56),"",IF(AND('対象者リスト(追加補助分)'!S$6&gt;='対象者リスト(従前分)'!$C56,'対象者リスト(追加補助分)'!S$6&lt;='対象者リスト(従前分)'!$D56),"○","×"))</f>
        <v/>
      </c>
      <c r="T56" s="29" t="str">
        <f>IF(ISBLANK('対象者リスト(従前分)'!$C56),"",IF(AND('対象者リスト(追加補助分)'!T$6&gt;='対象者リスト(従前分)'!$C56,'対象者リスト(追加補助分)'!T$6&lt;='対象者リスト(従前分)'!$D56),"○","×"))</f>
        <v/>
      </c>
      <c r="U56" s="29" t="str">
        <f>IF(ISBLANK('対象者リスト(従前分)'!$C56),"",IF(AND('対象者リスト(追加補助分)'!U$6&gt;='対象者リスト(従前分)'!$C56,'対象者リスト(追加補助分)'!U$6&lt;='対象者リスト(従前分)'!$D56),"○","×"))</f>
        <v/>
      </c>
      <c r="V56" s="29" t="str">
        <f>IF(ISBLANK('対象者リスト(従前分)'!$C56),"",IF(AND('対象者リスト(追加補助分)'!V$6&gt;='対象者リスト(従前分)'!$C56,'対象者リスト(追加補助分)'!V$6&lt;='対象者リスト(従前分)'!$D56),"○","×"))</f>
        <v/>
      </c>
      <c r="W56" s="29" t="str">
        <f>IF(ISBLANK('対象者リスト(従前分)'!$C56),"",IF(AND('対象者リスト(追加補助分)'!W$6&gt;='対象者リスト(従前分)'!$C56,'対象者リスト(追加補助分)'!W$6&lt;='対象者リスト(従前分)'!$D56),"○","×"))</f>
        <v/>
      </c>
      <c r="X56" s="29" t="str">
        <f>IF(ISBLANK('対象者リスト(従前分)'!$C56),"",IF(AND('対象者リスト(追加補助分)'!X$6&gt;='対象者リスト(従前分)'!$C56,'対象者リスト(追加補助分)'!X$6&lt;='対象者リスト(従前分)'!$D56),"○","×"))</f>
        <v/>
      </c>
      <c r="Y56" s="29" t="str">
        <f>IF(ISBLANK('対象者リスト(従前分)'!$C56),"",IF(AND('対象者リスト(追加補助分)'!Y$6&gt;='対象者リスト(従前分)'!$C56,'対象者リスト(追加補助分)'!Y$6&lt;='対象者リスト(従前分)'!$D56),"○","×"))</f>
        <v/>
      </c>
      <c r="Z56" s="29" t="str">
        <f>IF(ISBLANK('対象者リスト(従前分)'!$C56),"",IF(AND('対象者リスト(追加補助分)'!Z$6&gt;='対象者リスト(従前分)'!$C56,'対象者リスト(追加補助分)'!Z$6&lt;='対象者リスト(従前分)'!$D56),"○","×"))</f>
        <v/>
      </c>
      <c r="AA56" s="29" t="str">
        <f>IF(ISBLANK('対象者リスト(従前分)'!$C56),"",IF(AND('対象者リスト(追加補助分)'!AA$6&gt;='対象者リスト(従前分)'!$C56,'対象者リスト(追加補助分)'!AA$6&lt;='対象者リスト(従前分)'!$D56),"○","×"))</f>
        <v/>
      </c>
      <c r="AB56" s="29" t="str">
        <f>IF(ISBLANK('対象者リスト(従前分)'!$C56),"",IF(AND('対象者リスト(追加補助分)'!AB$6&gt;='対象者リスト(従前分)'!$C56,'対象者リスト(追加補助分)'!AB$6&lt;='対象者リスト(従前分)'!$D56),"○","×"))</f>
        <v/>
      </c>
      <c r="AC56" s="29" t="str">
        <f>IF(ISBLANK('対象者リスト(従前分)'!$C56),"",IF(AND('対象者リスト(追加補助分)'!AC$6&gt;='対象者リスト(従前分)'!$C56,'対象者リスト(追加補助分)'!AC$6&lt;='対象者リスト(従前分)'!$D56),"○","×"))</f>
        <v/>
      </c>
      <c r="AD56" s="29" t="str">
        <f>IF(ISBLANK('対象者リスト(従前分)'!$C56),"",IF(AND('対象者リスト(追加補助分)'!AD$6&gt;='対象者リスト(従前分)'!$C56,'対象者リスト(追加補助分)'!AD$6&lt;='対象者リスト(従前分)'!$D56),"○","×"))</f>
        <v/>
      </c>
      <c r="AE56" s="29" t="str">
        <f>IF(ISBLANK('対象者リスト(従前分)'!$C56),"",IF(AND('対象者リスト(追加補助分)'!AE$6&gt;='対象者リスト(従前分)'!$C56,'対象者リスト(追加補助分)'!AE$6&lt;='対象者リスト(従前分)'!$D56),"○","×"))</f>
        <v/>
      </c>
      <c r="AF56" s="29" t="str">
        <f>IF(ISBLANK('対象者リスト(従前分)'!$C56),"",IF(AND('対象者リスト(追加補助分)'!AF$6&gt;='対象者リスト(従前分)'!$C56,'対象者リスト(追加補助分)'!AF$6&lt;='対象者リスト(従前分)'!$D56),"○","×"))</f>
        <v/>
      </c>
      <c r="AG56" s="30">
        <f t="shared" si="4"/>
        <v>0</v>
      </c>
      <c r="AH56" s="31">
        <f t="shared" si="5"/>
        <v>0</v>
      </c>
      <c r="AI56" s="8"/>
      <c r="AJ56"/>
    </row>
    <row r="57" spans="1:36" hidden="1">
      <c r="A57" s="13">
        <f t="shared" si="3"/>
        <v>51</v>
      </c>
      <c r="B57" s="28" t="str">
        <f>IF(ISBLANK('対象者リスト(従前分)'!B57),"",'対象者リスト(従前分)'!B57)</f>
        <v/>
      </c>
      <c r="C57" s="29" t="str">
        <f>IF(ISBLANK('対象者リスト(従前分)'!$C57),"",IF(AND('対象者リスト(追加補助分)'!C$6&gt;='対象者リスト(従前分)'!$C57,'対象者リスト(追加補助分)'!C$6&lt;='対象者リスト(従前分)'!$D57),"○","×"))</f>
        <v/>
      </c>
      <c r="D57" s="29" t="str">
        <f>IF(ISBLANK('対象者リスト(従前分)'!$C57),"",IF(AND('対象者リスト(追加補助分)'!D$6&gt;='対象者リスト(従前分)'!$C57,'対象者リスト(追加補助分)'!D$6&lt;='対象者リスト(従前分)'!$D57),"○","×"))</f>
        <v/>
      </c>
      <c r="E57" s="29" t="str">
        <f>IF(ISBLANK('対象者リスト(従前分)'!$C57),"",IF(AND('対象者リスト(追加補助分)'!E$6&gt;='対象者リスト(従前分)'!$C57,'対象者リスト(追加補助分)'!E$6&lt;='対象者リスト(従前分)'!$D57),"○","×"))</f>
        <v/>
      </c>
      <c r="F57" s="29" t="str">
        <f>IF(ISBLANK('対象者リスト(従前分)'!$C57),"",IF(AND('対象者リスト(追加補助分)'!F$6&gt;='対象者リスト(従前分)'!$C57,'対象者リスト(追加補助分)'!F$6&lt;='対象者リスト(従前分)'!$D57),"○","×"))</f>
        <v/>
      </c>
      <c r="G57" s="29" t="str">
        <f>IF(ISBLANK('対象者リスト(従前分)'!$C57),"",IF(AND('対象者リスト(追加補助分)'!G$6&gt;='対象者リスト(従前分)'!$C57,'対象者リスト(追加補助分)'!G$6&lt;='対象者リスト(従前分)'!$D57),"○","×"))</f>
        <v/>
      </c>
      <c r="H57" s="29" t="str">
        <f>IF(ISBLANK('対象者リスト(従前分)'!$C57),"",IF(AND('対象者リスト(追加補助分)'!H$6&gt;='対象者リスト(従前分)'!$C57,'対象者リスト(追加補助分)'!H$6&lt;='対象者リスト(従前分)'!$D57),"○","×"))</f>
        <v/>
      </c>
      <c r="I57" s="29" t="str">
        <f>IF(ISBLANK('対象者リスト(従前分)'!$C57),"",IF(AND('対象者リスト(追加補助分)'!I$6&gt;='対象者リスト(従前分)'!$C57,'対象者リスト(追加補助分)'!I$6&lt;='対象者リスト(従前分)'!$D57),"○","×"))</f>
        <v/>
      </c>
      <c r="J57" s="29" t="str">
        <f>IF(ISBLANK('対象者リスト(従前分)'!$C57),"",IF(AND('対象者リスト(追加補助分)'!J$6&gt;='対象者リスト(従前分)'!$C57,'対象者リスト(追加補助分)'!J$6&lt;='対象者リスト(従前分)'!$D57),"○","×"))</f>
        <v/>
      </c>
      <c r="K57" s="29" t="str">
        <f>IF(ISBLANK('対象者リスト(従前分)'!$C57),"",IF(AND('対象者リスト(追加補助分)'!K$6&gt;='対象者リスト(従前分)'!$C57,'対象者リスト(追加補助分)'!K$6&lt;='対象者リスト(従前分)'!$D57),"○","×"))</f>
        <v/>
      </c>
      <c r="L57" s="29" t="str">
        <f>IF(ISBLANK('対象者リスト(従前分)'!$C57),"",IF(AND('対象者リスト(追加補助分)'!L$6&gt;='対象者リスト(従前分)'!$C57,'対象者リスト(追加補助分)'!L$6&lt;='対象者リスト(従前分)'!$D57),"○","×"))</f>
        <v/>
      </c>
      <c r="M57" s="29" t="str">
        <f>IF(ISBLANK('対象者リスト(従前分)'!$C57),"",IF(AND('対象者リスト(追加補助分)'!M$6&gt;='対象者リスト(従前分)'!$C57,'対象者リスト(追加補助分)'!M$6&lt;='対象者リスト(従前分)'!$D57),"○","×"))</f>
        <v/>
      </c>
      <c r="N57" s="29" t="str">
        <f>IF(ISBLANK('対象者リスト(従前分)'!$C57),"",IF(AND('対象者リスト(追加補助分)'!N$6&gt;='対象者リスト(従前分)'!$C57,'対象者リスト(追加補助分)'!N$6&lt;='対象者リスト(従前分)'!$D57),"○","×"))</f>
        <v/>
      </c>
      <c r="O57" s="29" t="str">
        <f>IF(ISBLANK('対象者リスト(従前分)'!$C57),"",IF(AND('対象者リスト(追加補助分)'!O$6&gt;='対象者リスト(従前分)'!$C57,'対象者リスト(追加補助分)'!O$6&lt;='対象者リスト(従前分)'!$D57),"○","×"))</f>
        <v/>
      </c>
      <c r="P57" s="29" t="str">
        <f>IF(ISBLANK('対象者リスト(従前分)'!$C57),"",IF(AND('対象者リスト(追加補助分)'!P$6&gt;='対象者リスト(従前分)'!$C57,'対象者リスト(追加補助分)'!P$6&lt;='対象者リスト(従前分)'!$D57),"○","×"))</f>
        <v/>
      </c>
      <c r="Q57" s="29" t="str">
        <f>IF(ISBLANK('対象者リスト(従前分)'!$C57),"",IF(AND('対象者リスト(追加補助分)'!Q$6&gt;='対象者リスト(従前分)'!$C57,'対象者リスト(追加補助分)'!Q$6&lt;='対象者リスト(従前分)'!$D57),"○","×"))</f>
        <v/>
      </c>
      <c r="R57" s="29" t="str">
        <f>IF(ISBLANK('対象者リスト(従前分)'!$C57),"",IF(AND('対象者リスト(追加補助分)'!R$6&gt;='対象者リスト(従前分)'!$C57,'対象者リスト(追加補助分)'!R$6&lt;='対象者リスト(従前分)'!$D57),"○","×"))</f>
        <v/>
      </c>
      <c r="S57" s="29" t="str">
        <f>IF(ISBLANK('対象者リスト(従前分)'!$C57),"",IF(AND('対象者リスト(追加補助分)'!S$6&gt;='対象者リスト(従前分)'!$C57,'対象者リスト(追加補助分)'!S$6&lt;='対象者リスト(従前分)'!$D57),"○","×"))</f>
        <v/>
      </c>
      <c r="T57" s="29" t="str">
        <f>IF(ISBLANK('対象者リスト(従前分)'!$C57),"",IF(AND('対象者リスト(追加補助分)'!T$6&gt;='対象者リスト(従前分)'!$C57,'対象者リスト(追加補助分)'!T$6&lt;='対象者リスト(従前分)'!$D57),"○","×"))</f>
        <v/>
      </c>
      <c r="U57" s="29" t="str">
        <f>IF(ISBLANK('対象者リスト(従前分)'!$C57),"",IF(AND('対象者リスト(追加補助分)'!U$6&gt;='対象者リスト(従前分)'!$C57,'対象者リスト(追加補助分)'!U$6&lt;='対象者リスト(従前分)'!$D57),"○","×"))</f>
        <v/>
      </c>
      <c r="V57" s="29" t="str">
        <f>IF(ISBLANK('対象者リスト(従前分)'!$C57),"",IF(AND('対象者リスト(追加補助分)'!V$6&gt;='対象者リスト(従前分)'!$C57,'対象者リスト(追加補助分)'!V$6&lt;='対象者リスト(従前分)'!$D57),"○","×"))</f>
        <v/>
      </c>
      <c r="W57" s="29" t="str">
        <f>IF(ISBLANK('対象者リスト(従前分)'!$C57),"",IF(AND('対象者リスト(追加補助分)'!W$6&gt;='対象者リスト(従前分)'!$C57,'対象者リスト(追加補助分)'!W$6&lt;='対象者リスト(従前分)'!$D57),"○","×"))</f>
        <v/>
      </c>
      <c r="X57" s="29" t="str">
        <f>IF(ISBLANK('対象者リスト(従前分)'!$C57),"",IF(AND('対象者リスト(追加補助分)'!X$6&gt;='対象者リスト(従前分)'!$C57,'対象者リスト(追加補助分)'!X$6&lt;='対象者リスト(従前分)'!$D57),"○","×"))</f>
        <v/>
      </c>
      <c r="Y57" s="29" t="str">
        <f>IF(ISBLANK('対象者リスト(従前分)'!$C57),"",IF(AND('対象者リスト(追加補助分)'!Y$6&gt;='対象者リスト(従前分)'!$C57,'対象者リスト(追加補助分)'!Y$6&lt;='対象者リスト(従前分)'!$D57),"○","×"))</f>
        <v/>
      </c>
      <c r="Z57" s="29" t="str">
        <f>IF(ISBLANK('対象者リスト(従前分)'!$C57),"",IF(AND('対象者リスト(追加補助分)'!Z$6&gt;='対象者リスト(従前分)'!$C57,'対象者リスト(追加補助分)'!Z$6&lt;='対象者リスト(従前分)'!$D57),"○","×"))</f>
        <v/>
      </c>
      <c r="AA57" s="29" t="str">
        <f>IF(ISBLANK('対象者リスト(従前分)'!$C57),"",IF(AND('対象者リスト(追加補助分)'!AA$6&gt;='対象者リスト(従前分)'!$C57,'対象者リスト(追加補助分)'!AA$6&lt;='対象者リスト(従前分)'!$D57),"○","×"))</f>
        <v/>
      </c>
      <c r="AB57" s="29" t="str">
        <f>IF(ISBLANK('対象者リスト(従前分)'!$C57),"",IF(AND('対象者リスト(追加補助分)'!AB$6&gt;='対象者リスト(従前分)'!$C57,'対象者リスト(追加補助分)'!AB$6&lt;='対象者リスト(従前分)'!$D57),"○","×"))</f>
        <v/>
      </c>
      <c r="AC57" s="29" t="str">
        <f>IF(ISBLANK('対象者リスト(従前分)'!$C57),"",IF(AND('対象者リスト(追加補助分)'!AC$6&gt;='対象者リスト(従前分)'!$C57,'対象者リスト(追加補助分)'!AC$6&lt;='対象者リスト(従前分)'!$D57),"○","×"))</f>
        <v/>
      </c>
      <c r="AD57" s="29" t="str">
        <f>IF(ISBLANK('対象者リスト(従前分)'!$C57),"",IF(AND('対象者リスト(追加補助分)'!AD$6&gt;='対象者リスト(従前分)'!$C57,'対象者リスト(追加補助分)'!AD$6&lt;='対象者リスト(従前分)'!$D57),"○","×"))</f>
        <v/>
      </c>
      <c r="AE57" s="29" t="str">
        <f>IF(ISBLANK('対象者リスト(従前分)'!$C57),"",IF(AND('対象者リスト(追加補助分)'!AE$6&gt;='対象者リスト(従前分)'!$C57,'対象者リスト(追加補助分)'!AE$6&lt;='対象者リスト(従前分)'!$D57),"○","×"))</f>
        <v/>
      </c>
      <c r="AF57" s="29" t="str">
        <f>IF(ISBLANK('対象者リスト(従前分)'!$C57),"",IF(AND('対象者リスト(追加補助分)'!AF$6&gt;='対象者リスト(従前分)'!$C57,'対象者リスト(追加補助分)'!AF$6&lt;='対象者リスト(従前分)'!$D57),"○","×"))</f>
        <v/>
      </c>
      <c r="AG57" s="30">
        <f t="shared" si="4"/>
        <v>0</v>
      </c>
      <c r="AH57" s="31">
        <f t="shared" si="5"/>
        <v>0</v>
      </c>
      <c r="AI57" s="8"/>
      <c r="AJ57"/>
    </row>
    <row r="58" spans="1:36" hidden="1">
      <c r="A58" s="13">
        <f t="shared" si="3"/>
        <v>52</v>
      </c>
      <c r="B58" s="28" t="str">
        <f>IF(ISBLANK('対象者リスト(従前分)'!B58),"",'対象者リスト(従前分)'!B58)</f>
        <v/>
      </c>
      <c r="C58" s="29" t="str">
        <f>IF(ISBLANK('対象者リスト(従前分)'!$C58),"",IF(AND('対象者リスト(追加補助分)'!C$6&gt;='対象者リスト(従前分)'!$C58,'対象者リスト(追加補助分)'!C$6&lt;='対象者リスト(従前分)'!$D58),"○","×"))</f>
        <v/>
      </c>
      <c r="D58" s="29" t="str">
        <f>IF(ISBLANK('対象者リスト(従前分)'!$C58),"",IF(AND('対象者リスト(追加補助分)'!D$6&gt;='対象者リスト(従前分)'!$C58,'対象者リスト(追加補助分)'!D$6&lt;='対象者リスト(従前分)'!$D58),"○","×"))</f>
        <v/>
      </c>
      <c r="E58" s="29" t="str">
        <f>IF(ISBLANK('対象者リスト(従前分)'!$C58),"",IF(AND('対象者リスト(追加補助分)'!E$6&gt;='対象者リスト(従前分)'!$C58,'対象者リスト(追加補助分)'!E$6&lt;='対象者リスト(従前分)'!$D58),"○","×"))</f>
        <v/>
      </c>
      <c r="F58" s="29" t="str">
        <f>IF(ISBLANK('対象者リスト(従前分)'!$C58),"",IF(AND('対象者リスト(追加補助分)'!F$6&gt;='対象者リスト(従前分)'!$C58,'対象者リスト(追加補助分)'!F$6&lt;='対象者リスト(従前分)'!$D58),"○","×"))</f>
        <v/>
      </c>
      <c r="G58" s="29" t="str">
        <f>IF(ISBLANK('対象者リスト(従前分)'!$C58),"",IF(AND('対象者リスト(追加補助分)'!G$6&gt;='対象者リスト(従前分)'!$C58,'対象者リスト(追加補助分)'!G$6&lt;='対象者リスト(従前分)'!$D58),"○","×"))</f>
        <v/>
      </c>
      <c r="H58" s="29" t="str">
        <f>IF(ISBLANK('対象者リスト(従前分)'!$C58),"",IF(AND('対象者リスト(追加補助分)'!H$6&gt;='対象者リスト(従前分)'!$C58,'対象者リスト(追加補助分)'!H$6&lt;='対象者リスト(従前分)'!$D58),"○","×"))</f>
        <v/>
      </c>
      <c r="I58" s="29" t="str">
        <f>IF(ISBLANK('対象者リスト(従前分)'!$C58),"",IF(AND('対象者リスト(追加補助分)'!I$6&gt;='対象者リスト(従前分)'!$C58,'対象者リスト(追加補助分)'!I$6&lt;='対象者リスト(従前分)'!$D58),"○","×"))</f>
        <v/>
      </c>
      <c r="J58" s="29" t="str">
        <f>IF(ISBLANK('対象者リスト(従前分)'!$C58),"",IF(AND('対象者リスト(追加補助分)'!J$6&gt;='対象者リスト(従前分)'!$C58,'対象者リスト(追加補助分)'!J$6&lt;='対象者リスト(従前分)'!$D58),"○","×"))</f>
        <v/>
      </c>
      <c r="K58" s="29" t="str">
        <f>IF(ISBLANK('対象者リスト(従前分)'!$C58),"",IF(AND('対象者リスト(追加補助分)'!K$6&gt;='対象者リスト(従前分)'!$C58,'対象者リスト(追加補助分)'!K$6&lt;='対象者リスト(従前分)'!$D58),"○","×"))</f>
        <v/>
      </c>
      <c r="L58" s="29" t="str">
        <f>IF(ISBLANK('対象者リスト(従前分)'!$C58),"",IF(AND('対象者リスト(追加補助分)'!L$6&gt;='対象者リスト(従前分)'!$C58,'対象者リスト(追加補助分)'!L$6&lt;='対象者リスト(従前分)'!$D58),"○","×"))</f>
        <v/>
      </c>
      <c r="M58" s="29" t="str">
        <f>IF(ISBLANK('対象者リスト(従前分)'!$C58),"",IF(AND('対象者リスト(追加補助分)'!M$6&gt;='対象者リスト(従前分)'!$C58,'対象者リスト(追加補助分)'!M$6&lt;='対象者リスト(従前分)'!$D58),"○","×"))</f>
        <v/>
      </c>
      <c r="N58" s="29" t="str">
        <f>IF(ISBLANK('対象者リスト(従前分)'!$C58),"",IF(AND('対象者リスト(追加補助分)'!N$6&gt;='対象者リスト(従前分)'!$C58,'対象者リスト(追加補助分)'!N$6&lt;='対象者リスト(従前分)'!$D58),"○","×"))</f>
        <v/>
      </c>
      <c r="O58" s="29" t="str">
        <f>IF(ISBLANK('対象者リスト(従前分)'!$C58),"",IF(AND('対象者リスト(追加補助分)'!O$6&gt;='対象者リスト(従前分)'!$C58,'対象者リスト(追加補助分)'!O$6&lt;='対象者リスト(従前分)'!$D58),"○","×"))</f>
        <v/>
      </c>
      <c r="P58" s="29" t="str">
        <f>IF(ISBLANK('対象者リスト(従前分)'!$C58),"",IF(AND('対象者リスト(追加補助分)'!P$6&gt;='対象者リスト(従前分)'!$C58,'対象者リスト(追加補助分)'!P$6&lt;='対象者リスト(従前分)'!$D58),"○","×"))</f>
        <v/>
      </c>
      <c r="Q58" s="29" t="str">
        <f>IF(ISBLANK('対象者リスト(従前分)'!$C58),"",IF(AND('対象者リスト(追加補助分)'!Q$6&gt;='対象者リスト(従前分)'!$C58,'対象者リスト(追加補助分)'!Q$6&lt;='対象者リスト(従前分)'!$D58),"○","×"))</f>
        <v/>
      </c>
      <c r="R58" s="29" t="str">
        <f>IF(ISBLANK('対象者リスト(従前分)'!$C58),"",IF(AND('対象者リスト(追加補助分)'!R$6&gt;='対象者リスト(従前分)'!$C58,'対象者リスト(追加補助分)'!R$6&lt;='対象者リスト(従前分)'!$D58),"○","×"))</f>
        <v/>
      </c>
      <c r="S58" s="29" t="str">
        <f>IF(ISBLANK('対象者リスト(従前分)'!$C58),"",IF(AND('対象者リスト(追加補助分)'!S$6&gt;='対象者リスト(従前分)'!$C58,'対象者リスト(追加補助分)'!S$6&lt;='対象者リスト(従前分)'!$D58),"○","×"))</f>
        <v/>
      </c>
      <c r="T58" s="29" t="str">
        <f>IF(ISBLANK('対象者リスト(従前分)'!$C58),"",IF(AND('対象者リスト(追加補助分)'!T$6&gt;='対象者リスト(従前分)'!$C58,'対象者リスト(追加補助分)'!T$6&lt;='対象者リスト(従前分)'!$D58),"○","×"))</f>
        <v/>
      </c>
      <c r="U58" s="29" t="str">
        <f>IF(ISBLANK('対象者リスト(従前分)'!$C58),"",IF(AND('対象者リスト(追加補助分)'!U$6&gt;='対象者リスト(従前分)'!$C58,'対象者リスト(追加補助分)'!U$6&lt;='対象者リスト(従前分)'!$D58),"○","×"))</f>
        <v/>
      </c>
      <c r="V58" s="29" t="str">
        <f>IF(ISBLANK('対象者リスト(従前分)'!$C58),"",IF(AND('対象者リスト(追加補助分)'!V$6&gt;='対象者リスト(従前分)'!$C58,'対象者リスト(追加補助分)'!V$6&lt;='対象者リスト(従前分)'!$D58),"○","×"))</f>
        <v/>
      </c>
      <c r="W58" s="29" t="str">
        <f>IF(ISBLANK('対象者リスト(従前分)'!$C58),"",IF(AND('対象者リスト(追加補助分)'!W$6&gt;='対象者リスト(従前分)'!$C58,'対象者リスト(追加補助分)'!W$6&lt;='対象者リスト(従前分)'!$D58),"○","×"))</f>
        <v/>
      </c>
      <c r="X58" s="29" t="str">
        <f>IF(ISBLANK('対象者リスト(従前分)'!$C58),"",IF(AND('対象者リスト(追加補助分)'!X$6&gt;='対象者リスト(従前分)'!$C58,'対象者リスト(追加補助分)'!X$6&lt;='対象者リスト(従前分)'!$D58),"○","×"))</f>
        <v/>
      </c>
      <c r="Y58" s="29" t="str">
        <f>IF(ISBLANK('対象者リスト(従前分)'!$C58),"",IF(AND('対象者リスト(追加補助分)'!Y$6&gt;='対象者リスト(従前分)'!$C58,'対象者リスト(追加補助分)'!Y$6&lt;='対象者リスト(従前分)'!$D58),"○","×"))</f>
        <v/>
      </c>
      <c r="Z58" s="29" t="str">
        <f>IF(ISBLANK('対象者リスト(従前分)'!$C58),"",IF(AND('対象者リスト(追加補助分)'!Z$6&gt;='対象者リスト(従前分)'!$C58,'対象者リスト(追加補助分)'!Z$6&lt;='対象者リスト(従前分)'!$D58),"○","×"))</f>
        <v/>
      </c>
      <c r="AA58" s="29" t="str">
        <f>IF(ISBLANK('対象者リスト(従前分)'!$C58),"",IF(AND('対象者リスト(追加補助分)'!AA$6&gt;='対象者リスト(従前分)'!$C58,'対象者リスト(追加補助分)'!AA$6&lt;='対象者リスト(従前分)'!$D58),"○","×"))</f>
        <v/>
      </c>
      <c r="AB58" s="29" t="str">
        <f>IF(ISBLANK('対象者リスト(従前分)'!$C58),"",IF(AND('対象者リスト(追加補助分)'!AB$6&gt;='対象者リスト(従前分)'!$C58,'対象者リスト(追加補助分)'!AB$6&lt;='対象者リスト(従前分)'!$D58),"○","×"))</f>
        <v/>
      </c>
      <c r="AC58" s="29" t="str">
        <f>IF(ISBLANK('対象者リスト(従前分)'!$C58),"",IF(AND('対象者リスト(追加補助分)'!AC$6&gt;='対象者リスト(従前分)'!$C58,'対象者リスト(追加補助分)'!AC$6&lt;='対象者リスト(従前分)'!$D58),"○","×"))</f>
        <v/>
      </c>
      <c r="AD58" s="29" t="str">
        <f>IF(ISBLANK('対象者リスト(従前分)'!$C58),"",IF(AND('対象者リスト(追加補助分)'!AD$6&gt;='対象者リスト(従前分)'!$C58,'対象者リスト(追加補助分)'!AD$6&lt;='対象者リスト(従前分)'!$D58),"○","×"))</f>
        <v/>
      </c>
      <c r="AE58" s="29" t="str">
        <f>IF(ISBLANK('対象者リスト(従前分)'!$C58),"",IF(AND('対象者リスト(追加補助分)'!AE$6&gt;='対象者リスト(従前分)'!$C58,'対象者リスト(追加補助分)'!AE$6&lt;='対象者リスト(従前分)'!$D58),"○","×"))</f>
        <v/>
      </c>
      <c r="AF58" s="29" t="str">
        <f>IF(ISBLANK('対象者リスト(従前分)'!$C58),"",IF(AND('対象者リスト(追加補助分)'!AF$6&gt;='対象者リスト(従前分)'!$C58,'対象者リスト(追加補助分)'!AF$6&lt;='対象者リスト(従前分)'!$D58),"○","×"))</f>
        <v/>
      </c>
      <c r="AG58" s="30">
        <f t="shared" si="4"/>
        <v>0</v>
      </c>
      <c r="AH58" s="31">
        <f t="shared" si="5"/>
        <v>0</v>
      </c>
      <c r="AI58" s="8"/>
      <c r="AJ58"/>
    </row>
    <row r="59" spans="1:36" hidden="1">
      <c r="A59" s="13">
        <f t="shared" si="3"/>
        <v>53</v>
      </c>
      <c r="B59" s="28" t="str">
        <f>IF(ISBLANK('対象者リスト(従前分)'!B59),"",'対象者リスト(従前分)'!B59)</f>
        <v/>
      </c>
      <c r="C59" s="29" t="str">
        <f>IF(ISBLANK('対象者リスト(従前分)'!$C59),"",IF(AND('対象者リスト(追加補助分)'!C$6&gt;='対象者リスト(従前分)'!$C59,'対象者リスト(追加補助分)'!C$6&lt;='対象者リスト(従前分)'!$D59),"○","×"))</f>
        <v/>
      </c>
      <c r="D59" s="29" t="str">
        <f>IF(ISBLANK('対象者リスト(従前分)'!$C59),"",IF(AND('対象者リスト(追加補助分)'!D$6&gt;='対象者リスト(従前分)'!$C59,'対象者リスト(追加補助分)'!D$6&lt;='対象者リスト(従前分)'!$D59),"○","×"))</f>
        <v/>
      </c>
      <c r="E59" s="29" t="str">
        <f>IF(ISBLANK('対象者リスト(従前分)'!$C59),"",IF(AND('対象者リスト(追加補助分)'!E$6&gt;='対象者リスト(従前分)'!$C59,'対象者リスト(追加補助分)'!E$6&lt;='対象者リスト(従前分)'!$D59),"○","×"))</f>
        <v/>
      </c>
      <c r="F59" s="29" t="str">
        <f>IF(ISBLANK('対象者リスト(従前分)'!$C59),"",IF(AND('対象者リスト(追加補助分)'!F$6&gt;='対象者リスト(従前分)'!$C59,'対象者リスト(追加補助分)'!F$6&lt;='対象者リスト(従前分)'!$D59),"○","×"))</f>
        <v/>
      </c>
      <c r="G59" s="29" t="str">
        <f>IF(ISBLANK('対象者リスト(従前分)'!$C59),"",IF(AND('対象者リスト(追加補助分)'!G$6&gt;='対象者リスト(従前分)'!$C59,'対象者リスト(追加補助分)'!G$6&lt;='対象者リスト(従前分)'!$D59),"○","×"))</f>
        <v/>
      </c>
      <c r="H59" s="29" t="str">
        <f>IF(ISBLANK('対象者リスト(従前分)'!$C59),"",IF(AND('対象者リスト(追加補助分)'!H$6&gt;='対象者リスト(従前分)'!$C59,'対象者リスト(追加補助分)'!H$6&lt;='対象者リスト(従前分)'!$D59),"○","×"))</f>
        <v/>
      </c>
      <c r="I59" s="29" t="str">
        <f>IF(ISBLANK('対象者リスト(従前分)'!$C59),"",IF(AND('対象者リスト(追加補助分)'!I$6&gt;='対象者リスト(従前分)'!$C59,'対象者リスト(追加補助分)'!I$6&lt;='対象者リスト(従前分)'!$D59),"○","×"))</f>
        <v/>
      </c>
      <c r="J59" s="29" t="str">
        <f>IF(ISBLANK('対象者リスト(従前分)'!$C59),"",IF(AND('対象者リスト(追加補助分)'!J$6&gt;='対象者リスト(従前分)'!$C59,'対象者リスト(追加補助分)'!J$6&lt;='対象者リスト(従前分)'!$D59),"○","×"))</f>
        <v/>
      </c>
      <c r="K59" s="29" t="str">
        <f>IF(ISBLANK('対象者リスト(従前分)'!$C59),"",IF(AND('対象者リスト(追加補助分)'!K$6&gt;='対象者リスト(従前分)'!$C59,'対象者リスト(追加補助分)'!K$6&lt;='対象者リスト(従前分)'!$D59),"○","×"))</f>
        <v/>
      </c>
      <c r="L59" s="29" t="str">
        <f>IF(ISBLANK('対象者リスト(従前分)'!$C59),"",IF(AND('対象者リスト(追加補助分)'!L$6&gt;='対象者リスト(従前分)'!$C59,'対象者リスト(追加補助分)'!L$6&lt;='対象者リスト(従前分)'!$D59),"○","×"))</f>
        <v/>
      </c>
      <c r="M59" s="29" t="str">
        <f>IF(ISBLANK('対象者リスト(従前分)'!$C59),"",IF(AND('対象者リスト(追加補助分)'!M$6&gt;='対象者リスト(従前分)'!$C59,'対象者リスト(追加補助分)'!M$6&lt;='対象者リスト(従前分)'!$D59),"○","×"))</f>
        <v/>
      </c>
      <c r="N59" s="29" t="str">
        <f>IF(ISBLANK('対象者リスト(従前分)'!$C59),"",IF(AND('対象者リスト(追加補助分)'!N$6&gt;='対象者リスト(従前分)'!$C59,'対象者リスト(追加補助分)'!N$6&lt;='対象者リスト(従前分)'!$D59),"○","×"))</f>
        <v/>
      </c>
      <c r="O59" s="29" t="str">
        <f>IF(ISBLANK('対象者リスト(従前分)'!$C59),"",IF(AND('対象者リスト(追加補助分)'!O$6&gt;='対象者リスト(従前分)'!$C59,'対象者リスト(追加補助分)'!O$6&lt;='対象者リスト(従前分)'!$D59),"○","×"))</f>
        <v/>
      </c>
      <c r="P59" s="29" t="str">
        <f>IF(ISBLANK('対象者リスト(従前分)'!$C59),"",IF(AND('対象者リスト(追加補助分)'!P$6&gt;='対象者リスト(従前分)'!$C59,'対象者リスト(追加補助分)'!P$6&lt;='対象者リスト(従前分)'!$D59),"○","×"))</f>
        <v/>
      </c>
      <c r="Q59" s="29" t="str">
        <f>IF(ISBLANK('対象者リスト(従前分)'!$C59),"",IF(AND('対象者リスト(追加補助分)'!Q$6&gt;='対象者リスト(従前分)'!$C59,'対象者リスト(追加補助分)'!Q$6&lt;='対象者リスト(従前分)'!$D59),"○","×"))</f>
        <v/>
      </c>
      <c r="R59" s="29" t="str">
        <f>IF(ISBLANK('対象者リスト(従前分)'!$C59),"",IF(AND('対象者リスト(追加補助分)'!R$6&gt;='対象者リスト(従前分)'!$C59,'対象者リスト(追加補助分)'!R$6&lt;='対象者リスト(従前分)'!$D59),"○","×"))</f>
        <v/>
      </c>
      <c r="S59" s="29" t="str">
        <f>IF(ISBLANK('対象者リスト(従前分)'!$C59),"",IF(AND('対象者リスト(追加補助分)'!S$6&gt;='対象者リスト(従前分)'!$C59,'対象者リスト(追加補助分)'!S$6&lt;='対象者リスト(従前分)'!$D59),"○","×"))</f>
        <v/>
      </c>
      <c r="T59" s="29" t="str">
        <f>IF(ISBLANK('対象者リスト(従前分)'!$C59),"",IF(AND('対象者リスト(追加補助分)'!T$6&gt;='対象者リスト(従前分)'!$C59,'対象者リスト(追加補助分)'!T$6&lt;='対象者リスト(従前分)'!$D59),"○","×"))</f>
        <v/>
      </c>
      <c r="U59" s="29" t="str">
        <f>IF(ISBLANK('対象者リスト(従前分)'!$C59),"",IF(AND('対象者リスト(追加補助分)'!U$6&gt;='対象者リスト(従前分)'!$C59,'対象者リスト(追加補助分)'!U$6&lt;='対象者リスト(従前分)'!$D59),"○","×"))</f>
        <v/>
      </c>
      <c r="V59" s="29" t="str">
        <f>IF(ISBLANK('対象者リスト(従前分)'!$C59),"",IF(AND('対象者リスト(追加補助分)'!V$6&gt;='対象者リスト(従前分)'!$C59,'対象者リスト(追加補助分)'!V$6&lt;='対象者リスト(従前分)'!$D59),"○","×"))</f>
        <v/>
      </c>
      <c r="W59" s="29" t="str">
        <f>IF(ISBLANK('対象者リスト(従前分)'!$C59),"",IF(AND('対象者リスト(追加補助分)'!W$6&gt;='対象者リスト(従前分)'!$C59,'対象者リスト(追加補助分)'!W$6&lt;='対象者リスト(従前分)'!$D59),"○","×"))</f>
        <v/>
      </c>
      <c r="X59" s="29" t="str">
        <f>IF(ISBLANK('対象者リスト(従前分)'!$C59),"",IF(AND('対象者リスト(追加補助分)'!X$6&gt;='対象者リスト(従前分)'!$C59,'対象者リスト(追加補助分)'!X$6&lt;='対象者リスト(従前分)'!$D59),"○","×"))</f>
        <v/>
      </c>
      <c r="Y59" s="29" t="str">
        <f>IF(ISBLANK('対象者リスト(従前分)'!$C59),"",IF(AND('対象者リスト(追加補助分)'!Y$6&gt;='対象者リスト(従前分)'!$C59,'対象者リスト(追加補助分)'!Y$6&lt;='対象者リスト(従前分)'!$D59),"○","×"))</f>
        <v/>
      </c>
      <c r="Z59" s="29" t="str">
        <f>IF(ISBLANK('対象者リスト(従前分)'!$C59),"",IF(AND('対象者リスト(追加補助分)'!Z$6&gt;='対象者リスト(従前分)'!$C59,'対象者リスト(追加補助分)'!Z$6&lt;='対象者リスト(従前分)'!$D59),"○","×"))</f>
        <v/>
      </c>
      <c r="AA59" s="29" t="str">
        <f>IF(ISBLANK('対象者リスト(従前分)'!$C59),"",IF(AND('対象者リスト(追加補助分)'!AA$6&gt;='対象者リスト(従前分)'!$C59,'対象者リスト(追加補助分)'!AA$6&lt;='対象者リスト(従前分)'!$D59),"○","×"))</f>
        <v/>
      </c>
      <c r="AB59" s="29" t="str">
        <f>IF(ISBLANK('対象者リスト(従前分)'!$C59),"",IF(AND('対象者リスト(追加補助分)'!AB$6&gt;='対象者リスト(従前分)'!$C59,'対象者リスト(追加補助分)'!AB$6&lt;='対象者リスト(従前分)'!$D59),"○","×"))</f>
        <v/>
      </c>
      <c r="AC59" s="29" t="str">
        <f>IF(ISBLANK('対象者リスト(従前分)'!$C59),"",IF(AND('対象者リスト(追加補助分)'!AC$6&gt;='対象者リスト(従前分)'!$C59,'対象者リスト(追加補助分)'!AC$6&lt;='対象者リスト(従前分)'!$D59),"○","×"))</f>
        <v/>
      </c>
      <c r="AD59" s="29" t="str">
        <f>IF(ISBLANK('対象者リスト(従前分)'!$C59),"",IF(AND('対象者リスト(追加補助分)'!AD$6&gt;='対象者リスト(従前分)'!$C59,'対象者リスト(追加補助分)'!AD$6&lt;='対象者リスト(従前分)'!$D59),"○","×"))</f>
        <v/>
      </c>
      <c r="AE59" s="29" t="str">
        <f>IF(ISBLANK('対象者リスト(従前分)'!$C59),"",IF(AND('対象者リスト(追加補助分)'!AE$6&gt;='対象者リスト(従前分)'!$C59,'対象者リスト(追加補助分)'!AE$6&lt;='対象者リスト(従前分)'!$D59),"○","×"))</f>
        <v/>
      </c>
      <c r="AF59" s="29" t="str">
        <f>IF(ISBLANK('対象者リスト(従前分)'!$C59),"",IF(AND('対象者リスト(追加補助分)'!AF$6&gt;='対象者リスト(従前分)'!$C59,'対象者リスト(追加補助分)'!AF$6&lt;='対象者リスト(従前分)'!$D59),"○","×"))</f>
        <v/>
      </c>
      <c r="AG59" s="30">
        <f t="shared" si="4"/>
        <v>0</v>
      </c>
      <c r="AH59" s="31">
        <f t="shared" si="5"/>
        <v>0</v>
      </c>
      <c r="AI59" s="8"/>
      <c r="AJ59"/>
    </row>
    <row r="60" spans="1:36" hidden="1">
      <c r="A60" s="13">
        <f t="shared" si="3"/>
        <v>54</v>
      </c>
      <c r="B60" s="28" t="str">
        <f>IF(ISBLANK('対象者リスト(従前分)'!B60),"",'対象者リスト(従前分)'!B60)</f>
        <v/>
      </c>
      <c r="C60" s="29" t="str">
        <f>IF(ISBLANK('対象者リスト(従前分)'!$C60),"",IF(AND('対象者リスト(追加補助分)'!C$6&gt;='対象者リスト(従前分)'!$C60,'対象者リスト(追加補助分)'!C$6&lt;='対象者リスト(従前分)'!$D60),"○","×"))</f>
        <v/>
      </c>
      <c r="D60" s="29" t="str">
        <f>IF(ISBLANK('対象者リスト(従前分)'!$C60),"",IF(AND('対象者リスト(追加補助分)'!D$6&gt;='対象者リスト(従前分)'!$C60,'対象者リスト(追加補助分)'!D$6&lt;='対象者リスト(従前分)'!$D60),"○","×"))</f>
        <v/>
      </c>
      <c r="E60" s="29" t="str">
        <f>IF(ISBLANK('対象者リスト(従前分)'!$C60),"",IF(AND('対象者リスト(追加補助分)'!E$6&gt;='対象者リスト(従前分)'!$C60,'対象者リスト(追加補助分)'!E$6&lt;='対象者リスト(従前分)'!$D60),"○","×"))</f>
        <v/>
      </c>
      <c r="F60" s="29" t="str">
        <f>IF(ISBLANK('対象者リスト(従前分)'!$C60),"",IF(AND('対象者リスト(追加補助分)'!F$6&gt;='対象者リスト(従前分)'!$C60,'対象者リスト(追加補助分)'!F$6&lt;='対象者リスト(従前分)'!$D60),"○","×"))</f>
        <v/>
      </c>
      <c r="G60" s="29" t="str">
        <f>IF(ISBLANK('対象者リスト(従前分)'!$C60),"",IF(AND('対象者リスト(追加補助分)'!G$6&gt;='対象者リスト(従前分)'!$C60,'対象者リスト(追加補助分)'!G$6&lt;='対象者リスト(従前分)'!$D60),"○","×"))</f>
        <v/>
      </c>
      <c r="H60" s="29" t="str">
        <f>IF(ISBLANK('対象者リスト(従前分)'!$C60),"",IF(AND('対象者リスト(追加補助分)'!H$6&gt;='対象者リスト(従前分)'!$C60,'対象者リスト(追加補助分)'!H$6&lt;='対象者リスト(従前分)'!$D60),"○","×"))</f>
        <v/>
      </c>
      <c r="I60" s="29" t="str">
        <f>IF(ISBLANK('対象者リスト(従前分)'!$C60),"",IF(AND('対象者リスト(追加補助分)'!I$6&gt;='対象者リスト(従前分)'!$C60,'対象者リスト(追加補助分)'!I$6&lt;='対象者リスト(従前分)'!$D60),"○","×"))</f>
        <v/>
      </c>
      <c r="J60" s="29" t="str">
        <f>IF(ISBLANK('対象者リスト(従前分)'!$C60),"",IF(AND('対象者リスト(追加補助分)'!J$6&gt;='対象者リスト(従前分)'!$C60,'対象者リスト(追加補助分)'!J$6&lt;='対象者リスト(従前分)'!$D60),"○","×"))</f>
        <v/>
      </c>
      <c r="K60" s="29" t="str">
        <f>IF(ISBLANK('対象者リスト(従前分)'!$C60),"",IF(AND('対象者リスト(追加補助分)'!K$6&gt;='対象者リスト(従前分)'!$C60,'対象者リスト(追加補助分)'!K$6&lt;='対象者リスト(従前分)'!$D60),"○","×"))</f>
        <v/>
      </c>
      <c r="L60" s="29" t="str">
        <f>IF(ISBLANK('対象者リスト(従前分)'!$C60),"",IF(AND('対象者リスト(追加補助分)'!L$6&gt;='対象者リスト(従前分)'!$C60,'対象者リスト(追加補助分)'!L$6&lt;='対象者リスト(従前分)'!$D60),"○","×"))</f>
        <v/>
      </c>
      <c r="M60" s="29" t="str">
        <f>IF(ISBLANK('対象者リスト(従前分)'!$C60),"",IF(AND('対象者リスト(追加補助分)'!M$6&gt;='対象者リスト(従前分)'!$C60,'対象者リスト(追加補助分)'!M$6&lt;='対象者リスト(従前分)'!$D60),"○","×"))</f>
        <v/>
      </c>
      <c r="N60" s="29" t="str">
        <f>IF(ISBLANK('対象者リスト(従前分)'!$C60),"",IF(AND('対象者リスト(追加補助分)'!N$6&gt;='対象者リスト(従前分)'!$C60,'対象者リスト(追加補助分)'!N$6&lt;='対象者リスト(従前分)'!$D60),"○","×"))</f>
        <v/>
      </c>
      <c r="O60" s="29" t="str">
        <f>IF(ISBLANK('対象者リスト(従前分)'!$C60),"",IF(AND('対象者リスト(追加補助分)'!O$6&gt;='対象者リスト(従前分)'!$C60,'対象者リスト(追加補助分)'!O$6&lt;='対象者リスト(従前分)'!$D60),"○","×"))</f>
        <v/>
      </c>
      <c r="P60" s="29" t="str">
        <f>IF(ISBLANK('対象者リスト(従前分)'!$C60),"",IF(AND('対象者リスト(追加補助分)'!P$6&gt;='対象者リスト(従前分)'!$C60,'対象者リスト(追加補助分)'!P$6&lt;='対象者リスト(従前分)'!$D60),"○","×"))</f>
        <v/>
      </c>
      <c r="Q60" s="29" t="str">
        <f>IF(ISBLANK('対象者リスト(従前分)'!$C60),"",IF(AND('対象者リスト(追加補助分)'!Q$6&gt;='対象者リスト(従前分)'!$C60,'対象者リスト(追加補助分)'!Q$6&lt;='対象者リスト(従前分)'!$D60),"○","×"))</f>
        <v/>
      </c>
      <c r="R60" s="29" t="str">
        <f>IF(ISBLANK('対象者リスト(従前分)'!$C60),"",IF(AND('対象者リスト(追加補助分)'!R$6&gt;='対象者リスト(従前分)'!$C60,'対象者リスト(追加補助分)'!R$6&lt;='対象者リスト(従前分)'!$D60),"○","×"))</f>
        <v/>
      </c>
      <c r="S60" s="29" t="str">
        <f>IF(ISBLANK('対象者リスト(従前分)'!$C60),"",IF(AND('対象者リスト(追加補助分)'!S$6&gt;='対象者リスト(従前分)'!$C60,'対象者リスト(追加補助分)'!S$6&lt;='対象者リスト(従前分)'!$D60),"○","×"))</f>
        <v/>
      </c>
      <c r="T60" s="29" t="str">
        <f>IF(ISBLANK('対象者リスト(従前分)'!$C60),"",IF(AND('対象者リスト(追加補助分)'!T$6&gt;='対象者リスト(従前分)'!$C60,'対象者リスト(追加補助分)'!T$6&lt;='対象者リスト(従前分)'!$D60),"○","×"))</f>
        <v/>
      </c>
      <c r="U60" s="29" t="str">
        <f>IF(ISBLANK('対象者リスト(従前分)'!$C60),"",IF(AND('対象者リスト(追加補助分)'!U$6&gt;='対象者リスト(従前分)'!$C60,'対象者リスト(追加補助分)'!U$6&lt;='対象者リスト(従前分)'!$D60),"○","×"))</f>
        <v/>
      </c>
      <c r="V60" s="29" t="str">
        <f>IF(ISBLANK('対象者リスト(従前分)'!$C60),"",IF(AND('対象者リスト(追加補助分)'!V$6&gt;='対象者リスト(従前分)'!$C60,'対象者リスト(追加補助分)'!V$6&lt;='対象者リスト(従前分)'!$D60),"○","×"))</f>
        <v/>
      </c>
      <c r="W60" s="29" t="str">
        <f>IF(ISBLANK('対象者リスト(従前分)'!$C60),"",IF(AND('対象者リスト(追加補助分)'!W$6&gt;='対象者リスト(従前分)'!$C60,'対象者リスト(追加補助分)'!W$6&lt;='対象者リスト(従前分)'!$D60),"○","×"))</f>
        <v/>
      </c>
      <c r="X60" s="29" t="str">
        <f>IF(ISBLANK('対象者リスト(従前分)'!$C60),"",IF(AND('対象者リスト(追加補助分)'!X$6&gt;='対象者リスト(従前分)'!$C60,'対象者リスト(追加補助分)'!X$6&lt;='対象者リスト(従前分)'!$D60),"○","×"))</f>
        <v/>
      </c>
      <c r="Y60" s="29" t="str">
        <f>IF(ISBLANK('対象者リスト(従前分)'!$C60),"",IF(AND('対象者リスト(追加補助分)'!Y$6&gt;='対象者リスト(従前分)'!$C60,'対象者リスト(追加補助分)'!Y$6&lt;='対象者リスト(従前分)'!$D60),"○","×"))</f>
        <v/>
      </c>
      <c r="Z60" s="29" t="str">
        <f>IF(ISBLANK('対象者リスト(従前分)'!$C60),"",IF(AND('対象者リスト(追加補助分)'!Z$6&gt;='対象者リスト(従前分)'!$C60,'対象者リスト(追加補助分)'!Z$6&lt;='対象者リスト(従前分)'!$D60),"○","×"))</f>
        <v/>
      </c>
      <c r="AA60" s="29" t="str">
        <f>IF(ISBLANK('対象者リスト(従前分)'!$C60),"",IF(AND('対象者リスト(追加補助分)'!AA$6&gt;='対象者リスト(従前分)'!$C60,'対象者リスト(追加補助分)'!AA$6&lt;='対象者リスト(従前分)'!$D60),"○","×"))</f>
        <v/>
      </c>
      <c r="AB60" s="29" t="str">
        <f>IF(ISBLANK('対象者リスト(従前分)'!$C60),"",IF(AND('対象者リスト(追加補助分)'!AB$6&gt;='対象者リスト(従前分)'!$C60,'対象者リスト(追加補助分)'!AB$6&lt;='対象者リスト(従前分)'!$D60),"○","×"))</f>
        <v/>
      </c>
      <c r="AC60" s="29" t="str">
        <f>IF(ISBLANK('対象者リスト(従前分)'!$C60),"",IF(AND('対象者リスト(追加補助分)'!AC$6&gt;='対象者リスト(従前分)'!$C60,'対象者リスト(追加補助分)'!AC$6&lt;='対象者リスト(従前分)'!$D60),"○","×"))</f>
        <v/>
      </c>
      <c r="AD60" s="29" t="str">
        <f>IF(ISBLANK('対象者リスト(従前分)'!$C60),"",IF(AND('対象者リスト(追加補助分)'!AD$6&gt;='対象者リスト(従前分)'!$C60,'対象者リスト(追加補助分)'!AD$6&lt;='対象者リスト(従前分)'!$D60),"○","×"))</f>
        <v/>
      </c>
      <c r="AE60" s="29" t="str">
        <f>IF(ISBLANK('対象者リスト(従前分)'!$C60),"",IF(AND('対象者リスト(追加補助分)'!AE$6&gt;='対象者リスト(従前分)'!$C60,'対象者リスト(追加補助分)'!AE$6&lt;='対象者リスト(従前分)'!$D60),"○","×"))</f>
        <v/>
      </c>
      <c r="AF60" s="29" t="str">
        <f>IF(ISBLANK('対象者リスト(従前分)'!$C60),"",IF(AND('対象者リスト(追加補助分)'!AF$6&gt;='対象者リスト(従前分)'!$C60,'対象者リスト(追加補助分)'!AF$6&lt;='対象者リスト(従前分)'!$D60),"○","×"))</f>
        <v/>
      </c>
      <c r="AG60" s="30">
        <f t="shared" si="4"/>
        <v>0</v>
      </c>
      <c r="AH60" s="31">
        <f t="shared" si="5"/>
        <v>0</v>
      </c>
      <c r="AI60" s="8"/>
      <c r="AJ60"/>
    </row>
    <row r="61" spans="1:36" hidden="1">
      <c r="A61" s="13">
        <f t="shared" si="3"/>
        <v>55</v>
      </c>
      <c r="B61" s="28" t="str">
        <f>IF(ISBLANK('対象者リスト(従前分)'!B61),"",'対象者リスト(従前分)'!B61)</f>
        <v/>
      </c>
      <c r="C61" s="29" t="str">
        <f>IF(ISBLANK('対象者リスト(従前分)'!$C61),"",IF(AND('対象者リスト(追加補助分)'!C$6&gt;='対象者リスト(従前分)'!$C61,'対象者リスト(追加補助分)'!C$6&lt;='対象者リスト(従前分)'!$D61),"○","×"))</f>
        <v/>
      </c>
      <c r="D61" s="29" t="str">
        <f>IF(ISBLANK('対象者リスト(従前分)'!$C61),"",IF(AND('対象者リスト(追加補助分)'!D$6&gt;='対象者リスト(従前分)'!$C61,'対象者リスト(追加補助分)'!D$6&lt;='対象者リスト(従前分)'!$D61),"○","×"))</f>
        <v/>
      </c>
      <c r="E61" s="29" t="str">
        <f>IF(ISBLANK('対象者リスト(従前分)'!$C61),"",IF(AND('対象者リスト(追加補助分)'!E$6&gt;='対象者リスト(従前分)'!$C61,'対象者リスト(追加補助分)'!E$6&lt;='対象者リスト(従前分)'!$D61),"○","×"))</f>
        <v/>
      </c>
      <c r="F61" s="29" t="str">
        <f>IF(ISBLANK('対象者リスト(従前分)'!$C61),"",IF(AND('対象者リスト(追加補助分)'!F$6&gt;='対象者リスト(従前分)'!$C61,'対象者リスト(追加補助分)'!F$6&lt;='対象者リスト(従前分)'!$D61),"○","×"))</f>
        <v/>
      </c>
      <c r="G61" s="29" t="str">
        <f>IF(ISBLANK('対象者リスト(従前分)'!$C61),"",IF(AND('対象者リスト(追加補助分)'!G$6&gt;='対象者リスト(従前分)'!$C61,'対象者リスト(追加補助分)'!G$6&lt;='対象者リスト(従前分)'!$D61),"○","×"))</f>
        <v/>
      </c>
      <c r="H61" s="29" t="str">
        <f>IF(ISBLANK('対象者リスト(従前分)'!$C61),"",IF(AND('対象者リスト(追加補助分)'!H$6&gt;='対象者リスト(従前分)'!$C61,'対象者リスト(追加補助分)'!H$6&lt;='対象者リスト(従前分)'!$D61),"○","×"))</f>
        <v/>
      </c>
      <c r="I61" s="29" t="str">
        <f>IF(ISBLANK('対象者リスト(従前分)'!$C61),"",IF(AND('対象者リスト(追加補助分)'!I$6&gt;='対象者リスト(従前分)'!$C61,'対象者リスト(追加補助分)'!I$6&lt;='対象者リスト(従前分)'!$D61),"○","×"))</f>
        <v/>
      </c>
      <c r="J61" s="29" t="str">
        <f>IF(ISBLANK('対象者リスト(従前分)'!$C61),"",IF(AND('対象者リスト(追加補助分)'!J$6&gt;='対象者リスト(従前分)'!$C61,'対象者リスト(追加補助分)'!J$6&lt;='対象者リスト(従前分)'!$D61),"○","×"))</f>
        <v/>
      </c>
      <c r="K61" s="29" t="str">
        <f>IF(ISBLANK('対象者リスト(従前分)'!$C61),"",IF(AND('対象者リスト(追加補助分)'!K$6&gt;='対象者リスト(従前分)'!$C61,'対象者リスト(追加補助分)'!K$6&lt;='対象者リスト(従前分)'!$D61),"○","×"))</f>
        <v/>
      </c>
      <c r="L61" s="29" t="str">
        <f>IF(ISBLANK('対象者リスト(従前分)'!$C61),"",IF(AND('対象者リスト(追加補助分)'!L$6&gt;='対象者リスト(従前分)'!$C61,'対象者リスト(追加補助分)'!L$6&lt;='対象者リスト(従前分)'!$D61),"○","×"))</f>
        <v/>
      </c>
      <c r="M61" s="29" t="str">
        <f>IF(ISBLANK('対象者リスト(従前分)'!$C61),"",IF(AND('対象者リスト(追加補助分)'!M$6&gt;='対象者リスト(従前分)'!$C61,'対象者リスト(追加補助分)'!M$6&lt;='対象者リスト(従前分)'!$D61),"○","×"))</f>
        <v/>
      </c>
      <c r="N61" s="29" t="str">
        <f>IF(ISBLANK('対象者リスト(従前分)'!$C61),"",IF(AND('対象者リスト(追加補助分)'!N$6&gt;='対象者リスト(従前分)'!$C61,'対象者リスト(追加補助分)'!N$6&lt;='対象者リスト(従前分)'!$D61),"○","×"))</f>
        <v/>
      </c>
      <c r="O61" s="29" t="str">
        <f>IF(ISBLANK('対象者リスト(従前分)'!$C61),"",IF(AND('対象者リスト(追加補助分)'!O$6&gt;='対象者リスト(従前分)'!$C61,'対象者リスト(追加補助分)'!O$6&lt;='対象者リスト(従前分)'!$D61),"○","×"))</f>
        <v/>
      </c>
      <c r="P61" s="29" t="str">
        <f>IF(ISBLANK('対象者リスト(従前分)'!$C61),"",IF(AND('対象者リスト(追加補助分)'!P$6&gt;='対象者リスト(従前分)'!$C61,'対象者リスト(追加補助分)'!P$6&lt;='対象者リスト(従前分)'!$D61),"○","×"))</f>
        <v/>
      </c>
      <c r="Q61" s="29" t="str">
        <f>IF(ISBLANK('対象者リスト(従前分)'!$C61),"",IF(AND('対象者リスト(追加補助分)'!Q$6&gt;='対象者リスト(従前分)'!$C61,'対象者リスト(追加補助分)'!Q$6&lt;='対象者リスト(従前分)'!$D61),"○","×"))</f>
        <v/>
      </c>
      <c r="R61" s="29" t="str">
        <f>IF(ISBLANK('対象者リスト(従前分)'!$C61),"",IF(AND('対象者リスト(追加補助分)'!R$6&gt;='対象者リスト(従前分)'!$C61,'対象者リスト(追加補助分)'!R$6&lt;='対象者リスト(従前分)'!$D61),"○","×"))</f>
        <v/>
      </c>
      <c r="S61" s="29" t="str">
        <f>IF(ISBLANK('対象者リスト(従前分)'!$C61),"",IF(AND('対象者リスト(追加補助分)'!S$6&gt;='対象者リスト(従前分)'!$C61,'対象者リスト(追加補助分)'!S$6&lt;='対象者リスト(従前分)'!$D61),"○","×"))</f>
        <v/>
      </c>
      <c r="T61" s="29" t="str">
        <f>IF(ISBLANK('対象者リスト(従前分)'!$C61),"",IF(AND('対象者リスト(追加補助分)'!T$6&gt;='対象者リスト(従前分)'!$C61,'対象者リスト(追加補助分)'!T$6&lt;='対象者リスト(従前分)'!$D61),"○","×"))</f>
        <v/>
      </c>
      <c r="U61" s="29" t="str">
        <f>IF(ISBLANK('対象者リスト(従前分)'!$C61),"",IF(AND('対象者リスト(追加補助分)'!U$6&gt;='対象者リスト(従前分)'!$C61,'対象者リスト(追加補助分)'!U$6&lt;='対象者リスト(従前分)'!$D61),"○","×"))</f>
        <v/>
      </c>
      <c r="V61" s="29" t="str">
        <f>IF(ISBLANK('対象者リスト(従前分)'!$C61),"",IF(AND('対象者リスト(追加補助分)'!V$6&gt;='対象者リスト(従前分)'!$C61,'対象者リスト(追加補助分)'!V$6&lt;='対象者リスト(従前分)'!$D61),"○","×"))</f>
        <v/>
      </c>
      <c r="W61" s="29" t="str">
        <f>IF(ISBLANK('対象者リスト(従前分)'!$C61),"",IF(AND('対象者リスト(追加補助分)'!W$6&gt;='対象者リスト(従前分)'!$C61,'対象者リスト(追加補助分)'!W$6&lt;='対象者リスト(従前分)'!$D61),"○","×"))</f>
        <v/>
      </c>
      <c r="X61" s="29" t="str">
        <f>IF(ISBLANK('対象者リスト(従前分)'!$C61),"",IF(AND('対象者リスト(追加補助分)'!X$6&gt;='対象者リスト(従前分)'!$C61,'対象者リスト(追加補助分)'!X$6&lt;='対象者リスト(従前分)'!$D61),"○","×"))</f>
        <v/>
      </c>
      <c r="Y61" s="29" t="str">
        <f>IF(ISBLANK('対象者リスト(従前分)'!$C61),"",IF(AND('対象者リスト(追加補助分)'!Y$6&gt;='対象者リスト(従前分)'!$C61,'対象者リスト(追加補助分)'!Y$6&lt;='対象者リスト(従前分)'!$D61),"○","×"))</f>
        <v/>
      </c>
      <c r="Z61" s="29" t="str">
        <f>IF(ISBLANK('対象者リスト(従前分)'!$C61),"",IF(AND('対象者リスト(追加補助分)'!Z$6&gt;='対象者リスト(従前分)'!$C61,'対象者リスト(追加補助分)'!Z$6&lt;='対象者リスト(従前分)'!$D61),"○","×"))</f>
        <v/>
      </c>
      <c r="AA61" s="29" t="str">
        <f>IF(ISBLANK('対象者リスト(従前分)'!$C61),"",IF(AND('対象者リスト(追加補助分)'!AA$6&gt;='対象者リスト(従前分)'!$C61,'対象者リスト(追加補助分)'!AA$6&lt;='対象者リスト(従前分)'!$D61),"○","×"))</f>
        <v/>
      </c>
      <c r="AB61" s="29" t="str">
        <f>IF(ISBLANK('対象者リスト(従前分)'!$C61),"",IF(AND('対象者リスト(追加補助分)'!AB$6&gt;='対象者リスト(従前分)'!$C61,'対象者リスト(追加補助分)'!AB$6&lt;='対象者リスト(従前分)'!$D61),"○","×"))</f>
        <v/>
      </c>
      <c r="AC61" s="29" t="str">
        <f>IF(ISBLANK('対象者リスト(従前分)'!$C61),"",IF(AND('対象者リスト(追加補助分)'!AC$6&gt;='対象者リスト(従前分)'!$C61,'対象者リスト(追加補助分)'!AC$6&lt;='対象者リスト(従前分)'!$D61),"○","×"))</f>
        <v/>
      </c>
      <c r="AD61" s="29" t="str">
        <f>IF(ISBLANK('対象者リスト(従前分)'!$C61),"",IF(AND('対象者リスト(追加補助分)'!AD$6&gt;='対象者リスト(従前分)'!$C61,'対象者リスト(追加補助分)'!AD$6&lt;='対象者リスト(従前分)'!$D61),"○","×"))</f>
        <v/>
      </c>
      <c r="AE61" s="29" t="str">
        <f>IF(ISBLANK('対象者リスト(従前分)'!$C61),"",IF(AND('対象者リスト(追加補助分)'!AE$6&gt;='対象者リスト(従前分)'!$C61,'対象者リスト(追加補助分)'!AE$6&lt;='対象者リスト(従前分)'!$D61),"○","×"))</f>
        <v/>
      </c>
      <c r="AF61" s="29" t="str">
        <f>IF(ISBLANK('対象者リスト(従前分)'!$C61),"",IF(AND('対象者リスト(追加補助分)'!AF$6&gt;='対象者リスト(従前分)'!$C61,'対象者リスト(追加補助分)'!AF$6&lt;='対象者リスト(従前分)'!$D61),"○","×"))</f>
        <v/>
      </c>
      <c r="AG61" s="30">
        <f t="shared" si="4"/>
        <v>0</v>
      </c>
      <c r="AH61" s="31">
        <f t="shared" si="5"/>
        <v>0</v>
      </c>
      <c r="AI61" s="8"/>
      <c r="AJ61"/>
    </row>
    <row r="62" spans="1:36" hidden="1">
      <c r="A62" s="13">
        <f t="shared" si="3"/>
        <v>56</v>
      </c>
      <c r="B62" s="28" t="str">
        <f>IF(ISBLANK('対象者リスト(従前分)'!B62),"",'対象者リスト(従前分)'!B62)</f>
        <v/>
      </c>
      <c r="C62" s="29" t="str">
        <f>IF(ISBLANK('対象者リスト(従前分)'!$C62),"",IF(AND('対象者リスト(追加補助分)'!C$6&gt;='対象者リスト(従前分)'!$C62,'対象者リスト(追加補助分)'!C$6&lt;='対象者リスト(従前分)'!$D62),"○","×"))</f>
        <v/>
      </c>
      <c r="D62" s="29" t="str">
        <f>IF(ISBLANK('対象者リスト(従前分)'!$C62),"",IF(AND('対象者リスト(追加補助分)'!D$6&gt;='対象者リスト(従前分)'!$C62,'対象者リスト(追加補助分)'!D$6&lt;='対象者リスト(従前分)'!$D62),"○","×"))</f>
        <v/>
      </c>
      <c r="E62" s="29" t="str">
        <f>IF(ISBLANK('対象者リスト(従前分)'!$C62),"",IF(AND('対象者リスト(追加補助分)'!E$6&gt;='対象者リスト(従前分)'!$C62,'対象者リスト(追加補助分)'!E$6&lt;='対象者リスト(従前分)'!$D62),"○","×"))</f>
        <v/>
      </c>
      <c r="F62" s="29" t="str">
        <f>IF(ISBLANK('対象者リスト(従前分)'!$C62),"",IF(AND('対象者リスト(追加補助分)'!F$6&gt;='対象者リスト(従前分)'!$C62,'対象者リスト(追加補助分)'!F$6&lt;='対象者リスト(従前分)'!$D62),"○","×"))</f>
        <v/>
      </c>
      <c r="G62" s="29" t="str">
        <f>IF(ISBLANK('対象者リスト(従前分)'!$C62),"",IF(AND('対象者リスト(追加補助分)'!G$6&gt;='対象者リスト(従前分)'!$C62,'対象者リスト(追加補助分)'!G$6&lt;='対象者リスト(従前分)'!$D62),"○","×"))</f>
        <v/>
      </c>
      <c r="H62" s="29" t="str">
        <f>IF(ISBLANK('対象者リスト(従前分)'!$C62),"",IF(AND('対象者リスト(追加補助分)'!H$6&gt;='対象者リスト(従前分)'!$C62,'対象者リスト(追加補助分)'!H$6&lt;='対象者リスト(従前分)'!$D62),"○","×"))</f>
        <v/>
      </c>
      <c r="I62" s="29" t="str">
        <f>IF(ISBLANK('対象者リスト(従前分)'!$C62),"",IF(AND('対象者リスト(追加補助分)'!I$6&gt;='対象者リスト(従前分)'!$C62,'対象者リスト(追加補助分)'!I$6&lt;='対象者リスト(従前分)'!$D62),"○","×"))</f>
        <v/>
      </c>
      <c r="J62" s="29" t="str">
        <f>IF(ISBLANK('対象者リスト(従前分)'!$C62),"",IF(AND('対象者リスト(追加補助分)'!J$6&gt;='対象者リスト(従前分)'!$C62,'対象者リスト(追加補助分)'!J$6&lt;='対象者リスト(従前分)'!$D62),"○","×"))</f>
        <v/>
      </c>
      <c r="K62" s="29" t="str">
        <f>IF(ISBLANK('対象者リスト(従前分)'!$C62),"",IF(AND('対象者リスト(追加補助分)'!K$6&gt;='対象者リスト(従前分)'!$C62,'対象者リスト(追加補助分)'!K$6&lt;='対象者リスト(従前分)'!$D62),"○","×"))</f>
        <v/>
      </c>
      <c r="L62" s="29" t="str">
        <f>IF(ISBLANK('対象者リスト(従前分)'!$C62),"",IF(AND('対象者リスト(追加補助分)'!L$6&gt;='対象者リスト(従前分)'!$C62,'対象者リスト(追加補助分)'!L$6&lt;='対象者リスト(従前分)'!$D62),"○","×"))</f>
        <v/>
      </c>
      <c r="M62" s="29" t="str">
        <f>IF(ISBLANK('対象者リスト(従前分)'!$C62),"",IF(AND('対象者リスト(追加補助分)'!M$6&gt;='対象者リスト(従前分)'!$C62,'対象者リスト(追加補助分)'!M$6&lt;='対象者リスト(従前分)'!$D62),"○","×"))</f>
        <v/>
      </c>
      <c r="N62" s="29" t="str">
        <f>IF(ISBLANK('対象者リスト(従前分)'!$C62),"",IF(AND('対象者リスト(追加補助分)'!N$6&gt;='対象者リスト(従前分)'!$C62,'対象者リスト(追加補助分)'!N$6&lt;='対象者リスト(従前分)'!$D62),"○","×"))</f>
        <v/>
      </c>
      <c r="O62" s="29" t="str">
        <f>IF(ISBLANK('対象者リスト(従前分)'!$C62),"",IF(AND('対象者リスト(追加補助分)'!O$6&gt;='対象者リスト(従前分)'!$C62,'対象者リスト(追加補助分)'!O$6&lt;='対象者リスト(従前分)'!$D62),"○","×"))</f>
        <v/>
      </c>
      <c r="P62" s="29" t="str">
        <f>IF(ISBLANK('対象者リスト(従前分)'!$C62),"",IF(AND('対象者リスト(追加補助分)'!P$6&gt;='対象者リスト(従前分)'!$C62,'対象者リスト(追加補助分)'!P$6&lt;='対象者リスト(従前分)'!$D62),"○","×"))</f>
        <v/>
      </c>
      <c r="Q62" s="29" t="str">
        <f>IF(ISBLANK('対象者リスト(従前分)'!$C62),"",IF(AND('対象者リスト(追加補助分)'!Q$6&gt;='対象者リスト(従前分)'!$C62,'対象者リスト(追加補助分)'!Q$6&lt;='対象者リスト(従前分)'!$D62),"○","×"))</f>
        <v/>
      </c>
      <c r="R62" s="29" t="str">
        <f>IF(ISBLANK('対象者リスト(従前分)'!$C62),"",IF(AND('対象者リスト(追加補助分)'!R$6&gt;='対象者リスト(従前分)'!$C62,'対象者リスト(追加補助分)'!R$6&lt;='対象者リスト(従前分)'!$D62),"○","×"))</f>
        <v/>
      </c>
      <c r="S62" s="29" t="str">
        <f>IF(ISBLANK('対象者リスト(従前分)'!$C62),"",IF(AND('対象者リスト(追加補助分)'!S$6&gt;='対象者リスト(従前分)'!$C62,'対象者リスト(追加補助分)'!S$6&lt;='対象者リスト(従前分)'!$D62),"○","×"))</f>
        <v/>
      </c>
      <c r="T62" s="29" t="str">
        <f>IF(ISBLANK('対象者リスト(従前分)'!$C62),"",IF(AND('対象者リスト(追加補助分)'!T$6&gt;='対象者リスト(従前分)'!$C62,'対象者リスト(追加補助分)'!T$6&lt;='対象者リスト(従前分)'!$D62),"○","×"))</f>
        <v/>
      </c>
      <c r="U62" s="29" t="str">
        <f>IF(ISBLANK('対象者リスト(従前分)'!$C62),"",IF(AND('対象者リスト(追加補助分)'!U$6&gt;='対象者リスト(従前分)'!$C62,'対象者リスト(追加補助分)'!U$6&lt;='対象者リスト(従前分)'!$D62),"○","×"))</f>
        <v/>
      </c>
      <c r="V62" s="29" t="str">
        <f>IF(ISBLANK('対象者リスト(従前分)'!$C62),"",IF(AND('対象者リスト(追加補助分)'!V$6&gt;='対象者リスト(従前分)'!$C62,'対象者リスト(追加補助分)'!V$6&lt;='対象者リスト(従前分)'!$D62),"○","×"))</f>
        <v/>
      </c>
      <c r="W62" s="29" t="str">
        <f>IF(ISBLANK('対象者リスト(従前分)'!$C62),"",IF(AND('対象者リスト(追加補助分)'!W$6&gt;='対象者リスト(従前分)'!$C62,'対象者リスト(追加補助分)'!W$6&lt;='対象者リスト(従前分)'!$D62),"○","×"))</f>
        <v/>
      </c>
      <c r="X62" s="29" t="str">
        <f>IF(ISBLANK('対象者リスト(従前分)'!$C62),"",IF(AND('対象者リスト(追加補助分)'!X$6&gt;='対象者リスト(従前分)'!$C62,'対象者リスト(追加補助分)'!X$6&lt;='対象者リスト(従前分)'!$D62),"○","×"))</f>
        <v/>
      </c>
      <c r="Y62" s="29" t="str">
        <f>IF(ISBLANK('対象者リスト(従前分)'!$C62),"",IF(AND('対象者リスト(追加補助分)'!Y$6&gt;='対象者リスト(従前分)'!$C62,'対象者リスト(追加補助分)'!Y$6&lt;='対象者リスト(従前分)'!$D62),"○","×"))</f>
        <v/>
      </c>
      <c r="Z62" s="29" t="str">
        <f>IF(ISBLANK('対象者リスト(従前分)'!$C62),"",IF(AND('対象者リスト(追加補助分)'!Z$6&gt;='対象者リスト(従前分)'!$C62,'対象者リスト(追加補助分)'!Z$6&lt;='対象者リスト(従前分)'!$D62),"○","×"))</f>
        <v/>
      </c>
      <c r="AA62" s="29" t="str">
        <f>IF(ISBLANK('対象者リスト(従前分)'!$C62),"",IF(AND('対象者リスト(追加補助分)'!AA$6&gt;='対象者リスト(従前分)'!$C62,'対象者リスト(追加補助分)'!AA$6&lt;='対象者リスト(従前分)'!$D62),"○","×"))</f>
        <v/>
      </c>
      <c r="AB62" s="29" t="str">
        <f>IF(ISBLANK('対象者リスト(従前分)'!$C62),"",IF(AND('対象者リスト(追加補助分)'!AB$6&gt;='対象者リスト(従前分)'!$C62,'対象者リスト(追加補助分)'!AB$6&lt;='対象者リスト(従前分)'!$D62),"○","×"))</f>
        <v/>
      </c>
      <c r="AC62" s="29" t="str">
        <f>IF(ISBLANK('対象者リスト(従前分)'!$C62),"",IF(AND('対象者リスト(追加補助分)'!AC$6&gt;='対象者リスト(従前分)'!$C62,'対象者リスト(追加補助分)'!AC$6&lt;='対象者リスト(従前分)'!$D62),"○","×"))</f>
        <v/>
      </c>
      <c r="AD62" s="29" t="str">
        <f>IF(ISBLANK('対象者リスト(従前分)'!$C62),"",IF(AND('対象者リスト(追加補助分)'!AD$6&gt;='対象者リスト(従前分)'!$C62,'対象者リスト(追加補助分)'!AD$6&lt;='対象者リスト(従前分)'!$D62),"○","×"))</f>
        <v/>
      </c>
      <c r="AE62" s="29" t="str">
        <f>IF(ISBLANK('対象者リスト(従前分)'!$C62),"",IF(AND('対象者リスト(追加補助分)'!AE$6&gt;='対象者リスト(従前分)'!$C62,'対象者リスト(追加補助分)'!AE$6&lt;='対象者リスト(従前分)'!$D62),"○","×"))</f>
        <v/>
      </c>
      <c r="AF62" s="29" t="str">
        <f>IF(ISBLANK('対象者リスト(従前分)'!$C62),"",IF(AND('対象者リスト(追加補助分)'!AF$6&gt;='対象者リスト(従前分)'!$C62,'対象者リスト(追加補助分)'!AF$6&lt;='対象者リスト(従前分)'!$D62),"○","×"))</f>
        <v/>
      </c>
      <c r="AG62" s="30">
        <f t="shared" si="4"/>
        <v>0</v>
      </c>
      <c r="AH62" s="31">
        <f t="shared" si="5"/>
        <v>0</v>
      </c>
      <c r="AI62" s="8"/>
      <c r="AJ62"/>
    </row>
    <row r="63" spans="1:36" hidden="1">
      <c r="A63" s="13">
        <f t="shared" si="3"/>
        <v>57</v>
      </c>
      <c r="B63" s="28" t="str">
        <f>IF(ISBLANK('対象者リスト(従前分)'!B63),"",'対象者リスト(従前分)'!B63)</f>
        <v/>
      </c>
      <c r="C63" s="29" t="str">
        <f>IF(ISBLANK('対象者リスト(従前分)'!$C63),"",IF(AND('対象者リスト(追加補助分)'!C$6&gt;='対象者リスト(従前分)'!$C63,'対象者リスト(追加補助分)'!C$6&lt;='対象者リスト(従前分)'!$D63),"○","×"))</f>
        <v/>
      </c>
      <c r="D63" s="29" t="str">
        <f>IF(ISBLANK('対象者リスト(従前分)'!$C63),"",IF(AND('対象者リスト(追加補助分)'!D$6&gt;='対象者リスト(従前分)'!$C63,'対象者リスト(追加補助分)'!D$6&lt;='対象者リスト(従前分)'!$D63),"○","×"))</f>
        <v/>
      </c>
      <c r="E63" s="29" t="str">
        <f>IF(ISBLANK('対象者リスト(従前分)'!$C63),"",IF(AND('対象者リスト(追加補助分)'!E$6&gt;='対象者リスト(従前分)'!$C63,'対象者リスト(追加補助分)'!E$6&lt;='対象者リスト(従前分)'!$D63),"○","×"))</f>
        <v/>
      </c>
      <c r="F63" s="29" t="str">
        <f>IF(ISBLANK('対象者リスト(従前分)'!$C63),"",IF(AND('対象者リスト(追加補助分)'!F$6&gt;='対象者リスト(従前分)'!$C63,'対象者リスト(追加補助分)'!F$6&lt;='対象者リスト(従前分)'!$D63),"○","×"))</f>
        <v/>
      </c>
      <c r="G63" s="29" t="str">
        <f>IF(ISBLANK('対象者リスト(従前分)'!$C63),"",IF(AND('対象者リスト(追加補助分)'!G$6&gt;='対象者リスト(従前分)'!$C63,'対象者リスト(追加補助分)'!G$6&lt;='対象者リスト(従前分)'!$D63),"○","×"))</f>
        <v/>
      </c>
      <c r="H63" s="29" t="str">
        <f>IF(ISBLANK('対象者リスト(従前分)'!$C63),"",IF(AND('対象者リスト(追加補助分)'!H$6&gt;='対象者リスト(従前分)'!$C63,'対象者リスト(追加補助分)'!H$6&lt;='対象者リスト(従前分)'!$D63),"○","×"))</f>
        <v/>
      </c>
      <c r="I63" s="29" t="str">
        <f>IF(ISBLANK('対象者リスト(従前分)'!$C63),"",IF(AND('対象者リスト(追加補助分)'!I$6&gt;='対象者リスト(従前分)'!$C63,'対象者リスト(追加補助分)'!I$6&lt;='対象者リスト(従前分)'!$D63),"○","×"))</f>
        <v/>
      </c>
      <c r="J63" s="29" t="str">
        <f>IF(ISBLANK('対象者リスト(従前分)'!$C63),"",IF(AND('対象者リスト(追加補助分)'!J$6&gt;='対象者リスト(従前分)'!$C63,'対象者リスト(追加補助分)'!J$6&lt;='対象者リスト(従前分)'!$D63),"○","×"))</f>
        <v/>
      </c>
      <c r="K63" s="29" t="str">
        <f>IF(ISBLANK('対象者リスト(従前分)'!$C63),"",IF(AND('対象者リスト(追加補助分)'!K$6&gt;='対象者リスト(従前分)'!$C63,'対象者リスト(追加補助分)'!K$6&lt;='対象者リスト(従前分)'!$D63),"○","×"))</f>
        <v/>
      </c>
      <c r="L63" s="29" t="str">
        <f>IF(ISBLANK('対象者リスト(従前分)'!$C63),"",IF(AND('対象者リスト(追加補助分)'!L$6&gt;='対象者リスト(従前分)'!$C63,'対象者リスト(追加補助分)'!L$6&lt;='対象者リスト(従前分)'!$D63),"○","×"))</f>
        <v/>
      </c>
      <c r="M63" s="29" t="str">
        <f>IF(ISBLANK('対象者リスト(従前分)'!$C63),"",IF(AND('対象者リスト(追加補助分)'!M$6&gt;='対象者リスト(従前分)'!$C63,'対象者リスト(追加補助分)'!M$6&lt;='対象者リスト(従前分)'!$D63),"○","×"))</f>
        <v/>
      </c>
      <c r="N63" s="29" t="str">
        <f>IF(ISBLANK('対象者リスト(従前分)'!$C63),"",IF(AND('対象者リスト(追加補助分)'!N$6&gt;='対象者リスト(従前分)'!$C63,'対象者リスト(追加補助分)'!N$6&lt;='対象者リスト(従前分)'!$D63),"○","×"))</f>
        <v/>
      </c>
      <c r="O63" s="29" t="str">
        <f>IF(ISBLANK('対象者リスト(従前分)'!$C63),"",IF(AND('対象者リスト(追加補助分)'!O$6&gt;='対象者リスト(従前分)'!$C63,'対象者リスト(追加補助分)'!O$6&lt;='対象者リスト(従前分)'!$D63),"○","×"))</f>
        <v/>
      </c>
      <c r="P63" s="29" t="str">
        <f>IF(ISBLANK('対象者リスト(従前分)'!$C63),"",IF(AND('対象者リスト(追加補助分)'!P$6&gt;='対象者リスト(従前分)'!$C63,'対象者リスト(追加補助分)'!P$6&lt;='対象者リスト(従前分)'!$D63),"○","×"))</f>
        <v/>
      </c>
      <c r="Q63" s="29" t="str">
        <f>IF(ISBLANK('対象者リスト(従前分)'!$C63),"",IF(AND('対象者リスト(追加補助分)'!Q$6&gt;='対象者リスト(従前分)'!$C63,'対象者リスト(追加補助分)'!Q$6&lt;='対象者リスト(従前分)'!$D63),"○","×"))</f>
        <v/>
      </c>
      <c r="R63" s="29" t="str">
        <f>IF(ISBLANK('対象者リスト(従前分)'!$C63),"",IF(AND('対象者リスト(追加補助分)'!R$6&gt;='対象者リスト(従前分)'!$C63,'対象者リスト(追加補助分)'!R$6&lt;='対象者リスト(従前分)'!$D63),"○","×"))</f>
        <v/>
      </c>
      <c r="S63" s="29" t="str">
        <f>IF(ISBLANK('対象者リスト(従前分)'!$C63),"",IF(AND('対象者リスト(追加補助分)'!S$6&gt;='対象者リスト(従前分)'!$C63,'対象者リスト(追加補助分)'!S$6&lt;='対象者リスト(従前分)'!$D63),"○","×"))</f>
        <v/>
      </c>
      <c r="T63" s="29" t="str">
        <f>IF(ISBLANK('対象者リスト(従前分)'!$C63),"",IF(AND('対象者リスト(追加補助分)'!T$6&gt;='対象者リスト(従前分)'!$C63,'対象者リスト(追加補助分)'!T$6&lt;='対象者リスト(従前分)'!$D63),"○","×"))</f>
        <v/>
      </c>
      <c r="U63" s="29" t="str">
        <f>IF(ISBLANK('対象者リスト(従前分)'!$C63),"",IF(AND('対象者リスト(追加補助分)'!U$6&gt;='対象者リスト(従前分)'!$C63,'対象者リスト(追加補助分)'!U$6&lt;='対象者リスト(従前分)'!$D63),"○","×"))</f>
        <v/>
      </c>
      <c r="V63" s="29" t="str">
        <f>IF(ISBLANK('対象者リスト(従前分)'!$C63),"",IF(AND('対象者リスト(追加補助分)'!V$6&gt;='対象者リスト(従前分)'!$C63,'対象者リスト(追加補助分)'!V$6&lt;='対象者リスト(従前分)'!$D63),"○","×"))</f>
        <v/>
      </c>
      <c r="W63" s="29" t="str">
        <f>IF(ISBLANK('対象者リスト(従前分)'!$C63),"",IF(AND('対象者リスト(追加補助分)'!W$6&gt;='対象者リスト(従前分)'!$C63,'対象者リスト(追加補助分)'!W$6&lt;='対象者リスト(従前分)'!$D63),"○","×"))</f>
        <v/>
      </c>
      <c r="X63" s="29" t="str">
        <f>IF(ISBLANK('対象者リスト(従前分)'!$C63),"",IF(AND('対象者リスト(追加補助分)'!X$6&gt;='対象者リスト(従前分)'!$C63,'対象者リスト(追加補助分)'!X$6&lt;='対象者リスト(従前分)'!$D63),"○","×"))</f>
        <v/>
      </c>
      <c r="Y63" s="29" t="str">
        <f>IF(ISBLANK('対象者リスト(従前分)'!$C63),"",IF(AND('対象者リスト(追加補助分)'!Y$6&gt;='対象者リスト(従前分)'!$C63,'対象者リスト(追加補助分)'!Y$6&lt;='対象者リスト(従前分)'!$D63),"○","×"))</f>
        <v/>
      </c>
      <c r="Z63" s="29" t="str">
        <f>IF(ISBLANK('対象者リスト(従前分)'!$C63),"",IF(AND('対象者リスト(追加補助分)'!Z$6&gt;='対象者リスト(従前分)'!$C63,'対象者リスト(追加補助分)'!Z$6&lt;='対象者リスト(従前分)'!$D63),"○","×"))</f>
        <v/>
      </c>
      <c r="AA63" s="29" t="str">
        <f>IF(ISBLANK('対象者リスト(従前分)'!$C63),"",IF(AND('対象者リスト(追加補助分)'!AA$6&gt;='対象者リスト(従前分)'!$C63,'対象者リスト(追加補助分)'!AA$6&lt;='対象者リスト(従前分)'!$D63),"○","×"))</f>
        <v/>
      </c>
      <c r="AB63" s="29" t="str">
        <f>IF(ISBLANK('対象者リスト(従前分)'!$C63),"",IF(AND('対象者リスト(追加補助分)'!AB$6&gt;='対象者リスト(従前分)'!$C63,'対象者リスト(追加補助分)'!AB$6&lt;='対象者リスト(従前分)'!$D63),"○","×"))</f>
        <v/>
      </c>
      <c r="AC63" s="29" t="str">
        <f>IF(ISBLANK('対象者リスト(従前分)'!$C63),"",IF(AND('対象者リスト(追加補助分)'!AC$6&gt;='対象者リスト(従前分)'!$C63,'対象者リスト(追加補助分)'!AC$6&lt;='対象者リスト(従前分)'!$D63),"○","×"))</f>
        <v/>
      </c>
      <c r="AD63" s="29" t="str">
        <f>IF(ISBLANK('対象者リスト(従前分)'!$C63),"",IF(AND('対象者リスト(追加補助分)'!AD$6&gt;='対象者リスト(従前分)'!$C63,'対象者リスト(追加補助分)'!AD$6&lt;='対象者リスト(従前分)'!$D63),"○","×"))</f>
        <v/>
      </c>
      <c r="AE63" s="29" t="str">
        <f>IF(ISBLANK('対象者リスト(従前分)'!$C63),"",IF(AND('対象者リスト(追加補助分)'!AE$6&gt;='対象者リスト(従前分)'!$C63,'対象者リスト(追加補助分)'!AE$6&lt;='対象者リスト(従前分)'!$D63),"○","×"))</f>
        <v/>
      </c>
      <c r="AF63" s="29" t="str">
        <f>IF(ISBLANK('対象者リスト(従前分)'!$C63),"",IF(AND('対象者リスト(追加補助分)'!AF$6&gt;='対象者リスト(従前分)'!$C63,'対象者リスト(追加補助分)'!AF$6&lt;='対象者リスト(従前分)'!$D63),"○","×"))</f>
        <v/>
      </c>
      <c r="AG63" s="30">
        <f t="shared" si="4"/>
        <v>0</v>
      </c>
      <c r="AH63" s="31">
        <f t="shared" si="5"/>
        <v>0</v>
      </c>
      <c r="AI63" s="8"/>
      <c r="AJ63"/>
    </row>
    <row r="64" spans="1:36" hidden="1">
      <c r="A64" s="13">
        <f t="shared" si="3"/>
        <v>58</v>
      </c>
      <c r="B64" s="28" t="str">
        <f>IF(ISBLANK('対象者リスト(従前分)'!B64),"",'対象者リスト(従前分)'!B64)</f>
        <v/>
      </c>
      <c r="C64" s="29" t="str">
        <f>IF(ISBLANK('対象者リスト(従前分)'!$C64),"",IF(AND('対象者リスト(追加補助分)'!C$6&gt;='対象者リスト(従前分)'!$C64,'対象者リスト(追加補助分)'!C$6&lt;='対象者リスト(従前分)'!$D64),"○","×"))</f>
        <v/>
      </c>
      <c r="D64" s="29" t="str">
        <f>IF(ISBLANK('対象者リスト(従前分)'!$C64),"",IF(AND('対象者リスト(追加補助分)'!D$6&gt;='対象者リスト(従前分)'!$C64,'対象者リスト(追加補助分)'!D$6&lt;='対象者リスト(従前分)'!$D64),"○","×"))</f>
        <v/>
      </c>
      <c r="E64" s="29" t="str">
        <f>IF(ISBLANK('対象者リスト(従前分)'!$C64),"",IF(AND('対象者リスト(追加補助分)'!E$6&gt;='対象者リスト(従前分)'!$C64,'対象者リスト(追加補助分)'!E$6&lt;='対象者リスト(従前分)'!$D64),"○","×"))</f>
        <v/>
      </c>
      <c r="F64" s="29" t="str">
        <f>IF(ISBLANK('対象者リスト(従前分)'!$C64),"",IF(AND('対象者リスト(追加補助分)'!F$6&gt;='対象者リスト(従前分)'!$C64,'対象者リスト(追加補助分)'!F$6&lt;='対象者リスト(従前分)'!$D64),"○","×"))</f>
        <v/>
      </c>
      <c r="G64" s="29" t="str">
        <f>IF(ISBLANK('対象者リスト(従前分)'!$C64),"",IF(AND('対象者リスト(追加補助分)'!G$6&gt;='対象者リスト(従前分)'!$C64,'対象者リスト(追加補助分)'!G$6&lt;='対象者リスト(従前分)'!$D64),"○","×"))</f>
        <v/>
      </c>
      <c r="H64" s="29" t="str">
        <f>IF(ISBLANK('対象者リスト(従前分)'!$C64),"",IF(AND('対象者リスト(追加補助分)'!H$6&gt;='対象者リスト(従前分)'!$C64,'対象者リスト(追加補助分)'!H$6&lt;='対象者リスト(従前分)'!$D64),"○","×"))</f>
        <v/>
      </c>
      <c r="I64" s="29" t="str">
        <f>IF(ISBLANK('対象者リスト(従前分)'!$C64),"",IF(AND('対象者リスト(追加補助分)'!I$6&gt;='対象者リスト(従前分)'!$C64,'対象者リスト(追加補助分)'!I$6&lt;='対象者リスト(従前分)'!$D64),"○","×"))</f>
        <v/>
      </c>
      <c r="J64" s="29" t="str">
        <f>IF(ISBLANK('対象者リスト(従前分)'!$C64),"",IF(AND('対象者リスト(追加補助分)'!J$6&gt;='対象者リスト(従前分)'!$C64,'対象者リスト(追加補助分)'!J$6&lt;='対象者リスト(従前分)'!$D64),"○","×"))</f>
        <v/>
      </c>
      <c r="K64" s="29" t="str">
        <f>IF(ISBLANK('対象者リスト(従前分)'!$C64),"",IF(AND('対象者リスト(追加補助分)'!K$6&gt;='対象者リスト(従前分)'!$C64,'対象者リスト(追加補助分)'!K$6&lt;='対象者リスト(従前分)'!$D64),"○","×"))</f>
        <v/>
      </c>
      <c r="L64" s="29" t="str">
        <f>IF(ISBLANK('対象者リスト(従前分)'!$C64),"",IF(AND('対象者リスト(追加補助分)'!L$6&gt;='対象者リスト(従前分)'!$C64,'対象者リスト(追加補助分)'!L$6&lt;='対象者リスト(従前分)'!$D64),"○","×"))</f>
        <v/>
      </c>
      <c r="M64" s="29" t="str">
        <f>IF(ISBLANK('対象者リスト(従前分)'!$C64),"",IF(AND('対象者リスト(追加補助分)'!M$6&gt;='対象者リスト(従前分)'!$C64,'対象者リスト(追加補助分)'!M$6&lt;='対象者リスト(従前分)'!$D64),"○","×"))</f>
        <v/>
      </c>
      <c r="N64" s="29" t="str">
        <f>IF(ISBLANK('対象者リスト(従前分)'!$C64),"",IF(AND('対象者リスト(追加補助分)'!N$6&gt;='対象者リスト(従前分)'!$C64,'対象者リスト(追加補助分)'!N$6&lt;='対象者リスト(従前分)'!$D64),"○","×"))</f>
        <v/>
      </c>
      <c r="O64" s="29" t="str">
        <f>IF(ISBLANK('対象者リスト(従前分)'!$C64),"",IF(AND('対象者リスト(追加補助分)'!O$6&gt;='対象者リスト(従前分)'!$C64,'対象者リスト(追加補助分)'!O$6&lt;='対象者リスト(従前分)'!$D64),"○","×"))</f>
        <v/>
      </c>
      <c r="P64" s="29" t="str">
        <f>IF(ISBLANK('対象者リスト(従前分)'!$C64),"",IF(AND('対象者リスト(追加補助分)'!P$6&gt;='対象者リスト(従前分)'!$C64,'対象者リスト(追加補助分)'!P$6&lt;='対象者リスト(従前分)'!$D64),"○","×"))</f>
        <v/>
      </c>
      <c r="Q64" s="29" t="str">
        <f>IF(ISBLANK('対象者リスト(従前分)'!$C64),"",IF(AND('対象者リスト(追加補助分)'!Q$6&gt;='対象者リスト(従前分)'!$C64,'対象者リスト(追加補助分)'!Q$6&lt;='対象者リスト(従前分)'!$D64),"○","×"))</f>
        <v/>
      </c>
      <c r="R64" s="29" t="str">
        <f>IF(ISBLANK('対象者リスト(従前分)'!$C64),"",IF(AND('対象者リスト(追加補助分)'!R$6&gt;='対象者リスト(従前分)'!$C64,'対象者リスト(追加補助分)'!R$6&lt;='対象者リスト(従前分)'!$D64),"○","×"))</f>
        <v/>
      </c>
      <c r="S64" s="29" t="str">
        <f>IF(ISBLANK('対象者リスト(従前分)'!$C64),"",IF(AND('対象者リスト(追加補助分)'!S$6&gt;='対象者リスト(従前分)'!$C64,'対象者リスト(追加補助分)'!S$6&lt;='対象者リスト(従前分)'!$D64),"○","×"))</f>
        <v/>
      </c>
      <c r="T64" s="29" t="str">
        <f>IF(ISBLANK('対象者リスト(従前分)'!$C64),"",IF(AND('対象者リスト(追加補助分)'!T$6&gt;='対象者リスト(従前分)'!$C64,'対象者リスト(追加補助分)'!T$6&lt;='対象者リスト(従前分)'!$D64),"○","×"))</f>
        <v/>
      </c>
      <c r="U64" s="29" t="str">
        <f>IF(ISBLANK('対象者リスト(従前分)'!$C64),"",IF(AND('対象者リスト(追加補助分)'!U$6&gt;='対象者リスト(従前分)'!$C64,'対象者リスト(追加補助分)'!U$6&lt;='対象者リスト(従前分)'!$D64),"○","×"))</f>
        <v/>
      </c>
      <c r="V64" s="29" t="str">
        <f>IF(ISBLANK('対象者リスト(従前分)'!$C64),"",IF(AND('対象者リスト(追加補助分)'!V$6&gt;='対象者リスト(従前分)'!$C64,'対象者リスト(追加補助分)'!V$6&lt;='対象者リスト(従前分)'!$D64),"○","×"))</f>
        <v/>
      </c>
      <c r="W64" s="29" t="str">
        <f>IF(ISBLANK('対象者リスト(従前分)'!$C64),"",IF(AND('対象者リスト(追加補助分)'!W$6&gt;='対象者リスト(従前分)'!$C64,'対象者リスト(追加補助分)'!W$6&lt;='対象者リスト(従前分)'!$D64),"○","×"))</f>
        <v/>
      </c>
      <c r="X64" s="29" t="str">
        <f>IF(ISBLANK('対象者リスト(従前分)'!$C64),"",IF(AND('対象者リスト(追加補助分)'!X$6&gt;='対象者リスト(従前分)'!$C64,'対象者リスト(追加補助分)'!X$6&lt;='対象者リスト(従前分)'!$D64),"○","×"))</f>
        <v/>
      </c>
      <c r="Y64" s="29" t="str">
        <f>IF(ISBLANK('対象者リスト(従前分)'!$C64),"",IF(AND('対象者リスト(追加補助分)'!Y$6&gt;='対象者リスト(従前分)'!$C64,'対象者リスト(追加補助分)'!Y$6&lt;='対象者リスト(従前分)'!$D64),"○","×"))</f>
        <v/>
      </c>
      <c r="Z64" s="29" t="str">
        <f>IF(ISBLANK('対象者リスト(従前分)'!$C64),"",IF(AND('対象者リスト(追加補助分)'!Z$6&gt;='対象者リスト(従前分)'!$C64,'対象者リスト(追加補助分)'!Z$6&lt;='対象者リスト(従前分)'!$D64),"○","×"))</f>
        <v/>
      </c>
      <c r="AA64" s="29" t="str">
        <f>IF(ISBLANK('対象者リスト(従前分)'!$C64),"",IF(AND('対象者リスト(追加補助分)'!AA$6&gt;='対象者リスト(従前分)'!$C64,'対象者リスト(追加補助分)'!AA$6&lt;='対象者リスト(従前分)'!$D64),"○","×"))</f>
        <v/>
      </c>
      <c r="AB64" s="29" t="str">
        <f>IF(ISBLANK('対象者リスト(従前分)'!$C64),"",IF(AND('対象者リスト(追加補助分)'!AB$6&gt;='対象者リスト(従前分)'!$C64,'対象者リスト(追加補助分)'!AB$6&lt;='対象者リスト(従前分)'!$D64),"○","×"))</f>
        <v/>
      </c>
      <c r="AC64" s="29" t="str">
        <f>IF(ISBLANK('対象者リスト(従前分)'!$C64),"",IF(AND('対象者リスト(追加補助分)'!AC$6&gt;='対象者リスト(従前分)'!$C64,'対象者リスト(追加補助分)'!AC$6&lt;='対象者リスト(従前分)'!$D64),"○","×"))</f>
        <v/>
      </c>
      <c r="AD64" s="29" t="str">
        <f>IF(ISBLANK('対象者リスト(従前分)'!$C64),"",IF(AND('対象者リスト(追加補助分)'!AD$6&gt;='対象者リスト(従前分)'!$C64,'対象者リスト(追加補助分)'!AD$6&lt;='対象者リスト(従前分)'!$D64),"○","×"))</f>
        <v/>
      </c>
      <c r="AE64" s="29" t="str">
        <f>IF(ISBLANK('対象者リスト(従前分)'!$C64),"",IF(AND('対象者リスト(追加補助分)'!AE$6&gt;='対象者リスト(従前分)'!$C64,'対象者リスト(追加補助分)'!AE$6&lt;='対象者リスト(従前分)'!$D64),"○","×"))</f>
        <v/>
      </c>
      <c r="AF64" s="29" t="str">
        <f>IF(ISBLANK('対象者リスト(従前分)'!$C64),"",IF(AND('対象者リスト(追加補助分)'!AF$6&gt;='対象者リスト(従前分)'!$C64,'対象者リスト(追加補助分)'!AF$6&lt;='対象者リスト(従前分)'!$D64),"○","×"))</f>
        <v/>
      </c>
      <c r="AG64" s="30">
        <f t="shared" si="4"/>
        <v>0</v>
      </c>
      <c r="AH64" s="31">
        <f t="shared" si="5"/>
        <v>0</v>
      </c>
      <c r="AI64" s="8"/>
      <c r="AJ64"/>
    </row>
    <row r="65" spans="1:36" hidden="1">
      <c r="A65" s="13">
        <f t="shared" si="3"/>
        <v>59</v>
      </c>
      <c r="B65" s="28" t="str">
        <f>IF(ISBLANK('対象者リスト(従前分)'!B65),"",'対象者リスト(従前分)'!B65)</f>
        <v/>
      </c>
      <c r="C65" s="29" t="str">
        <f>IF(ISBLANK('対象者リスト(従前分)'!$C65),"",IF(AND('対象者リスト(追加補助分)'!C$6&gt;='対象者リスト(従前分)'!$C65,'対象者リスト(追加補助分)'!C$6&lt;='対象者リスト(従前分)'!$D65),"○","×"))</f>
        <v/>
      </c>
      <c r="D65" s="29" t="str">
        <f>IF(ISBLANK('対象者リスト(従前分)'!$C65),"",IF(AND('対象者リスト(追加補助分)'!D$6&gt;='対象者リスト(従前分)'!$C65,'対象者リスト(追加補助分)'!D$6&lt;='対象者リスト(従前分)'!$D65),"○","×"))</f>
        <v/>
      </c>
      <c r="E65" s="29" t="str">
        <f>IF(ISBLANK('対象者リスト(従前分)'!$C65),"",IF(AND('対象者リスト(追加補助分)'!E$6&gt;='対象者リスト(従前分)'!$C65,'対象者リスト(追加補助分)'!E$6&lt;='対象者リスト(従前分)'!$D65),"○","×"))</f>
        <v/>
      </c>
      <c r="F65" s="29" t="str">
        <f>IF(ISBLANK('対象者リスト(従前分)'!$C65),"",IF(AND('対象者リスト(追加補助分)'!F$6&gt;='対象者リスト(従前分)'!$C65,'対象者リスト(追加補助分)'!F$6&lt;='対象者リスト(従前分)'!$D65),"○","×"))</f>
        <v/>
      </c>
      <c r="G65" s="29" t="str">
        <f>IF(ISBLANK('対象者リスト(従前分)'!$C65),"",IF(AND('対象者リスト(追加補助分)'!G$6&gt;='対象者リスト(従前分)'!$C65,'対象者リスト(追加補助分)'!G$6&lt;='対象者リスト(従前分)'!$D65),"○","×"))</f>
        <v/>
      </c>
      <c r="H65" s="29" t="str">
        <f>IF(ISBLANK('対象者リスト(従前分)'!$C65),"",IF(AND('対象者リスト(追加補助分)'!H$6&gt;='対象者リスト(従前分)'!$C65,'対象者リスト(追加補助分)'!H$6&lt;='対象者リスト(従前分)'!$D65),"○","×"))</f>
        <v/>
      </c>
      <c r="I65" s="29" t="str">
        <f>IF(ISBLANK('対象者リスト(従前分)'!$C65),"",IF(AND('対象者リスト(追加補助分)'!I$6&gt;='対象者リスト(従前分)'!$C65,'対象者リスト(追加補助分)'!I$6&lt;='対象者リスト(従前分)'!$D65),"○","×"))</f>
        <v/>
      </c>
      <c r="J65" s="29" t="str">
        <f>IF(ISBLANK('対象者リスト(従前分)'!$C65),"",IF(AND('対象者リスト(追加補助分)'!J$6&gt;='対象者リスト(従前分)'!$C65,'対象者リスト(追加補助分)'!J$6&lt;='対象者リスト(従前分)'!$D65),"○","×"))</f>
        <v/>
      </c>
      <c r="K65" s="29" t="str">
        <f>IF(ISBLANK('対象者リスト(従前分)'!$C65),"",IF(AND('対象者リスト(追加補助分)'!K$6&gt;='対象者リスト(従前分)'!$C65,'対象者リスト(追加補助分)'!K$6&lt;='対象者リスト(従前分)'!$D65),"○","×"))</f>
        <v/>
      </c>
      <c r="L65" s="29" t="str">
        <f>IF(ISBLANK('対象者リスト(従前分)'!$C65),"",IF(AND('対象者リスト(追加補助分)'!L$6&gt;='対象者リスト(従前分)'!$C65,'対象者リスト(追加補助分)'!L$6&lt;='対象者リスト(従前分)'!$D65),"○","×"))</f>
        <v/>
      </c>
      <c r="M65" s="29" t="str">
        <f>IF(ISBLANK('対象者リスト(従前分)'!$C65),"",IF(AND('対象者リスト(追加補助分)'!M$6&gt;='対象者リスト(従前分)'!$C65,'対象者リスト(追加補助分)'!M$6&lt;='対象者リスト(従前分)'!$D65),"○","×"))</f>
        <v/>
      </c>
      <c r="N65" s="29" t="str">
        <f>IF(ISBLANK('対象者リスト(従前分)'!$C65),"",IF(AND('対象者リスト(追加補助分)'!N$6&gt;='対象者リスト(従前分)'!$C65,'対象者リスト(追加補助分)'!N$6&lt;='対象者リスト(従前分)'!$D65),"○","×"))</f>
        <v/>
      </c>
      <c r="O65" s="29" t="str">
        <f>IF(ISBLANK('対象者リスト(従前分)'!$C65),"",IF(AND('対象者リスト(追加補助分)'!O$6&gt;='対象者リスト(従前分)'!$C65,'対象者リスト(追加補助分)'!O$6&lt;='対象者リスト(従前分)'!$D65),"○","×"))</f>
        <v/>
      </c>
      <c r="P65" s="29" t="str">
        <f>IF(ISBLANK('対象者リスト(従前分)'!$C65),"",IF(AND('対象者リスト(追加補助分)'!P$6&gt;='対象者リスト(従前分)'!$C65,'対象者リスト(追加補助分)'!P$6&lt;='対象者リスト(従前分)'!$D65),"○","×"))</f>
        <v/>
      </c>
      <c r="Q65" s="29" t="str">
        <f>IF(ISBLANK('対象者リスト(従前分)'!$C65),"",IF(AND('対象者リスト(追加補助分)'!Q$6&gt;='対象者リスト(従前分)'!$C65,'対象者リスト(追加補助分)'!Q$6&lt;='対象者リスト(従前分)'!$D65),"○","×"))</f>
        <v/>
      </c>
      <c r="R65" s="29" t="str">
        <f>IF(ISBLANK('対象者リスト(従前分)'!$C65),"",IF(AND('対象者リスト(追加補助分)'!R$6&gt;='対象者リスト(従前分)'!$C65,'対象者リスト(追加補助分)'!R$6&lt;='対象者リスト(従前分)'!$D65),"○","×"))</f>
        <v/>
      </c>
      <c r="S65" s="29" t="str">
        <f>IF(ISBLANK('対象者リスト(従前分)'!$C65),"",IF(AND('対象者リスト(追加補助分)'!S$6&gt;='対象者リスト(従前分)'!$C65,'対象者リスト(追加補助分)'!S$6&lt;='対象者リスト(従前分)'!$D65),"○","×"))</f>
        <v/>
      </c>
      <c r="T65" s="29" t="str">
        <f>IF(ISBLANK('対象者リスト(従前分)'!$C65),"",IF(AND('対象者リスト(追加補助分)'!T$6&gt;='対象者リスト(従前分)'!$C65,'対象者リスト(追加補助分)'!T$6&lt;='対象者リスト(従前分)'!$D65),"○","×"))</f>
        <v/>
      </c>
      <c r="U65" s="29" t="str">
        <f>IF(ISBLANK('対象者リスト(従前分)'!$C65),"",IF(AND('対象者リスト(追加補助分)'!U$6&gt;='対象者リスト(従前分)'!$C65,'対象者リスト(追加補助分)'!U$6&lt;='対象者リスト(従前分)'!$D65),"○","×"))</f>
        <v/>
      </c>
      <c r="V65" s="29" t="str">
        <f>IF(ISBLANK('対象者リスト(従前分)'!$C65),"",IF(AND('対象者リスト(追加補助分)'!V$6&gt;='対象者リスト(従前分)'!$C65,'対象者リスト(追加補助分)'!V$6&lt;='対象者リスト(従前分)'!$D65),"○","×"))</f>
        <v/>
      </c>
      <c r="W65" s="29" t="str">
        <f>IF(ISBLANK('対象者リスト(従前分)'!$C65),"",IF(AND('対象者リスト(追加補助分)'!W$6&gt;='対象者リスト(従前分)'!$C65,'対象者リスト(追加補助分)'!W$6&lt;='対象者リスト(従前分)'!$D65),"○","×"))</f>
        <v/>
      </c>
      <c r="X65" s="29" t="str">
        <f>IF(ISBLANK('対象者リスト(従前分)'!$C65),"",IF(AND('対象者リスト(追加補助分)'!X$6&gt;='対象者リスト(従前分)'!$C65,'対象者リスト(追加補助分)'!X$6&lt;='対象者リスト(従前分)'!$D65),"○","×"))</f>
        <v/>
      </c>
      <c r="Y65" s="29" t="str">
        <f>IF(ISBLANK('対象者リスト(従前分)'!$C65),"",IF(AND('対象者リスト(追加補助分)'!Y$6&gt;='対象者リスト(従前分)'!$C65,'対象者リスト(追加補助分)'!Y$6&lt;='対象者リスト(従前分)'!$D65),"○","×"))</f>
        <v/>
      </c>
      <c r="Z65" s="29" t="str">
        <f>IF(ISBLANK('対象者リスト(従前分)'!$C65),"",IF(AND('対象者リスト(追加補助分)'!Z$6&gt;='対象者リスト(従前分)'!$C65,'対象者リスト(追加補助分)'!Z$6&lt;='対象者リスト(従前分)'!$D65),"○","×"))</f>
        <v/>
      </c>
      <c r="AA65" s="29" t="str">
        <f>IF(ISBLANK('対象者リスト(従前分)'!$C65),"",IF(AND('対象者リスト(追加補助分)'!AA$6&gt;='対象者リスト(従前分)'!$C65,'対象者リスト(追加補助分)'!AA$6&lt;='対象者リスト(従前分)'!$D65),"○","×"))</f>
        <v/>
      </c>
      <c r="AB65" s="29" t="str">
        <f>IF(ISBLANK('対象者リスト(従前分)'!$C65),"",IF(AND('対象者リスト(追加補助分)'!AB$6&gt;='対象者リスト(従前分)'!$C65,'対象者リスト(追加補助分)'!AB$6&lt;='対象者リスト(従前分)'!$D65),"○","×"))</f>
        <v/>
      </c>
      <c r="AC65" s="29" t="str">
        <f>IF(ISBLANK('対象者リスト(従前分)'!$C65),"",IF(AND('対象者リスト(追加補助分)'!AC$6&gt;='対象者リスト(従前分)'!$C65,'対象者リスト(追加補助分)'!AC$6&lt;='対象者リスト(従前分)'!$D65),"○","×"))</f>
        <v/>
      </c>
      <c r="AD65" s="29" t="str">
        <f>IF(ISBLANK('対象者リスト(従前分)'!$C65),"",IF(AND('対象者リスト(追加補助分)'!AD$6&gt;='対象者リスト(従前分)'!$C65,'対象者リスト(追加補助分)'!AD$6&lt;='対象者リスト(従前分)'!$D65),"○","×"))</f>
        <v/>
      </c>
      <c r="AE65" s="29" t="str">
        <f>IF(ISBLANK('対象者リスト(従前分)'!$C65),"",IF(AND('対象者リスト(追加補助分)'!AE$6&gt;='対象者リスト(従前分)'!$C65,'対象者リスト(追加補助分)'!AE$6&lt;='対象者リスト(従前分)'!$D65),"○","×"))</f>
        <v/>
      </c>
      <c r="AF65" s="29" t="str">
        <f>IF(ISBLANK('対象者リスト(従前分)'!$C65),"",IF(AND('対象者リスト(追加補助分)'!AF$6&gt;='対象者リスト(従前分)'!$C65,'対象者リスト(追加補助分)'!AF$6&lt;='対象者リスト(従前分)'!$D65),"○","×"))</f>
        <v/>
      </c>
      <c r="AG65" s="30">
        <f t="shared" si="4"/>
        <v>0</v>
      </c>
      <c r="AH65" s="31">
        <f t="shared" si="5"/>
        <v>0</v>
      </c>
      <c r="AI65" s="8"/>
      <c r="AJ65"/>
    </row>
    <row r="66" spans="1:36" hidden="1">
      <c r="A66" s="13">
        <f t="shared" si="3"/>
        <v>60</v>
      </c>
      <c r="B66" s="28" t="str">
        <f>IF(ISBLANK('対象者リスト(従前分)'!B66),"",'対象者リスト(従前分)'!B66)</f>
        <v/>
      </c>
      <c r="C66" s="29" t="str">
        <f>IF(ISBLANK('対象者リスト(従前分)'!$C66),"",IF(AND('対象者リスト(追加補助分)'!C$6&gt;='対象者リスト(従前分)'!$C66,'対象者リスト(追加補助分)'!C$6&lt;='対象者リスト(従前分)'!$D66),"○","×"))</f>
        <v/>
      </c>
      <c r="D66" s="29" t="str">
        <f>IF(ISBLANK('対象者リスト(従前分)'!$C66),"",IF(AND('対象者リスト(追加補助分)'!D$6&gt;='対象者リスト(従前分)'!$C66,'対象者リスト(追加補助分)'!D$6&lt;='対象者リスト(従前分)'!$D66),"○","×"))</f>
        <v/>
      </c>
      <c r="E66" s="29" t="str">
        <f>IF(ISBLANK('対象者リスト(従前分)'!$C66),"",IF(AND('対象者リスト(追加補助分)'!E$6&gt;='対象者リスト(従前分)'!$C66,'対象者リスト(追加補助分)'!E$6&lt;='対象者リスト(従前分)'!$D66),"○","×"))</f>
        <v/>
      </c>
      <c r="F66" s="29" t="str">
        <f>IF(ISBLANK('対象者リスト(従前分)'!$C66),"",IF(AND('対象者リスト(追加補助分)'!F$6&gt;='対象者リスト(従前分)'!$C66,'対象者リスト(追加補助分)'!F$6&lt;='対象者リスト(従前分)'!$D66),"○","×"))</f>
        <v/>
      </c>
      <c r="G66" s="29" t="str">
        <f>IF(ISBLANK('対象者リスト(従前分)'!$C66),"",IF(AND('対象者リスト(追加補助分)'!G$6&gt;='対象者リスト(従前分)'!$C66,'対象者リスト(追加補助分)'!G$6&lt;='対象者リスト(従前分)'!$D66),"○","×"))</f>
        <v/>
      </c>
      <c r="H66" s="29" t="str">
        <f>IF(ISBLANK('対象者リスト(従前分)'!$C66),"",IF(AND('対象者リスト(追加補助分)'!H$6&gt;='対象者リスト(従前分)'!$C66,'対象者リスト(追加補助分)'!H$6&lt;='対象者リスト(従前分)'!$D66),"○","×"))</f>
        <v/>
      </c>
      <c r="I66" s="29" t="str">
        <f>IF(ISBLANK('対象者リスト(従前分)'!$C66),"",IF(AND('対象者リスト(追加補助分)'!I$6&gt;='対象者リスト(従前分)'!$C66,'対象者リスト(追加補助分)'!I$6&lt;='対象者リスト(従前分)'!$D66),"○","×"))</f>
        <v/>
      </c>
      <c r="J66" s="29" t="str">
        <f>IF(ISBLANK('対象者リスト(従前分)'!$C66),"",IF(AND('対象者リスト(追加補助分)'!J$6&gt;='対象者リスト(従前分)'!$C66,'対象者リスト(追加補助分)'!J$6&lt;='対象者リスト(従前分)'!$D66),"○","×"))</f>
        <v/>
      </c>
      <c r="K66" s="29" t="str">
        <f>IF(ISBLANK('対象者リスト(従前分)'!$C66),"",IF(AND('対象者リスト(追加補助分)'!K$6&gt;='対象者リスト(従前分)'!$C66,'対象者リスト(追加補助分)'!K$6&lt;='対象者リスト(従前分)'!$D66),"○","×"))</f>
        <v/>
      </c>
      <c r="L66" s="29" t="str">
        <f>IF(ISBLANK('対象者リスト(従前分)'!$C66),"",IF(AND('対象者リスト(追加補助分)'!L$6&gt;='対象者リスト(従前分)'!$C66,'対象者リスト(追加補助分)'!L$6&lt;='対象者リスト(従前分)'!$D66),"○","×"))</f>
        <v/>
      </c>
      <c r="M66" s="29" t="str">
        <f>IF(ISBLANK('対象者リスト(従前分)'!$C66),"",IF(AND('対象者リスト(追加補助分)'!M$6&gt;='対象者リスト(従前分)'!$C66,'対象者リスト(追加補助分)'!M$6&lt;='対象者リスト(従前分)'!$D66),"○","×"))</f>
        <v/>
      </c>
      <c r="N66" s="29" t="str">
        <f>IF(ISBLANK('対象者リスト(従前分)'!$C66),"",IF(AND('対象者リスト(追加補助分)'!N$6&gt;='対象者リスト(従前分)'!$C66,'対象者リスト(追加補助分)'!N$6&lt;='対象者リスト(従前分)'!$D66),"○","×"))</f>
        <v/>
      </c>
      <c r="O66" s="29" t="str">
        <f>IF(ISBLANK('対象者リスト(従前分)'!$C66),"",IF(AND('対象者リスト(追加補助分)'!O$6&gt;='対象者リスト(従前分)'!$C66,'対象者リスト(追加補助分)'!O$6&lt;='対象者リスト(従前分)'!$D66),"○","×"))</f>
        <v/>
      </c>
      <c r="P66" s="29" t="str">
        <f>IF(ISBLANK('対象者リスト(従前分)'!$C66),"",IF(AND('対象者リスト(追加補助分)'!P$6&gt;='対象者リスト(従前分)'!$C66,'対象者リスト(追加補助分)'!P$6&lt;='対象者リスト(従前分)'!$D66),"○","×"))</f>
        <v/>
      </c>
      <c r="Q66" s="29" t="str">
        <f>IF(ISBLANK('対象者リスト(従前分)'!$C66),"",IF(AND('対象者リスト(追加補助分)'!Q$6&gt;='対象者リスト(従前分)'!$C66,'対象者リスト(追加補助分)'!Q$6&lt;='対象者リスト(従前分)'!$D66),"○","×"))</f>
        <v/>
      </c>
      <c r="R66" s="29" t="str">
        <f>IF(ISBLANK('対象者リスト(従前分)'!$C66),"",IF(AND('対象者リスト(追加補助分)'!R$6&gt;='対象者リスト(従前分)'!$C66,'対象者リスト(追加補助分)'!R$6&lt;='対象者リスト(従前分)'!$D66),"○","×"))</f>
        <v/>
      </c>
      <c r="S66" s="29" t="str">
        <f>IF(ISBLANK('対象者リスト(従前分)'!$C66),"",IF(AND('対象者リスト(追加補助分)'!S$6&gt;='対象者リスト(従前分)'!$C66,'対象者リスト(追加補助分)'!S$6&lt;='対象者リスト(従前分)'!$D66),"○","×"))</f>
        <v/>
      </c>
      <c r="T66" s="29" t="str">
        <f>IF(ISBLANK('対象者リスト(従前分)'!$C66),"",IF(AND('対象者リスト(追加補助分)'!T$6&gt;='対象者リスト(従前分)'!$C66,'対象者リスト(追加補助分)'!T$6&lt;='対象者リスト(従前分)'!$D66),"○","×"))</f>
        <v/>
      </c>
      <c r="U66" s="29" t="str">
        <f>IF(ISBLANK('対象者リスト(従前分)'!$C66),"",IF(AND('対象者リスト(追加補助分)'!U$6&gt;='対象者リスト(従前分)'!$C66,'対象者リスト(追加補助分)'!U$6&lt;='対象者リスト(従前分)'!$D66),"○","×"))</f>
        <v/>
      </c>
      <c r="V66" s="29" t="str">
        <f>IF(ISBLANK('対象者リスト(従前分)'!$C66),"",IF(AND('対象者リスト(追加補助分)'!V$6&gt;='対象者リスト(従前分)'!$C66,'対象者リスト(追加補助分)'!V$6&lt;='対象者リスト(従前分)'!$D66),"○","×"))</f>
        <v/>
      </c>
      <c r="W66" s="29" t="str">
        <f>IF(ISBLANK('対象者リスト(従前分)'!$C66),"",IF(AND('対象者リスト(追加補助分)'!W$6&gt;='対象者リスト(従前分)'!$C66,'対象者リスト(追加補助分)'!W$6&lt;='対象者リスト(従前分)'!$D66),"○","×"))</f>
        <v/>
      </c>
      <c r="X66" s="29" t="str">
        <f>IF(ISBLANK('対象者リスト(従前分)'!$C66),"",IF(AND('対象者リスト(追加補助分)'!X$6&gt;='対象者リスト(従前分)'!$C66,'対象者リスト(追加補助分)'!X$6&lt;='対象者リスト(従前分)'!$D66),"○","×"))</f>
        <v/>
      </c>
      <c r="Y66" s="29" t="str">
        <f>IF(ISBLANK('対象者リスト(従前分)'!$C66),"",IF(AND('対象者リスト(追加補助分)'!Y$6&gt;='対象者リスト(従前分)'!$C66,'対象者リスト(追加補助分)'!Y$6&lt;='対象者リスト(従前分)'!$D66),"○","×"))</f>
        <v/>
      </c>
      <c r="Z66" s="29" t="str">
        <f>IF(ISBLANK('対象者リスト(従前分)'!$C66),"",IF(AND('対象者リスト(追加補助分)'!Z$6&gt;='対象者リスト(従前分)'!$C66,'対象者リスト(追加補助分)'!Z$6&lt;='対象者リスト(従前分)'!$D66),"○","×"))</f>
        <v/>
      </c>
      <c r="AA66" s="29" t="str">
        <f>IF(ISBLANK('対象者リスト(従前分)'!$C66),"",IF(AND('対象者リスト(追加補助分)'!AA$6&gt;='対象者リスト(従前分)'!$C66,'対象者リスト(追加補助分)'!AA$6&lt;='対象者リスト(従前分)'!$D66),"○","×"))</f>
        <v/>
      </c>
      <c r="AB66" s="29" t="str">
        <f>IF(ISBLANK('対象者リスト(従前分)'!$C66),"",IF(AND('対象者リスト(追加補助分)'!AB$6&gt;='対象者リスト(従前分)'!$C66,'対象者リスト(追加補助分)'!AB$6&lt;='対象者リスト(従前分)'!$D66),"○","×"))</f>
        <v/>
      </c>
      <c r="AC66" s="29" t="str">
        <f>IF(ISBLANK('対象者リスト(従前分)'!$C66),"",IF(AND('対象者リスト(追加補助分)'!AC$6&gt;='対象者リスト(従前分)'!$C66,'対象者リスト(追加補助分)'!AC$6&lt;='対象者リスト(従前分)'!$D66),"○","×"))</f>
        <v/>
      </c>
      <c r="AD66" s="29" t="str">
        <f>IF(ISBLANK('対象者リスト(従前分)'!$C66),"",IF(AND('対象者リスト(追加補助分)'!AD$6&gt;='対象者リスト(従前分)'!$C66,'対象者リスト(追加補助分)'!AD$6&lt;='対象者リスト(従前分)'!$D66),"○","×"))</f>
        <v/>
      </c>
      <c r="AE66" s="29" t="str">
        <f>IF(ISBLANK('対象者リスト(従前分)'!$C66),"",IF(AND('対象者リスト(追加補助分)'!AE$6&gt;='対象者リスト(従前分)'!$C66,'対象者リスト(追加補助分)'!AE$6&lt;='対象者リスト(従前分)'!$D66),"○","×"))</f>
        <v/>
      </c>
      <c r="AF66" s="29" t="str">
        <f>IF(ISBLANK('対象者リスト(従前分)'!$C66),"",IF(AND('対象者リスト(追加補助分)'!AF$6&gt;='対象者リスト(従前分)'!$C66,'対象者リスト(追加補助分)'!AF$6&lt;='対象者リスト(従前分)'!$D66),"○","×"))</f>
        <v/>
      </c>
      <c r="AG66" s="30">
        <f t="shared" si="4"/>
        <v>0</v>
      </c>
      <c r="AH66" s="31">
        <f t="shared" si="5"/>
        <v>0</v>
      </c>
      <c r="AI66" s="8"/>
      <c r="AJ66"/>
    </row>
    <row r="67" spans="1:36" hidden="1">
      <c r="A67" s="13">
        <f t="shared" si="3"/>
        <v>61</v>
      </c>
      <c r="B67" s="28" t="str">
        <f>IF(ISBLANK('対象者リスト(従前分)'!B67),"",'対象者リスト(従前分)'!B67)</f>
        <v/>
      </c>
      <c r="C67" s="29" t="str">
        <f>IF(ISBLANK('対象者リスト(従前分)'!$C67),"",IF(AND('対象者リスト(追加補助分)'!C$6&gt;='対象者リスト(従前分)'!$C67,'対象者リスト(追加補助分)'!C$6&lt;='対象者リスト(従前分)'!$D67),"○","×"))</f>
        <v/>
      </c>
      <c r="D67" s="29" t="str">
        <f>IF(ISBLANK('対象者リスト(従前分)'!$C67),"",IF(AND('対象者リスト(追加補助分)'!D$6&gt;='対象者リスト(従前分)'!$C67,'対象者リスト(追加補助分)'!D$6&lt;='対象者リスト(従前分)'!$D67),"○","×"))</f>
        <v/>
      </c>
      <c r="E67" s="29" t="str">
        <f>IF(ISBLANK('対象者リスト(従前分)'!$C67),"",IF(AND('対象者リスト(追加補助分)'!E$6&gt;='対象者リスト(従前分)'!$C67,'対象者リスト(追加補助分)'!E$6&lt;='対象者リスト(従前分)'!$D67),"○","×"))</f>
        <v/>
      </c>
      <c r="F67" s="29" t="str">
        <f>IF(ISBLANK('対象者リスト(従前分)'!$C67),"",IF(AND('対象者リスト(追加補助分)'!F$6&gt;='対象者リスト(従前分)'!$C67,'対象者リスト(追加補助分)'!F$6&lt;='対象者リスト(従前分)'!$D67),"○","×"))</f>
        <v/>
      </c>
      <c r="G67" s="29" t="str">
        <f>IF(ISBLANK('対象者リスト(従前分)'!$C67),"",IF(AND('対象者リスト(追加補助分)'!G$6&gt;='対象者リスト(従前分)'!$C67,'対象者リスト(追加補助分)'!G$6&lt;='対象者リスト(従前分)'!$D67),"○","×"))</f>
        <v/>
      </c>
      <c r="H67" s="29" t="str">
        <f>IF(ISBLANK('対象者リスト(従前分)'!$C67),"",IF(AND('対象者リスト(追加補助分)'!H$6&gt;='対象者リスト(従前分)'!$C67,'対象者リスト(追加補助分)'!H$6&lt;='対象者リスト(従前分)'!$D67),"○","×"))</f>
        <v/>
      </c>
      <c r="I67" s="29" t="str">
        <f>IF(ISBLANK('対象者リスト(従前分)'!$C67),"",IF(AND('対象者リスト(追加補助分)'!I$6&gt;='対象者リスト(従前分)'!$C67,'対象者リスト(追加補助分)'!I$6&lt;='対象者リスト(従前分)'!$D67),"○","×"))</f>
        <v/>
      </c>
      <c r="J67" s="29" t="str">
        <f>IF(ISBLANK('対象者リスト(従前分)'!$C67),"",IF(AND('対象者リスト(追加補助分)'!J$6&gt;='対象者リスト(従前分)'!$C67,'対象者リスト(追加補助分)'!J$6&lt;='対象者リスト(従前分)'!$D67),"○","×"))</f>
        <v/>
      </c>
      <c r="K67" s="29" t="str">
        <f>IF(ISBLANK('対象者リスト(従前分)'!$C67),"",IF(AND('対象者リスト(追加補助分)'!K$6&gt;='対象者リスト(従前分)'!$C67,'対象者リスト(追加補助分)'!K$6&lt;='対象者リスト(従前分)'!$D67),"○","×"))</f>
        <v/>
      </c>
      <c r="L67" s="29" t="str">
        <f>IF(ISBLANK('対象者リスト(従前分)'!$C67),"",IF(AND('対象者リスト(追加補助分)'!L$6&gt;='対象者リスト(従前分)'!$C67,'対象者リスト(追加補助分)'!L$6&lt;='対象者リスト(従前分)'!$D67),"○","×"))</f>
        <v/>
      </c>
      <c r="M67" s="29" t="str">
        <f>IF(ISBLANK('対象者リスト(従前分)'!$C67),"",IF(AND('対象者リスト(追加補助分)'!M$6&gt;='対象者リスト(従前分)'!$C67,'対象者リスト(追加補助分)'!M$6&lt;='対象者リスト(従前分)'!$D67),"○","×"))</f>
        <v/>
      </c>
      <c r="N67" s="29" t="str">
        <f>IF(ISBLANK('対象者リスト(従前分)'!$C67),"",IF(AND('対象者リスト(追加補助分)'!N$6&gt;='対象者リスト(従前分)'!$C67,'対象者リスト(追加補助分)'!N$6&lt;='対象者リスト(従前分)'!$D67),"○","×"))</f>
        <v/>
      </c>
      <c r="O67" s="29" t="str">
        <f>IF(ISBLANK('対象者リスト(従前分)'!$C67),"",IF(AND('対象者リスト(追加補助分)'!O$6&gt;='対象者リスト(従前分)'!$C67,'対象者リスト(追加補助分)'!O$6&lt;='対象者リスト(従前分)'!$D67),"○","×"))</f>
        <v/>
      </c>
      <c r="P67" s="29" t="str">
        <f>IF(ISBLANK('対象者リスト(従前分)'!$C67),"",IF(AND('対象者リスト(追加補助分)'!P$6&gt;='対象者リスト(従前分)'!$C67,'対象者リスト(追加補助分)'!P$6&lt;='対象者リスト(従前分)'!$D67),"○","×"))</f>
        <v/>
      </c>
      <c r="Q67" s="29" t="str">
        <f>IF(ISBLANK('対象者リスト(従前分)'!$C67),"",IF(AND('対象者リスト(追加補助分)'!Q$6&gt;='対象者リスト(従前分)'!$C67,'対象者リスト(追加補助分)'!Q$6&lt;='対象者リスト(従前分)'!$D67),"○","×"))</f>
        <v/>
      </c>
      <c r="R67" s="29" t="str">
        <f>IF(ISBLANK('対象者リスト(従前分)'!$C67),"",IF(AND('対象者リスト(追加補助分)'!R$6&gt;='対象者リスト(従前分)'!$C67,'対象者リスト(追加補助分)'!R$6&lt;='対象者リスト(従前分)'!$D67),"○","×"))</f>
        <v/>
      </c>
      <c r="S67" s="29" t="str">
        <f>IF(ISBLANK('対象者リスト(従前分)'!$C67),"",IF(AND('対象者リスト(追加補助分)'!S$6&gt;='対象者リスト(従前分)'!$C67,'対象者リスト(追加補助分)'!S$6&lt;='対象者リスト(従前分)'!$D67),"○","×"))</f>
        <v/>
      </c>
      <c r="T67" s="29" t="str">
        <f>IF(ISBLANK('対象者リスト(従前分)'!$C67),"",IF(AND('対象者リスト(追加補助分)'!T$6&gt;='対象者リスト(従前分)'!$C67,'対象者リスト(追加補助分)'!T$6&lt;='対象者リスト(従前分)'!$D67),"○","×"))</f>
        <v/>
      </c>
      <c r="U67" s="29" t="str">
        <f>IF(ISBLANK('対象者リスト(従前分)'!$C67),"",IF(AND('対象者リスト(追加補助分)'!U$6&gt;='対象者リスト(従前分)'!$C67,'対象者リスト(追加補助分)'!U$6&lt;='対象者リスト(従前分)'!$D67),"○","×"))</f>
        <v/>
      </c>
      <c r="V67" s="29" t="str">
        <f>IF(ISBLANK('対象者リスト(従前分)'!$C67),"",IF(AND('対象者リスト(追加補助分)'!V$6&gt;='対象者リスト(従前分)'!$C67,'対象者リスト(追加補助分)'!V$6&lt;='対象者リスト(従前分)'!$D67),"○","×"))</f>
        <v/>
      </c>
      <c r="W67" s="29" t="str">
        <f>IF(ISBLANK('対象者リスト(従前分)'!$C67),"",IF(AND('対象者リスト(追加補助分)'!W$6&gt;='対象者リスト(従前分)'!$C67,'対象者リスト(追加補助分)'!W$6&lt;='対象者リスト(従前分)'!$D67),"○","×"))</f>
        <v/>
      </c>
      <c r="X67" s="29" t="str">
        <f>IF(ISBLANK('対象者リスト(従前分)'!$C67),"",IF(AND('対象者リスト(追加補助分)'!X$6&gt;='対象者リスト(従前分)'!$C67,'対象者リスト(追加補助分)'!X$6&lt;='対象者リスト(従前分)'!$D67),"○","×"))</f>
        <v/>
      </c>
      <c r="Y67" s="29" t="str">
        <f>IF(ISBLANK('対象者リスト(従前分)'!$C67),"",IF(AND('対象者リスト(追加補助分)'!Y$6&gt;='対象者リスト(従前分)'!$C67,'対象者リスト(追加補助分)'!Y$6&lt;='対象者リスト(従前分)'!$D67),"○","×"))</f>
        <v/>
      </c>
      <c r="Z67" s="29" t="str">
        <f>IF(ISBLANK('対象者リスト(従前分)'!$C67),"",IF(AND('対象者リスト(追加補助分)'!Z$6&gt;='対象者リスト(従前分)'!$C67,'対象者リスト(追加補助分)'!Z$6&lt;='対象者リスト(従前分)'!$D67),"○","×"))</f>
        <v/>
      </c>
      <c r="AA67" s="29" t="str">
        <f>IF(ISBLANK('対象者リスト(従前分)'!$C67),"",IF(AND('対象者リスト(追加補助分)'!AA$6&gt;='対象者リスト(従前分)'!$C67,'対象者リスト(追加補助分)'!AA$6&lt;='対象者リスト(従前分)'!$D67),"○","×"))</f>
        <v/>
      </c>
      <c r="AB67" s="29" t="str">
        <f>IF(ISBLANK('対象者リスト(従前分)'!$C67),"",IF(AND('対象者リスト(追加補助分)'!AB$6&gt;='対象者リスト(従前分)'!$C67,'対象者リスト(追加補助分)'!AB$6&lt;='対象者リスト(従前分)'!$D67),"○","×"))</f>
        <v/>
      </c>
      <c r="AC67" s="29" t="str">
        <f>IF(ISBLANK('対象者リスト(従前分)'!$C67),"",IF(AND('対象者リスト(追加補助分)'!AC$6&gt;='対象者リスト(従前分)'!$C67,'対象者リスト(追加補助分)'!AC$6&lt;='対象者リスト(従前分)'!$D67),"○","×"))</f>
        <v/>
      </c>
      <c r="AD67" s="29" t="str">
        <f>IF(ISBLANK('対象者リスト(従前分)'!$C67),"",IF(AND('対象者リスト(追加補助分)'!AD$6&gt;='対象者リスト(従前分)'!$C67,'対象者リスト(追加補助分)'!AD$6&lt;='対象者リスト(従前分)'!$D67),"○","×"))</f>
        <v/>
      </c>
      <c r="AE67" s="29" t="str">
        <f>IF(ISBLANK('対象者リスト(従前分)'!$C67),"",IF(AND('対象者リスト(追加補助分)'!AE$6&gt;='対象者リスト(従前分)'!$C67,'対象者リスト(追加補助分)'!AE$6&lt;='対象者リスト(従前分)'!$D67),"○","×"))</f>
        <v/>
      </c>
      <c r="AF67" s="29" t="str">
        <f>IF(ISBLANK('対象者リスト(従前分)'!$C67),"",IF(AND('対象者リスト(追加補助分)'!AF$6&gt;='対象者リスト(従前分)'!$C67,'対象者リスト(追加補助分)'!AF$6&lt;='対象者リスト(従前分)'!$D67),"○","×"))</f>
        <v/>
      </c>
      <c r="AG67" s="30">
        <f t="shared" si="4"/>
        <v>0</v>
      </c>
      <c r="AH67" s="31">
        <f t="shared" si="5"/>
        <v>0</v>
      </c>
      <c r="AI67" s="8"/>
      <c r="AJ67"/>
    </row>
    <row r="68" spans="1:36" hidden="1">
      <c r="A68" s="13">
        <f t="shared" si="3"/>
        <v>62</v>
      </c>
      <c r="B68" s="28" t="str">
        <f>IF(ISBLANK('対象者リスト(従前分)'!B68),"",'対象者リスト(従前分)'!B68)</f>
        <v/>
      </c>
      <c r="C68" s="29" t="str">
        <f>IF(ISBLANK('対象者リスト(従前分)'!$C68),"",IF(AND('対象者リスト(追加補助分)'!C$6&gt;='対象者リスト(従前分)'!$C68,'対象者リスト(追加補助分)'!C$6&lt;='対象者リスト(従前分)'!$D68),"○","×"))</f>
        <v/>
      </c>
      <c r="D68" s="29" t="str">
        <f>IF(ISBLANK('対象者リスト(従前分)'!$C68),"",IF(AND('対象者リスト(追加補助分)'!D$6&gt;='対象者リスト(従前分)'!$C68,'対象者リスト(追加補助分)'!D$6&lt;='対象者リスト(従前分)'!$D68),"○","×"))</f>
        <v/>
      </c>
      <c r="E68" s="29" t="str">
        <f>IF(ISBLANK('対象者リスト(従前分)'!$C68),"",IF(AND('対象者リスト(追加補助分)'!E$6&gt;='対象者リスト(従前分)'!$C68,'対象者リスト(追加補助分)'!E$6&lt;='対象者リスト(従前分)'!$D68),"○","×"))</f>
        <v/>
      </c>
      <c r="F68" s="29" t="str">
        <f>IF(ISBLANK('対象者リスト(従前分)'!$C68),"",IF(AND('対象者リスト(追加補助分)'!F$6&gt;='対象者リスト(従前分)'!$C68,'対象者リスト(追加補助分)'!F$6&lt;='対象者リスト(従前分)'!$D68),"○","×"))</f>
        <v/>
      </c>
      <c r="G68" s="29" t="str">
        <f>IF(ISBLANK('対象者リスト(従前分)'!$C68),"",IF(AND('対象者リスト(追加補助分)'!G$6&gt;='対象者リスト(従前分)'!$C68,'対象者リスト(追加補助分)'!G$6&lt;='対象者リスト(従前分)'!$D68),"○","×"))</f>
        <v/>
      </c>
      <c r="H68" s="29" t="str">
        <f>IF(ISBLANK('対象者リスト(従前分)'!$C68),"",IF(AND('対象者リスト(追加補助分)'!H$6&gt;='対象者リスト(従前分)'!$C68,'対象者リスト(追加補助分)'!H$6&lt;='対象者リスト(従前分)'!$D68),"○","×"))</f>
        <v/>
      </c>
      <c r="I68" s="29" t="str">
        <f>IF(ISBLANK('対象者リスト(従前分)'!$C68),"",IF(AND('対象者リスト(追加補助分)'!I$6&gt;='対象者リスト(従前分)'!$C68,'対象者リスト(追加補助分)'!I$6&lt;='対象者リスト(従前分)'!$D68),"○","×"))</f>
        <v/>
      </c>
      <c r="J68" s="29" t="str">
        <f>IF(ISBLANK('対象者リスト(従前分)'!$C68),"",IF(AND('対象者リスト(追加補助分)'!J$6&gt;='対象者リスト(従前分)'!$C68,'対象者リスト(追加補助分)'!J$6&lt;='対象者リスト(従前分)'!$D68),"○","×"))</f>
        <v/>
      </c>
      <c r="K68" s="29" t="str">
        <f>IF(ISBLANK('対象者リスト(従前分)'!$C68),"",IF(AND('対象者リスト(追加補助分)'!K$6&gt;='対象者リスト(従前分)'!$C68,'対象者リスト(追加補助分)'!K$6&lt;='対象者リスト(従前分)'!$D68),"○","×"))</f>
        <v/>
      </c>
      <c r="L68" s="29" t="str">
        <f>IF(ISBLANK('対象者リスト(従前分)'!$C68),"",IF(AND('対象者リスト(追加補助分)'!L$6&gt;='対象者リスト(従前分)'!$C68,'対象者リスト(追加補助分)'!L$6&lt;='対象者リスト(従前分)'!$D68),"○","×"))</f>
        <v/>
      </c>
      <c r="M68" s="29" t="str">
        <f>IF(ISBLANK('対象者リスト(従前分)'!$C68),"",IF(AND('対象者リスト(追加補助分)'!M$6&gt;='対象者リスト(従前分)'!$C68,'対象者リスト(追加補助分)'!M$6&lt;='対象者リスト(従前分)'!$D68),"○","×"))</f>
        <v/>
      </c>
      <c r="N68" s="29" t="str">
        <f>IF(ISBLANK('対象者リスト(従前分)'!$C68),"",IF(AND('対象者リスト(追加補助分)'!N$6&gt;='対象者リスト(従前分)'!$C68,'対象者リスト(追加補助分)'!N$6&lt;='対象者リスト(従前分)'!$D68),"○","×"))</f>
        <v/>
      </c>
      <c r="O68" s="29" t="str">
        <f>IF(ISBLANK('対象者リスト(従前分)'!$C68),"",IF(AND('対象者リスト(追加補助分)'!O$6&gt;='対象者リスト(従前分)'!$C68,'対象者リスト(追加補助分)'!O$6&lt;='対象者リスト(従前分)'!$D68),"○","×"))</f>
        <v/>
      </c>
      <c r="P68" s="29" t="str">
        <f>IF(ISBLANK('対象者リスト(従前分)'!$C68),"",IF(AND('対象者リスト(追加補助分)'!P$6&gt;='対象者リスト(従前分)'!$C68,'対象者リスト(追加補助分)'!P$6&lt;='対象者リスト(従前分)'!$D68),"○","×"))</f>
        <v/>
      </c>
      <c r="Q68" s="29" t="str">
        <f>IF(ISBLANK('対象者リスト(従前分)'!$C68),"",IF(AND('対象者リスト(追加補助分)'!Q$6&gt;='対象者リスト(従前分)'!$C68,'対象者リスト(追加補助分)'!Q$6&lt;='対象者リスト(従前分)'!$D68),"○","×"))</f>
        <v/>
      </c>
      <c r="R68" s="29" t="str">
        <f>IF(ISBLANK('対象者リスト(従前分)'!$C68),"",IF(AND('対象者リスト(追加補助分)'!R$6&gt;='対象者リスト(従前分)'!$C68,'対象者リスト(追加補助分)'!R$6&lt;='対象者リスト(従前分)'!$D68),"○","×"))</f>
        <v/>
      </c>
      <c r="S68" s="29" t="str">
        <f>IF(ISBLANK('対象者リスト(従前分)'!$C68),"",IF(AND('対象者リスト(追加補助分)'!S$6&gt;='対象者リスト(従前分)'!$C68,'対象者リスト(追加補助分)'!S$6&lt;='対象者リスト(従前分)'!$D68),"○","×"))</f>
        <v/>
      </c>
      <c r="T68" s="29" t="str">
        <f>IF(ISBLANK('対象者リスト(従前分)'!$C68),"",IF(AND('対象者リスト(追加補助分)'!T$6&gt;='対象者リスト(従前分)'!$C68,'対象者リスト(追加補助分)'!T$6&lt;='対象者リスト(従前分)'!$D68),"○","×"))</f>
        <v/>
      </c>
      <c r="U68" s="29" t="str">
        <f>IF(ISBLANK('対象者リスト(従前分)'!$C68),"",IF(AND('対象者リスト(追加補助分)'!U$6&gt;='対象者リスト(従前分)'!$C68,'対象者リスト(追加補助分)'!U$6&lt;='対象者リスト(従前分)'!$D68),"○","×"))</f>
        <v/>
      </c>
      <c r="V68" s="29" t="str">
        <f>IF(ISBLANK('対象者リスト(従前分)'!$C68),"",IF(AND('対象者リスト(追加補助分)'!V$6&gt;='対象者リスト(従前分)'!$C68,'対象者リスト(追加補助分)'!V$6&lt;='対象者リスト(従前分)'!$D68),"○","×"))</f>
        <v/>
      </c>
      <c r="W68" s="29" t="str">
        <f>IF(ISBLANK('対象者リスト(従前分)'!$C68),"",IF(AND('対象者リスト(追加補助分)'!W$6&gt;='対象者リスト(従前分)'!$C68,'対象者リスト(追加補助分)'!W$6&lt;='対象者リスト(従前分)'!$D68),"○","×"))</f>
        <v/>
      </c>
      <c r="X68" s="29" t="str">
        <f>IF(ISBLANK('対象者リスト(従前分)'!$C68),"",IF(AND('対象者リスト(追加補助分)'!X$6&gt;='対象者リスト(従前分)'!$C68,'対象者リスト(追加補助分)'!X$6&lt;='対象者リスト(従前分)'!$D68),"○","×"))</f>
        <v/>
      </c>
      <c r="Y68" s="29" t="str">
        <f>IF(ISBLANK('対象者リスト(従前分)'!$C68),"",IF(AND('対象者リスト(追加補助分)'!Y$6&gt;='対象者リスト(従前分)'!$C68,'対象者リスト(追加補助分)'!Y$6&lt;='対象者リスト(従前分)'!$D68),"○","×"))</f>
        <v/>
      </c>
      <c r="Z68" s="29" t="str">
        <f>IF(ISBLANK('対象者リスト(従前分)'!$C68),"",IF(AND('対象者リスト(追加補助分)'!Z$6&gt;='対象者リスト(従前分)'!$C68,'対象者リスト(追加補助分)'!Z$6&lt;='対象者リスト(従前分)'!$D68),"○","×"))</f>
        <v/>
      </c>
      <c r="AA68" s="29" t="str">
        <f>IF(ISBLANK('対象者リスト(従前分)'!$C68),"",IF(AND('対象者リスト(追加補助分)'!AA$6&gt;='対象者リスト(従前分)'!$C68,'対象者リスト(追加補助分)'!AA$6&lt;='対象者リスト(従前分)'!$D68),"○","×"))</f>
        <v/>
      </c>
      <c r="AB68" s="29" t="str">
        <f>IF(ISBLANK('対象者リスト(従前分)'!$C68),"",IF(AND('対象者リスト(追加補助分)'!AB$6&gt;='対象者リスト(従前分)'!$C68,'対象者リスト(追加補助分)'!AB$6&lt;='対象者リスト(従前分)'!$D68),"○","×"))</f>
        <v/>
      </c>
      <c r="AC68" s="29" t="str">
        <f>IF(ISBLANK('対象者リスト(従前分)'!$C68),"",IF(AND('対象者リスト(追加補助分)'!AC$6&gt;='対象者リスト(従前分)'!$C68,'対象者リスト(追加補助分)'!AC$6&lt;='対象者リスト(従前分)'!$D68),"○","×"))</f>
        <v/>
      </c>
      <c r="AD68" s="29" t="str">
        <f>IF(ISBLANK('対象者リスト(従前分)'!$C68),"",IF(AND('対象者リスト(追加補助分)'!AD$6&gt;='対象者リスト(従前分)'!$C68,'対象者リスト(追加補助分)'!AD$6&lt;='対象者リスト(従前分)'!$D68),"○","×"))</f>
        <v/>
      </c>
      <c r="AE68" s="29" t="str">
        <f>IF(ISBLANK('対象者リスト(従前分)'!$C68),"",IF(AND('対象者リスト(追加補助分)'!AE$6&gt;='対象者リスト(従前分)'!$C68,'対象者リスト(追加補助分)'!AE$6&lt;='対象者リスト(従前分)'!$D68),"○","×"))</f>
        <v/>
      </c>
      <c r="AF68" s="29" t="str">
        <f>IF(ISBLANK('対象者リスト(従前分)'!$C68),"",IF(AND('対象者リスト(追加補助分)'!AF$6&gt;='対象者リスト(従前分)'!$C68,'対象者リスト(追加補助分)'!AF$6&lt;='対象者リスト(従前分)'!$D68),"○","×"))</f>
        <v/>
      </c>
      <c r="AG68" s="30">
        <f t="shared" si="4"/>
        <v>0</v>
      </c>
      <c r="AH68" s="31">
        <f t="shared" si="5"/>
        <v>0</v>
      </c>
      <c r="AI68" s="8"/>
      <c r="AJ68"/>
    </row>
    <row r="69" spans="1:36" hidden="1">
      <c r="A69" s="13">
        <f t="shared" si="3"/>
        <v>63</v>
      </c>
      <c r="B69" s="28" t="str">
        <f>IF(ISBLANK('対象者リスト(従前分)'!B69),"",'対象者リスト(従前分)'!B69)</f>
        <v/>
      </c>
      <c r="C69" s="29" t="str">
        <f>IF(ISBLANK('対象者リスト(従前分)'!$C69),"",IF(AND('対象者リスト(追加補助分)'!C$6&gt;='対象者リスト(従前分)'!$C69,'対象者リスト(追加補助分)'!C$6&lt;='対象者リスト(従前分)'!$D69),"○","×"))</f>
        <v/>
      </c>
      <c r="D69" s="29" t="str">
        <f>IF(ISBLANK('対象者リスト(従前分)'!$C69),"",IF(AND('対象者リスト(追加補助分)'!D$6&gt;='対象者リスト(従前分)'!$C69,'対象者リスト(追加補助分)'!D$6&lt;='対象者リスト(従前分)'!$D69),"○","×"))</f>
        <v/>
      </c>
      <c r="E69" s="29" t="str">
        <f>IF(ISBLANK('対象者リスト(従前分)'!$C69),"",IF(AND('対象者リスト(追加補助分)'!E$6&gt;='対象者リスト(従前分)'!$C69,'対象者リスト(追加補助分)'!E$6&lt;='対象者リスト(従前分)'!$D69),"○","×"))</f>
        <v/>
      </c>
      <c r="F69" s="29" t="str">
        <f>IF(ISBLANK('対象者リスト(従前分)'!$C69),"",IF(AND('対象者リスト(追加補助分)'!F$6&gt;='対象者リスト(従前分)'!$C69,'対象者リスト(追加補助分)'!F$6&lt;='対象者リスト(従前分)'!$D69),"○","×"))</f>
        <v/>
      </c>
      <c r="G69" s="29" t="str">
        <f>IF(ISBLANK('対象者リスト(従前分)'!$C69),"",IF(AND('対象者リスト(追加補助分)'!G$6&gt;='対象者リスト(従前分)'!$C69,'対象者リスト(追加補助分)'!G$6&lt;='対象者リスト(従前分)'!$D69),"○","×"))</f>
        <v/>
      </c>
      <c r="H69" s="29" t="str">
        <f>IF(ISBLANK('対象者リスト(従前分)'!$C69),"",IF(AND('対象者リスト(追加補助分)'!H$6&gt;='対象者リスト(従前分)'!$C69,'対象者リスト(追加補助分)'!H$6&lt;='対象者リスト(従前分)'!$D69),"○","×"))</f>
        <v/>
      </c>
      <c r="I69" s="29" t="str">
        <f>IF(ISBLANK('対象者リスト(従前分)'!$C69),"",IF(AND('対象者リスト(追加補助分)'!I$6&gt;='対象者リスト(従前分)'!$C69,'対象者リスト(追加補助分)'!I$6&lt;='対象者リスト(従前分)'!$D69),"○","×"))</f>
        <v/>
      </c>
      <c r="J69" s="29" t="str">
        <f>IF(ISBLANK('対象者リスト(従前分)'!$C69),"",IF(AND('対象者リスト(追加補助分)'!J$6&gt;='対象者リスト(従前分)'!$C69,'対象者リスト(追加補助分)'!J$6&lt;='対象者リスト(従前分)'!$D69),"○","×"))</f>
        <v/>
      </c>
      <c r="K69" s="29" t="str">
        <f>IF(ISBLANK('対象者リスト(従前分)'!$C69),"",IF(AND('対象者リスト(追加補助分)'!K$6&gt;='対象者リスト(従前分)'!$C69,'対象者リスト(追加補助分)'!K$6&lt;='対象者リスト(従前分)'!$D69),"○","×"))</f>
        <v/>
      </c>
      <c r="L69" s="29" t="str">
        <f>IF(ISBLANK('対象者リスト(従前分)'!$C69),"",IF(AND('対象者リスト(追加補助分)'!L$6&gt;='対象者リスト(従前分)'!$C69,'対象者リスト(追加補助分)'!L$6&lt;='対象者リスト(従前分)'!$D69),"○","×"))</f>
        <v/>
      </c>
      <c r="M69" s="29" t="str">
        <f>IF(ISBLANK('対象者リスト(従前分)'!$C69),"",IF(AND('対象者リスト(追加補助分)'!M$6&gt;='対象者リスト(従前分)'!$C69,'対象者リスト(追加補助分)'!M$6&lt;='対象者リスト(従前分)'!$D69),"○","×"))</f>
        <v/>
      </c>
      <c r="N69" s="29" t="str">
        <f>IF(ISBLANK('対象者リスト(従前分)'!$C69),"",IF(AND('対象者リスト(追加補助分)'!N$6&gt;='対象者リスト(従前分)'!$C69,'対象者リスト(追加補助分)'!N$6&lt;='対象者リスト(従前分)'!$D69),"○","×"))</f>
        <v/>
      </c>
      <c r="O69" s="29" t="str">
        <f>IF(ISBLANK('対象者リスト(従前分)'!$C69),"",IF(AND('対象者リスト(追加補助分)'!O$6&gt;='対象者リスト(従前分)'!$C69,'対象者リスト(追加補助分)'!O$6&lt;='対象者リスト(従前分)'!$D69),"○","×"))</f>
        <v/>
      </c>
      <c r="P69" s="29" t="str">
        <f>IF(ISBLANK('対象者リスト(従前分)'!$C69),"",IF(AND('対象者リスト(追加補助分)'!P$6&gt;='対象者リスト(従前分)'!$C69,'対象者リスト(追加補助分)'!P$6&lt;='対象者リスト(従前分)'!$D69),"○","×"))</f>
        <v/>
      </c>
      <c r="Q69" s="29" t="str">
        <f>IF(ISBLANK('対象者リスト(従前分)'!$C69),"",IF(AND('対象者リスト(追加補助分)'!Q$6&gt;='対象者リスト(従前分)'!$C69,'対象者リスト(追加補助分)'!Q$6&lt;='対象者リスト(従前分)'!$D69),"○","×"))</f>
        <v/>
      </c>
      <c r="R69" s="29" t="str">
        <f>IF(ISBLANK('対象者リスト(従前分)'!$C69),"",IF(AND('対象者リスト(追加補助分)'!R$6&gt;='対象者リスト(従前分)'!$C69,'対象者リスト(追加補助分)'!R$6&lt;='対象者リスト(従前分)'!$D69),"○","×"))</f>
        <v/>
      </c>
      <c r="S69" s="29" t="str">
        <f>IF(ISBLANK('対象者リスト(従前分)'!$C69),"",IF(AND('対象者リスト(追加補助分)'!S$6&gt;='対象者リスト(従前分)'!$C69,'対象者リスト(追加補助分)'!S$6&lt;='対象者リスト(従前分)'!$D69),"○","×"))</f>
        <v/>
      </c>
      <c r="T69" s="29" t="str">
        <f>IF(ISBLANK('対象者リスト(従前分)'!$C69),"",IF(AND('対象者リスト(追加補助分)'!T$6&gt;='対象者リスト(従前分)'!$C69,'対象者リスト(追加補助分)'!T$6&lt;='対象者リスト(従前分)'!$D69),"○","×"))</f>
        <v/>
      </c>
      <c r="U69" s="29" t="str">
        <f>IF(ISBLANK('対象者リスト(従前分)'!$C69),"",IF(AND('対象者リスト(追加補助分)'!U$6&gt;='対象者リスト(従前分)'!$C69,'対象者リスト(追加補助分)'!U$6&lt;='対象者リスト(従前分)'!$D69),"○","×"))</f>
        <v/>
      </c>
      <c r="V69" s="29" t="str">
        <f>IF(ISBLANK('対象者リスト(従前分)'!$C69),"",IF(AND('対象者リスト(追加補助分)'!V$6&gt;='対象者リスト(従前分)'!$C69,'対象者リスト(追加補助分)'!V$6&lt;='対象者リスト(従前分)'!$D69),"○","×"))</f>
        <v/>
      </c>
      <c r="W69" s="29" t="str">
        <f>IF(ISBLANK('対象者リスト(従前分)'!$C69),"",IF(AND('対象者リスト(追加補助分)'!W$6&gt;='対象者リスト(従前分)'!$C69,'対象者リスト(追加補助分)'!W$6&lt;='対象者リスト(従前分)'!$D69),"○","×"))</f>
        <v/>
      </c>
      <c r="X69" s="29" t="str">
        <f>IF(ISBLANK('対象者リスト(従前分)'!$C69),"",IF(AND('対象者リスト(追加補助分)'!X$6&gt;='対象者リスト(従前分)'!$C69,'対象者リスト(追加補助分)'!X$6&lt;='対象者リスト(従前分)'!$D69),"○","×"))</f>
        <v/>
      </c>
      <c r="Y69" s="29" t="str">
        <f>IF(ISBLANK('対象者リスト(従前分)'!$C69),"",IF(AND('対象者リスト(追加補助分)'!Y$6&gt;='対象者リスト(従前分)'!$C69,'対象者リスト(追加補助分)'!Y$6&lt;='対象者リスト(従前分)'!$D69),"○","×"))</f>
        <v/>
      </c>
      <c r="Z69" s="29" t="str">
        <f>IF(ISBLANK('対象者リスト(従前分)'!$C69),"",IF(AND('対象者リスト(追加補助分)'!Z$6&gt;='対象者リスト(従前分)'!$C69,'対象者リスト(追加補助分)'!Z$6&lt;='対象者リスト(従前分)'!$D69),"○","×"))</f>
        <v/>
      </c>
      <c r="AA69" s="29" t="str">
        <f>IF(ISBLANK('対象者リスト(従前分)'!$C69),"",IF(AND('対象者リスト(追加補助分)'!AA$6&gt;='対象者リスト(従前分)'!$C69,'対象者リスト(追加補助分)'!AA$6&lt;='対象者リスト(従前分)'!$D69),"○","×"))</f>
        <v/>
      </c>
      <c r="AB69" s="29" t="str">
        <f>IF(ISBLANK('対象者リスト(従前分)'!$C69),"",IF(AND('対象者リスト(追加補助分)'!AB$6&gt;='対象者リスト(従前分)'!$C69,'対象者リスト(追加補助分)'!AB$6&lt;='対象者リスト(従前分)'!$D69),"○","×"))</f>
        <v/>
      </c>
      <c r="AC69" s="29" t="str">
        <f>IF(ISBLANK('対象者リスト(従前分)'!$C69),"",IF(AND('対象者リスト(追加補助分)'!AC$6&gt;='対象者リスト(従前分)'!$C69,'対象者リスト(追加補助分)'!AC$6&lt;='対象者リスト(従前分)'!$D69),"○","×"))</f>
        <v/>
      </c>
      <c r="AD69" s="29" t="str">
        <f>IF(ISBLANK('対象者リスト(従前分)'!$C69),"",IF(AND('対象者リスト(追加補助分)'!AD$6&gt;='対象者リスト(従前分)'!$C69,'対象者リスト(追加補助分)'!AD$6&lt;='対象者リスト(従前分)'!$D69),"○","×"))</f>
        <v/>
      </c>
      <c r="AE69" s="29" t="str">
        <f>IF(ISBLANK('対象者リスト(従前分)'!$C69),"",IF(AND('対象者リスト(追加補助分)'!AE$6&gt;='対象者リスト(従前分)'!$C69,'対象者リスト(追加補助分)'!AE$6&lt;='対象者リスト(従前分)'!$D69),"○","×"))</f>
        <v/>
      </c>
      <c r="AF69" s="29" t="str">
        <f>IF(ISBLANK('対象者リスト(従前分)'!$C69),"",IF(AND('対象者リスト(追加補助分)'!AF$6&gt;='対象者リスト(従前分)'!$C69,'対象者リスト(追加補助分)'!AF$6&lt;='対象者リスト(従前分)'!$D69),"○","×"))</f>
        <v/>
      </c>
      <c r="AG69" s="30">
        <f t="shared" si="4"/>
        <v>0</v>
      </c>
      <c r="AH69" s="31">
        <f t="shared" si="5"/>
        <v>0</v>
      </c>
      <c r="AI69" s="8"/>
      <c r="AJ69"/>
    </row>
    <row r="70" spans="1:36" hidden="1">
      <c r="A70" s="13">
        <f t="shared" si="3"/>
        <v>64</v>
      </c>
      <c r="B70" s="28" t="str">
        <f>IF(ISBLANK('対象者リスト(従前分)'!B70),"",'対象者リスト(従前分)'!B70)</f>
        <v/>
      </c>
      <c r="C70" s="29" t="str">
        <f>IF(ISBLANK('対象者リスト(従前分)'!$C70),"",IF(AND('対象者リスト(追加補助分)'!C$6&gt;='対象者リスト(従前分)'!$C70,'対象者リスト(追加補助分)'!C$6&lt;='対象者リスト(従前分)'!$D70),"○","×"))</f>
        <v/>
      </c>
      <c r="D70" s="29" t="str">
        <f>IF(ISBLANK('対象者リスト(従前分)'!$C70),"",IF(AND('対象者リスト(追加補助分)'!D$6&gt;='対象者リスト(従前分)'!$C70,'対象者リスト(追加補助分)'!D$6&lt;='対象者リスト(従前分)'!$D70),"○","×"))</f>
        <v/>
      </c>
      <c r="E70" s="29" t="str">
        <f>IF(ISBLANK('対象者リスト(従前分)'!$C70),"",IF(AND('対象者リスト(追加補助分)'!E$6&gt;='対象者リスト(従前分)'!$C70,'対象者リスト(追加補助分)'!E$6&lt;='対象者リスト(従前分)'!$D70),"○","×"))</f>
        <v/>
      </c>
      <c r="F70" s="29" t="str">
        <f>IF(ISBLANK('対象者リスト(従前分)'!$C70),"",IF(AND('対象者リスト(追加補助分)'!F$6&gt;='対象者リスト(従前分)'!$C70,'対象者リスト(追加補助分)'!F$6&lt;='対象者リスト(従前分)'!$D70),"○","×"))</f>
        <v/>
      </c>
      <c r="G70" s="29" t="str">
        <f>IF(ISBLANK('対象者リスト(従前分)'!$C70),"",IF(AND('対象者リスト(追加補助分)'!G$6&gt;='対象者リスト(従前分)'!$C70,'対象者リスト(追加補助分)'!G$6&lt;='対象者リスト(従前分)'!$D70),"○","×"))</f>
        <v/>
      </c>
      <c r="H70" s="29" t="str">
        <f>IF(ISBLANK('対象者リスト(従前分)'!$C70),"",IF(AND('対象者リスト(追加補助分)'!H$6&gt;='対象者リスト(従前分)'!$C70,'対象者リスト(追加補助分)'!H$6&lt;='対象者リスト(従前分)'!$D70),"○","×"))</f>
        <v/>
      </c>
      <c r="I70" s="29" t="str">
        <f>IF(ISBLANK('対象者リスト(従前分)'!$C70),"",IF(AND('対象者リスト(追加補助分)'!I$6&gt;='対象者リスト(従前分)'!$C70,'対象者リスト(追加補助分)'!I$6&lt;='対象者リスト(従前分)'!$D70),"○","×"))</f>
        <v/>
      </c>
      <c r="J70" s="29" t="str">
        <f>IF(ISBLANK('対象者リスト(従前分)'!$C70),"",IF(AND('対象者リスト(追加補助分)'!J$6&gt;='対象者リスト(従前分)'!$C70,'対象者リスト(追加補助分)'!J$6&lt;='対象者リスト(従前分)'!$D70),"○","×"))</f>
        <v/>
      </c>
      <c r="K70" s="29" t="str">
        <f>IF(ISBLANK('対象者リスト(従前分)'!$C70),"",IF(AND('対象者リスト(追加補助分)'!K$6&gt;='対象者リスト(従前分)'!$C70,'対象者リスト(追加補助分)'!K$6&lt;='対象者リスト(従前分)'!$D70),"○","×"))</f>
        <v/>
      </c>
      <c r="L70" s="29" t="str">
        <f>IF(ISBLANK('対象者リスト(従前分)'!$C70),"",IF(AND('対象者リスト(追加補助分)'!L$6&gt;='対象者リスト(従前分)'!$C70,'対象者リスト(追加補助分)'!L$6&lt;='対象者リスト(従前分)'!$D70),"○","×"))</f>
        <v/>
      </c>
      <c r="M70" s="29" t="str">
        <f>IF(ISBLANK('対象者リスト(従前分)'!$C70),"",IF(AND('対象者リスト(追加補助分)'!M$6&gt;='対象者リスト(従前分)'!$C70,'対象者リスト(追加補助分)'!M$6&lt;='対象者リスト(従前分)'!$D70),"○","×"))</f>
        <v/>
      </c>
      <c r="N70" s="29" t="str">
        <f>IF(ISBLANK('対象者リスト(従前分)'!$C70),"",IF(AND('対象者リスト(追加補助分)'!N$6&gt;='対象者リスト(従前分)'!$C70,'対象者リスト(追加補助分)'!N$6&lt;='対象者リスト(従前分)'!$D70),"○","×"))</f>
        <v/>
      </c>
      <c r="O70" s="29" t="str">
        <f>IF(ISBLANK('対象者リスト(従前分)'!$C70),"",IF(AND('対象者リスト(追加補助分)'!O$6&gt;='対象者リスト(従前分)'!$C70,'対象者リスト(追加補助分)'!O$6&lt;='対象者リスト(従前分)'!$D70),"○","×"))</f>
        <v/>
      </c>
      <c r="P70" s="29" t="str">
        <f>IF(ISBLANK('対象者リスト(従前分)'!$C70),"",IF(AND('対象者リスト(追加補助分)'!P$6&gt;='対象者リスト(従前分)'!$C70,'対象者リスト(追加補助分)'!P$6&lt;='対象者リスト(従前分)'!$D70),"○","×"))</f>
        <v/>
      </c>
      <c r="Q70" s="29" t="str">
        <f>IF(ISBLANK('対象者リスト(従前分)'!$C70),"",IF(AND('対象者リスト(追加補助分)'!Q$6&gt;='対象者リスト(従前分)'!$C70,'対象者リスト(追加補助分)'!Q$6&lt;='対象者リスト(従前分)'!$D70),"○","×"))</f>
        <v/>
      </c>
      <c r="R70" s="29" t="str">
        <f>IF(ISBLANK('対象者リスト(従前分)'!$C70),"",IF(AND('対象者リスト(追加補助分)'!R$6&gt;='対象者リスト(従前分)'!$C70,'対象者リスト(追加補助分)'!R$6&lt;='対象者リスト(従前分)'!$D70),"○","×"))</f>
        <v/>
      </c>
      <c r="S70" s="29" t="str">
        <f>IF(ISBLANK('対象者リスト(従前分)'!$C70),"",IF(AND('対象者リスト(追加補助分)'!S$6&gt;='対象者リスト(従前分)'!$C70,'対象者リスト(追加補助分)'!S$6&lt;='対象者リスト(従前分)'!$D70),"○","×"))</f>
        <v/>
      </c>
      <c r="T70" s="29" t="str">
        <f>IF(ISBLANK('対象者リスト(従前分)'!$C70),"",IF(AND('対象者リスト(追加補助分)'!T$6&gt;='対象者リスト(従前分)'!$C70,'対象者リスト(追加補助分)'!T$6&lt;='対象者リスト(従前分)'!$D70),"○","×"))</f>
        <v/>
      </c>
      <c r="U70" s="29" t="str">
        <f>IF(ISBLANK('対象者リスト(従前分)'!$C70),"",IF(AND('対象者リスト(追加補助分)'!U$6&gt;='対象者リスト(従前分)'!$C70,'対象者リスト(追加補助分)'!U$6&lt;='対象者リスト(従前分)'!$D70),"○","×"))</f>
        <v/>
      </c>
      <c r="V70" s="29" t="str">
        <f>IF(ISBLANK('対象者リスト(従前分)'!$C70),"",IF(AND('対象者リスト(追加補助分)'!V$6&gt;='対象者リスト(従前分)'!$C70,'対象者リスト(追加補助分)'!V$6&lt;='対象者リスト(従前分)'!$D70),"○","×"))</f>
        <v/>
      </c>
      <c r="W70" s="29" t="str">
        <f>IF(ISBLANK('対象者リスト(従前分)'!$C70),"",IF(AND('対象者リスト(追加補助分)'!W$6&gt;='対象者リスト(従前分)'!$C70,'対象者リスト(追加補助分)'!W$6&lt;='対象者リスト(従前分)'!$D70),"○","×"))</f>
        <v/>
      </c>
      <c r="X70" s="29" t="str">
        <f>IF(ISBLANK('対象者リスト(従前分)'!$C70),"",IF(AND('対象者リスト(追加補助分)'!X$6&gt;='対象者リスト(従前分)'!$C70,'対象者リスト(追加補助分)'!X$6&lt;='対象者リスト(従前分)'!$D70),"○","×"))</f>
        <v/>
      </c>
      <c r="Y70" s="29" t="str">
        <f>IF(ISBLANK('対象者リスト(従前分)'!$C70),"",IF(AND('対象者リスト(追加補助分)'!Y$6&gt;='対象者リスト(従前分)'!$C70,'対象者リスト(追加補助分)'!Y$6&lt;='対象者リスト(従前分)'!$D70),"○","×"))</f>
        <v/>
      </c>
      <c r="Z70" s="29" t="str">
        <f>IF(ISBLANK('対象者リスト(従前分)'!$C70),"",IF(AND('対象者リスト(追加補助分)'!Z$6&gt;='対象者リスト(従前分)'!$C70,'対象者リスト(追加補助分)'!Z$6&lt;='対象者リスト(従前分)'!$D70),"○","×"))</f>
        <v/>
      </c>
      <c r="AA70" s="29" t="str">
        <f>IF(ISBLANK('対象者リスト(従前分)'!$C70),"",IF(AND('対象者リスト(追加補助分)'!AA$6&gt;='対象者リスト(従前分)'!$C70,'対象者リスト(追加補助分)'!AA$6&lt;='対象者リスト(従前分)'!$D70),"○","×"))</f>
        <v/>
      </c>
      <c r="AB70" s="29" t="str">
        <f>IF(ISBLANK('対象者リスト(従前分)'!$C70),"",IF(AND('対象者リスト(追加補助分)'!AB$6&gt;='対象者リスト(従前分)'!$C70,'対象者リスト(追加補助分)'!AB$6&lt;='対象者リスト(従前分)'!$D70),"○","×"))</f>
        <v/>
      </c>
      <c r="AC70" s="29" t="str">
        <f>IF(ISBLANK('対象者リスト(従前分)'!$C70),"",IF(AND('対象者リスト(追加補助分)'!AC$6&gt;='対象者リスト(従前分)'!$C70,'対象者リスト(追加補助分)'!AC$6&lt;='対象者リスト(従前分)'!$D70),"○","×"))</f>
        <v/>
      </c>
      <c r="AD70" s="29" t="str">
        <f>IF(ISBLANK('対象者リスト(従前分)'!$C70),"",IF(AND('対象者リスト(追加補助分)'!AD$6&gt;='対象者リスト(従前分)'!$C70,'対象者リスト(追加補助分)'!AD$6&lt;='対象者リスト(従前分)'!$D70),"○","×"))</f>
        <v/>
      </c>
      <c r="AE70" s="29" t="str">
        <f>IF(ISBLANK('対象者リスト(従前分)'!$C70),"",IF(AND('対象者リスト(追加補助分)'!AE$6&gt;='対象者リスト(従前分)'!$C70,'対象者リスト(追加補助分)'!AE$6&lt;='対象者リスト(従前分)'!$D70),"○","×"))</f>
        <v/>
      </c>
      <c r="AF70" s="29" t="str">
        <f>IF(ISBLANK('対象者リスト(従前分)'!$C70),"",IF(AND('対象者リスト(追加補助分)'!AF$6&gt;='対象者リスト(従前分)'!$C70,'対象者リスト(追加補助分)'!AF$6&lt;='対象者リスト(従前分)'!$D70),"○","×"))</f>
        <v/>
      </c>
      <c r="AG70" s="30">
        <f t="shared" si="4"/>
        <v>0</v>
      </c>
      <c r="AH70" s="31">
        <f t="shared" si="5"/>
        <v>0</v>
      </c>
      <c r="AI70" s="8"/>
      <c r="AJ70"/>
    </row>
    <row r="71" spans="1:36" hidden="1">
      <c r="A71" s="13">
        <f t="shared" ref="A71:A76" si="6">ROW()-6</f>
        <v>65</v>
      </c>
      <c r="B71" s="28" t="str">
        <f>IF(ISBLANK('対象者リスト(従前分)'!B71),"",'対象者リスト(従前分)'!B71)</f>
        <v/>
      </c>
      <c r="C71" s="29" t="str">
        <f>IF(ISBLANK('対象者リスト(従前分)'!$C71),"",IF(AND('対象者リスト(追加補助分)'!C$6&gt;='対象者リスト(従前分)'!$C71,'対象者リスト(追加補助分)'!C$6&lt;='対象者リスト(従前分)'!$D71),"○","×"))</f>
        <v/>
      </c>
      <c r="D71" s="29" t="str">
        <f>IF(ISBLANK('対象者リスト(従前分)'!$C71),"",IF(AND('対象者リスト(追加補助分)'!D$6&gt;='対象者リスト(従前分)'!$C71,'対象者リスト(追加補助分)'!D$6&lt;='対象者リスト(従前分)'!$D71),"○","×"))</f>
        <v/>
      </c>
      <c r="E71" s="29" t="str">
        <f>IF(ISBLANK('対象者リスト(従前分)'!$C71),"",IF(AND('対象者リスト(追加補助分)'!E$6&gt;='対象者リスト(従前分)'!$C71,'対象者リスト(追加補助分)'!E$6&lt;='対象者リスト(従前分)'!$D71),"○","×"))</f>
        <v/>
      </c>
      <c r="F71" s="29" t="str">
        <f>IF(ISBLANK('対象者リスト(従前分)'!$C71),"",IF(AND('対象者リスト(追加補助分)'!F$6&gt;='対象者リスト(従前分)'!$C71,'対象者リスト(追加補助分)'!F$6&lt;='対象者リスト(従前分)'!$D71),"○","×"))</f>
        <v/>
      </c>
      <c r="G71" s="29" t="str">
        <f>IF(ISBLANK('対象者リスト(従前分)'!$C71),"",IF(AND('対象者リスト(追加補助分)'!G$6&gt;='対象者リスト(従前分)'!$C71,'対象者リスト(追加補助分)'!G$6&lt;='対象者リスト(従前分)'!$D71),"○","×"))</f>
        <v/>
      </c>
      <c r="H71" s="29" t="str">
        <f>IF(ISBLANK('対象者リスト(従前分)'!$C71),"",IF(AND('対象者リスト(追加補助分)'!H$6&gt;='対象者リスト(従前分)'!$C71,'対象者リスト(追加補助分)'!H$6&lt;='対象者リスト(従前分)'!$D71),"○","×"))</f>
        <v/>
      </c>
      <c r="I71" s="29" t="str">
        <f>IF(ISBLANK('対象者リスト(従前分)'!$C71),"",IF(AND('対象者リスト(追加補助分)'!I$6&gt;='対象者リスト(従前分)'!$C71,'対象者リスト(追加補助分)'!I$6&lt;='対象者リスト(従前分)'!$D71),"○","×"))</f>
        <v/>
      </c>
      <c r="J71" s="29" t="str">
        <f>IF(ISBLANK('対象者リスト(従前分)'!$C71),"",IF(AND('対象者リスト(追加補助分)'!J$6&gt;='対象者リスト(従前分)'!$C71,'対象者リスト(追加補助分)'!J$6&lt;='対象者リスト(従前分)'!$D71),"○","×"))</f>
        <v/>
      </c>
      <c r="K71" s="29" t="str">
        <f>IF(ISBLANK('対象者リスト(従前分)'!$C71),"",IF(AND('対象者リスト(追加補助分)'!K$6&gt;='対象者リスト(従前分)'!$C71,'対象者リスト(追加補助分)'!K$6&lt;='対象者リスト(従前分)'!$D71),"○","×"))</f>
        <v/>
      </c>
      <c r="L71" s="29" t="str">
        <f>IF(ISBLANK('対象者リスト(従前分)'!$C71),"",IF(AND('対象者リスト(追加補助分)'!L$6&gt;='対象者リスト(従前分)'!$C71,'対象者リスト(追加補助分)'!L$6&lt;='対象者リスト(従前分)'!$D71),"○","×"))</f>
        <v/>
      </c>
      <c r="M71" s="29" t="str">
        <f>IF(ISBLANK('対象者リスト(従前分)'!$C71),"",IF(AND('対象者リスト(追加補助分)'!M$6&gt;='対象者リスト(従前分)'!$C71,'対象者リスト(追加補助分)'!M$6&lt;='対象者リスト(従前分)'!$D71),"○","×"))</f>
        <v/>
      </c>
      <c r="N71" s="29" t="str">
        <f>IF(ISBLANK('対象者リスト(従前分)'!$C71),"",IF(AND('対象者リスト(追加補助分)'!N$6&gt;='対象者リスト(従前分)'!$C71,'対象者リスト(追加補助分)'!N$6&lt;='対象者リスト(従前分)'!$D71),"○","×"))</f>
        <v/>
      </c>
      <c r="O71" s="29" t="str">
        <f>IF(ISBLANK('対象者リスト(従前分)'!$C71),"",IF(AND('対象者リスト(追加補助分)'!O$6&gt;='対象者リスト(従前分)'!$C71,'対象者リスト(追加補助分)'!O$6&lt;='対象者リスト(従前分)'!$D71),"○","×"))</f>
        <v/>
      </c>
      <c r="P71" s="29" t="str">
        <f>IF(ISBLANK('対象者リスト(従前分)'!$C71),"",IF(AND('対象者リスト(追加補助分)'!P$6&gt;='対象者リスト(従前分)'!$C71,'対象者リスト(追加補助分)'!P$6&lt;='対象者リスト(従前分)'!$D71),"○","×"))</f>
        <v/>
      </c>
      <c r="Q71" s="29" t="str">
        <f>IF(ISBLANK('対象者リスト(従前分)'!$C71),"",IF(AND('対象者リスト(追加補助分)'!Q$6&gt;='対象者リスト(従前分)'!$C71,'対象者リスト(追加補助分)'!Q$6&lt;='対象者リスト(従前分)'!$D71),"○","×"))</f>
        <v/>
      </c>
      <c r="R71" s="29" t="str">
        <f>IF(ISBLANK('対象者リスト(従前分)'!$C71),"",IF(AND('対象者リスト(追加補助分)'!R$6&gt;='対象者リスト(従前分)'!$C71,'対象者リスト(追加補助分)'!R$6&lt;='対象者リスト(従前分)'!$D71),"○","×"))</f>
        <v/>
      </c>
      <c r="S71" s="29" t="str">
        <f>IF(ISBLANK('対象者リスト(従前分)'!$C71),"",IF(AND('対象者リスト(追加補助分)'!S$6&gt;='対象者リスト(従前分)'!$C71,'対象者リスト(追加補助分)'!S$6&lt;='対象者リスト(従前分)'!$D71),"○","×"))</f>
        <v/>
      </c>
      <c r="T71" s="29" t="str">
        <f>IF(ISBLANK('対象者リスト(従前分)'!$C71),"",IF(AND('対象者リスト(追加補助分)'!T$6&gt;='対象者リスト(従前分)'!$C71,'対象者リスト(追加補助分)'!T$6&lt;='対象者リスト(従前分)'!$D71),"○","×"))</f>
        <v/>
      </c>
      <c r="U71" s="29" t="str">
        <f>IF(ISBLANK('対象者リスト(従前分)'!$C71),"",IF(AND('対象者リスト(追加補助分)'!U$6&gt;='対象者リスト(従前分)'!$C71,'対象者リスト(追加補助分)'!U$6&lt;='対象者リスト(従前分)'!$D71),"○","×"))</f>
        <v/>
      </c>
      <c r="V71" s="29" t="str">
        <f>IF(ISBLANK('対象者リスト(従前分)'!$C71),"",IF(AND('対象者リスト(追加補助分)'!V$6&gt;='対象者リスト(従前分)'!$C71,'対象者リスト(追加補助分)'!V$6&lt;='対象者リスト(従前分)'!$D71),"○","×"))</f>
        <v/>
      </c>
      <c r="W71" s="29" t="str">
        <f>IF(ISBLANK('対象者リスト(従前分)'!$C71),"",IF(AND('対象者リスト(追加補助分)'!W$6&gt;='対象者リスト(従前分)'!$C71,'対象者リスト(追加補助分)'!W$6&lt;='対象者リスト(従前分)'!$D71),"○","×"))</f>
        <v/>
      </c>
      <c r="X71" s="29" t="str">
        <f>IF(ISBLANK('対象者リスト(従前分)'!$C71),"",IF(AND('対象者リスト(追加補助分)'!X$6&gt;='対象者リスト(従前分)'!$C71,'対象者リスト(追加補助分)'!X$6&lt;='対象者リスト(従前分)'!$D71),"○","×"))</f>
        <v/>
      </c>
      <c r="Y71" s="29" t="str">
        <f>IF(ISBLANK('対象者リスト(従前分)'!$C71),"",IF(AND('対象者リスト(追加補助分)'!Y$6&gt;='対象者リスト(従前分)'!$C71,'対象者リスト(追加補助分)'!Y$6&lt;='対象者リスト(従前分)'!$D71),"○","×"))</f>
        <v/>
      </c>
      <c r="Z71" s="29" t="str">
        <f>IF(ISBLANK('対象者リスト(従前分)'!$C71),"",IF(AND('対象者リスト(追加補助分)'!Z$6&gt;='対象者リスト(従前分)'!$C71,'対象者リスト(追加補助分)'!Z$6&lt;='対象者リスト(従前分)'!$D71),"○","×"))</f>
        <v/>
      </c>
      <c r="AA71" s="29" t="str">
        <f>IF(ISBLANK('対象者リスト(従前分)'!$C71),"",IF(AND('対象者リスト(追加補助分)'!AA$6&gt;='対象者リスト(従前分)'!$C71,'対象者リスト(追加補助分)'!AA$6&lt;='対象者リスト(従前分)'!$D71),"○","×"))</f>
        <v/>
      </c>
      <c r="AB71" s="29" t="str">
        <f>IF(ISBLANK('対象者リスト(従前分)'!$C71),"",IF(AND('対象者リスト(追加補助分)'!AB$6&gt;='対象者リスト(従前分)'!$C71,'対象者リスト(追加補助分)'!AB$6&lt;='対象者リスト(従前分)'!$D71),"○","×"))</f>
        <v/>
      </c>
      <c r="AC71" s="29" t="str">
        <f>IF(ISBLANK('対象者リスト(従前分)'!$C71),"",IF(AND('対象者リスト(追加補助分)'!AC$6&gt;='対象者リスト(従前分)'!$C71,'対象者リスト(追加補助分)'!AC$6&lt;='対象者リスト(従前分)'!$D71),"○","×"))</f>
        <v/>
      </c>
      <c r="AD71" s="29" t="str">
        <f>IF(ISBLANK('対象者リスト(従前分)'!$C71),"",IF(AND('対象者リスト(追加補助分)'!AD$6&gt;='対象者リスト(従前分)'!$C71,'対象者リスト(追加補助分)'!AD$6&lt;='対象者リスト(従前分)'!$D71),"○","×"))</f>
        <v/>
      </c>
      <c r="AE71" s="29" t="str">
        <f>IF(ISBLANK('対象者リスト(従前分)'!$C71),"",IF(AND('対象者リスト(追加補助分)'!AE$6&gt;='対象者リスト(従前分)'!$C71,'対象者リスト(追加補助分)'!AE$6&lt;='対象者リスト(従前分)'!$D71),"○","×"))</f>
        <v/>
      </c>
      <c r="AF71" s="29" t="str">
        <f>IF(ISBLANK('対象者リスト(従前分)'!$C71),"",IF(AND('対象者リスト(追加補助分)'!AF$6&gt;='対象者リスト(従前分)'!$C71,'対象者リスト(追加補助分)'!AF$6&lt;='対象者リスト(従前分)'!$D71),"○","×"))</f>
        <v/>
      </c>
      <c r="AG71" s="30">
        <f t="shared" ref="AG71:AG76" si="7">COUNTIFS(C71:AF71,"○",$C$77:$AF$77,IF($AI$4="大規模施設等(定員30人以上)","&gt;=5",IF($AI$4="小規模施設等(定員29人以下)","&gt;=2","")))</f>
        <v>0</v>
      </c>
      <c r="AH71" s="31">
        <f t="shared" ref="AH71:AH76" si="8">IF(AG71="","",MIN(AG71*10000,150000))</f>
        <v>0</v>
      </c>
      <c r="AI71" s="8"/>
      <c r="AJ71"/>
    </row>
    <row r="72" spans="1:36" hidden="1">
      <c r="A72" s="13">
        <f t="shared" si="6"/>
        <v>66</v>
      </c>
      <c r="B72" s="28" t="str">
        <f>IF(ISBLANK('対象者リスト(従前分)'!B72),"",'対象者リスト(従前分)'!B72)</f>
        <v/>
      </c>
      <c r="C72" s="29" t="str">
        <f>IF(ISBLANK('対象者リスト(従前分)'!$C72),"",IF(AND('対象者リスト(追加補助分)'!C$6&gt;='対象者リスト(従前分)'!$C72,'対象者リスト(追加補助分)'!C$6&lt;='対象者リスト(従前分)'!$D72),"○","×"))</f>
        <v/>
      </c>
      <c r="D72" s="29" t="str">
        <f>IF(ISBLANK('対象者リスト(従前分)'!$C72),"",IF(AND('対象者リスト(追加補助分)'!D$6&gt;='対象者リスト(従前分)'!$C72,'対象者リスト(追加補助分)'!D$6&lt;='対象者リスト(従前分)'!$D72),"○","×"))</f>
        <v/>
      </c>
      <c r="E72" s="29" t="str">
        <f>IF(ISBLANK('対象者リスト(従前分)'!$C72),"",IF(AND('対象者リスト(追加補助分)'!E$6&gt;='対象者リスト(従前分)'!$C72,'対象者リスト(追加補助分)'!E$6&lt;='対象者リスト(従前分)'!$D72),"○","×"))</f>
        <v/>
      </c>
      <c r="F72" s="29" t="str">
        <f>IF(ISBLANK('対象者リスト(従前分)'!$C72),"",IF(AND('対象者リスト(追加補助分)'!F$6&gt;='対象者リスト(従前分)'!$C72,'対象者リスト(追加補助分)'!F$6&lt;='対象者リスト(従前分)'!$D72),"○","×"))</f>
        <v/>
      </c>
      <c r="G72" s="29" t="str">
        <f>IF(ISBLANK('対象者リスト(従前分)'!$C72),"",IF(AND('対象者リスト(追加補助分)'!G$6&gt;='対象者リスト(従前分)'!$C72,'対象者リスト(追加補助分)'!G$6&lt;='対象者リスト(従前分)'!$D72),"○","×"))</f>
        <v/>
      </c>
      <c r="H72" s="29" t="str">
        <f>IF(ISBLANK('対象者リスト(従前分)'!$C72),"",IF(AND('対象者リスト(追加補助分)'!H$6&gt;='対象者リスト(従前分)'!$C72,'対象者リスト(追加補助分)'!H$6&lt;='対象者リスト(従前分)'!$D72),"○","×"))</f>
        <v/>
      </c>
      <c r="I72" s="29" t="str">
        <f>IF(ISBLANK('対象者リスト(従前分)'!$C72),"",IF(AND('対象者リスト(追加補助分)'!I$6&gt;='対象者リスト(従前分)'!$C72,'対象者リスト(追加補助分)'!I$6&lt;='対象者リスト(従前分)'!$D72),"○","×"))</f>
        <v/>
      </c>
      <c r="J72" s="29" t="str">
        <f>IF(ISBLANK('対象者リスト(従前分)'!$C72),"",IF(AND('対象者リスト(追加補助分)'!J$6&gt;='対象者リスト(従前分)'!$C72,'対象者リスト(追加補助分)'!J$6&lt;='対象者リスト(従前分)'!$D72),"○","×"))</f>
        <v/>
      </c>
      <c r="K72" s="29" t="str">
        <f>IF(ISBLANK('対象者リスト(従前分)'!$C72),"",IF(AND('対象者リスト(追加補助分)'!K$6&gt;='対象者リスト(従前分)'!$C72,'対象者リスト(追加補助分)'!K$6&lt;='対象者リスト(従前分)'!$D72),"○","×"))</f>
        <v/>
      </c>
      <c r="L72" s="29" t="str">
        <f>IF(ISBLANK('対象者リスト(従前分)'!$C72),"",IF(AND('対象者リスト(追加補助分)'!L$6&gt;='対象者リスト(従前分)'!$C72,'対象者リスト(追加補助分)'!L$6&lt;='対象者リスト(従前分)'!$D72),"○","×"))</f>
        <v/>
      </c>
      <c r="M72" s="29" t="str">
        <f>IF(ISBLANK('対象者リスト(従前分)'!$C72),"",IF(AND('対象者リスト(追加補助分)'!M$6&gt;='対象者リスト(従前分)'!$C72,'対象者リスト(追加補助分)'!M$6&lt;='対象者リスト(従前分)'!$D72),"○","×"))</f>
        <v/>
      </c>
      <c r="N72" s="29" t="str">
        <f>IF(ISBLANK('対象者リスト(従前分)'!$C72),"",IF(AND('対象者リスト(追加補助分)'!N$6&gt;='対象者リスト(従前分)'!$C72,'対象者リスト(追加補助分)'!N$6&lt;='対象者リスト(従前分)'!$D72),"○","×"))</f>
        <v/>
      </c>
      <c r="O72" s="29" t="str">
        <f>IF(ISBLANK('対象者リスト(従前分)'!$C72),"",IF(AND('対象者リスト(追加補助分)'!O$6&gt;='対象者リスト(従前分)'!$C72,'対象者リスト(追加補助分)'!O$6&lt;='対象者リスト(従前分)'!$D72),"○","×"))</f>
        <v/>
      </c>
      <c r="P72" s="29" t="str">
        <f>IF(ISBLANK('対象者リスト(従前分)'!$C72),"",IF(AND('対象者リスト(追加補助分)'!P$6&gt;='対象者リスト(従前分)'!$C72,'対象者リスト(追加補助分)'!P$6&lt;='対象者リスト(従前分)'!$D72),"○","×"))</f>
        <v/>
      </c>
      <c r="Q72" s="29" t="str">
        <f>IF(ISBLANK('対象者リスト(従前分)'!$C72),"",IF(AND('対象者リスト(追加補助分)'!Q$6&gt;='対象者リスト(従前分)'!$C72,'対象者リスト(追加補助分)'!Q$6&lt;='対象者リスト(従前分)'!$D72),"○","×"))</f>
        <v/>
      </c>
      <c r="R72" s="29" t="str">
        <f>IF(ISBLANK('対象者リスト(従前分)'!$C72),"",IF(AND('対象者リスト(追加補助分)'!R$6&gt;='対象者リスト(従前分)'!$C72,'対象者リスト(追加補助分)'!R$6&lt;='対象者リスト(従前分)'!$D72),"○","×"))</f>
        <v/>
      </c>
      <c r="S72" s="29" t="str">
        <f>IF(ISBLANK('対象者リスト(従前分)'!$C72),"",IF(AND('対象者リスト(追加補助分)'!S$6&gt;='対象者リスト(従前分)'!$C72,'対象者リスト(追加補助分)'!S$6&lt;='対象者リスト(従前分)'!$D72),"○","×"))</f>
        <v/>
      </c>
      <c r="T72" s="29" t="str">
        <f>IF(ISBLANK('対象者リスト(従前分)'!$C72),"",IF(AND('対象者リスト(追加補助分)'!T$6&gt;='対象者リスト(従前分)'!$C72,'対象者リスト(追加補助分)'!T$6&lt;='対象者リスト(従前分)'!$D72),"○","×"))</f>
        <v/>
      </c>
      <c r="U72" s="29" t="str">
        <f>IF(ISBLANK('対象者リスト(従前分)'!$C72),"",IF(AND('対象者リスト(追加補助分)'!U$6&gt;='対象者リスト(従前分)'!$C72,'対象者リスト(追加補助分)'!U$6&lt;='対象者リスト(従前分)'!$D72),"○","×"))</f>
        <v/>
      </c>
      <c r="V72" s="29" t="str">
        <f>IF(ISBLANK('対象者リスト(従前分)'!$C72),"",IF(AND('対象者リスト(追加補助分)'!V$6&gt;='対象者リスト(従前分)'!$C72,'対象者リスト(追加補助分)'!V$6&lt;='対象者リスト(従前分)'!$D72),"○","×"))</f>
        <v/>
      </c>
      <c r="W72" s="29" t="str">
        <f>IF(ISBLANK('対象者リスト(従前分)'!$C72),"",IF(AND('対象者リスト(追加補助分)'!W$6&gt;='対象者リスト(従前分)'!$C72,'対象者リスト(追加補助分)'!W$6&lt;='対象者リスト(従前分)'!$D72),"○","×"))</f>
        <v/>
      </c>
      <c r="X72" s="29" t="str">
        <f>IF(ISBLANK('対象者リスト(従前分)'!$C72),"",IF(AND('対象者リスト(追加補助分)'!X$6&gt;='対象者リスト(従前分)'!$C72,'対象者リスト(追加補助分)'!X$6&lt;='対象者リスト(従前分)'!$D72),"○","×"))</f>
        <v/>
      </c>
      <c r="Y72" s="29" t="str">
        <f>IF(ISBLANK('対象者リスト(従前分)'!$C72),"",IF(AND('対象者リスト(追加補助分)'!Y$6&gt;='対象者リスト(従前分)'!$C72,'対象者リスト(追加補助分)'!Y$6&lt;='対象者リスト(従前分)'!$D72),"○","×"))</f>
        <v/>
      </c>
      <c r="Z72" s="29" t="str">
        <f>IF(ISBLANK('対象者リスト(従前分)'!$C72),"",IF(AND('対象者リスト(追加補助分)'!Z$6&gt;='対象者リスト(従前分)'!$C72,'対象者リスト(追加補助分)'!Z$6&lt;='対象者リスト(従前分)'!$D72),"○","×"))</f>
        <v/>
      </c>
      <c r="AA72" s="29" t="str">
        <f>IF(ISBLANK('対象者リスト(従前分)'!$C72),"",IF(AND('対象者リスト(追加補助分)'!AA$6&gt;='対象者リスト(従前分)'!$C72,'対象者リスト(追加補助分)'!AA$6&lt;='対象者リスト(従前分)'!$D72),"○","×"))</f>
        <v/>
      </c>
      <c r="AB72" s="29" t="str">
        <f>IF(ISBLANK('対象者リスト(従前分)'!$C72),"",IF(AND('対象者リスト(追加補助分)'!AB$6&gt;='対象者リスト(従前分)'!$C72,'対象者リスト(追加補助分)'!AB$6&lt;='対象者リスト(従前分)'!$D72),"○","×"))</f>
        <v/>
      </c>
      <c r="AC72" s="29" t="str">
        <f>IF(ISBLANK('対象者リスト(従前分)'!$C72),"",IF(AND('対象者リスト(追加補助分)'!AC$6&gt;='対象者リスト(従前分)'!$C72,'対象者リスト(追加補助分)'!AC$6&lt;='対象者リスト(従前分)'!$D72),"○","×"))</f>
        <v/>
      </c>
      <c r="AD72" s="29" t="str">
        <f>IF(ISBLANK('対象者リスト(従前分)'!$C72),"",IF(AND('対象者リスト(追加補助分)'!AD$6&gt;='対象者リスト(従前分)'!$C72,'対象者リスト(追加補助分)'!AD$6&lt;='対象者リスト(従前分)'!$D72),"○","×"))</f>
        <v/>
      </c>
      <c r="AE72" s="29" t="str">
        <f>IF(ISBLANK('対象者リスト(従前分)'!$C72),"",IF(AND('対象者リスト(追加補助分)'!AE$6&gt;='対象者リスト(従前分)'!$C72,'対象者リスト(追加補助分)'!AE$6&lt;='対象者リスト(従前分)'!$D72),"○","×"))</f>
        <v/>
      </c>
      <c r="AF72" s="29" t="str">
        <f>IF(ISBLANK('対象者リスト(従前分)'!$C72),"",IF(AND('対象者リスト(追加補助分)'!AF$6&gt;='対象者リスト(従前分)'!$C72,'対象者リスト(追加補助分)'!AF$6&lt;='対象者リスト(従前分)'!$D72),"○","×"))</f>
        <v/>
      </c>
      <c r="AG72" s="30">
        <f t="shared" si="7"/>
        <v>0</v>
      </c>
      <c r="AH72" s="31">
        <f t="shared" si="8"/>
        <v>0</v>
      </c>
      <c r="AI72" s="8"/>
      <c r="AJ72"/>
    </row>
    <row r="73" spans="1:36" hidden="1">
      <c r="A73" s="13">
        <f t="shared" si="6"/>
        <v>67</v>
      </c>
      <c r="B73" s="28" t="str">
        <f>IF(ISBLANK('対象者リスト(従前分)'!B73),"",'対象者リスト(従前分)'!B73)</f>
        <v/>
      </c>
      <c r="C73" s="29" t="str">
        <f>IF(ISBLANK('対象者リスト(従前分)'!$C73),"",IF(AND('対象者リスト(追加補助分)'!C$6&gt;='対象者リスト(従前分)'!$C73,'対象者リスト(追加補助分)'!C$6&lt;='対象者リスト(従前分)'!$D73),"○","×"))</f>
        <v/>
      </c>
      <c r="D73" s="29" t="str">
        <f>IF(ISBLANK('対象者リスト(従前分)'!$C73),"",IF(AND('対象者リスト(追加補助分)'!D$6&gt;='対象者リスト(従前分)'!$C73,'対象者リスト(追加補助分)'!D$6&lt;='対象者リスト(従前分)'!$D73),"○","×"))</f>
        <v/>
      </c>
      <c r="E73" s="29" t="str">
        <f>IF(ISBLANK('対象者リスト(従前分)'!$C73),"",IF(AND('対象者リスト(追加補助分)'!E$6&gt;='対象者リスト(従前分)'!$C73,'対象者リスト(追加補助分)'!E$6&lt;='対象者リスト(従前分)'!$D73),"○","×"))</f>
        <v/>
      </c>
      <c r="F73" s="29" t="str">
        <f>IF(ISBLANK('対象者リスト(従前分)'!$C73),"",IF(AND('対象者リスト(追加補助分)'!F$6&gt;='対象者リスト(従前分)'!$C73,'対象者リスト(追加補助分)'!F$6&lt;='対象者リスト(従前分)'!$D73),"○","×"))</f>
        <v/>
      </c>
      <c r="G73" s="29" t="str">
        <f>IF(ISBLANK('対象者リスト(従前分)'!$C73),"",IF(AND('対象者リスト(追加補助分)'!G$6&gt;='対象者リスト(従前分)'!$C73,'対象者リスト(追加補助分)'!G$6&lt;='対象者リスト(従前分)'!$D73),"○","×"))</f>
        <v/>
      </c>
      <c r="H73" s="29" t="str">
        <f>IF(ISBLANK('対象者リスト(従前分)'!$C73),"",IF(AND('対象者リスト(追加補助分)'!H$6&gt;='対象者リスト(従前分)'!$C73,'対象者リスト(追加補助分)'!H$6&lt;='対象者リスト(従前分)'!$D73),"○","×"))</f>
        <v/>
      </c>
      <c r="I73" s="29" t="str">
        <f>IF(ISBLANK('対象者リスト(従前分)'!$C73),"",IF(AND('対象者リスト(追加補助分)'!I$6&gt;='対象者リスト(従前分)'!$C73,'対象者リスト(追加補助分)'!I$6&lt;='対象者リスト(従前分)'!$D73),"○","×"))</f>
        <v/>
      </c>
      <c r="J73" s="29" t="str">
        <f>IF(ISBLANK('対象者リスト(従前分)'!$C73),"",IF(AND('対象者リスト(追加補助分)'!J$6&gt;='対象者リスト(従前分)'!$C73,'対象者リスト(追加補助分)'!J$6&lt;='対象者リスト(従前分)'!$D73),"○","×"))</f>
        <v/>
      </c>
      <c r="K73" s="29" t="str">
        <f>IF(ISBLANK('対象者リスト(従前分)'!$C73),"",IF(AND('対象者リスト(追加補助分)'!K$6&gt;='対象者リスト(従前分)'!$C73,'対象者リスト(追加補助分)'!K$6&lt;='対象者リスト(従前分)'!$D73),"○","×"))</f>
        <v/>
      </c>
      <c r="L73" s="29" t="str">
        <f>IF(ISBLANK('対象者リスト(従前分)'!$C73),"",IF(AND('対象者リスト(追加補助分)'!L$6&gt;='対象者リスト(従前分)'!$C73,'対象者リスト(追加補助分)'!L$6&lt;='対象者リスト(従前分)'!$D73),"○","×"))</f>
        <v/>
      </c>
      <c r="M73" s="29" t="str">
        <f>IF(ISBLANK('対象者リスト(従前分)'!$C73),"",IF(AND('対象者リスト(追加補助分)'!M$6&gt;='対象者リスト(従前分)'!$C73,'対象者リスト(追加補助分)'!M$6&lt;='対象者リスト(従前分)'!$D73),"○","×"))</f>
        <v/>
      </c>
      <c r="N73" s="29" t="str">
        <f>IF(ISBLANK('対象者リスト(従前分)'!$C73),"",IF(AND('対象者リスト(追加補助分)'!N$6&gt;='対象者リスト(従前分)'!$C73,'対象者リスト(追加補助分)'!N$6&lt;='対象者リスト(従前分)'!$D73),"○","×"))</f>
        <v/>
      </c>
      <c r="O73" s="29" t="str">
        <f>IF(ISBLANK('対象者リスト(従前分)'!$C73),"",IF(AND('対象者リスト(追加補助分)'!O$6&gt;='対象者リスト(従前分)'!$C73,'対象者リスト(追加補助分)'!O$6&lt;='対象者リスト(従前分)'!$D73),"○","×"))</f>
        <v/>
      </c>
      <c r="P73" s="29" t="str">
        <f>IF(ISBLANK('対象者リスト(従前分)'!$C73),"",IF(AND('対象者リスト(追加補助分)'!P$6&gt;='対象者リスト(従前分)'!$C73,'対象者リスト(追加補助分)'!P$6&lt;='対象者リスト(従前分)'!$D73),"○","×"))</f>
        <v/>
      </c>
      <c r="Q73" s="29" t="str">
        <f>IF(ISBLANK('対象者リスト(従前分)'!$C73),"",IF(AND('対象者リスト(追加補助分)'!Q$6&gt;='対象者リスト(従前分)'!$C73,'対象者リスト(追加補助分)'!Q$6&lt;='対象者リスト(従前分)'!$D73),"○","×"))</f>
        <v/>
      </c>
      <c r="R73" s="29" t="str">
        <f>IF(ISBLANK('対象者リスト(従前分)'!$C73),"",IF(AND('対象者リスト(追加補助分)'!R$6&gt;='対象者リスト(従前分)'!$C73,'対象者リスト(追加補助分)'!R$6&lt;='対象者リスト(従前分)'!$D73),"○","×"))</f>
        <v/>
      </c>
      <c r="S73" s="29" t="str">
        <f>IF(ISBLANK('対象者リスト(従前分)'!$C73),"",IF(AND('対象者リスト(追加補助分)'!S$6&gt;='対象者リスト(従前分)'!$C73,'対象者リスト(追加補助分)'!S$6&lt;='対象者リスト(従前分)'!$D73),"○","×"))</f>
        <v/>
      </c>
      <c r="T73" s="29" t="str">
        <f>IF(ISBLANK('対象者リスト(従前分)'!$C73),"",IF(AND('対象者リスト(追加補助分)'!T$6&gt;='対象者リスト(従前分)'!$C73,'対象者リスト(追加補助分)'!T$6&lt;='対象者リスト(従前分)'!$D73),"○","×"))</f>
        <v/>
      </c>
      <c r="U73" s="29" t="str">
        <f>IF(ISBLANK('対象者リスト(従前分)'!$C73),"",IF(AND('対象者リスト(追加補助分)'!U$6&gt;='対象者リスト(従前分)'!$C73,'対象者リスト(追加補助分)'!U$6&lt;='対象者リスト(従前分)'!$D73),"○","×"))</f>
        <v/>
      </c>
      <c r="V73" s="29" t="str">
        <f>IF(ISBLANK('対象者リスト(従前分)'!$C73),"",IF(AND('対象者リスト(追加補助分)'!V$6&gt;='対象者リスト(従前分)'!$C73,'対象者リスト(追加補助分)'!V$6&lt;='対象者リスト(従前分)'!$D73),"○","×"))</f>
        <v/>
      </c>
      <c r="W73" s="29" t="str">
        <f>IF(ISBLANK('対象者リスト(従前分)'!$C73),"",IF(AND('対象者リスト(追加補助分)'!W$6&gt;='対象者リスト(従前分)'!$C73,'対象者リスト(追加補助分)'!W$6&lt;='対象者リスト(従前分)'!$D73),"○","×"))</f>
        <v/>
      </c>
      <c r="X73" s="29" t="str">
        <f>IF(ISBLANK('対象者リスト(従前分)'!$C73),"",IF(AND('対象者リスト(追加補助分)'!X$6&gt;='対象者リスト(従前分)'!$C73,'対象者リスト(追加補助分)'!X$6&lt;='対象者リスト(従前分)'!$D73),"○","×"))</f>
        <v/>
      </c>
      <c r="Y73" s="29" t="str">
        <f>IF(ISBLANK('対象者リスト(従前分)'!$C73),"",IF(AND('対象者リスト(追加補助分)'!Y$6&gt;='対象者リスト(従前分)'!$C73,'対象者リスト(追加補助分)'!Y$6&lt;='対象者リスト(従前分)'!$D73),"○","×"))</f>
        <v/>
      </c>
      <c r="Z73" s="29" t="str">
        <f>IF(ISBLANK('対象者リスト(従前分)'!$C73),"",IF(AND('対象者リスト(追加補助分)'!Z$6&gt;='対象者リスト(従前分)'!$C73,'対象者リスト(追加補助分)'!Z$6&lt;='対象者リスト(従前分)'!$D73),"○","×"))</f>
        <v/>
      </c>
      <c r="AA73" s="29" t="str">
        <f>IF(ISBLANK('対象者リスト(従前分)'!$C73),"",IF(AND('対象者リスト(追加補助分)'!AA$6&gt;='対象者リスト(従前分)'!$C73,'対象者リスト(追加補助分)'!AA$6&lt;='対象者リスト(従前分)'!$D73),"○","×"))</f>
        <v/>
      </c>
      <c r="AB73" s="29" t="str">
        <f>IF(ISBLANK('対象者リスト(従前分)'!$C73),"",IF(AND('対象者リスト(追加補助分)'!AB$6&gt;='対象者リスト(従前分)'!$C73,'対象者リスト(追加補助分)'!AB$6&lt;='対象者リスト(従前分)'!$D73),"○","×"))</f>
        <v/>
      </c>
      <c r="AC73" s="29" t="str">
        <f>IF(ISBLANK('対象者リスト(従前分)'!$C73),"",IF(AND('対象者リスト(追加補助分)'!AC$6&gt;='対象者リスト(従前分)'!$C73,'対象者リスト(追加補助分)'!AC$6&lt;='対象者リスト(従前分)'!$D73),"○","×"))</f>
        <v/>
      </c>
      <c r="AD73" s="29" t="str">
        <f>IF(ISBLANK('対象者リスト(従前分)'!$C73),"",IF(AND('対象者リスト(追加補助分)'!AD$6&gt;='対象者リスト(従前分)'!$C73,'対象者リスト(追加補助分)'!AD$6&lt;='対象者リスト(従前分)'!$D73),"○","×"))</f>
        <v/>
      </c>
      <c r="AE73" s="29" t="str">
        <f>IF(ISBLANK('対象者リスト(従前分)'!$C73),"",IF(AND('対象者リスト(追加補助分)'!AE$6&gt;='対象者リスト(従前分)'!$C73,'対象者リスト(追加補助分)'!AE$6&lt;='対象者リスト(従前分)'!$D73),"○","×"))</f>
        <v/>
      </c>
      <c r="AF73" s="29" t="str">
        <f>IF(ISBLANK('対象者リスト(従前分)'!$C73),"",IF(AND('対象者リスト(追加補助分)'!AF$6&gt;='対象者リスト(従前分)'!$C73,'対象者リスト(追加補助分)'!AF$6&lt;='対象者リスト(従前分)'!$D73),"○","×"))</f>
        <v/>
      </c>
      <c r="AG73" s="30">
        <f t="shared" si="7"/>
        <v>0</v>
      </c>
      <c r="AH73" s="31">
        <f t="shared" si="8"/>
        <v>0</v>
      </c>
      <c r="AI73" s="8"/>
      <c r="AJ73"/>
    </row>
    <row r="74" spans="1:36" hidden="1">
      <c r="A74" s="13">
        <f t="shared" si="6"/>
        <v>68</v>
      </c>
      <c r="B74" s="28" t="str">
        <f>IF(ISBLANK('対象者リスト(従前分)'!B74),"",'対象者リスト(従前分)'!B74)</f>
        <v/>
      </c>
      <c r="C74" s="29" t="str">
        <f>IF(ISBLANK('対象者リスト(従前分)'!$C74),"",IF(AND('対象者リスト(追加補助分)'!C$6&gt;='対象者リスト(従前分)'!$C74,'対象者リスト(追加補助分)'!C$6&lt;='対象者リスト(従前分)'!$D74),"○","×"))</f>
        <v/>
      </c>
      <c r="D74" s="29" t="str">
        <f>IF(ISBLANK('対象者リスト(従前分)'!$C74),"",IF(AND('対象者リスト(追加補助分)'!D$6&gt;='対象者リスト(従前分)'!$C74,'対象者リスト(追加補助分)'!D$6&lt;='対象者リスト(従前分)'!$D74),"○","×"))</f>
        <v/>
      </c>
      <c r="E74" s="29" t="str">
        <f>IF(ISBLANK('対象者リスト(従前分)'!$C74),"",IF(AND('対象者リスト(追加補助分)'!E$6&gt;='対象者リスト(従前分)'!$C74,'対象者リスト(追加補助分)'!E$6&lt;='対象者リスト(従前分)'!$D74),"○","×"))</f>
        <v/>
      </c>
      <c r="F74" s="29" t="str">
        <f>IF(ISBLANK('対象者リスト(従前分)'!$C74),"",IF(AND('対象者リスト(追加補助分)'!F$6&gt;='対象者リスト(従前分)'!$C74,'対象者リスト(追加補助分)'!F$6&lt;='対象者リスト(従前分)'!$D74),"○","×"))</f>
        <v/>
      </c>
      <c r="G74" s="29" t="str">
        <f>IF(ISBLANK('対象者リスト(従前分)'!$C74),"",IF(AND('対象者リスト(追加補助分)'!G$6&gt;='対象者リスト(従前分)'!$C74,'対象者リスト(追加補助分)'!G$6&lt;='対象者リスト(従前分)'!$D74),"○","×"))</f>
        <v/>
      </c>
      <c r="H74" s="29" t="str">
        <f>IF(ISBLANK('対象者リスト(従前分)'!$C74),"",IF(AND('対象者リスト(追加補助分)'!H$6&gt;='対象者リスト(従前分)'!$C74,'対象者リスト(追加補助分)'!H$6&lt;='対象者リスト(従前分)'!$D74),"○","×"))</f>
        <v/>
      </c>
      <c r="I74" s="29" t="str">
        <f>IF(ISBLANK('対象者リスト(従前分)'!$C74),"",IF(AND('対象者リスト(追加補助分)'!I$6&gt;='対象者リスト(従前分)'!$C74,'対象者リスト(追加補助分)'!I$6&lt;='対象者リスト(従前分)'!$D74),"○","×"))</f>
        <v/>
      </c>
      <c r="J74" s="29" t="str">
        <f>IF(ISBLANK('対象者リスト(従前分)'!$C74),"",IF(AND('対象者リスト(追加補助分)'!J$6&gt;='対象者リスト(従前分)'!$C74,'対象者リスト(追加補助分)'!J$6&lt;='対象者リスト(従前分)'!$D74),"○","×"))</f>
        <v/>
      </c>
      <c r="K74" s="29" t="str">
        <f>IF(ISBLANK('対象者リスト(従前分)'!$C74),"",IF(AND('対象者リスト(追加補助分)'!K$6&gt;='対象者リスト(従前分)'!$C74,'対象者リスト(追加補助分)'!K$6&lt;='対象者リスト(従前分)'!$D74),"○","×"))</f>
        <v/>
      </c>
      <c r="L74" s="29" t="str">
        <f>IF(ISBLANK('対象者リスト(従前分)'!$C74),"",IF(AND('対象者リスト(追加補助分)'!L$6&gt;='対象者リスト(従前分)'!$C74,'対象者リスト(追加補助分)'!L$6&lt;='対象者リスト(従前分)'!$D74),"○","×"))</f>
        <v/>
      </c>
      <c r="M74" s="29" t="str">
        <f>IF(ISBLANK('対象者リスト(従前分)'!$C74),"",IF(AND('対象者リスト(追加補助分)'!M$6&gt;='対象者リスト(従前分)'!$C74,'対象者リスト(追加補助分)'!M$6&lt;='対象者リスト(従前分)'!$D74),"○","×"))</f>
        <v/>
      </c>
      <c r="N74" s="29" t="str">
        <f>IF(ISBLANK('対象者リスト(従前分)'!$C74),"",IF(AND('対象者リスト(追加補助分)'!N$6&gt;='対象者リスト(従前分)'!$C74,'対象者リスト(追加補助分)'!N$6&lt;='対象者リスト(従前分)'!$D74),"○","×"))</f>
        <v/>
      </c>
      <c r="O74" s="29" t="str">
        <f>IF(ISBLANK('対象者リスト(従前分)'!$C74),"",IF(AND('対象者リスト(追加補助分)'!O$6&gt;='対象者リスト(従前分)'!$C74,'対象者リスト(追加補助分)'!O$6&lt;='対象者リスト(従前分)'!$D74),"○","×"))</f>
        <v/>
      </c>
      <c r="P74" s="29" t="str">
        <f>IF(ISBLANK('対象者リスト(従前分)'!$C74),"",IF(AND('対象者リスト(追加補助分)'!P$6&gt;='対象者リスト(従前分)'!$C74,'対象者リスト(追加補助分)'!P$6&lt;='対象者リスト(従前分)'!$D74),"○","×"))</f>
        <v/>
      </c>
      <c r="Q74" s="29" t="str">
        <f>IF(ISBLANK('対象者リスト(従前分)'!$C74),"",IF(AND('対象者リスト(追加補助分)'!Q$6&gt;='対象者リスト(従前分)'!$C74,'対象者リスト(追加補助分)'!Q$6&lt;='対象者リスト(従前分)'!$D74),"○","×"))</f>
        <v/>
      </c>
      <c r="R74" s="29" t="str">
        <f>IF(ISBLANK('対象者リスト(従前分)'!$C74),"",IF(AND('対象者リスト(追加補助分)'!R$6&gt;='対象者リスト(従前分)'!$C74,'対象者リスト(追加補助分)'!R$6&lt;='対象者リスト(従前分)'!$D74),"○","×"))</f>
        <v/>
      </c>
      <c r="S74" s="29" t="str">
        <f>IF(ISBLANK('対象者リスト(従前分)'!$C74),"",IF(AND('対象者リスト(追加補助分)'!S$6&gt;='対象者リスト(従前分)'!$C74,'対象者リスト(追加補助分)'!S$6&lt;='対象者リスト(従前分)'!$D74),"○","×"))</f>
        <v/>
      </c>
      <c r="T74" s="29" t="str">
        <f>IF(ISBLANK('対象者リスト(従前分)'!$C74),"",IF(AND('対象者リスト(追加補助分)'!T$6&gt;='対象者リスト(従前分)'!$C74,'対象者リスト(追加補助分)'!T$6&lt;='対象者リスト(従前分)'!$D74),"○","×"))</f>
        <v/>
      </c>
      <c r="U74" s="29" t="str">
        <f>IF(ISBLANK('対象者リスト(従前分)'!$C74),"",IF(AND('対象者リスト(追加補助分)'!U$6&gt;='対象者リスト(従前分)'!$C74,'対象者リスト(追加補助分)'!U$6&lt;='対象者リスト(従前分)'!$D74),"○","×"))</f>
        <v/>
      </c>
      <c r="V74" s="29" t="str">
        <f>IF(ISBLANK('対象者リスト(従前分)'!$C74),"",IF(AND('対象者リスト(追加補助分)'!V$6&gt;='対象者リスト(従前分)'!$C74,'対象者リスト(追加補助分)'!V$6&lt;='対象者リスト(従前分)'!$D74),"○","×"))</f>
        <v/>
      </c>
      <c r="W74" s="29" t="str">
        <f>IF(ISBLANK('対象者リスト(従前分)'!$C74),"",IF(AND('対象者リスト(追加補助分)'!W$6&gt;='対象者リスト(従前分)'!$C74,'対象者リスト(追加補助分)'!W$6&lt;='対象者リスト(従前分)'!$D74),"○","×"))</f>
        <v/>
      </c>
      <c r="X74" s="29" t="str">
        <f>IF(ISBLANK('対象者リスト(従前分)'!$C74),"",IF(AND('対象者リスト(追加補助分)'!X$6&gt;='対象者リスト(従前分)'!$C74,'対象者リスト(追加補助分)'!X$6&lt;='対象者リスト(従前分)'!$D74),"○","×"))</f>
        <v/>
      </c>
      <c r="Y74" s="29" t="str">
        <f>IF(ISBLANK('対象者リスト(従前分)'!$C74),"",IF(AND('対象者リスト(追加補助分)'!Y$6&gt;='対象者リスト(従前分)'!$C74,'対象者リスト(追加補助分)'!Y$6&lt;='対象者リスト(従前分)'!$D74),"○","×"))</f>
        <v/>
      </c>
      <c r="Z74" s="29" t="str">
        <f>IF(ISBLANK('対象者リスト(従前分)'!$C74),"",IF(AND('対象者リスト(追加補助分)'!Z$6&gt;='対象者リスト(従前分)'!$C74,'対象者リスト(追加補助分)'!Z$6&lt;='対象者リスト(従前分)'!$D74),"○","×"))</f>
        <v/>
      </c>
      <c r="AA74" s="29" t="str">
        <f>IF(ISBLANK('対象者リスト(従前分)'!$C74),"",IF(AND('対象者リスト(追加補助分)'!AA$6&gt;='対象者リスト(従前分)'!$C74,'対象者リスト(追加補助分)'!AA$6&lt;='対象者リスト(従前分)'!$D74),"○","×"))</f>
        <v/>
      </c>
      <c r="AB74" s="29" t="str">
        <f>IF(ISBLANK('対象者リスト(従前分)'!$C74),"",IF(AND('対象者リスト(追加補助分)'!AB$6&gt;='対象者リスト(従前分)'!$C74,'対象者リスト(追加補助分)'!AB$6&lt;='対象者リスト(従前分)'!$D74),"○","×"))</f>
        <v/>
      </c>
      <c r="AC74" s="29" t="str">
        <f>IF(ISBLANK('対象者リスト(従前分)'!$C74),"",IF(AND('対象者リスト(追加補助分)'!AC$6&gt;='対象者リスト(従前分)'!$C74,'対象者リスト(追加補助分)'!AC$6&lt;='対象者リスト(従前分)'!$D74),"○","×"))</f>
        <v/>
      </c>
      <c r="AD74" s="29" t="str">
        <f>IF(ISBLANK('対象者リスト(従前分)'!$C74),"",IF(AND('対象者リスト(追加補助分)'!AD$6&gt;='対象者リスト(従前分)'!$C74,'対象者リスト(追加補助分)'!AD$6&lt;='対象者リスト(従前分)'!$D74),"○","×"))</f>
        <v/>
      </c>
      <c r="AE74" s="29" t="str">
        <f>IF(ISBLANK('対象者リスト(従前分)'!$C74),"",IF(AND('対象者リスト(追加補助分)'!AE$6&gt;='対象者リスト(従前分)'!$C74,'対象者リスト(追加補助分)'!AE$6&lt;='対象者リスト(従前分)'!$D74),"○","×"))</f>
        <v/>
      </c>
      <c r="AF74" s="29" t="str">
        <f>IF(ISBLANK('対象者リスト(従前分)'!$C74),"",IF(AND('対象者リスト(追加補助分)'!AF$6&gt;='対象者リスト(従前分)'!$C74,'対象者リスト(追加補助分)'!AF$6&lt;='対象者リスト(従前分)'!$D74),"○","×"))</f>
        <v/>
      </c>
      <c r="AG74" s="30">
        <f t="shared" si="7"/>
        <v>0</v>
      </c>
      <c r="AH74" s="31">
        <f t="shared" si="8"/>
        <v>0</v>
      </c>
      <c r="AI74" s="8"/>
      <c r="AJ74"/>
    </row>
    <row r="75" spans="1:36" hidden="1">
      <c r="A75" s="13">
        <f t="shared" si="6"/>
        <v>69</v>
      </c>
      <c r="B75" s="28" t="str">
        <f>IF(ISBLANK('対象者リスト(従前分)'!B75),"",'対象者リスト(従前分)'!B75)</f>
        <v/>
      </c>
      <c r="C75" s="29" t="str">
        <f>IF(ISBLANK('対象者リスト(従前分)'!$C75),"",IF(AND('対象者リスト(追加補助分)'!C$6&gt;='対象者リスト(従前分)'!$C75,'対象者リスト(追加補助分)'!C$6&lt;='対象者リスト(従前分)'!$D75),"○","×"))</f>
        <v/>
      </c>
      <c r="D75" s="29" t="str">
        <f>IF(ISBLANK('対象者リスト(従前分)'!$C75),"",IF(AND('対象者リスト(追加補助分)'!D$6&gt;='対象者リスト(従前分)'!$C75,'対象者リスト(追加補助分)'!D$6&lt;='対象者リスト(従前分)'!$D75),"○","×"))</f>
        <v/>
      </c>
      <c r="E75" s="29" t="str">
        <f>IF(ISBLANK('対象者リスト(従前分)'!$C75),"",IF(AND('対象者リスト(追加補助分)'!E$6&gt;='対象者リスト(従前分)'!$C75,'対象者リスト(追加補助分)'!E$6&lt;='対象者リスト(従前分)'!$D75),"○","×"))</f>
        <v/>
      </c>
      <c r="F75" s="29" t="str">
        <f>IF(ISBLANK('対象者リスト(従前分)'!$C75),"",IF(AND('対象者リスト(追加補助分)'!F$6&gt;='対象者リスト(従前分)'!$C75,'対象者リスト(追加補助分)'!F$6&lt;='対象者リスト(従前分)'!$D75),"○","×"))</f>
        <v/>
      </c>
      <c r="G75" s="29" t="str">
        <f>IF(ISBLANK('対象者リスト(従前分)'!$C75),"",IF(AND('対象者リスト(追加補助分)'!G$6&gt;='対象者リスト(従前分)'!$C75,'対象者リスト(追加補助分)'!G$6&lt;='対象者リスト(従前分)'!$D75),"○","×"))</f>
        <v/>
      </c>
      <c r="H75" s="29" t="str">
        <f>IF(ISBLANK('対象者リスト(従前分)'!$C75),"",IF(AND('対象者リスト(追加補助分)'!H$6&gt;='対象者リスト(従前分)'!$C75,'対象者リスト(追加補助分)'!H$6&lt;='対象者リスト(従前分)'!$D75),"○","×"))</f>
        <v/>
      </c>
      <c r="I75" s="29" t="str">
        <f>IF(ISBLANK('対象者リスト(従前分)'!$C75),"",IF(AND('対象者リスト(追加補助分)'!I$6&gt;='対象者リスト(従前分)'!$C75,'対象者リスト(追加補助分)'!I$6&lt;='対象者リスト(従前分)'!$D75),"○","×"))</f>
        <v/>
      </c>
      <c r="J75" s="29" t="str">
        <f>IF(ISBLANK('対象者リスト(従前分)'!$C75),"",IF(AND('対象者リスト(追加補助分)'!J$6&gt;='対象者リスト(従前分)'!$C75,'対象者リスト(追加補助分)'!J$6&lt;='対象者リスト(従前分)'!$D75),"○","×"))</f>
        <v/>
      </c>
      <c r="K75" s="29" t="str">
        <f>IF(ISBLANK('対象者リスト(従前分)'!$C75),"",IF(AND('対象者リスト(追加補助分)'!K$6&gt;='対象者リスト(従前分)'!$C75,'対象者リスト(追加補助分)'!K$6&lt;='対象者リスト(従前分)'!$D75),"○","×"))</f>
        <v/>
      </c>
      <c r="L75" s="29" t="str">
        <f>IF(ISBLANK('対象者リスト(従前分)'!$C75),"",IF(AND('対象者リスト(追加補助分)'!L$6&gt;='対象者リスト(従前分)'!$C75,'対象者リスト(追加補助分)'!L$6&lt;='対象者リスト(従前分)'!$D75),"○","×"))</f>
        <v/>
      </c>
      <c r="M75" s="29" t="str">
        <f>IF(ISBLANK('対象者リスト(従前分)'!$C75),"",IF(AND('対象者リスト(追加補助分)'!M$6&gt;='対象者リスト(従前分)'!$C75,'対象者リスト(追加補助分)'!M$6&lt;='対象者リスト(従前分)'!$D75),"○","×"))</f>
        <v/>
      </c>
      <c r="N75" s="29" t="str">
        <f>IF(ISBLANK('対象者リスト(従前分)'!$C75),"",IF(AND('対象者リスト(追加補助分)'!N$6&gt;='対象者リスト(従前分)'!$C75,'対象者リスト(追加補助分)'!N$6&lt;='対象者リスト(従前分)'!$D75),"○","×"))</f>
        <v/>
      </c>
      <c r="O75" s="29" t="str">
        <f>IF(ISBLANK('対象者リスト(従前分)'!$C75),"",IF(AND('対象者リスト(追加補助分)'!O$6&gt;='対象者リスト(従前分)'!$C75,'対象者リスト(追加補助分)'!O$6&lt;='対象者リスト(従前分)'!$D75),"○","×"))</f>
        <v/>
      </c>
      <c r="P75" s="29" t="str">
        <f>IF(ISBLANK('対象者リスト(従前分)'!$C75),"",IF(AND('対象者リスト(追加補助分)'!P$6&gt;='対象者リスト(従前分)'!$C75,'対象者リスト(追加補助分)'!P$6&lt;='対象者リスト(従前分)'!$D75),"○","×"))</f>
        <v/>
      </c>
      <c r="Q75" s="29" t="str">
        <f>IF(ISBLANK('対象者リスト(従前分)'!$C75),"",IF(AND('対象者リスト(追加補助分)'!Q$6&gt;='対象者リスト(従前分)'!$C75,'対象者リスト(追加補助分)'!Q$6&lt;='対象者リスト(従前分)'!$D75),"○","×"))</f>
        <v/>
      </c>
      <c r="R75" s="29" t="str">
        <f>IF(ISBLANK('対象者リスト(従前分)'!$C75),"",IF(AND('対象者リスト(追加補助分)'!R$6&gt;='対象者リスト(従前分)'!$C75,'対象者リスト(追加補助分)'!R$6&lt;='対象者リスト(従前分)'!$D75),"○","×"))</f>
        <v/>
      </c>
      <c r="S75" s="29" t="str">
        <f>IF(ISBLANK('対象者リスト(従前分)'!$C75),"",IF(AND('対象者リスト(追加補助分)'!S$6&gt;='対象者リスト(従前分)'!$C75,'対象者リスト(追加補助分)'!S$6&lt;='対象者リスト(従前分)'!$D75),"○","×"))</f>
        <v/>
      </c>
      <c r="T75" s="29" t="str">
        <f>IF(ISBLANK('対象者リスト(従前分)'!$C75),"",IF(AND('対象者リスト(追加補助分)'!T$6&gt;='対象者リスト(従前分)'!$C75,'対象者リスト(追加補助分)'!T$6&lt;='対象者リスト(従前分)'!$D75),"○","×"))</f>
        <v/>
      </c>
      <c r="U75" s="29" t="str">
        <f>IF(ISBLANK('対象者リスト(従前分)'!$C75),"",IF(AND('対象者リスト(追加補助分)'!U$6&gt;='対象者リスト(従前分)'!$C75,'対象者リスト(追加補助分)'!U$6&lt;='対象者リスト(従前分)'!$D75),"○","×"))</f>
        <v/>
      </c>
      <c r="V75" s="29" t="str">
        <f>IF(ISBLANK('対象者リスト(従前分)'!$C75),"",IF(AND('対象者リスト(追加補助分)'!V$6&gt;='対象者リスト(従前分)'!$C75,'対象者リスト(追加補助分)'!V$6&lt;='対象者リスト(従前分)'!$D75),"○","×"))</f>
        <v/>
      </c>
      <c r="W75" s="29" t="str">
        <f>IF(ISBLANK('対象者リスト(従前分)'!$C75),"",IF(AND('対象者リスト(追加補助分)'!W$6&gt;='対象者リスト(従前分)'!$C75,'対象者リスト(追加補助分)'!W$6&lt;='対象者リスト(従前分)'!$D75),"○","×"))</f>
        <v/>
      </c>
      <c r="X75" s="29" t="str">
        <f>IF(ISBLANK('対象者リスト(従前分)'!$C75),"",IF(AND('対象者リスト(追加補助分)'!X$6&gt;='対象者リスト(従前分)'!$C75,'対象者リスト(追加補助分)'!X$6&lt;='対象者リスト(従前分)'!$D75),"○","×"))</f>
        <v/>
      </c>
      <c r="Y75" s="29" t="str">
        <f>IF(ISBLANK('対象者リスト(従前分)'!$C75),"",IF(AND('対象者リスト(追加補助分)'!Y$6&gt;='対象者リスト(従前分)'!$C75,'対象者リスト(追加補助分)'!Y$6&lt;='対象者リスト(従前分)'!$D75),"○","×"))</f>
        <v/>
      </c>
      <c r="Z75" s="29" t="str">
        <f>IF(ISBLANK('対象者リスト(従前分)'!$C75),"",IF(AND('対象者リスト(追加補助分)'!Z$6&gt;='対象者リスト(従前分)'!$C75,'対象者リスト(追加補助分)'!Z$6&lt;='対象者リスト(従前分)'!$D75),"○","×"))</f>
        <v/>
      </c>
      <c r="AA75" s="29" t="str">
        <f>IF(ISBLANK('対象者リスト(従前分)'!$C75),"",IF(AND('対象者リスト(追加補助分)'!AA$6&gt;='対象者リスト(従前分)'!$C75,'対象者リスト(追加補助分)'!AA$6&lt;='対象者リスト(従前分)'!$D75),"○","×"))</f>
        <v/>
      </c>
      <c r="AB75" s="29" t="str">
        <f>IF(ISBLANK('対象者リスト(従前分)'!$C75),"",IF(AND('対象者リスト(追加補助分)'!AB$6&gt;='対象者リスト(従前分)'!$C75,'対象者リスト(追加補助分)'!AB$6&lt;='対象者リスト(従前分)'!$D75),"○","×"))</f>
        <v/>
      </c>
      <c r="AC75" s="29" t="str">
        <f>IF(ISBLANK('対象者リスト(従前分)'!$C75),"",IF(AND('対象者リスト(追加補助分)'!AC$6&gt;='対象者リスト(従前分)'!$C75,'対象者リスト(追加補助分)'!AC$6&lt;='対象者リスト(従前分)'!$D75),"○","×"))</f>
        <v/>
      </c>
      <c r="AD75" s="29" t="str">
        <f>IF(ISBLANK('対象者リスト(従前分)'!$C75),"",IF(AND('対象者リスト(追加補助分)'!AD$6&gt;='対象者リスト(従前分)'!$C75,'対象者リスト(追加補助分)'!AD$6&lt;='対象者リスト(従前分)'!$D75),"○","×"))</f>
        <v/>
      </c>
      <c r="AE75" s="29" t="str">
        <f>IF(ISBLANK('対象者リスト(従前分)'!$C75),"",IF(AND('対象者リスト(追加補助分)'!AE$6&gt;='対象者リスト(従前分)'!$C75,'対象者リスト(追加補助分)'!AE$6&lt;='対象者リスト(従前分)'!$D75),"○","×"))</f>
        <v/>
      </c>
      <c r="AF75" s="29" t="str">
        <f>IF(ISBLANK('対象者リスト(従前分)'!$C75),"",IF(AND('対象者リスト(追加補助分)'!AF$6&gt;='対象者リスト(従前分)'!$C75,'対象者リスト(追加補助分)'!AF$6&lt;='対象者リスト(従前分)'!$D75),"○","×"))</f>
        <v/>
      </c>
      <c r="AG75" s="30">
        <f t="shared" si="7"/>
        <v>0</v>
      </c>
      <c r="AH75" s="31">
        <f t="shared" si="8"/>
        <v>0</v>
      </c>
      <c r="AI75" s="8"/>
      <c r="AJ75"/>
    </row>
    <row r="76" spans="1:36" hidden="1">
      <c r="A76" s="13">
        <f t="shared" si="6"/>
        <v>70</v>
      </c>
      <c r="B76" s="28" t="str">
        <f>IF(ISBLANK('対象者リスト(従前分)'!B76),"",'対象者リスト(従前分)'!B76)</f>
        <v/>
      </c>
      <c r="C76" s="29" t="str">
        <f>IF(ISBLANK('対象者リスト(従前分)'!$C76),"",IF(AND('対象者リスト(追加補助分)'!C$6&gt;='対象者リスト(従前分)'!$C76,'対象者リスト(追加補助分)'!C$6&lt;='対象者リスト(従前分)'!$D76),"○","×"))</f>
        <v/>
      </c>
      <c r="D76" s="29" t="str">
        <f>IF(ISBLANK('対象者リスト(従前分)'!$C76),"",IF(AND('対象者リスト(追加補助分)'!D$6&gt;='対象者リスト(従前分)'!$C76,'対象者リスト(追加補助分)'!D$6&lt;='対象者リスト(従前分)'!$D76),"○","×"))</f>
        <v/>
      </c>
      <c r="E76" s="29" t="str">
        <f>IF(ISBLANK('対象者リスト(従前分)'!$C76),"",IF(AND('対象者リスト(追加補助分)'!E$6&gt;='対象者リスト(従前分)'!$C76,'対象者リスト(追加補助分)'!E$6&lt;='対象者リスト(従前分)'!$D76),"○","×"))</f>
        <v/>
      </c>
      <c r="F76" s="29" t="str">
        <f>IF(ISBLANK('対象者リスト(従前分)'!$C76),"",IF(AND('対象者リスト(追加補助分)'!F$6&gt;='対象者リスト(従前分)'!$C76,'対象者リスト(追加補助分)'!F$6&lt;='対象者リスト(従前分)'!$D76),"○","×"))</f>
        <v/>
      </c>
      <c r="G76" s="29" t="str">
        <f>IF(ISBLANK('対象者リスト(従前分)'!$C76),"",IF(AND('対象者リスト(追加補助分)'!G$6&gt;='対象者リスト(従前分)'!$C76,'対象者リスト(追加補助分)'!G$6&lt;='対象者リスト(従前分)'!$D76),"○","×"))</f>
        <v/>
      </c>
      <c r="H76" s="29" t="str">
        <f>IF(ISBLANK('対象者リスト(従前分)'!$C76),"",IF(AND('対象者リスト(追加補助分)'!H$6&gt;='対象者リスト(従前分)'!$C76,'対象者リスト(追加補助分)'!H$6&lt;='対象者リスト(従前分)'!$D76),"○","×"))</f>
        <v/>
      </c>
      <c r="I76" s="29" t="str">
        <f>IF(ISBLANK('対象者リスト(従前分)'!$C76),"",IF(AND('対象者リスト(追加補助分)'!I$6&gt;='対象者リスト(従前分)'!$C76,'対象者リスト(追加補助分)'!I$6&lt;='対象者リスト(従前分)'!$D76),"○","×"))</f>
        <v/>
      </c>
      <c r="J76" s="29" t="str">
        <f>IF(ISBLANK('対象者リスト(従前分)'!$C76),"",IF(AND('対象者リスト(追加補助分)'!J$6&gt;='対象者リスト(従前分)'!$C76,'対象者リスト(追加補助分)'!J$6&lt;='対象者リスト(従前分)'!$D76),"○","×"))</f>
        <v/>
      </c>
      <c r="K76" s="29" t="str">
        <f>IF(ISBLANK('対象者リスト(従前分)'!$C76),"",IF(AND('対象者リスト(追加補助分)'!K$6&gt;='対象者リスト(従前分)'!$C76,'対象者リスト(追加補助分)'!K$6&lt;='対象者リスト(従前分)'!$D76),"○","×"))</f>
        <v/>
      </c>
      <c r="L76" s="29" t="str">
        <f>IF(ISBLANK('対象者リスト(従前分)'!$C76),"",IF(AND('対象者リスト(追加補助分)'!L$6&gt;='対象者リスト(従前分)'!$C76,'対象者リスト(追加補助分)'!L$6&lt;='対象者リスト(従前分)'!$D76),"○","×"))</f>
        <v/>
      </c>
      <c r="M76" s="29" t="str">
        <f>IF(ISBLANK('対象者リスト(従前分)'!$C76),"",IF(AND('対象者リスト(追加補助分)'!M$6&gt;='対象者リスト(従前分)'!$C76,'対象者リスト(追加補助分)'!M$6&lt;='対象者リスト(従前分)'!$D76),"○","×"))</f>
        <v/>
      </c>
      <c r="N76" s="29" t="str">
        <f>IF(ISBLANK('対象者リスト(従前分)'!$C76),"",IF(AND('対象者リスト(追加補助分)'!N$6&gt;='対象者リスト(従前分)'!$C76,'対象者リスト(追加補助分)'!N$6&lt;='対象者リスト(従前分)'!$D76),"○","×"))</f>
        <v/>
      </c>
      <c r="O76" s="29" t="str">
        <f>IF(ISBLANK('対象者リスト(従前分)'!$C76),"",IF(AND('対象者リスト(追加補助分)'!O$6&gt;='対象者リスト(従前分)'!$C76,'対象者リスト(追加補助分)'!O$6&lt;='対象者リスト(従前分)'!$D76),"○","×"))</f>
        <v/>
      </c>
      <c r="P76" s="29" t="str">
        <f>IF(ISBLANK('対象者リスト(従前分)'!$C76),"",IF(AND('対象者リスト(追加補助分)'!P$6&gt;='対象者リスト(従前分)'!$C76,'対象者リスト(追加補助分)'!P$6&lt;='対象者リスト(従前分)'!$D76),"○","×"))</f>
        <v/>
      </c>
      <c r="Q76" s="29" t="str">
        <f>IF(ISBLANK('対象者リスト(従前分)'!$C76),"",IF(AND('対象者リスト(追加補助分)'!Q$6&gt;='対象者リスト(従前分)'!$C76,'対象者リスト(追加補助分)'!Q$6&lt;='対象者リスト(従前分)'!$D76),"○","×"))</f>
        <v/>
      </c>
      <c r="R76" s="29" t="str">
        <f>IF(ISBLANK('対象者リスト(従前分)'!$C76),"",IF(AND('対象者リスト(追加補助分)'!R$6&gt;='対象者リスト(従前分)'!$C76,'対象者リスト(追加補助分)'!R$6&lt;='対象者リスト(従前分)'!$D76),"○","×"))</f>
        <v/>
      </c>
      <c r="S76" s="29" t="str">
        <f>IF(ISBLANK('対象者リスト(従前分)'!$C76),"",IF(AND('対象者リスト(追加補助分)'!S$6&gt;='対象者リスト(従前分)'!$C76,'対象者リスト(追加補助分)'!S$6&lt;='対象者リスト(従前分)'!$D76),"○","×"))</f>
        <v/>
      </c>
      <c r="T76" s="29" t="str">
        <f>IF(ISBLANK('対象者リスト(従前分)'!$C76),"",IF(AND('対象者リスト(追加補助分)'!T$6&gt;='対象者リスト(従前分)'!$C76,'対象者リスト(追加補助分)'!T$6&lt;='対象者リスト(従前分)'!$D76),"○","×"))</f>
        <v/>
      </c>
      <c r="U76" s="29" t="str">
        <f>IF(ISBLANK('対象者リスト(従前分)'!$C76),"",IF(AND('対象者リスト(追加補助分)'!U$6&gt;='対象者リスト(従前分)'!$C76,'対象者リスト(追加補助分)'!U$6&lt;='対象者リスト(従前分)'!$D76),"○","×"))</f>
        <v/>
      </c>
      <c r="V76" s="29" t="str">
        <f>IF(ISBLANK('対象者リスト(従前分)'!$C76),"",IF(AND('対象者リスト(追加補助分)'!V$6&gt;='対象者リスト(従前分)'!$C76,'対象者リスト(追加補助分)'!V$6&lt;='対象者リスト(従前分)'!$D76),"○","×"))</f>
        <v/>
      </c>
      <c r="W76" s="29" t="str">
        <f>IF(ISBLANK('対象者リスト(従前分)'!$C76),"",IF(AND('対象者リスト(追加補助分)'!W$6&gt;='対象者リスト(従前分)'!$C76,'対象者リスト(追加補助分)'!W$6&lt;='対象者リスト(従前分)'!$D76),"○","×"))</f>
        <v/>
      </c>
      <c r="X76" s="29" t="str">
        <f>IF(ISBLANK('対象者リスト(従前分)'!$C76),"",IF(AND('対象者リスト(追加補助分)'!X$6&gt;='対象者リスト(従前分)'!$C76,'対象者リスト(追加補助分)'!X$6&lt;='対象者リスト(従前分)'!$D76),"○","×"))</f>
        <v/>
      </c>
      <c r="Y76" s="29" t="str">
        <f>IF(ISBLANK('対象者リスト(従前分)'!$C76),"",IF(AND('対象者リスト(追加補助分)'!Y$6&gt;='対象者リスト(従前分)'!$C76,'対象者リスト(追加補助分)'!Y$6&lt;='対象者リスト(従前分)'!$D76),"○","×"))</f>
        <v/>
      </c>
      <c r="Z76" s="29" t="str">
        <f>IF(ISBLANK('対象者リスト(従前分)'!$C76),"",IF(AND('対象者リスト(追加補助分)'!Z$6&gt;='対象者リスト(従前分)'!$C76,'対象者リスト(追加補助分)'!Z$6&lt;='対象者リスト(従前分)'!$D76),"○","×"))</f>
        <v/>
      </c>
      <c r="AA76" s="29" t="str">
        <f>IF(ISBLANK('対象者リスト(従前分)'!$C76),"",IF(AND('対象者リスト(追加補助分)'!AA$6&gt;='対象者リスト(従前分)'!$C76,'対象者リスト(追加補助分)'!AA$6&lt;='対象者リスト(従前分)'!$D76),"○","×"))</f>
        <v/>
      </c>
      <c r="AB76" s="29" t="str">
        <f>IF(ISBLANK('対象者リスト(従前分)'!$C76),"",IF(AND('対象者リスト(追加補助分)'!AB$6&gt;='対象者リスト(従前分)'!$C76,'対象者リスト(追加補助分)'!AB$6&lt;='対象者リスト(従前分)'!$D76),"○","×"))</f>
        <v/>
      </c>
      <c r="AC76" s="29" t="str">
        <f>IF(ISBLANK('対象者リスト(従前分)'!$C76),"",IF(AND('対象者リスト(追加補助分)'!AC$6&gt;='対象者リスト(従前分)'!$C76,'対象者リスト(追加補助分)'!AC$6&lt;='対象者リスト(従前分)'!$D76),"○","×"))</f>
        <v/>
      </c>
      <c r="AD76" s="29" t="str">
        <f>IF(ISBLANK('対象者リスト(従前分)'!$C76),"",IF(AND('対象者リスト(追加補助分)'!AD$6&gt;='対象者リスト(従前分)'!$C76,'対象者リスト(追加補助分)'!AD$6&lt;='対象者リスト(従前分)'!$D76),"○","×"))</f>
        <v/>
      </c>
      <c r="AE76" s="29" t="str">
        <f>IF(ISBLANK('対象者リスト(従前分)'!$C76),"",IF(AND('対象者リスト(追加補助分)'!AE$6&gt;='対象者リスト(従前分)'!$C76,'対象者リスト(追加補助分)'!AE$6&lt;='対象者リスト(従前分)'!$D76),"○","×"))</f>
        <v/>
      </c>
      <c r="AF76" s="29" t="str">
        <f>IF(ISBLANK('対象者リスト(従前分)'!$C76),"",IF(AND('対象者リスト(追加補助分)'!AF$6&gt;='対象者リスト(従前分)'!$C76,'対象者リスト(追加補助分)'!AF$6&lt;='対象者リスト(従前分)'!$D76),"○","×"))</f>
        <v/>
      </c>
      <c r="AG76" s="30">
        <f t="shared" si="7"/>
        <v>0</v>
      </c>
      <c r="AH76" s="31">
        <f t="shared" si="8"/>
        <v>0</v>
      </c>
      <c r="AI76" s="8"/>
      <c r="AJ76"/>
    </row>
    <row r="77" spans="1:36">
      <c r="A77" s="7" t="s">
        <v>0</v>
      </c>
      <c r="B77" s="32"/>
      <c r="C77" s="33">
        <f t="shared" ref="C77:AF77" si="9">COUNTIF(C7:C76,"○")</f>
        <v>0</v>
      </c>
      <c r="D77" s="33">
        <f t="shared" si="9"/>
        <v>0</v>
      </c>
      <c r="E77" s="33">
        <f t="shared" si="9"/>
        <v>0</v>
      </c>
      <c r="F77" s="33">
        <f t="shared" si="9"/>
        <v>0</v>
      </c>
      <c r="G77" s="33">
        <f t="shared" si="9"/>
        <v>0</v>
      </c>
      <c r="H77" s="33">
        <f t="shared" si="9"/>
        <v>0</v>
      </c>
      <c r="I77" s="33">
        <f t="shared" si="9"/>
        <v>0</v>
      </c>
      <c r="J77" s="33">
        <f t="shared" si="9"/>
        <v>0</v>
      </c>
      <c r="K77" s="33">
        <f t="shared" si="9"/>
        <v>0</v>
      </c>
      <c r="L77" s="33">
        <f t="shared" si="9"/>
        <v>0</v>
      </c>
      <c r="M77" s="33">
        <f t="shared" si="9"/>
        <v>0</v>
      </c>
      <c r="N77" s="33">
        <f t="shared" si="9"/>
        <v>0</v>
      </c>
      <c r="O77" s="33">
        <f t="shared" si="9"/>
        <v>0</v>
      </c>
      <c r="P77" s="33">
        <f t="shared" si="9"/>
        <v>0</v>
      </c>
      <c r="Q77" s="33">
        <f t="shared" si="9"/>
        <v>0</v>
      </c>
      <c r="R77" s="33">
        <f t="shared" si="9"/>
        <v>0</v>
      </c>
      <c r="S77" s="33">
        <f t="shared" si="9"/>
        <v>0</v>
      </c>
      <c r="T77" s="33">
        <f t="shared" si="9"/>
        <v>0</v>
      </c>
      <c r="U77" s="33">
        <f t="shared" si="9"/>
        <v>0</v>
      </c>
      <c r="V77" s="33">
        <f t="shared" si="9"/>
        <v>0</v>
      </c>
      <c r="W77" s="33">
        <f t="shared" si="9"/>
        <v>0</v>
      </c>
      <c r="X77" s="33">
        <f t="shared" si="9"/>
        <v>0</v>
      </c>
      <c r="Y77" s="33">
        <f t="shared" si="9"/>
        <v>0</v>
      </c>
      <c r="Z77" s="33">
        <f t="shared" si="9"/>
        <v>0</v>
      </c>
      <c r="AA77" s="33">
        <f t="shared" si="9"/>
        <v>0</v>
      </c>
      <c r="AB77" s="33">
        <f t="shared" si="9"/>
        <v>0</v>
      </c>
      <c r="AC77" s="33">
        <f t="shared" si="9"/>
        <v>0</v>
      </c>
      <c r="AD77" s="33">
        <f t="shared" si="9"/>
        <v>0</v>
      </c>
      <c r="AE77" s="33">
        <f t="shared" si="9"/>
        <v>0</v>
      </c>
      <c r="AF77" s="33">
        <f t="shared" si="9"/>
        <v>0</v>
      </c>
      <c r="AG77" s="34"/>
      <c r="AH77" s="35" t="str">
        <f>IF(ISBLANK($AI$4),"",
IF($AI$4="大規模施設等(定員30人以上)",MIN(5000000,SUM(AH7:AH76)),
IF($AI$4="小規模施設等(定員29人以下)",MIN(2000000,SUM(AH7:AH76)),"")))</f>
        <v/>
      </c>
      <c r="AI77" s="2"/>
      <c r="AJ77"/>
    </row>
  </sheetData>
  <sheetProtection selectLockedCells="1"/>
  <mergeCells count="1">
    <mergeCell ref="A2:AI2"/>
  </mergeCells>
  <phoneticPr fontId="2"/>
  <printOptions horizontalCentered="1"/>
  <pageMargins left="0.70866141732283472" right="0.70866141732283472" top="0.74803149606299213" bottom="0.74803149606299213" header="0.31496062992125984" footer="0.31496062992125984"/>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対象者リスト(従前分)</vt:lpstr>
      <vt:lpstr>対象者リスト(追加補助分)</vt:lpstr>
      <vt:lpstr>'対象者リスト(従前分)'!Print_Area</vt:lpstr>
      <vt:lpstr>'対象者リスト(追加補助分)'!Print_Area</vt:lpstr>
      <vt:lpstr>'対象者リスト(従前分)'!Print_Titles</vt:lpstr>
      <vt:lpstr>'対象者リスト(追加補助分)'!Print_Titles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120898</dc:creator>
  <cp:lastModifiedBy>120898</cp:lastModifiedBy>
  <dcterms:created xsi:type="dcterms:W3CDTF">2022-03-03T09:08:54Z</dcterms:created>
  <dcterms:modified xsi:type="dcterms:W3CDTF">2022-04-26T08:26:52Z</dcterms:modified>
</cp:coreProperties>
</file>