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6065" windowHeight="9105" tabRatio="830" activeTab="0"/>
  </bookViews>
  <sheets>
    <sheet name="表紙・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301 介護福祉施設サービス" sheetId="43" r:id="rId43"/>
    <sheet name="108 短期入所生活介護費" sheetId="44" r:id="rId44"/>
    <sheet name="406 介護予防短期入所生活介護費" sheetId="45" r:id="rId45"/>
    <sheet name="Sheet2" sheetId="46" r:id="rId46"/>
  </sheets>
  <definedNames>
    <definedName name="_xlnm.Print_Area" localSheetId="43">'108 短期入所生活介護費'!$A$1:$E$142</definedName>
    <definedName name="_xlnm.Print_Area" localSheetId="14">'14'!$A$1:$G$70</definedName>
    <definedName name="_xlnm.Print_Area" localSheetId="15">'15'!$A$1:$G$65</definedName>
    <definedName name="_xlnm.Print_Area" localSheetId="17">'17'!$A$1:$J$49</definedName>
    <definedName name="_xlnm.Print_Area" localSheetId="29">'29'!$A$1:$N$23</definedName>
    <definedName name="_xlnm.Print_Area" localSheetId="3">'3'!$A$1:$U$55</definedName>
    <definedName name="_xlnm.Print_Area" localSheetId="33">'33'!$A$1:$K$53</definedName>
    <definedName name="_xlnm.Print_Area" localSheetId="44">'406 介護予防短期入所生活介護費'!$A$1:$E$104</definedName>
    <definedName name="_xlnm.Print_Area" localSheetId="6">'6'!$A$1:$T$47</definedName>
    <definedName name="_xlnm.Print_Area" localSheetId="7">'7'!$A$1:$R$36</definedName>
    <definedName name="_xlnm.Print_Area" localSheetId="9">'9'!$A$1:$G$30</definedName>
    <definedName name="_xlnm.Print_Area" localSheetId="0">'表紙・目次'!$A$1:$J$117</definedName>
    <definedName name="_xlnm.Print_Titles" localSheetId="43">'108 短期入所生活介護費'!$2:$2</definedName>
    <definedName name="_xlnm.Print_Titles" localSheetId="42">'301 介護福祉施設サービス'!$3:$3</definedName>
    <definedName name="_xlnm.Print_Titles" localSheetId="44">'406 介護予防短期入所生活介護費'!$2:$2</definedName>
  </definedNames>
  <calcPr fullCalcOnLoad="1"/>
</workbook>
</file>

<file path=xl/sharedStrings.xml><?xml version="1.0" encoding="utf-8"?>
<sst xmlns="http://schemas.openxmlformats.org/spreadsheetml/2006/main" count="4856" uniqueCount="1947">
  <si>
    <t>（注）「発症場所」欄には、施設・病院等を記載すること。</t>
  </si>
  <si>
    <t>発生年月日</t>
  </si>
  <si>
    <t>事　例　内　容</t>
  </si>
  <si>
    <t>事　例　活　用　状　況</t>
  </si>
  <si>
    <t xml:space="preserve"> 　 ⑤　上記シートの計算式は必要に応じ変更して下さい。</t>
  </si>
  <si>
    <t>　　１．過去に当該施設に入所したことがあり、再入所した場合は、「再」に○を付し、過去の入所期間を記入すること。</t>
  </si>
  <si>
    <t>　　２．医療機関に入院後に再入所した場合は、「入院再」に○を付し、その入院期間を記入すること。</t>
  </si>
  <si>
    <t>　　３．当該施設併設又は空床利用の短期入所生活介護利用から入所した場合は、「短」に○を付し、その短期入所の</t>
  </si>
  <si>
    <t>　　  利用期間を記入すること。</t>
  </si>
  <si>
    <t>　④　医師の食事せんに基づく特別食(療養食)の実施状況（前年度）</t>
  </si>
  <si>
    <t>　　下さい。</t>
  </si>
  <si>
    <t>　 1.　既存のパンフレット等の平面図があれば、適宜補整のうえ提出して</t>
  </si>
  <si>
    <t xml:space="preserve"> 記載上の注意</t>
  </si>
  <si>
    <t>人</t>
  </si>
  <si>
    <t>定員、人員基準に適合</t>
  </si>
  <si>
    <t>点検項目</t>
  </si>
  <si>
    <t>点検事項</t>
  </si>
  <si>
    <t>点検結果</t>
  </si>
  <si>
    <t>夜勤減算</t>
  </si>
  <si>
    <t>利用者数25人以下</t>
  </si>
  <si>
    <t>看護・介護１人未満</t>
  </si>
  <si>
    <t>利用者数26人以上60人以下</t>
  </si>
  <si>
    <t>　〃　２人未満</t>
  </si>
  <si>
    <t>利用者数61人以上80人以下</t>
  </si>
  <si>
    <t>　〃　３人未満</t>
  </si>
  <si>
    <t>利用者数81人以上100人以下</t>
  </si>
  <si>
    <t>　〃　４人未満</t>
  </si>
  <si>
    <t>利用者数101人以上</t>
  </si>
  <si>
    <t>ユニット型・・・２ユニットごとに１以上</t>
  </si>
  <si>
    <t>満たさない</t>
  </si>
  <si>
    <t>ユニットケア減算</t>
  </si>
  <si>
    <t>日中常時１名以上の介護又は看護職員の配置</t>
  </si>
  <si>
    <t>未配置</t>
  </si>
  <si>
    <t>ユニットごとに常勤のユニットリーダーの配置</t>
  </si>
  <si>
    <t>身体拘束廃止未実施減算</t>
  </si>
  <si>
    <t>身体拘束等を行う場合の記録を行っていない</t>
  </si>
  <si>
    <t>未整備</t>
  </si>
  <si>
    <t>該当</t>
  </si>
  <si>
    <t>介護福祉士の数　常勤換算で６：１以上</t>
  </si>
  <si>
    <t>配置</t>
  </si>
  <si>
    <t>定員、人員基準に適合</t>
  </si>
  <si>
    <t>サービス提供体制強化加算を算定していない</t>
  </si>
  <si>
    <t>実施機関
への変更
届出日</t>
  </si>
  <si>
    <t>　特別養護老人ホーム</t>
  </si>
  <si>
    <t>　（指定介護老人福祉施設）</t>
  </si>
  <si>
    <t xml:space="preserve"> 介護職員の記入例</t>
  </si>
  <si>
    <t>勤　務　時　間</t>
  </si>
  <si>
    <t>始業</t>
  </si>
  <si>
    <t>終業</t>
  </si>
  <si>
    <t>　　　　　　　　　　　　年　　　　　月　　　　　日　就業規則変更</t>
  </si>
  <si>
    <t>　　　　　　年　　　　　月　　　　　日　届出</t>
  </si>
  <si>
    <t>第３２条の４　関　係</t>
  </si>
  <si>
    <t>（１年単位の変形労働時間制）</t>
  </si>
  <si>
    <t>第　３６　条　関　係</t>
  </si>
  <si>
    <t>（時間外・休日労働）</t>
  </si>
  <si>
    <t>第　４１　条　関　係</t>
  </si>
  <si>
    <t>認知症行動・心理症状緊急対応加算</t>
  </si>
  <si>
    <t>利用者に「認知症の行動・心理状況」が認められ、緊急に短期入所生活介護が必要と医師が判断し、介護支援専門員・受入事業所職員と連携し、利用者又は家族の同意を得て短期入所生活介護を開始</t>
  </si>
  <si>
    <t>（級－号）</t>
  </si>
  <si>
    <t>基　　本　　給</t>
  </si>
  <si>
    <t>　　　４．「基本給」欄には、給料表の適用を受けている職員については、前年４月及び本年４月分給与に係る級号を、上段に（　）書きし、当該級号基本給月額を、下段に記載</t>
  </si>
  <si>
    <t>　（方策：食堂での食事、ポータブルトイレ介助やトイレへの排泄誘導、車いす・歩行器・ギャッジベッドの活用等）</t>
  </si>
  <si>
    <t>　　　・　ギャッジべッド　　 　 （保有数　　　　　　　台、使用数　　　　　　　台）</t>
  </si>
  <si>
    <t>前　年　度</t>
  </si>
  <si>
    <t>本　年　度</t>
  </si>
  <si>
    <t>　①　入所者がくつろいで食事できるような配慮及び対応</t>
  </si>
  <si>
    <t>残食調査</t>
  </si>
  <si>
    <t>基　　　　　本　　　　　給</t>
  </si>
  <si>
    <t xml:space="preserve"> 　その他（　　　　　）</t>
  </si>
  <si>
    <t>　(５)預り金の現在額の連絡方法（本人又は必要に応じて家族等に対して）</t>
  </si>
  <si>
    <t>１４．入所者預り金等の状況</t>
  </si>
  <si>
    <t>13　入所者並びに職員の定期健康診断等の実施状況</t>
  </si>
  <si>
    <t>14　入所者預り金等の状況</t>
  </si>
  <si>
    <t>　入所状況</t>
  </si>
  <si>
    <t>第４表</t>
  </si>
  <si>
    <t>　防火管理者　職名・氏名(　　　　　　　　　　　　　　　　　　　　　　）</t>
  </si>
  <si>
    <t>　　選任　　　　年　　　月　　　日、　届出　　　　年　　　月　　　日</t>
  </si>
  <si>
    <t>　退所状況</t>
  </si>
  <si>
    <t>第５表</t>
  </si>
  <si>
    <t>　入院・外泊状況</t>
  </si>
  <si>
    <t>第１表　看護・介護職員の配置最低必要人員数調べ</t>
  </si>
  <si>
    <t>(小数点以下切り上げ)</t>
  </si>
  <si>
    <t>　施　設</t>
  </si>
  <si>
    <t>指定介護老人福祉施設</t>
  </si>
  <si>
    <t>配置医師が精神科を兼ねる場合</t>
  </si>
  <si>
    <t>５回目以降</t>
  </si>
  <si>
    <t>療養指導の記録の整備</t>
  </si>
  <si>
    <t>療養指導の記録</t>
  </si>
  <si>
    <t>専ら障害者生活支援員としての職務に従事する常勤職員１名以上配置</t>
  </si>
  <si>
    <t>６日以下</t>
  </si>
  <si>
    <t>短期入所生活介護のベッドの活用の有無</t>
  </si>
  <si>
    <t>　（３）施設(事業)職員の福利厚生の実施状況</t>
  </si>
  <si>
    <t>若年性認知症利用者受入加算</t>
  </si>
  <si>
    <t>若年性認知症利用者ごとに個別に担当者定める</t>
  </si>
  <si>
    <t>利用者に応じた適切なサービス提供</t>
  </si>
  <si>
    <t>実施</t>
  </si>
  <si>
    <t>専ら職務に従事する常勤の医師１名以上配置</t>
  </si>
  <si>
    <t>入所者数が100人超の場合、入所者の数を100で除した数以上配置</t>
  </si>
  <si>
    <t>精神科医師配置加算</t>
  </si>
  <si>
    <t>認知症入所者が全入所者の1/3以上</t>
  </si>
  <si>
    <t>満たす</t>
  </si>
  <si>
    <t>精神科担当医師が月２回以上定期的に療養指導を実施</t>
  </si>
  <si>
    <t>常勤医師加算の算定</t>
  </si>
  <si>
    <t>算定していない</t>
  </si>
  <si>
    <t>　勤  務  の  形  態　</t>
  </si>
  <si>
    <t>１日当たり診療人数</t>
  </si>
  <si>
    <t>保 険 請 求 の 有 無</t>
  </si>
  <si>
    <t>入所者総数のうち介護を必要とする認知症者の対象者（日常生活自立度ランクⅢ以上の者である）の割合が５割以上</t>
  </si>
  <si>
    <t>留意事項の伝達又は技術的指導に係る会議を定期的に実施</t>
  </si>
  <si>
    <t>介護職員の総数のうち介護福祉士の数５割以上</t>
  </si>
  <si>
    <t>負 担 額</t>
  </si>
  <si>
    <t>会計負担額</t>
  </si>
  <si>
    <t>千円</t>
  </si>
  <si>
    <t>計</t>
  </si>
  <si>
    <t>１２．入所者の医療管理等の状況</t>
  </si>
  <si>
    <t>医療機関名</t>
  </si>
  <si>
    <t>（公営・私営の別）</t>
  </si>
  <si>
    <t>診療科目</t>
  </si>
  <si>
    <t>病床数</t>
  </si>
  <si>
    <t>　　　　　　　　　　　　　　床</t>
  </si>
  <si>
    <t>施設からの距離</t>
  </si>
  <si>
    <t>契約の有・無</t>
  </si>
  <si>
    <t>委託金額（年額）</t>
  </si>
  <si>
    <t>法人・施設との関係</t>
  </si>
  <si>
    <t>（注）１．協力医療機関が複数の場合には、それぞれ記載すること。</t>
  </si>
  <si>
    <t>　　　２．「法人・施設との関係」欄には、例えば理事長が医療法人の理事長を兼ねている場合には</t>
  </si>
  <si>
    <t>　　　　「理事長経営の医療法人立病院」と記載すること。</t>
  </si>
  <si>
    <t>実人員　　　　　　　　　　　　　名、　　　延人員　　　　　　　　　　　　　　　名</t>
  </si>
  <si>
    <t xml:space="preserve">調査結果についての        献立への反映状況 </t>
  </si>
  <si>
    <t>入所年月日</t>
  </si>
  <si>
    <t>発症年月日</t>
  </si>
  <si>
    <t>月　　　　　　　　　　　額</t>
  </si>
  <si>
    <t>有　　　・　　　無</t>
  </si>
  <si>
    <t>実施月</t>
  </si>
  <si>
    <t>実　施　人　員</t>
  </si>
  <si>
    <t>年　月　日</t>
  </si>
  <si>
    <r>
      <t>↓</t>
    </r>
    <r>
      <rPr>
        <sz val="9"/>
        <rFont val="ＭＳ 明朝"/>
        <family val="1"/>
      </rPr>
      <t>　立会い</t>
    </r>
  </si>
  <si>
    <r>
      <t>↑</t>
    </r>
    <r>
      <rPr>
        <sz val="9"/>
        <rFont val="ＭＳ 明朝"/>
        <family val="1"/>
      </rPr>
      <t>払出</t>
    </r>
  </si>
  <si>
    <r>
      <t>預入</t>
    </r>
    <r>
      <rPr>
        <b/>
        <sz val="9"/>
        <rFont val="ＭＳ 明朝"/>
        <family val="1"/>
      </rPr>
      <t>↓</t>
    </r>
  </si>
  <si>
    <t>死亡時褥瘡の有無</t>
  </si>
  <si>
    <t>受領者　　の続柄</t>
  </si>
  <si>
    <t>　 6.　屋内消火栓及び消火器の位置・避難経路・避難器具の設置場所を</t>
  </si>
  <si>
    <t>　　　　すること。なお、給料表の適用を受けない職員については、当該月の総支給額を記載し、上段に（　）書きで「日額○○円」等記載すること。</t>
  </si>
  <si>
    <t>　　　６．「備考」欄には、臨時職員等の者について、勤務の形態を記載すること。〈記載例〉「週３日、8:30～17:30」、「日曜祝日のみ、8:00～16:00」等</t>
  </si>
  <si>
    <t>　　※メチシリン耐性黄色ブドウ球菌（ＭＲＳＡ）、結核、疥癬等感染症等の予防対策及び発生状況について記入すること。</t>
  </si>
  <si>
    <t>※「検査内容」については、実施した項目名に○印を付けること。</t>
  </si>
  <si>
    <t>※「検査結果」については、その概要（異常なし、要精検、要治療等の人数）を記載すること。</t>
  </si>
  <si>
    <t>※　防災訓練への参加</t>
  </si>
  <si>
    <t>　　　　　　　　　　　　※④看護パート等常勤換算４月の欄</t>
  </si>
  <si>
    <t>(B)</t>
  </si>
  <si>
    <t>　　　　　※　　勤務時間数計÷その月の全日数×７÷常勤の職員が１週間に勤務すべき時間数(３２時間を下限とする)</t>
  </si>
  <si>
    <t>(1)施設入所者の状況（特別養護老人ホーム）</t>
  </si>
  <si>
    <t>(1)施設入所者の状況（併設短期入所生活介護）</t>
  </si>
  <si>
    <t>運営規程</t>
  </si>
  <si>
    <t>（１）　労働基準法関係</t>
  </si>
  <si>
    <t>　　　　　　人・短期　　　　　人　</t>
  </si>
  <si>
    <t>施設サービス計画</t>
  </si>
  <si>
    <t>嗜好・残滓調査結果記録</t>
  </si>
  <si>
    <t>保管場所</t>
  </si>
  <si>
    <t>保管</t>
  </si>
  <si>
    <t>自己</t>
  </si>
  <si>
    <t>保管方法</t>
  </si>
  <si>
    <t>施設長による</t>
  </si>
  <si>
    <t>点検の状況</t>
  </si>
  <si>
    <t>本　　　　　　　　　　　　　人</t>
  </si>
  <si>
    <t>家　　　　　族　　　　　等</t>
  </si>
  <si>
    <t>具体的方法</t>
  </si>
  <si>
    <t>口頭の申し出</t>
  </si>
  <si>
    <t>払出、預入依頼書作成</t>
  </si>
  <si>
    <t>通帳等保管責任者</t>
  </si>
  <si>
    <t>(印鑑保管責任者)</t>
  </si>
  <si>
    <t>(決　　　　裁)</t>
  </si>
  <si>
    <t>入  所  者</t>
  </si>
  <si>
    <t>指　導　員</t>
  </si>
  <si>
    <t>事　務　員</t>
  </si>
  <si>
    <t>施　設　長</t>
  </si>
  <si>
    <t>引　　渡　　し</t>
  </si>
  <si>
    <t>・死亡者数</t>
  </si>
  <si>
    <t>誤嚥等が発生した場合の管理体制が整備されている</t>
  </si>
  <si>
    <t>食形態の配慮等誤嚥防止のための適切な配慮の有無</t>
  </si>
  <si>
    <t>18/4/1</t>
  </si>
  <si>
    <t>在宅・入所相互利用加算</t>
  </si>
  <si>
    <t>あらかじめ在宅期間、入所期間を定め、文書による合意を得ている</t>
  </si>
  <si>
    <t>同意書</t>
  </si>
  <si>
    <t>介護に関する目標、方針等について利用者等への説明及び合意の有無</t>
  </si>
  <si>
    <t>施設の介護支援専門員、介護職員等、在宅の介護支援専門員等との支援チームの結成</t>
  </si>
  <si>
    <t>次期在宅期間、入所期間の介護の目標及び方針をまとめた記録</t>
  </si>
  <si>
    <t>〔今後の改善計画〕</t>
  </si>
  <si>
    <t>耐　火　構　造</t>
  </si>
  <si>
    <t>　　　　計</t>
  </si>
  <si>
    <t>建　　物</t>
  </si>
  <si>
    <t>設　　備</t>
  </si>
  <si>
    <t>（１）　介護給付関係について、次ページからの下記の各表について作成して下さい。</t>
  </si>
  <si>
    <t>　　②　新規入所者の施設サービス計画の作成について</t>
  </si>
  <si>
    <t>　　①　施設における入所者処遇上の基本方針について</t>
  </si>
  <si>
    <t>a　</t>
  </si>
  <si>
    <t>アセスメント（情報収集・課題分析）</t>
  </si>
  <si>
    <t>サービス計画の作成</t>
  </si>
  <si>
    <t>ｃ　</t>
  </si>
  <si>
    <t>サービス担当者会議（ケアカンファレンス)の開催</t>
  </si>
  <si>
    <t>ｄ　</t>
  </si>
  <si>
    <t>モニタリング</t>
  </si>
  <si>
    <t>a　</t>
  </si>
  <si>
    <t>再アセスメント（課題分析）</t>
  </si>
  <si>
    <t>ｂ　</t>
  </si>
  <si>
    <t>サービス計画の見直し</t>
  </si>
  <si>
    <t>ｃ　</t>
  </si>
  <si>
    <t>経口維持加算（Ⅰ）</t>
  </si>
  <si>
    <t>１月毎に実施</t>
  </si>
  <si>
    <t>経口維持加算（Ⅱ）</t>
  </si>
  <si>
    <t>10/2</t>
  </si>
  <si>
    <t>8/9</t>
  </si>
  <si>
    <t>〃</t>
  </si>
  <si>
    <t>21</t>
  </si>
  <si>
    <t>　　　　　なお「合計」欄には、全職種について同様に記載すること。</t>
  </si>
  <si>
    <t xml:space="preserve">  （１）職員の給与等</t>
  </si>
  <si>
    <t xml:space="preserve">  （２）給与の支給状況</t>
  </si>
  <si>
    <t>（前年度４月１日以降提出直近まで）</t>
  </si>
  <si>
    <t>７．職員会議等の実施状況</t>
  </si>
  <si>
    <t>（前年度４月１日以降提出直近まで）</t>
  </si>
  <si>
    <t>会 議 等 の 名 称</t>
  </si>
  <si>
    <t>参　　加　　職　　員</t>
  </si>
  <si>
    <t>記録の　　　　　有無</t>
  </si>
  <si>
    <t>記録者　　　　の職種</t>
  </si>
  <si>
    <t>会　議　等　の　内　容</t>
  </si>
  <si>
    <t>　（１） 個別処遇方針の策定</t>
  </si>
  <si>
    <t>（４） 入浴の状況</t>
  </si>
  <si>
    <t>　(３)預り金に関する規程の有無</t>
  </si>
  <si>
    <t>（有・無）</t>
  </si>
  <si>
    <t>９．入所者の処遇状況</t>
  </si>
  <si>
    <t>１食当たり負担額</t>
  </si>
  <si>
    <t>（提出直近前月末日現在）</t>
  </si>
  <si>
    <t>　　(    )</t>
  </si>
  <si>
    <r>
      <t>　(４)施設内医務室が保険医療機関に指定されている場合の収支状況</t>
    </r>
    <r>
      <rPr>
        <sz val="9"/>
        <rFont val="ＭＳ Ｐ明朝"/>
        <family val="1"/>
      </rPr>
      <t>（前年度）</t>
    </r>
  </si>
  <si>
    <t>○○　○○</t>
  </si>
  <si>
    <t>　(１)常勤医師の勤務状況</t>
  </si>
  <si>
    <t>　(２)兼任（嘱託）医師の勤務状況</t>
  </si>
  <si>
    <t>　(３)医務室の状況</t>
  </si>
  <si>
    <t>　　ア　医療法上の許可</t>
  </si>
  <si>
    <t>　　イ　保険医療機関の指定</t>
  </si>
  <si>
    <t>　　イ　支出状況</t>
  </si>
  <si>
    <t>　　　　　　    室</t>
  </si>
  <si>
    <t>施設長室</t>
  </si>
  <si>
    <t>Ｎ</t>
  </si>
  <si>
    <t>↑</t>
  </si>
  <si>
    <t>事務室</t>
  </si>
  <si>
    <t>玄関ホール</t>
  </si>
  <si>
    <t>便所</t>
  </si>
  <si>
    <t>　　　　朱書きしてください。</t>
  </si>
  <si>
    <t>　　イ　機能訓練種目別の実施状況（前年度）</t>
  </si>
  <si>
    <t>　予防接種予定：　有　・　無　　　実施予定人数（　　　　人）、　実施予定時期（　　　　　）</t>
  </si>
  <si>
    <t>（職・氏名　　　　　　　　　　　　　　　　　　　　　　　　　　　　　　　　　　　）</t>
  </si>
  <si>
    <t>（死亡場所：施設　　　　人、病院　　　　人、その他　　　　人）</t>
  </si>
  <si>
    <t xml:space="preserve"> ・ タオルで顔を拭いてもらうなど一部介助を要する</t>
  </si>
  <si>
    <t xml:space="preserve"> ・ 自分で全くできないので全て介助を要する</t>
  </si>
  <si>
    <t xml:space="preserve"> ・ 全て介助してもらえば車椅子を使用できる</t>
  </si>
  <si>
    <t xml:space="preserve"> ・ 乗り降りを介助してもらい移動のための操作は自分でできる</t>
  </si>
  <si>
    <t>４．職員の給与等の状況</t>
  </si>
  <si>
    <t>職　　種</t>
  </si>
  <si>
    <t>専任兼任の別</t>
  </si>
  <si>
    <t>氏　　　名</t>
  </si>
  <si>
    <t>性　別</t>
  </si>
  <si>
    <t>年　齢</t>
  </si>
  <si>
    <t>最終学歴</t>
  </si>
  <si>
    <t>経　　　　　験　　　　　年　　　　　数</t>
  </si>
  <si>
    <t>現　施　設　経　験</t>
  </si>
  <si>
    <t>他の社会</t>
  </si>
  <si>
    <t>勤　続</t>
  </si>
  <si>
    <t>福祉施設</t>
  </si>
  <si>
    <t>の経験</t>
  </si>
  <si>
    <t>年 月 日</t>
  </si>
  <si>
    <t>４　職員の給与等の状況</t>
  </si>
  <si>
    <t>10　給食の実施状況</t>
  </si>
  <si>
    <t>11　医師及び医務室の状況</t>
  </si>
  <si>
    <t>経験年数</t>
  </si>
  <si>
    <t>年　 数</t>
  </si>
  <si>
    <t>　（３）業務日誌（　有　・　無　）</t>
  </si>
  <si>
    <t>５．職員の勤務状況</t>
  </si>
  <si>
    <t xml:space="preserve"> （１） １日の勤務形態及び業務内容</t>
  </si>
  <si>
    <t>施設（事業）名</t>
  </si>
  <si>
    <t>　時間</t>
  </si>
  <si>
    <t>　（１）宿日直規程（　有　・　無　）</t>
  </si>
  <si>
    <t>灯</t>
  </si>
  <si>
    <t>課</t>
  </si>
  <si>
    <t>洗</t>
  </si>
  <si>
    <t>（月、木、土）</t>
  </si>
  <si>
    <t>施設名</t>
  </si>
  <si>
    <t>施設種類</t>
  </si>
  <si>
    <t xml:space="preserve">施設所在地 </t>
  </si>
  <si>
    <t>施設長氏名</t>
  </si>
  <si>
    <t>（２）　労働安全衛生法関係（職員５０人以上の場合のみ）</t>
  </si>
  <si>
    <t>施設認可年月日</t>
  </si>
  <si>
    <t>事業開始年月日</t>
  </si>
  <si>
    <t>設置主体</t>
  </si>
  <si>
    <t>定款登載年月日</t>
  </si>
  <si>
    <t>認可定員</t>
  </si>
  <si>
    <t>　５人以上の居室を有する場合の今後の改善計画</t>
  </si>
  <si>
    <t>１　　人　　用</t>
  </si>
  <si>
    <t>２　　人　　用</t>
  </si>
  <si>
    <t>３　　人　　用</t>
  </si>
  <si>
    <t>４　　人　　用</t>
  </si>
  <si>
    <t>５　　人　　用</t>
  </si>
  <si>
    <t>機能訓練室</t>
  </si>
  <si>
    <t>(３) 施設平面図</t>
  </si>
  <si>
    <t>男</t>
  </si>
  <si>
    <t>女</t>
  </si>
  <si>
    <t>大卒</t>
  </si>
  <si>
    <t>有</t>
  </si>
  <si>
    <t>高卒</t>
  </si>
  <si>
    <t>管理宿日直</t>
  </si>
  <si>
    <t>１．施設の概況</t>
  </si>
  <si>
    <t>小</t>
  </si>
  <si>
    <t>栄</t>
  </si>
  <si>
    <t>養</t>
  </si>
  <si>
    <t>士</t>
  </si>
  <si>
    <t>調</t>
  </si>
  <si>
    <t>理</t>
  </si>
  <si>
    <t>他</t>
  </si>
  <si>
    <t>合</t>
  </si>
  <si>
    <t>医　　　師</t>
  </si>
  <si>
    <t>　　 人</t>
  </si>
  <si>
    <t>資格の有無</t>
  </si>
  <si>
    <t>（資格名）</t>
  </si>
  <si>
    <t>退職共</t>
  </si>
  <si>
    <t>済制度</t>
  </si>
  <si>
    <t>加入の</t>
  </si>
  <si>
    <t>有　 無</t>
  </si>
  <si>
    <t>備　　　　　　　　　考</t>
  </si>
  <si>
    <t>採　　用</t>
  </si>
  <si>
    <t>　　　３．「専任、兼任の別」欄には、当該施設のみに常時勤務する場合を「専」とし、他の施設にも勤務する等他にも時間的拘束の伴う仕事をもっている場合は「兼」とする。</t>
  </si>
  <si>
    <t>　　　　　途中退職した者については、「備考」欄に退職日を記載すること。</t>
  </si>
  <si>
    <t>（２）　各表作成上の注意事項</t>
  </si>
  <si>
    <t>認知症高齢者数</t>
  </si>
  <si>
    <t>（注）「認知症高齢者数」欄には、施設で把握している認知症高齢者数を記入すること。</t>
  </si>
  <si>
    <t>（注）１.　総合訓練として実施した場合は、上記の区分に</t>
  </si>
  <si>
    <t xml:space="preserve"> 　　 ２． 夜間又は夜間を想定した訓練を実施した場合は、</t>
  </si>
  <si>
    <t>有（年　　回）・無</t>
  </si>
  <si>
    <t>パート</t>
  </si>
  <si>
    <t>　　　　 ↓</t>
  </si>
  <si>
    <t>　（２）宿日直形態</t>
  </si>
  <si>
    <t>階段</t>
  </si>
  <si>
    <t>エレベーター</t>
  </si>
  <si>
    <t>霊安室</t>
  </si>
  <si>
    <t>医務室</t>
  </si>
  <si>
    <t>静養室</t>
  </si>
  <si>
    <t>調理室</t>
  </si>
  <si>
    <t>洗濯室</t>
  </si>
  <si>
    <t>特殊浴室</t>
  </si>
  <si>
    <t>防火水槽</t>
  </si>
  <si>
    <t>機械室</t>
  </si>
  <si>
    <t>バルコニー</t>
  </si>
  <si>
    <t>避難用スロープ</t>
  </si>
  <si>
    <t>リネン室</t>
  </si>
  <si>
    <t>宿直室</t>
  </si>
  <si>
    <t>面接室</t>
  </si>
  <si>
    <t>屋　上　庭　園</t>
  </si>
  <si>
    <t>便　所</t>
  </si>
  <si>
    <t>食　堂</t>
  </si>
  <si>
    <t>浴　室</t>
  </si>
  <si>
    <t>倉庫</t>
  </si>
  <si>
    <t>【　２Ｆ(        　　 )㎡　】</t>
  </si>
  <si>
    <t>【　１Ｆ(        　　 )㎡　】</t>
  </si>
  <si>
    <t>スロープ</t>
  </si>
  <si>
    <t>　④　地域開放・貢献等</t>
  </si>
  <si>
    <t>介　護　職　員　室</t>
  </si>
  <si>
    <t>介　護　職員室</t>
  </si>
  <si>
    <t>介　護　職員室</t>
  </si>
  <si>
    <t>当月１日現在入所者数</t>
  </si>
  <si>
    <t>　内　訳</t>
  </si>
  <si>
    <t>区　分</t>
  </si>
  <si>
    <t>前４週間</t>
  </si>
  <si>
    <t>の実労働</t>
  </si>
  <si>
    <t>時間合計</t>
  </si>
  <si>
    <r>
      <t>　（１）　</t>
    </r>
    <r>
      <rPr>
        <u val="single"/>
        <sz val="9"/>
        <rFont val="ＭＳ Ｐ明朝"/>
        <family val="1"/>
      </rPr>
      <t>平均年齢　　　　　　歳（男　　　　　歳、　女　　　　　歳）</t>
    </r>
  </si>
  <si>
    <t>記入例</t>
  </si>
  <si>
    <t>○○　○○</t>
  </si>
  <si>
    <t>１日あたり平均栄養量及び給食単価</t>
  </si>
  <si>
    <t>給　食　に　関　す　る　方　針　等</t>
  </si>
  <si>
    <t>（２）　機能訓練の実施状況</t>
  </si>
  <si>
    <t>　　ア　機能訓練に対する方針等</t>
  </si>
  <si>
    <t>○○　○○</t>
  </si>
  <si>
    <t>○</t>
  </si>
  <si>
    <t>△</t>
  </si>
  <si>
    <t>×</t>
  </si>
  <si>
    <t>１１／１５退職</t>
  </si>
  <si>
    <t>○○　○○</t>
  </si>
  <si>
    <t>○○　○○</t>
  </si>
  <si>
    <t>○</t>
  </si>
  <si>
    <t>×</t>
  </si>
  <si>
    <t>７／２０～９／１０　病休</t>
  </si>
  <si>
    <t>○</t>
  </si>
  <si>
    <t>　機能訓練加算対象看護職員は記入しないこと。</t>
  </si>
  <si>
    <t>→　直近の月の支給台帳を添付すること。</t>
  </si>
  <si>
    <t>１人当り</t>
  </si>
  <si>
    <t>△</t>
  </si>
  <si>
    <t>×</t>
  </si>
  <si>
    <t>１２／４～　産休</t>
  </si>
  <si>
    <t>○○　○○</t>
  </si>
  <si>
    <t>○</t>
  </si>
  <si>
    <t>居室　　　　　　　　　○人　　　　○○㎡</t>
  </si>
  <si>
    <t>看護　　　　　職員室</t>
  </si>
  <si>
    <t>各月中新規入所者</t>
  </si>
  <si>
    <t>各月中退所者</t>
  </si>
  <si>
    <t>専</t>
  </si>
  <si>
    <t>第　１２　条　関　係</t>
  </si>
  <si>
    <t>（衛生管理者の選任）</t>
  </si>
  <si>
    <t>第　１３　条　関　係</t>
  </si>
  <si>
    <t>（産業医の選任）</t>
  </si>
  <si>
    <t>施設利用契約書</t>
  </si>
  <si>
    <t>帳　簿　等　名</t>
  </si>
  <si>
    <t>（注）　１．有無欄に該当する帳簿等がある場合は○，無い場合は×を記入する。</t>
  </si>
  <si>
    <t>　　　　２．その他の帳簿等がある場合は、空欄にその名称を記載すること。</t>
  </si>
  <si>
    <t>　　指定介護老人福祉施設</t>
  </si>
  <si>
    <t xml:space="preserve">  (1)  職員の給与等</t>
  </si>
  <si>
    <t xml:space="preserve">  (2)  給与の支給状況</t>
  </si>
  <si>
    <t xml:space="preserve">  (1)  １日の勤務形態及び業務内容</t>
  </si>
  <si>
    <t xml:space="preserve">  (2)  職種別実労働時間等の状況</t>
  </si>
  <si>
    <t xml:space="preserve">  (1)  施設 </t>
  </si>
  <si>
    <t xml:space="preserve">  (1)  個別処遇方針の策定</t>
  </si>
  <si>
    <t xml:space="preserve">  (2)  機能訓練の実施状況</t>
  </si>
  <si>
    <t>　２．　１ページだけで記載できず、複数ページになる場合は、それぞれのページに枝番を記載して下さい。</t>
  </si>
  <si>
    <t>　　　　　（１－１、１－２等）</t>
  </si>
  <si>
    <t>　職員会議</t>
  </si>
  <si>
    <t>　全職員</t>
  </si>
  <si>
    <t>月１回</t>
  </si>
  <si>
    <t>　処遇会議</t>
  </si>
  <si>
    <t>区　　　　　分</t>
  </si>
  <si>
    <t>移　　　動</t>
  </si>
  <si>
    <t>実　　　数（人）</t>
  </si>
  <si>
    <t>　</t>
  </si>
  <si>
    <t>・</t>
  </si>
  <si>
    <t>割　　　合（％）</t>
  </si>
  <si>
    <t xml:space="preserve"> </t>
  </si>
  <si>
    <t>移　動</t>
  </si>
  <si>
    <t xml:space="preserve"> ・ 全面的に介助を要する</t>
  </si>
  <si>
    <t>食　事</t>
  </si>
  <si>
    <t xml:space="preserve"> ・ やや時間がかかっても介助なしに食事する</t>
  </si>
  <si>
    <t xml:space="preserve"> ・ 全面的に介助を要する</t>
  </si>
  <si>
    <t>排　泄</t>
  </si>
  <si>
    <t>入　浴</t>
  </si>
  <si>
    <t xml:space="preserve"> ・ やや時間がかかっても介助なしに１人で行える</t>
  </si>
  <si>
    <t>整　容</t>
  </si>
  <si>
    <t xml:space="preserve"> ・ やや時間がかかっても介助なしに自由に行える</t>
  </si>
  <si>
    <t>ア</t>
  </si>
  <si>
    <t>予防対策</t>
  </si>
  <si>
    <t>イ</t>
  </si>
  <si>
    <t>感染症名</t>
  </si>
  <si>
    <t>感染者数</t>
  </si>
  <si>
    <t>措置の状況等</t>
  </si>
  <si>
    <t>（７） インフルエンザの予防対策の状況</t>
  </si>
  <si>
    <t>　予防接種実績：　有　・　無　　　実施人数（　　　　人）、　実施時期（　　　　　）</t>
  </si>
  <si>
    <t>（８） 被服・寝具の対応状況</t>
  </si>
  <si>
    <t>　　　　３　簡単な会話は、かろうじて可能。</t>
  </si>
  <si>
    <t>　　　　４　しばしば部分的介助が必要。</t>
  </si>
  <si>
    <t>（重度）１　自分の名前がわからない。</t>
  </si>
  <si>
    <t>　　　　２　寸前のことも忘れる。</t>
  </si>
  <si>
    <t>　　　　３　自分の部屋がわからない。</t>
  </si>
  <si>
    <t>　　　　４　全面的介助が必要。</t>
  </si>
  <si>
    <t>人</t>
  </si>
  <si>
    <t>％</t>
  </si>
  <si>
    <t>区　　分</t>
  </si>
  <si>
    <t>人　　数</t>
  </si>
  <si>
    <t>割　　合</t>
  </si>
  <si>
    <t>　　　  記載すること。</t>
  </si>
  <si>
    <t>　　　　　　　km（車で　　　　分）</t>
  </si>
  <si>
    <t>　　　　　　　  km（車で　　　分）</t>
  </si>
  <si>
    <t>種　　　　目</t>
  </si>
  <si>
    <t>１か月当たりの  実施回数</t>
  </si>
  <si>
    <t>　　　・　車いす　　　　　　　　（保有数　　　　　　　台、使用数　　　　　　　台）</t>
  </si>
  <si>
    <t>　　　・　歩行器　　　　　　　　（保有数　　　　　　　台、使用数　　　　　　　台）</t>
  </si>
  <si>
    <t>　　　・　エアマット等　　　　　（保有数　　　　　　　台、使用数　　　　　　　台）</t>
  </si>
  <si>
    <t>開　　催　　状　　況</t>
  </si>
  <si>
    <t>　　　・　ポータブルトイレ　  　（保有数　　　　　　　台、使用数　　　　　　　台）</t>
  </si>
  <si>
    <t>洗面設備</t>
  </si>
  <si>
    <t>面談室</t>
  </si>
  <si>
    <t>　　特別養護老人ホーム</t>
  </si>
  <si>
    <t>兼任・嘱託</t>
  </si>
  <si>
    <t>介護職員</t>
  </si>
  <si>
    <t>職</t>
  </si>
  <si>
    <t>機能訓練指導員</t>
  </si>
  <si>
    <t>取　得　日　数</t>
  </si>
  <si>
    <t>報酬</t>
  </si>
  <si>
    <t>看　護　職　員　室</t>
  </si>
  <si>
    <t>洗濯室又は洗濯場</t>
  </si>
  <si>
    <t>２．入所者の状況</t>
  </si>
  <si>
    <t>生　　活　　相　　談　　員</t>
  </si>
  <si>
    <t>施　　　　　　　設　　長</t>
  </si>
  <si>
    <t>１　施設の概況</t>
  </si>
  <si>
    <t>介護支援専門員</t>
  </si>
  <si>
    <t>常勤</t>
  </si>
  <si>
    <t>介</t>
  </si>
  <si>
    <t>介　護　職　員</t>
  </si>
  <si>
    <t>内　　　　　　　　容</t>
  </si>
  <si>
    <t>参加職種・人員</t>
  </si>
  <si>
    <t>（注）「講師」欄について、外部から講師を招いた場合は講師名の前に「外」と記載すること</t>
  </si>
  <si>
    <t>参加職種・氏名</t>
  </si>
  <si>
    <t>研修名・実施日</t>
  </si>
  <si>
    <t>実施日</t>
  </si>
  <si>
    <t>名　　　　　称</t>
  </si>
  <si>
    <t xml:space="preserve"> 長、支、指、介、看、機、栄</t>
  </si>
  <si>
    <t>月１回</t>
  </si>
  <si>
    <t>　給食会議</t>
  </si>
  <si>
    <t>月１回</t>
  </si>
  <si>
    <t>預り金台帳（個人表）</t>
  </si>
  <si>
    <t>外出外泊簿</t>
  </si>
  <si>
    <t>非常災害対策関係綴</t>
  </si>
  <si>
    <t>消防署関係報告綴</t>
  </si>
  <si>
    <t>利用者名簿</t>
  </si>
  <si>
    <t>利用者台帳</t>
  </si>
  <si>
    <t>ケース記録</t>
  </si>
  <si>
    <t>……………………………………………………………………………………………………</t>
  </si>
  <si>
    <t>……………………………………………………………………………………………………</t>
  </si>
  <si>
    <t>……………………………………………………………………</t>
  </si>
  <si>
    <t>……………………………………………………………………</t>
  </si>
  <si>
    <t>………………………………………………………………</t>
  </si>
  <si>
    <t>………………………………………………………………………………………………………</t>
  </si>
  <si>
    <t>…………………………………………………………………………………</t>
  </si>
  <si>
    <t>……………………………………………</t>
  </si>
  <si>
    <t>……………………………………………………………</t>
  </si>
  <si>
    <t>……………………………………………………………………</t>
  </si>
  <si>
    <t>入院又は外泊の期間</t>
  </si>
  <si>
    <t>入院・外泊時費用算定期間</t>
  </si>
  <si>
    <t>～</t>
  </si>
  <si>
    <t>　２．　１泊２日の入院・外泊を除く。</t>
  </si>
  <si>
    <t>　　　　実施回数欄 右(　　　　）に再掲すること。</t>
  </si>
  <si>
    <t>有（　　　回）　　　無</t>
  </si>
  <si>
    <t>有（　　　回）　　　　　無</t>
  </si>
  <si>
    <t>　　　　　                 　年　　　　　月　　　　　日　選任</t>
  </si>
  <si>
    <t>保管責任者</t>
  </si>
  <si>
    <t>人   数</t>
  </si>
  <si>
    <t>の小遣い</t>
  </si>
  <si>
    <t>限度額</t>
  </si>
  <si>
    <t>職  名</t>
  </si>
  <si>
    <t>氏  名</t>
  </si>
  <si>
    <t>職員</t>
  </si>
  <si>
    <t>　　①　各表毎の注意事項については、各表下部に記載の（注）を参照して下さい。</t>
  </si>
  <si>
    <t>　　②　第２表－１及び第２表－２において、常勤職員が月の途中で採用又は退職した場合については、暦月の日数により</t>
  </si>
  <si>
    <t>　　　日割り計算を行い「職員小計」欄を補整して下さい。</t>
  </si>
  <si>
    <t xml:space="preserve">           計算式変更例</t>
  </si>
  <si>
    <t>　　　　　　　常勤職員の勤務時間については、週４０時間の計算式となっています。</t>
  </si>
  <si>
    <t xml:space="preserve"> 　　　　　　　　就業規則による、その職種の常勤職員の勤務時間が週３６時間の場合</t>
  </si>
  <si>
    <t>　第１表　看護・介護職員の配置最低必要人員数調べ　</t>
  </si>
  <si>
    <t>　第３表　入所状況　</t>
  </si>
  <si>
    <t>　第４表　退所状況　</t>
  </si>
  <si>
    <t>　第５表　入院・外泊状況　</t>
  </si>
  <si>
    <t>（注）１．本表は、前年４月１日現在勤務していた職員及び４月２日以降提出直近時までに採用した職員について、施設別、事業別に、全職員（臨時職員、嘱託医も含む。）の状況を記載し、</t>
  </si>
  <si>
    <t>　　　　　なお、法人役員及び施設長と親族等特別な関係にある職員については、その関係を記載すること。〈記載例〉「施設長の妻」、「理事長の長男」、「○○理事の甥」等</t>
  </si>
  <si>
    <t>資料作成者職氏名</t>
  </si>
  <si>
    <t>　　　　ただし、その場合はコピー下部に、本資料様式のページ番号を記載して下さい。</t>
  </si>
  <si>
    <t>護</t>
  </si>
  <si>
    <t>県 内</t>
  </si>
  <si>
    <t>県 外</t>
  </si>
  <si>
    <t>在 宅</t>
  </si>
  <si>
    <t>社 会</t>
  </si>
  <si>
    <t>復 帰</t>
  </si>
  <si>
    <t>家 庭</t>
  </si>
  <si>
    <t>医 療</t>
  </si>
  <si>
    <t>機 関</t>
  </si>
  <si>
    <t>死 亡</t>
  </si>
  <si>
    <t>　　　　　　室</t>
  </si>
  <si>
    <t>対　象　人　員</t>
  </si>
  <si>
    <t>対　象　職　種</t>
  </si>
  <si>
    <t>職　名</t>
  </si>
  <si>
    <t>氏　　名</t>
  </si>
  <si>
    <t>　(４)預り金の確認状況</t>
  </si>
  <si>
    <t xml:space="preserve"> 　4.　ﾃﾞｲｻｰﾋﾞｽ(通所介護)事業の設備も、施設と区別して記載して下さい。</t>
  </si>
  <si>
    <t>　 5.　同一敷地内に併設以外で他の施設がある場合は、施設それぞれ</t>
  </si>
  <si>
    <t>(○－１５)</t>
  </si>
  <si>
    <t>(○－１１)</t>
  </si>
  <si>
    <t>(○－４)</t>
  </si>
  <si>
    <t>(時給 0,000)</t>
  </si>
  <si>
    <t>(○－１６)</t>
  </si>
  <si>
    <t>(○－１２)</t>
  </si>
  <si>
    <t>(○－５)</t>
  </si>
  <si>
    <t>施設（事業）名［　　　　　　　　　　　　　　　　　　　　　　　　　］</t>
  </si>
  <si>
    <t>生活相談員</t>
  </si>
  <si>
    <t>施設(事業)名</t>
  </si>
  <si>
    <t>６．施設(事業)職員の研修状況等</t>
  </si>
  <si>
    <t xml:space="preserve">  (1-1) 施設従事者職種別状況 </t>
  </si>
  <si>
    <t xml:space="preserve">  (1-2) 施設従事者の退職状況</t>
  </si>
  <si>
    <t xml:space="preserve">  (1)  運営方針等</t>
  </si>
  <si>
    <t>　(2)  建物設備の状況</t>
  </si>
  <si>
    <t>　(3)  施設平面図</t>
  </si>
  <si>
    <t xml:space="preserve">  (1)  施設入所者の状況</t>
  </si>
  <si>
    <t>年　　　月　　　日</t>
  </si>
  <si>
    <t>業務分担表</t>
  </si>
  <si>
    <t>健康診断票</t>
  </si>
  <si>
    <t>医薬品受払簿</t>
  </si>
  <si>
    <t xml:space="preserve">  (3)  離床対策（寝たきりにさせないための方策）等の実施状況</t>
  </si>
  <si>
    <t xml:space="preserve">  (4)  入浴の状況</t>
  </si>
  <si>
    <t xml:space="preserve">  (5)  褥瘡者の状況</t>
  </si>
  <si>
    <t xml:space="preserve">  (7)  インフルエンザの予防対策の状況</t>
  </si>
  <si>
    <t xml:space="preserve">  (8)  被服・寝具の対応状況</t>
  </si>
  <si>
    <t xml:space="preserve">  (1)  栄養量等の状況</t>
  </si>
  <si>
    <t xml:space="preserve">  (1)  常勤医師の勤務状況</t>
  </si>
  <si>
    <t xml:space="preserve">  (2)  兼任（嘱託）医師の勤務状況</t>
  </si>
  <si>
    <t xml:space="preserve">  (3)  医務室の状況</t>
  </si>
  <si>
    <t xml:space="preserve">  (4)  施設内医務室が保険医療機関に指定されている場合の収支状況</t>
  </si>
  <si>
    <t xml:space="preserve">  (1)  協力医療機関の状況</t>
  </si>
  <si>
    <t xml:space="preserve">  (1)  入所者の定期健康診断</t>
  </si>
  <si>
    <t xml:space="preserve">  (2)  職員の定期健康診断</t>
  </si>
  <si>
    <t xml:space="preserve">  (3)  給食関係職員の検便の実施状況</t>
  </si>
  <si>
    <t xml:space="preserve">  (1)  入所者自身が自己管理している者</t>
  </si>
  <si>
    <t xml:space="preserve">  (3)  預り金に関する規程の有無</t>
  </si>
  <si>
    <t xml:space="preserve">  (4)  預り金の確認状況</t>
  </si>
  <si>
    <t xml:space="preserve">  (5)  預り金現在額の連絡方法</t>
  </si>
  <si>
    <t xml:space="preserve">  (6)  本人との授受方法及び証憑書類の保管</t>
  </si>
  <si>
    <t xml:space="preserve">  (1)  苦情解決体制の整備状況</t>
  </si>
  <si>
    <t xml:space="preserve">  (2)  苦情解決責任者を置いているか</t>
  </si>
  <si>
    <t xml:space="preserve">  (4)  苦情への対応状況</t>
  </si>
  <si>
    <t xml:space="preserve">  (1)  発生した介護事故</t>
  </si>
  <si>
    <t>時</t>
  </si>
  <si>
    <t>勤務形態</t>
  </si>
  <si>
    <t>起</t>
  </si>
  <si>
    <t>朝</t>
  </si>
  <si>
    <t>昼</t>
  </si>
  <si>
    <t>夕</t>
  </si>
  <si>
    <t>消</t>
  </si>
  <si>
    <t>日</t>
  </si>
  <si>
    <t>床</t>
  </si>
  <si>
    <t>食</t>
  </si>
  <si>
    <t>（火、金）</t>
  </si>
  <si>
    <t>準夜勤</t>
  </si>
  <si>
    <t>(１人)</t>
  </si>
  <si>
    <t>…………………………………………………………………………………</t>
  </si>
  <si>
    <t>２　入所者の状況</t>
  </si>
  <si>
    <t>３　職員の採用・退職の状況</t>
  </si>
  <si>
    <t xml:space="preserve">
管
理
関
係</t>
  </si>
  <si>
    <t xml:space="preserve">
利
用
者
関
係</t>
  </si>
  <si>
    <t>職員会議等会議録</t>
  </si>
  <si>
    <t>日課表（週課表）</t>
  </si>
  <si>
    <t>就業規則</t>
  </si>
  <si>
    <t>　　　　　                 　年　　　　　月　　　　　日　選任</t>
  </si>
  <si>
    <t>　　　　　                 　年　　　　　月　　　　　日　報告</t>
  </si>
  <si>
    <t>□整備している</t>
  </si>
  <si>
    <t>□整備していない。</t>
  </si>
  <si>
    <t>（今後の整備計画）</t>
  </si>
  <si>
    <t>→→</t>
  </si>
  <si>
    <t>（２）苦情解決責任者を置いているか。</t>
  </si>
  <si>
    <t>宿日直日誌</t>
  </si>
  <si>
    <t>遺留金品届及び指示書綴</t>
  </si>
  <si>
    <t>事業（業務）日誌</t>
  </si>
  <si>
    <t>預り金台帳（総括表）</t>
  </si>
  <si>
    <t>□置いている。</t>
  </si>
  <si>
    <t>□置いていない。</t>
  </si>
  <si>
    <t>→→（２）以下回答へ</t>
  </si>
  <si>
    <t>→→</t>
  </si>
  <si>
    <t>（今後の対応）</t>
  </si>
  <si>
    <t>　　オ　地域等との交流の状況（前年度）</t>
  </si>
  <si>
    <t>　　エ　クラブ活動の実施状況（前年度）</t>
  </si>
  <si>
    <t>（３）離床対策（寝たきりにさせないための方策）等の実施状況</t>
  </si>
  <si>
    <t>検　　査　　内　　容</t>
  </si>
  <si>
    <t>検　査　結　果</t>
  </si>
  <si>
    <t>検　査　機　関</t>
  </si>
  <si>
    <t>検　査　内　容</t>
  </si>
  <si>
    <t>前年度</t>
  </si>
  <si>
    <t>件数</t>
  </si>
  <si>
    <t>人数</t>
  </si>
  <si>
    <t>死亡</t>
  </si>
  <si>
    <t>食中毒</t>
  </si>
  <si>
    <t>感染症</t>
  </si>
  <si>
    <t>内　　　　　訳</t>
  </si>
  <si>
    <t>本年度</t>
  </si>
  <si>
    <t>４月１日現在職員数</t>
  </si>
  <si>
    <t>４月２日以降採用</t>
  </si>
  <si>
    <t>４月２日以降退職</t>
  </si>
  <si>
    <t xml:space="preserve"> ・ やや時間がかかっても介助なしに１人で行える</t>
  </si>
  <si>
    <t xml:space="preserve"> ・ 自分で乗り降りができ移動のための操作もできる</t>
  </si>
  <si>
    <t xml:space="preserve"> ・ 手を貸してもらうなど一部介助を要する</t>
  </si>
  <si>
    <t xml:space="preserve"> ・ おかずを刻んでもらうなど一部介助を要する</t>
  </si>
  <si>
    <t xml:space="preserve"> ・ 便器に座らせてもらうなど一部介助を要する</t>
  </si>
  <si>
    <t xml:space="preserve"> ・ 体を洗ってもらうなど一部介助を要する</t>
  </si>
  <si>
    <t xml:space="preserve"> ・ そでを通してもらうなど一部介助を要する</t>
  </si>
  <si>
    <t>　　　　　（注）使用数は、提出直近時の状況を記載すること。</t>
  </si>
  <si>
    <t>現金
保管</t>
  </si>
  <si>
    <t>引渡し　　　　指示書　　　受理日</t>
  </si>
  <si>
    <t>本年度計画</t>
  </si>
  <si>
    <t>１ 日 平 均</t>
  </si>
  <si>
    <t>　　ア　診療報酬収入　　　　　　　　　　　　　　　　　円</t>
  </si>
  <si>
    <t>　　　　　　　　　　　　　　　円</t>
  </si>
  <si>
    <t>(１)協力医療機関の状況</t>
  </si>
  <si>
    <t>管理栄養士</t>
  </si>
  <si>
    <t>栄　養　士</t>
  </si>
  <si>
    <t>調　理　員</t>
  </si>
  <si>
    <t>そ　の　他</t>
  </si>
  <si>
    <t>　　　２．「準夜勤」及び「深夜勤」欄については、一人一人の勤務時間を記載すること。ただし、複数勤務の場合でも休憩時間等勤務割が全く同一の場合は、一勤務形態のみ記載すること。</t>
  </si>
  <si>
    <t>（２）職種別実労働時間等の状況</t>
  </si>
  <si>
    <t>前 年 の 年 次 有 給 休 暇 の 取 得 状 況</t>
  </si>
  <si>
    <t>12　入所者の医療管理等の状況</t>
  </si>
  <si>
    <t>小　　　　　計</t>
  </si>
  <si>
    <t>　(１)栄養量等の状況</t>
  </si>
  <si>
    <t>　　　　　　㎡</t>
  </si>
  <si>
    <t>　　　　　　㎡</t>
  </si>
  <si>
    <t>　　　　　　㎡</t>
  </si>
  <si>
    <t>（注）　本表は、常勤職員（１週間の就業時間が常勤職員と同様のパート職員等を含む）について記載すること。</t>
  </si>
  <si>
    <t>(１－２)　施設従事者の退職状況（前年度中）（フルパートを含む常勤職員について記入してください。）</t>
  </si>
  <si>
    <t>適当数</t>
  </si>
  <si>
    <t>－</t>
  </si>
  <si>
    <t>採用年月日</t>
  </si>
  <si>
    <t>退職年月日</t>
  </si>
  <si>
    <t>採用時の年齢</t>
  </si>
  <si>
    <t>５　職員の勤務状況</t>
  </si>
  <si>
    <t>６　施設職員の研修状況等</t>
  </si>
  <si>
    <t>７　職員会議等の実施状況</t>
  </si>
  <si>
    <t>８　入所者の日常生活状況</t>
  </si>
  <si>
    <t>９　入所者の処遇状況</t>
  </si>
  <si>
    <t>　　　４．本表は、非常勤等（含む他職種兼務）職員を含む全職員数を記載し、非常勤職員については下欄に再掲すること。</t>
  </si>
  <si>
    <t>夕　食</t>
  </si>
  <si>
    <t>合　計</t>
  </si>
  <si>
    <t>徴 収 額 の 算 出 基 礎</t>
  </si>
  <si>
    <t>円</t>
  </si>
  <si>
    <t>人</t>
  </si>
  <si>
    <t>利 用 者 数</t>
  </si>
  <si>
    <t>１１．医師及び医務室の状況</t>
  </si>
  <si>
    <t xml:space="preserve">        記載すること。(デイサービス事業についても記載して下さい。)</t>
  </si>
  <si>
    <t xml:space="preserve">      ２．会議等の内容については、主な議事内容を具体的に記載すること。</t>
  </si>
  <si>
    <t>②　上記「ア」とは別に、認知症高齢者に対して特別の対策（精神科医に相談するための記録の作成、精神
  科医への受診等）を行っている場合は、その方針や取り組みについて記載すること。</t>
  </si>
  <si>
    <t>　　　　２　異なった環境におかれると一時的</t>
  </si>
  <si>
    <t>　　　　　　にどこにいるかわからなくなる。</t>
  </si>
  <si>
    <t>　　　　３　通常に、日常会話はほぼ可能。</t>
  </si>
  <si>
    <t>年　月　日</t>
  </si>
  <si>
    <t>内　　容
（行事の名称等）</t>
  </si>
  <si>
    <t>参 加 者 の 状 況
（家族、地域住民、ボランティア、その他）</t>
  </si>
  <si>
    <t>指導担当職名</t>
  </si>
  <si>
    <t>記録の有無</t>
  </si>
  <si>
    <t>退職時の基本給（円）</t>
  </si>
  <si>
    <t>　　　２．配置基準数は、指定介護老人福祉施設の人員、設備運営に関する基準（平成１１年厚生省令第３９号）第２条の規定に</t>
  </si>
  <si>
    <t xml:space="preserve"> 　よる人員であって、県に届け出ている人数を記入すること。</t>
  </si>
  <si>
    <t>個別健康管理簿</t>
  </si>
  <si>
    <t>日用品支給計画書</t>
  </si>
  <si>
    <t>労働基準監督署関係</t>
  </si>
  <si>
    <t>日用品受払簿（支給台帳）</t>
  </si>
  <si>
    <t>その他関係官署報告</t>
  </si>
  <si>
    <t>入所依頼書綴</t>
  </si>
  <si>
    <t>(A)</t>
  </si>
  <si>
    <t xml:space="preserve">          (A)</t>
  </si>
  <si>
    <t xml:space="preserve">          (B)</t>
  </si>
  <si>
    <t>　　　　　　　　（例　４月１５日退職の場合　１５／３０＝０．５）</t>
  </si>
  <si>
    <t>診療所許可・届出関係</t>
  </si>
  <si>
    <t>入所受諾書写綴</t>
  </si>
  <si>
    <t>水質検査関係</t>
  </si>
  <si>
    <t>職員健康診断票</t>
  </si>
  <si>
    <t>指　導　指　示　等　の　内　容</t>
  </si>
  <si>
    <t>防火戸・防火シャッター</t>
  </si>
  <si>
    <t>（文書）</t>
  </si>
  <si>
    <t>消　防　用　設　備</t>
  </si>
  <si>
    <t>屋内消火栓設備</t>
  </si>
  <si>
    <t>（口頭）</t>
  </si>
  <si>
    <t>スプリンクラー設備</t>
  </si>
  <si>
    <t>自動火災報知設備</t>
  </si>
  <si>
    <t>（上記に対する改善措置）</t>
  </si>
  <si>
    <t>漏電火災警報器</t>
  </si>
  <si>
    <t>非常警報設備</t>
  </si>
  <si>
    <t>業者委託による点検</t>
  </si>
  <si>
    <t>37347</t>
  </si>
  <si>
    <t>第　２４　条　関　係</t>
  </si>
  <si>
    <t>（法定外控除）</t>
  </si>
  <si>
    <t>　　　　　　　　　年　　　　　月　　　　　日　協定締結</t>
  </si>
  <si>
    <t>第３２条の２　関　係</t>
  </si>
  <si>
    <t>３月ごとに実施</t>
  </si>
  <si>
    <t>　　③　施設サービス計画の見直しについて</t>
  </si>
  <si>
    <t>　(１) 運営方針等</t>
  </si>
  <si>
    <t>〔施設運営方針等について〕</t>
  </si>
  <si>
    <t>　②　入所者処遇・プライバシーへの配慮</t>
  </si>
  <si>
    <t>　③　職員処遇の充実・士気高揚策・職員研修</t>
  </si>
  <si>
    <t>　</t>
  </si>
  <si>
    <t>　</t>
  </si>
  <si>
    <t>　⑤　施設の特徴・セールスポイント</t>
  </si>
  <si>
    <t>　　ア</t>
  </si>
  <si>
    <t>　　イ</t>
  </si>
  <si>
    <t>　　　　　　　　　　　㎡</t>
  </si>
  <si>
    <t>　　ウ</t>
  </si>
  <si>
    <t>　　　　　　　　　　　　　㎡</t>
  </si>
  <si>
    <t>　　エ</t>
  </si>
  <si>
    <t>床　　面　　積</t>
  </si>
  <si>
    <t>機　能　訓　練　室</t>
  </si>
  <si>
    <t>　　　    室</t>
  </si>
  <si>
    <t>６ 人 以 上 用</t>
  </si>
  <si>
    <t xml:space="preserve"> 室　数</t>
  </si>
  <si>
    <t>居室</t>
  </si>
  <si>
    <t>食　　　　　堂</t>
  </si>
  <si>
    <t>浴　　　　　室</t>
  </si>
  <si>
    <t>加算適用利用者が次を満たす
病院又は診療所に入院中の者、介護保険施設等に入院又は入所中の者、認知症対応型共同生活介護等を利用中の者が、直接、短期入所生活介護の利用を開始していない。</t>
  </si>
  <si>
    <t>医師が判断した日又はその次の日に利用開始</t>
  </si>
  <si>
    <t>利用開始日から７日を限度として算定</t>
  </si>
  <si>
    <t>判断した医師が診療録等に症状、判断の内容等を記録</t>
  </si>
  <si>
    <t>介護サービス計画書による記録</t>
  </si>
  <si>
    <t>利用者ごとの個別担当者</t>
  </si>
  <si>
    <t>利用者に応じたサービスの提供</t>
  </si>
  <si>
    <t>認知症行動・心理症状緊急対応加算を算定していない</t>
  </si>
  <si>
    <t>送迎加算</t>
  </si>
  <si>
    <t>利用者の心身の状態等が送迎を必要と認められる状態</t>
  </si>
  <si>
    <t>利用者の状況により適切な栄養量及び内容の食事提供を実施</t>
  </si>
  <si>
    <t>在宅中重度者受入加算</t>
  </si>
  <si>
    <t>利用者が利用していた訪問看護事業所による健康上の管理</t>
  </si>
  <si>
    <t>委託契約書</t>
  </si>
  <si>
    <t>１ 介護職員のうち介護福祉士の数</t>
  </si>
  <si>
    <t>５割以上</t>
  </si>
  <si>
    <t>１ 看護・介護職員のうち常勤職員</t>
  </si>
  <si>
    <t>７割５分以上</t>
  </si>
  <si>
    <t>１ 直接処遇職員のうち勤続年数３年以上の職員</t>
  </si>
  <si>
    <t>３割以上</t>
  </si>
  <si>
    <t>人員基準減算</t>
  </si>
  <si>
    <t>定員超過減算</t>
  </si>
  <si>
    <t>～</t>
  </si>
  <si>
    <t>医　　　　師　　　　名</t>
  </si>
  <si>
    <t>有無</t>
  </si>
  <si>
    <t>業　　務　　内　　容</t>
  </si>
  <si>
    <t>　　　ア　時間</t>
  </si>
  <si>
    <t>　　　イ　場所</t>
  </si>
  <si>
    <t>　（４）その他</t>
  </si>
  <si>
    <t>（注） 内訳の「その他」欄に記載がある場合は、その内容を「（４）その他」欄に具体的に記載すること。</t>
  </si>
  <si>
    <t>　　実施日及び内容</t>
  </si>
  <si>
    <t>　　　[　有・無　]</t>
  </si>
  <si>
    <t>給食単価</t>
  </si>
  <si>
    <t xml:space="preserve"> ・ 完全に通じる</t>
  </si>
  <si>
    <t xml:space="preserve"> ・ ある程度通じる</t>
  </si>
  <si>
    <t xml:space="preserve"> ・ ほとんど通じない</t>
  </si>
  <si>
    <t>　施設・事業種別</t>
  </si>
  <si>
    <t>　１．　作成基準日は、特に指示がない限り、本資料提出の前月末（又は前々月末）現在として下さい。</t>
  </si>
  <si>
    <t>　（　　　月　　　日現在）　居　室　　　　　　　人（うちベッド　　　人）→（理由：　　　　　　　　　）</t>
  </si>
  <si>
    <t>食　堂　　　　　人</t>
  </si>
  <si>
    <t>居　室　　　　　人（うちベッド　　　人）→（理由：　　　　　　　　　　）</t>
  </si>
  <si>
    <t>その他　　　　　人（場所：　　　　　　　　　　　　　　　　　　　　　）</t>
  </si>
  <si>
    <t>　 には含まれない。</t>
  </si>
  <si>
    <t>(注) 入所者が預り金から小遣い程度の引き渡しを受け、自己管理している場合は「入所者自身の自己管理」</t>
  </si>
  <si>
    <t>(</t>
  </si>
  <si>
    <t>　　　エクセルで入力すれば、自動計算されます。</t>
  </si>
  <si>
    <t>　　　　なお、記入例が入力されていますので、適宜削除又は変更をして下さい。</t>
  </si>
  <si>
    <r>
      <t>　　　　　　　　　　　　　　　　Ｄ１４／３０＊７／</t>
    </r>
    <r>
      <rPr>
        <u val="single"/>
        <sz val="9"/>
        <rFont val="ＭＳ Ｐ明朝"/>
        <family val="1"/>
      </rPr>
      <t>４０</t>
    </r>
    <r>
      <rPr>
        <sz val="9"/>
        <rFont val="ＭＳ Ｐ明朝"/>
        <family val="1"/>
      </rPr>
      <t>→　Ｄ１４／３０＊７／</t>
    </r>
    <r>
      <rPr>
        <u val="single"/>
        <sz val="9"/>
        <rFont val="ＭＳ Ｐ明朝"/>
        <family val="1"/>
      </rPr>
      <t>３６</t>
    </r>
  </si>
  <si>
    <t>着　脱　衣</t>
  </si>
  <si>
    <t xml:space="preserve"> ・ 自分で寝返りできる</t>
  </si>
  <si>
    <t xml:space="preserve"> ・ 少し手を貸せば寝返りできる</t>
  </si>
  <si>
    <t>ア　個別処遇の策定及び着眼点等</t>
  </si>
  <si>
    <t>記載例－</t>
  </si>
  <si>
    <t>)     (</t>
  </si>
  <si>
    <t xml:space="preserve"> )    (</t>
  </si>
  <si>
    <t>)</t>
  </si>
  <si>
    <t>→</t>
  </si>
  <si>
    <t>→</t>
  </si>
  <si>
    <t>→</t>
  </si>
  <si>
    <t>←</t>
  </si>
  <si>
    <t>←</t>
  </si>
  <si>
    <t>金融機関</t>
  </si>
  <si>
    <t>　　　５．「諸手当（計）」欄には、本年４月分の「役職手当、調整手当、特殊勤務手当、夜勤手当、通勤手当、住居手当、扶養手当、超過勤務手当」等の合計額を記載すること。</t>
  </si>
  <si>
    <t>※１４ページ「８入所者の日常生活状況」（２）表中の「認知症高齢者数」について記載すること。</t>
  </si>
  <si>
    <t>　　　　　　　　　　年　　　　月　　　　日　</t>
  </si>
  <si>
    <t>か ら</t>
  </si>
  <si>
    <t>入 院</t>
  </si>
  <si>
    <t>(　　　)</t>
  </si>
  <si>
    <t>(　　　)</t>
  </si>
  <si>
    <t>々</t>
  </si>
  <si>
    <t>(　　　)</t>
  </si>
  <si>
    <t>(　　　)</t>
  </si>
  <si>
    <t>(　　　)</t>
  </si>
  <si>
    <t>(　　　)</t>
  </si>
  <si>
    <t>そ</t>
  </si>
  <si>
    <t>　</t>
  </si>
  <si>
    <t>　</t>
  </si>
  <si>
    <t>の</t>
  </si>
  <si>
    <t>　</t>
  </si>
  <si>
    <t>有　　・　　無</t>
  </si>
  <si>
    <t xml:space="preserve"> 　人　　件　　費</t>
  </si>
  <si>
    <t>　　　医　　　　　師</t>
  </si>
  <si>
    <t>　　　看　　護　　師</t>
  </si>
  <si>
    <t>　  　その他（　　　　　）</t>
  </si>
  <si>
    <t xml:space="preserve"> 　薬　　剤　　費</t>
  </si>
  <si>
    <t>………………………………</t>
  </si>
  <si>
    <t>　第１表　看護・介護職員の配置最低必要人員数調べ（記入例・計算式）</t>
  </si>
  <si>
    <t>　　　　　また「日課」欄に内容を具体的に記載すること。「日課」欄の起床、朝食、昼食、夕食、消灯については、入所者の時間を記載すること。</t>
  </si>
  <si>
    <t>設　　　　　　備</t>
  </si>
  <si>
    <t>（共同生活室）</t>
  </si>
  <si>
    <t>実働</t>
  </si>
  <si>
    <t>休憩</t>
  </si>
  <si>
    <t>時間</t>
  </si>
  <si>
    <t>ﾘﾊﾋﾞﾘﾃｰｼｮﾝ</t>
  </si>
  <si>
    <t>入　　浴</t>
  </si>
  <si>
    <t>・</t>
  </si>
  <si>
    <t>(7:30)</t>
  </si>
  <si>
    <t>クラブ</t>
  </si>
  <si>
    <t>(18:00)</t>
  </si>
  <si>
    <t>7:00</t>
  </si>
  <si>
    <t>1:00</t>
  </si>
  <si>
    <t>8:00</t>
  </si>
  <si>
    <t>7:30</t>
  </si>
  <si>
    <t>15:30</t>
  </si>
  <si>
    <t>8:30</t>
  </si>
  <si>
    <t>17:00</t>
  </si>
  <si>
    <t>11:30</t>
  </si>
  <si>
    <t>19:30</t>
  </si>
  <si>
    <t>6:30</t>
  </si>
  <si>
    <t>16:30</t>
  </si>
  <si>
    <t>24:00</t>
  </si>
  <si>
    <t>　</t>
  </si>
  <si>
    <t>7:30</t>
  </si>
  <si>
    <t>1:00</t>
  </si>
  <si>
    <t>8:30</t>
  </si>
  <si>
    <t>0:00</t>
  </si>
  <si>
    <t>○　　　○　　　○　　　○</t>
  </si>
  <si>
    <t>〃</t>
  </si>
  <si>
    <t>（月、水、木）</t>
  </si>
  <si>
    <t>就</t>
  </si>
  <si>
    <t>面</t>
  </si>
  <si>
    <t>寝</t>
  </si>
  <si>
    <t>早　番</t>
  </si>
  <si>
    <t>(２人)</t>
  </si>
  <si>
    <t>平　常</t>
  </si>
  <si>
    <t>(６人)</t>
  </si>
  <si>
    <t>遅　番</t>
  </si>
  <si>
    <t>・引継時間</t>
  </si>
  <si>
    <t>（朝）</t>
  </si>
  <si>
    <t>時</t>
  </si>
  <si>
    <t>分</t>
  </si>
  <si>
    <t>深夜勤</t>
  </si>
  <si>
    <t>（夕）</t>
  </si>
  <si>
    <t>（注）１．常勤医師及び兼任（嘱託）医師の記載については、前年度から本調書提出直近まで勤務した者全員について</t>
  </si>
  <si>
    <t>１月</t>
  </si>
  <si>
    <t>２月</t>
  </si>
  <si>
    <t>３月</t>
  </si>
  <si>
    <t>看護・介護1人未満</t>
  </si>
  <si>
    <t>看護・介護2人未満</t>
  </si>
  <si>
    <t>看護・介護3人未満</t>
  </si>
  <si>
    <t>看護・介護4人未満</t>
  </si>
  <si>
    <t>機能訓練指導員加算</t>
  </si>
  <si>
    <t>１ 常勤の看護師１名以上配置</t>
  </si>
  <si>
    <t>２ 定員、人員基準に適合</t>
  </si>
  <si>
    <t>看護体制加算（Ⅱ）</t>
  </si>
  <si>
    <t>１ 常勤換算で利用者の数が２５又はその端数を増すごとに１人以上配置</t>
  </si>
  <si>
    <t>２ 看護職員による２４時間の連絡体制の確保</t>
  </si>
  <si>
    <t>３ 定員、人員基準に適合</t>
  </si>
  <si>
    <t>夜勤職員配置加算（Ⅰ）又は（Ⅱ）</t>
  </si>
  <si>
    <t>　(６)本人との授受方法及び証憑書類の保管</t>
  </si>
  <si>
    <t>総　　額</t>
  </si>
  <si>
    <t>葬　祭　費　充　当　額</t>
  </si>
  <si>
    <t>残　　額</t>
  </si>
  <si>
    <t>遺　　　留　　　金　　　品　　　の　　　処　　　理　　　状　　　況</t>
  </si>
  <si>
    <t>生活指導員</t>
  </si>
  <si>
    <t>看護職員</t>
  </si>
  <si>
    <t>配置基準数</t>
  </si>
  <si>
    <t>前</t>
  </si>
  <si>
    <t>本</t>
  </si>
  <si>
    <t>前</t>
  </si>
  <si>
    <t>前年４月分</t>
  </si>
  <si>
    <t>　　　　　　　　人</t>
  </si>
  <si>
    <t>前年度実績</t>
  </si>
  <si>
    <t>前年度総支給額（税込）</t>
  </si>
  <si>
    <t>　　　　（記入例：屋内消火栓 □、　消火器 ○、　避難器具 △）　</t>
  </si>
  <si>
    <t>(1)　施設</t>
  </si>
  <si>
    <t>（注）１．職員会議、施設サービス計画会議、給食会議等各種会議の実施状況及び各種検討委員会等の活動状況について</t>
  </si>
  <si>
    <t>×</t>
  </si>
  <si>
    <t>△</t>
  </si>
  <si>
    <t>３／１～５／１５ 病休</t>
  </si>
  <si>
    <t>９／３０　退職</t>
  </si>
  <si>
    <t>○○　○○</t>
  </si>
  <si>
    <t>×</t>
  </si>
  <si>
    <t>○</t>
  </si>
  <si>
    <t>１０／１　採用</t>
  </si>
  <si>
    <r>
      <t>　（２）　</t>
    </r>
    <r>
      <rPr>
        <u val="single"/>
        <sz val="9"/>
        <rFont val="ＭＳ Ｐ明朝"/>
        <family val="1"/>
      </rPr>
      <t>ＡＤＬ調査　………実施回数　　　　回（　　・　　・　　・　　月）　対象者数　　　　　　人</t>
    </r>
  </si>
  <si>
    <t>（注）職員給食を実施している施設のみ、提出直近４週間の状況について下表に記載すること。</t>
  </si>
  <si>
    <t>目　　次</t>
  </si>
  <si>
    <t>連絡先電話番号</t>
  </si>
  <si>
    <t>施　　　設　　　名</t>
  </si>
  <si>
    <t>　(１)入所者自身が自己管理している者　　　　　　　　　　人</t>
  </si>
  <si>
    <t>参加人員</t>
  </si>
  <si>
    <t>実施状況</t>
  </si>
  <si>
    <t>〈記載例〉</t>
  </si>
  <si>
    <t>有</t>
  </si>
  <si>
    <t>事務員</t>
  </si>
  <si>
    <t>栄養士</t>
  </si>
  <si>
    <t>８．入所者の日常生活状況</t>
  </si>
  <si>
    <t>食　　　事</t>
  </si>
  <si>
    <t>排　　　泄</t>
  </si>
  <si>
    <t>入　　　浴</t>
  </si>
  <si>
    <t>整　　　容</t>
  </si>
  <si>
    <t>意志疎通</t>
  </si>
  <si>
    <t>寝  返  り</t>
  </si>
  <si>
    <t>車椅子使用</t>
  </si>
  <si>
    <t>自　　　立</t>
  </si>
  <si>
    <t>一部介助</t>
  </si>
  <si>
    <t>全部介助</t>
  </si>
  <si>
    <t>実施時期</t>
  </si>
  <si>
    <t>　　　　月</t>
  </si>
  <si>
    <t>月</t>
  </si>
  <si>
    <t>調査方法</t>
  </si>
  <si>
    <t>式</t>
  </si>
  <si>
    <t>(注)　日常生活状況の区分は次の内容により区分すること。</t>
  </si>
  <si>
    <t>自　　　　　　　　　　　　　立</t>
  </si>
  <si>
    <t>一　　部　　介　　助</t>
  </si>
  <si>
    <t>全　　部　　介　　助</t>
  </si>
  <si>
    <t>着脱衣</t>
  </si>
  <si>
    <t>意　志　　疎　通</t>
  </si>
  <si>
    <t>寝返り</t>
  </si>
  <si>
    <t>車椅子　使　 用</t>
  </si>
  <si>
    <t>ときどき参加</t>
  </si>
  <si>
    <t>半分以上参加</t>
  </si>
  <si>
    <t>回</t>
  </si>
  <si>
    <t>　　ア　離床のための方策及び取組</t>
  </si>
  <si>
    <t>　　イ　車いす等の保有状況</t>
  </si>
  <si>
    <t>　　ウ　トイレ誘導の実施状況</t>
  </si>
  <si>
    <t>　　　　週</t>
  </si>
  <si>
    <t>入院中</t>
  </si>
  <si>
    <t>　</t>
  </si>
  <si>
    <t>静　　　 養 　　　室</t>
  </si>
  <si>
    <t>医　　　 務　　　 室</t>
  </si>
  <si>
    <t>調 　　　理　　　 室</t>
  </si>
  <si>
    <t>事 　　　務 　　　室</t>
  </si>
  <si>
    <t>宿 　　　直 　　　室</t>
  </si>
  <si>
    <t>介　護　材　料　室</t>
  </si>
  <si>
    <t>汚　物　処　理　室</t>
  </si>
  <si>
    <t>　居　室　の　状　況</t>
  </si>
  <si>
    <t>合　　　　　計</t>
  </si>
  <si>
    <t>計</t>
  </si>
  <si>
    <t>(再掲)</t>
  </si>
  <si>
    <t>その他</t>
  </si>
  <si>
    <t>他施設</t>
  </si>
  <si>
    <t>へ転出</t>
  </si>
  <si>
    <t>入所者数</t>
  </si>
  <si>
    <t>年</t>
  </si>
  <si>
    <t>度</t>
  </si>
  <si>
    <t xml:space="preserve">  月</t>
  </si>
  <si>
    <t>３．職員の採用・退職の状況</t>
  </si>
  <si>
    <t>員</t>
  </si>
  <si>
    <t>　②　入所者の身体状態に応じた食事のための自助具等の活用</t>
  </si>
  <si>
    <t>　　　・食堂利用人員が少ない場合、その理由</t>
  </si>
  <si>
    <t>調査の具体的実施方法</t>
  </si>
  <si>
    <t xml:space="preserve"> [年　　　回実施]</t>
  </si>
  <si>
    <t>記録の有無</t>
  </si>
  <si>
    <t>嗜好調査</t>
  </si>
  <si>
    <t>[有・無]</t>
  </si>
  <si>
    <t>保存日数　　　　　日分</t>
  </si>
  <si>
    <t>　　　　　　　　　日分</t>
  </si>
  <si>
    <t>朝　食</t>
  </si>
  <si>
    <t>昼　食</t>
  </si>
  <si>
    <t>通所介護計画書</t>
  </si>
  <si>
    <t>入院・外泊の別</t>
  </si>
  <si>
    <t>（　　）月末現在職員数</t>
  </si>
  <si>
    <t>　　　３．本年度（　）月末職員数は、本調書提出前月末の数字を記載すること。</t>
  </si>
  <si>
    <t>実施機関
立会の
有無</t>
  </si>
  <si>
    <t>(B)</t>
  </si>
  <si>
    <t>退所に先だって居宅介護支援事業者に対し、利用者の同意を得て介護状況を示す文書による情報提供をし、かつ、居宅サービス等の利用に関する調整を実施</t>
  </si>
  <si>
    <t>連携を行った日、内容に関する記録の整備</t>
  </si>
  <si>
    <t>栄養マネジメント加算</t>
  </si>
  <si>
    <t>常勤管理栄養士１名以上配置</t>
  </si>
  <si>
    <t>医師、管理栄養士等多職種協働で栄養ケア計画の作成</t>
  </si>
  <si>
    <t>栄養ケア計画(参考様式)</t>
  </si>
  <si>
    <t>計画に基づく栄養管理及び栄養状態を定期的に記録</t>
  </si>
  <si>
    <t>栄養ケア提供経過記録
(参考様式)</t>
  </si>
  <si>
    <t>　　計画の進捗状況を定期的に評価、見直し(リスク高）</t>
  </si>
  <si>
    <t>２週間毎に実施</t>
  </si>
  <si>
    <t>栄養ケアモニタリング(参考様式)</t>
  </si>
  <si>
    <t>　　〃　　(リスク低)</t>
  </si>
  <si>
    <t>　　栄養状態の把握(体重測定等)</t>
  </si>
  <si>
    <t>１回/月実施</t>
  </si>
  <si>
    <t>栄養スクリーニングの実施</t>
  </si>
  <si>
    <t>経口移行加算</t>
  </si>
  <si>
    <t>経口による食事摂取のための栄養管理が必要と医師の指示を受けている</t>
  </si>
  <si>
    <t>受けている</t>
  </si>
  <si>
    <t>誤嚥性肺炎防止のためのチェック</t>
  </si>
  <si>
    <t>医師、管理栄養士等多職種協働で経口移行計画の作成</t>
  </si>
  <si>
    <t>計画を入所者又は家族に説明し、同意を得る</t>
  </si>
  <si>
    <t>計画に基づく栄養管理の実施</t>
  </si>
  <si>
    <t>計画作成日から起算して180日以内</t>
  </si>
  <si>
    <t>180日以内</t>
  </si>
  <si>
    <t>180日を超える場合の医師の指示の有無</t>
  </si>
  <si>
    <t>180日を超えて算定する場合の定期的な医師の指示</t>
  </si>
  <si>
    <t>常勤看護師１名以上</t>
  </si>
  <si>
    <t>算定</t>
  </si>
  <si>
    <t>準ユニットケア加算</t>
  </si>
  <si>
    <t>12人を標準とするユニットでケアを実施</t>
  </si>
  <si>
    <t>夜間、深夜に２準ユニットごとに１人以上の介護・看護職員の配置</t>
  </si>
  <si>
    <t>準ユニットごとに常勤のユニットリーダー配置</t>
  </si>
  <si>
    <t>個別機能訓練加算</t>
  </si>
  <si>
    <t>個別機能訓練開始時の利用者への説明の有無</t>
  </si>
  <si>
    <t>専ら職務に従事する常勤の理学療法士等を１人以上配置</t>
  </si>
  <si>
    <t>利用者数が100人超の場合、利用者の数を100で除した数以上配置</t>
  </si>
  <si>
    <t>（保管・管理の方法及び保管場所）</t>
  </si>
  <si>
    <t>保管・管理の方法</t>
  </si>
  <si>
    <t>保　管　場　所</t>
  </si>
  <si>
    <t>個  人  別</t>
  </si>
  <si>
    <t>保 管 責 任 者</t>
  </si>
  <si>
    <t>保  管  方  法</t>
  </si>
  <si>
    <t>最高額</t>
  </si>
  <si>
    <t>最低額</t>
  </si>
  <si>
    <t>区分</t>
  </si>
  <si>
    <t>保管場所</t>
  </si>
  <si>
    <t>１回当たりの　　　　　　　　平均参加人員</t>
  </si>
  <si>
    <t>　　　　　　　　　　　　　　　　　　　その他 （　　　　　　　　　　　　　　　　　　　　）</t>
  </si>
  <si>
    <t>☆食事の場所　　　　　　 　 食　堂　　　　　　　人</t>
  </si>
  <si>
    <t>無</t>
  </si>
  <si>
    <t>介護福祉士</t>
  </si>
  <si>
    <t>　理事長の妻</t>
  </si>
  <si>
    <t>イ　認知症高齢者対策の方針及び取組方法</t>
  </si>
  <si>
    <t>週３日９：００～１５：００</t>
  </si>
  <si>
    <t>社会福祉主事</t>
  </si>
  <si>
    <t>入</t>
  </si>
  <si>
    <t>　　　　３　　　人</t>
  </si>
  <si>
    <t>○○　○○</t>
  </si>
  <si>
    <t>5/0</t>
  </si>
  <si>
    <t>0</t>
  </si>
  <si>
    <t>000,000</t>
  </si>
  <si>
    <t>000,000</t>
  </si>
  <si>
    <t>000,000</t>
  </si>
  <si>
    <t>31</t>
  </si>
  <si>
    <t>000,000</t>
  </si>
  <si>
    <t>有　・　無</t>
  </si>
  <si>
    <t>クラブサークル等名</t>
  </si>
  <si>
    <t>実施回数　　　　　　　　回／週（寝具交換の内容）</t>
  </si>
  <si>
    <t>その他 （　　　　　　　　　　　　　　　　　　　　）</t>
  </si>
  <si>
    <t>実施回数　　　　　　　　回／日（時期　　　）　　　　　　対象者数　　　　　　人</t>
  </si>
  <si>
    <t>エネルギー</t>
  </si>
  <si>
    <t>(Kcal)</t>
  </si>
  <si>
    <t>給与・手当支給台帳（賃金台帳）</t>
  </si>
  <si>
    <t>クラブ活動記録</t>
  </si>
  <si>
    <t>給与計算書</t>
  </si>
  <si>
    <t>給食日誌</t>
  </si>
  <si>
    <t>超過勤務命令簿</t>
  </si>
  <si>
    <t>予定（実施）献立表</t>
  </si>
  <si>
    <t>出張命令簿</t>
  </si>
  <si>
    <t>食品受払簿</t>
  </si>
  <si>
    <t>出勤簿（タイム・カード）</t>
  </si>
  <si>
    <t>職員名簿（労働者名簿）</t>
  </si>
  <si>
    <t>職員履歴書・資格証明</t>
  </si>
  <si>
    <t>診療録（カルテ）</t>
  </si>
  <si>
    <t>職員勤務割（ローテーション）表</t>
  </si>
  <si>
    <t>診療（看護）日誌</t>
  </si>
  <si>
    <t>　消防計画の届出（直近）　　　　年　　　　月　　　　日</t>
  </si>
  <si>
    <t>（宿日直）</t>
  </si>
  <si>
    <t>　　　　　　年　　　　　月　　　　　日　許可</t>
  </si>
  <si>
    <t>第　８９　条　関　係</t>
  </si>
  <si>
    <t>（就業規則）</t>
  </si>
  <si>
    <t>　　　　　　　　　年　　　　　月　　　　　日　制定届出</t>
  </si>
  <si>
    <t>　　　　　　　　　年　　　　　月　　　　　日　変更届出</t>
  </si>
  <si>
    <t>年　数</t>
  </si>
  <si>
    <t>介 護 職 員 等</t>
  </si>
  <si>
    <t>(A)</t>
  </si>
  <si>
    <t>１０．給食の実施状況</t>
  </si>
  <si>
    <t>区　　　　　　　　　　　　分</t>
  </si>
  <si>
    <t>有・無</t>
  </si>
  <si>
    <t>　  　 　従ってそれぞれ記載すること。</t>
  </si>
  <si>
    <t>鍵管理者</t>
  </si>
  <si>
    <t>現　金</t>
  </si>
  <si>
    <t>通帳等</t>
  </si>
  <si>
    <t>通帳
保管</t>
  </si>
  <si>
    <t>印　鑑</t>
  </si>
  <si>
    <t>○ 預り金から小遣い程度を渡す場合の保管状況</t>
  </si>
  <si>
    <t>第１表</t>
  </si>
  <si>
    <t>　看護・介護職員の配置最低必要人員数調べ</t>
  </si>
  <si>
    <t>第２表－１</t>
  </si>
  <si>
    <t>第２表－２</t>
  </si>
  <si>
    <t>第３表</t>
  </si>
  <si>
    <t xml:space="preserve">  (2)  施設会計における医薬品・衛生材料の購入状況</t>
  </si>
  <si>
    <t>　　　２．２人以上の職員数となる職種については、「小計」欄を設け、人数、平均年齢、平均勤続年数、平均給料・諸手当・合計月額を記載すること。</t>
  </si>
  <si>
    <t>（１箇月単位の変形労働時間制）</t>
  </si>
  <si>
    <t>短期入所（空床利用）</t>
  </si>
  <si>
    <t>短　期　入　所</t>
  </si>
  <si>
    <t>認可定員</t>
  </si>
  <si>
    <t>　　　　人</t>
  </si>
  <si>
    <t>入　　　所</t>
  </si>
  <si>
    <t>１日平均</t>
  </si>
  <si>
    <t>延べ日数</t>
  </si>
  <si>
    <t>１０月</t>
  </si>
  <si>
    <t>１１月</t>
  </si>
  <si>
    <t>１２月</t>
  </si>
  <si>
    <t>１月</t>
  </si>
  <si>
    <t>２月</t>
  </si>
  <si>
    <t>３月</t>
  </si>
  <si>
    <t>年度計</t>
  </si>
  <si>
    <t>１日平均</t>
  </si>
  <si>
    <t>(小数点２位以下切り上げ)</t>
  </si>
  <si>
    <t>備　　　考</t>
  </si>
  <si>
    <t>①看護・介護職員計（②＋⑥）</t>
  </si>
  <si>
    <t>＊小数点以下を切り捨て</t>
  </si>
  <si>
    <t>②看護職員合計（③＋④）</t>
  </si>
  <si>
    <t>③常勤看護職員小計</t>
  </si>
  <si>
    <t>④看護パート等常勤換算</t>
  </si>
  <si>
    <t>(注)５．</t>
  </si>
  <si>
    <t>⑤　　〃　　勤務時間数計</t>
  </si>
  <si>
    <t>⑥介護職員合計（⑦＋⑧）</t>
  </si>
  <si>
    <t>⑦常勤介護職員小計</t>
  </si>
  <si>
    <t>⑧介護パート等常勤換算</t>
  </si>
  <si>
    <t>人権擁護推進員の氏名等</t>
  </si>
  <si>
    <t xml:space="preserve">年　月　日から配置
</t>
  </si>
  <si>
    <t>　　　　　　職名　　　　氏名</t>
  </si>
  <si>
    <t>未配置</t>
  </si>
  <si>
    <t>人権擁護に関する研修（年１回以上）</t>
  </si>
  <si>
    <t>※　研修内容については、(2)に記載してください。</t>
  </si>
  <si>
    <t>　（１）人権擁護に関する推進体制と研修の実施</t>
  </si>
  <si>
    <t>研修記録</t>
  </si>
  <si>
    <t xml:space="preserve">  (1) 人権擁護に関する推進体制と研修の実施</t>
  </si>
  <si>
    <t xml:space="preserve">  (2)  研修の状況</t>
  </si>
  <si>
    <t xml:space="preserve">  (3)  施設職員の福利厚生の実施状況</t>
  </si>
  <si>
    <t>衛生管理推進員の氏名等</t>
  </si>
  <si>
    <t>ウ</t>
  </si>
  <si>
    <t>職名・氏名</t>
  </si>
  <si>
    <t>配置日</t>
  </si>
  <si>
    <t>(5) 各種防災訓練の実施状況（前年度）</t>
  </si>
  <si>
    <t>(１) 災害対策推進員の設置状況</t>
  </si>
  <si>
    <t>(2) 地域防災組織との連携の状況</t>
  </si>
  <si>
    <t>(3) 防災設備等の状況</t>
  </si>
  <si>
    <t>(4) 消防計画及び防火管理者の届出状況</t>
  </si>
  <si>
    <t>(6) 緊急時連絡網等の整備状況</t>
  </si>
  <si>
    <r>
      <t>(7) 消防署の立入検査の状況</t>
    </r>
    <r>
      <rPr>
        <sz val="9"/>
        <rFont val="ＭＳ Ｐ明朝"/>
        <family val="1"/>
      </rPr>
      <t>（前年度４／１～提出直近）</t>
    </r>
  </si>
  <si>
    <t>(8) 防災設備の保守点検の状況</t>
  </si>
  <si>
    <t xml:space="preserve">  (1)  災害対策推進員の設置状況</t>
  </si>
  <si>
    <t xml:space="preserve">  (2)  地域防災組織との連携の状況</t>
  </si>
  <si>
    <t xml:space="preserve">  (3)  防災設備等の状況</t>
  </si>
  <si>
    <t xml:space="preserve">  (4)  消防計画及び防火管理者の届出状況</t>
  </si>
  <si>
    <t xml:space="preserve">  (5)  各種防災訓練の実施状況</t>
  </si>
  <si>
    <t xml:space="preserve">  (6)  緊急時連絡網等の整備状況</t>
  </si>
  <si>
    <t xml:space="preserve">  (7)  消防署の立入検査の状況</t>
  </si>
  <si>
    <t xml:space="preserve">  (8)  防災設備の保守点検の状況</t>
  </si>
  <si>
    <t xml:space="preserve">  (9)  管理宿日直の状況</t>
  </si>
  <si>
    <t>(9) 管理宿日直の状況（直近１箇月の状況）</t>
  </si>
  <si>
    <t>（６） 衛生管理に関する推進体制と感染症等の予防対策</t>
  </si>
  <si>
    <t>被服の着替え</t>
  </si>
  <si>
    <t>シーツ等寝具交換</t>
  </si>
  <si>
    <t>衛生管理に関する推進体制</t>
  </si>
  <si>
    <t xml:space="preserve">  (6)  衛生管理に関する推進体制と感染症等の予防対策</t>
  </si>
  <si>
    <t>年　月　日から配置</t>
  </si>
  <si>
    <t>職名　　　　氏名</t>
  </si>
  <si>
    <t>初期加算</t>
  </si>
  <si>
    <t>入所した日から起算して30日以内</t>
  </si>
  <si>
    <t>医 　療 　機 　関 　名</t>
  </si>
  <si>
    <t>嘱託契約の有無</t>
  </si>
  <si>
    <t>有</t>
  </si>
  <si>
    <t>　　許可年月日</t>
  </si>
  <si>
    <t>[　　　　　　年　　　月　　　日]</t>
  </si>
  <si>
    <t>　　番　　　号</t>
  </si>
  <si>
    <t>[　　　　　　　　　　　　　　号]</t>
  </si>
  <si>
    <t>無</t>
  </si>
  <si>
    <t>有</t>
  </si>
  <si>
    <t>　　指定年月日</t>
  </si>
  <si>
    <t>計算式</t>
  </si>
  <si>
    <t>施設会計</t>
  </si>
  <si>
    <t>診療所特別</t>
  </si>
  <si>
    <t>按　分　方　法</t>
  </si>
  <si>
    <t>⑨　　〃　　勤務時間数計</t>
  </si>
  <si>
    <t>(注)　１．　常勤の職員については、勤務した暦月について、○を記入すること。</t>
  </si>
  <si>
    <t>　   　２．　月の途中で採用又は退職した職員については、△を記入し、備考欄にその日付を記入すること。</t>
  </si>
  <si>
    <t>　　 　３．　長期休暇の職員については、備考欄に理由及び期間を記載し、暦月全日休暇の月には×を記入すること。</t>
  </si>
  <si>
    <t>　　 　４．　パート職員については、暦月ごとの総勤務時間数を記入すること。</t>
  </si>
  <si>
    <t>　　 　５．　パート職員の勤務時間数の合計を、次の算式により常勤換算し、④⑧各欄に記入すること。</t>
  </si>
  <si>
    <t>氏　　名</t>
  </si>
  <si>
    <t>退所日</t>
  </si>
  <si>
    <t>退所理由</t>
  </si>
  <si>
    <t>退所時等相談援助加算の有無</t>
  </si>
  <si>
    <t>備　　考</t>
  </si>
  <si>
    <t>日</t>
  </si>
  <si>
    <t>有（　　　）・無</t>
  </si>
  <si>
    <t>　　　「退所時等相談援助加算の有無」欄には、該当するものに○を付し、加算がある場合には、</t>
  </si>
  <si>
    <t>　　括弧内に下記の該当の加算種別の記号を記入するとともに、その記録のコピーを添付すること。</t>
  </si>
  <si>
    <t>　　　Ａ　退所前後訪問相談援助加算</t>
  </si>
  <si>
    <t>　　　Ｂ　退所時相談援助加算</t>
  </si>
  <si>
    <t>　　　Ｃ　退所前連携加算</t>
  </si>
  <si>
    <t>入所日</t>
  </si>
  <si>
    <t>入所前の状況</t>
  </si>
  <si>
    <t>期　　　間</t>
  </si>
  <si>
    <t>新・再・入院再・短</t>
  </si>
  <si>
    <t>～</t>
  </si>
  <si>
    <t>過去３月以内の当該施設への入所(自立度判定基準によるⅢ、Ⅳ、Ｍの場合は１月以内)</t>
  </si>
  <si>
    <t>介護支援専門員、生活相談員、看護職員、機能訓練指導員、医師のいずれかが退所後生活する居宅を訪問し、利用者及び家族に対し相談援助を実施(２回を限度)</t>
  </si>
  <si>
    <t>退所の理由が病院、診療所及び他の介護保険施設への入院・入所、死亡ではない</t>
  </si>
  <si>
    <t>相談援助の実施日、内容の記録の整備</t>
  </si>
  <si>
    <t>相談記録</t>
  </si>
  <si>
    <t>退所時相談援助加算</t>
  </si>
  <si>
    <t>退所時に入所者等に対し退所後の居宅サービス等についての相談援助を実施</t>
  </si>
  <si>
    <t>退所日から２週間以内に市町村、老人介護支援センターに対し、利用者の同意を得て介護状況を示す文書による情報提供</t>
  </si>
  <si>
    <t>退所前連携加算</t>
  </si>
  <si>
    <t>月１回以上</t>
  </si>
  <si>
    <t>助言、指導に基づいた口腔ケア・マネジメントに係る計画の作成</t>
  </si>
  <si>
    <t>口腔ケア・マネジメント計画には口腔ケアを推進するための課題目標、具体的対策、留意事項等必要な事項が記載されている</t>
  </si>
  <si>
    <t>療養食加算</t>
  </si>
  <si>
    <t>管理栄養士又は栄養士による食事提供の管理の実施</t>
  </si>
  <si>
    <t>入所者の状況により適切な栄養量及び内容の食事提供を実施</t>
  </si>
  <si>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</si>
  <si>
    <t>療養食の献立の作成の有無</t>
  </si>
  <si>
    <t>療養食献立表</t>
  </si>
  <si>
    <t>職　　種　　名</t>
  </si>
  <si>
    <t>氏　　　　　　　　　　名</t>
  </si>
  <si>
    <t>保　有　日　数</t>
  </si>
  <si>
    <t>繰　越　日　数</t>
  </si>
  <si>
    <t>〈記載例〉</t>
  </si>
  <si>
    <t>時間</t>
  </si>
  <si>
    <t>施　　設　　長</t>
  </si>
  <si>
    <t>事　　務　　員</t>
  </si>
  <si>
    <t>合　　　　計</t>
  </si>
  <si>
    <t>機能訓練加算対象看護職員は記入しないこと。</t>
  </si>
  <si>
    <t xml:space="preserve"> 機能訓練加算対象看護職員は記入しないこと。</t>
  </si>
  <si>
    <t>入院 ・ 外泊</t>
  </si>
  <si>
    <t>苦情発生年月日</t>
  </si>
  <si>
    <t>苦情申出者</t>
  </si>
  <si>
    <t>苦情処理完了年月日</t>
  </si>
  <si>
    <t>対　応　者</t>
  </si>
  <si>
    <t>職　種</t>
  </si>
  <si>
    <t>苦　情　の　内　容</t>
  </si>
  <si>
    <t>苦 情 処 理 の 方 法</t>
  </si>
  <si>
    <t>施設・事業所　(                                              )</t>
  </si>
  <si>
    <t>か ら</t>
  </si>
  <si>
    <t>(　　　)</t>
  </si>
  <si>
    <t>(　　　)</t>
  </si>
  <si>
    <t>々</t>
  </si>
  <si>
    <t>自主点検</t>
  </si>
  <si>
    <t>点検事項</t>
  </si>
  <si>
    <t>実施者</t>
  </si>
  <si>
    <t>人</t>
  </si>
  <si>
    <t xml:space="preserve"> ・ 時間がかかっても介助なしに１人で歩く</t>
  </si>
  <si>
    <t>職　員　数</t>
  </si>
  <si>
    <t>（内非常勤等）</t>
  </si>
  <si>
    <t>人員数</t>
  </si>
  <si>
    <t>職種別</t>
  </si>
  <si>
    <t>………………………………………………………………………………………………………</t>
  </si>
  <si>
    <t>多職種共同による個別機能訓練計画の作成</t>
  </si>
  <si>
    <t>作成</t>
  </si>
  <si>
    <t>個別機能訓練計画書</t>
  </si>
  <si>
    <t>入所者に対する計画の内容説明、記録</t>
  </si>
  <si>
    <t>３月毎に実施</t>
  </si>
  <si>
    <t>訓練の効果、実施方法等に対する評価等</t>
  </si>
  <si>
    <t>個別機能訓練に関する記録の保管、閲覧への対応</t>
  </si>
  <si>
    <t>実施時間、訓練内容、担当者等の記録</t>
  </si>
  <si>
    <t>　　　　２　時々自分の部屋がどこにあるか</t>
  </si>
  <si>
    <t>　　　　　　わからない。</t>
  </si>
  <si>
    <t>正　　常</t>
  </si>
  <si>
    <t>軽　　度</t>
  </si>
  <si>
    <t>中　　度</t>
  </si>
  <si>
    <t>重　　度</t>
  </si>
  <si>
    <t>発症の要因</t>
  </si>
  <si>
    <t>小　　計</t>
  </si>
  <si>
    <t>合　　計</t>
  </si>
  <si>
    <t>宿日直</t>
  </si>
  <si>
    <t>内訳（職種毎の人員等）</t>
  </si>
  <si>
    <t>人　員</t>
  </si>
  <si>
    <t>職　員</t>
  </si>
  <si>
    <t>その他</t>
  </si>
  <si>
    <t>非 常 時 の 役 割</t>
  </si>
  <si>
    <t>……………………………………………………………………</t>
  </si>
  <si>
    <t>診 　　療　 　科　　目</t>
  </si>
  <si>
    <t>給与</t>
  </si>
  <si>
    <r>
      <t>　 2.　居室については、それぞれの</t>
    </r>
    <r>
      <rPr>
        <u val="single"/>
        <sz val="9"/>
        <rFont val="ＭＳ Ｐ明朝"/>
        <family val="1"/>
      </rPr>
      <t>定員数</t>
    </r>
    <r>
      <rPr>
        <sz val="9"/>
        <rFont val="ＭＳ Ｐ明朝"/>
        <family val="1"/>
      </rPr>
      <t>と</t>
    </r>
    <r>
      <rPr>
        <u val="single"/>
        <sz val="9"/>
        <rFont val="ＭＳ Ｐ明朝"/>
        <family val="1"/>
      </rPr>
      <t>居室面積</t>
    </r>
    <r>
      <rPr>
        <sz val="9"/>
        <rFont val="ＭＳ Ｐ明朝"/>
        <family val="1"/>
      </rPr>
      <t>を記載して下さい。</t>
    </r>
  </si>
  <si>
    <t>年月</t>
  </si>
  <si>
    <t>看護、介護職員の総数のうち常勤職員の数７割５分以上</t>
  </si>
  <si>
    <t>直接提供する職員総数のうち勤続３年以上の職員の数３割以上</t>
  </si>
  <si>
    <t>褥瘡の部位・程度</t>
  </si>
  <si>
    <t>処置及び対応</t>
  </si>
  <si>
    <t>　計　　人</t>
  </si>
  <si>
    <t>氏　　名</t>
  </si>
  <si>
    <t>年　齢</t>
  </si>
  <si>
    <t>発症場所</t>
  </si>
  <si>
    <t>特別浴槽の設置状況：</t>
  </si>
  <si>
    <t>台</t>
  </si>
  <si>
    <t>咀しゃく困難者</t>
  </si>
  <si>
    <t>嚥下困難者</t>
  </si>
  <si>
    <t>個人情報保護に関する規程</t>
  </si>
  <si>
    <t>救助訓練</t>
  </si>
  <si>
    <t>通報訓練</t>
  </si>
  <si>
    <t>消火訓練</t>
  </si>
  <si>
    <t>施設　　・　　設備</t>
  </si>
  <si>
    <t>整備状況</t>
  </si>
  <si>
    <t>　自動転送システムの設置</t>
  </si>
  <si>
    <t>　緊急時連絡網等の整備</t>
  </si>
  <si>
    <t>防　火　設　備</t>
  </si>
  <si>
    <t>避難階段</t>
  </si>
  <si>
    <t>避難口（非常口）</t>
  </si>
  <si>
    <t>居室・廊下・階段等の内装材料</t>
  </si>
  <si>
    <t>実　施
年月日</t>
  </si>
  <si>
    <t>職員補充の状況　　（採用年月日等）</t>
  </si>
  <si>
    <t>諸手当（計）</t>
  </si>
  <si>
    <t>本年４月分（Ｂ）</t>
  </si>
  <si>
    <t>本年４月分（Ａ）</t>
  </si>
  <si>
    <t>合計</t>
  </si>
  <si>
    <t>（Ａ）＋（Ｂ）</t>
  </si>
  <si>
    <t>認知症調査方法</t>
  </si>
  <si>
    <t>①　施設における認知症高齢者に対する処遇上の基本方針について記載すること。</t>
  </si>
  <si>
    <t>（軽度）１　物忘れ、置き忘れが目立つ。</t>
  </si>
  <si>
    <t>　　　　４　ときに、介助が必要。</t>
  </si>
  <si>
    <t>（中度）１　最近の出来事がわからない。</t>
  </si>
  <si>
    <t>&lt;資料作成上の留意事項&gt;</t>
  </si>
  <si>
    <t>　５．　「施設・事業」としている表は、それぞれ作成しページに枝番を記載して下さい。</t>
  </si>
  <si>
    <t>（１）発生した介護事故</t>
  </si>
  <si>
    <t>（５） 褥瘡者の状況</t>
  </si>
  <si>
    <t>（４）苦情への対応状況</t>
  </si>
  <si>
    <t>③　認知症の程度区分</t>
  </si>
  <si>
    <t>（注）　「入所前の状況」及び「期間」欄の記載について</t>
  </si>
  <si>
    <t>（注）</t>
  </si>
  <si>
    <t>その他（　　　　　　）</t>
  </si>
  <si>
    <t>（１）苦情解決体制の整備状況</t>
  </si>
  <si>
    <t>性別</t>
  </si>
  <si>
    <t>死亡時の
年齢</t>
  </si>
  <si>
    <t>死亡場所</t>
  </si>
  <si>
    <t>主たる死因</t>
  </si>
  <si>
    <t>死亡月日</t>
  </si>
  <si>
    <t>引渡し日</t>
  </si>
  <si>
    <t>合計　　　　人</t>
  </si>
  <si>
    <t>１人当たり面積</t>
  </si>
  <si>
    <t>備　　　　　　　考</t>
  </si>
  <si>
    <t>看護職員</t>
  </si>
  <si>
    <t>円</t>
  </si>
  <si>
    <t>区　分</t>
  </si>
  <si>
    <t>実施回数</t>
  </si>
  <si>
    <t>実施月</t>
  </si>
  <si>
    <t>消防署への
事前届出</t>
  </si>
  <si>
    <t>消防署
の立会</t>
  </si>
  <si>
    <t>記　録</t>
  </si>
  <si>
    <t>避難訓練</t>
  </si>
  <si>
    <t xml:space="preserve"> 　3.　併設施設がある場合は、その施設の平面図を位置関係がわかるよ</t>
  </si>
  <si>
    <t>　　　うにして添付して下さい。</t>
  </si>
  <si>
    <t>　　　の位置関係がわかるような平面図を添付して下さい。</t>
  </si>
  <si>
    <t>医師が医学的知見に基づき回復の見込みがないと診断</t>
  </si>
  <si>
    <t>個室又は静養室の利用が可能。多床室であって看取りを行う際には個室又は静養室を利用。</t>
  </si>
  <si>
    <t>（１）死亡日以前４日以上３０日以内</t>
  </si>
  <si>
    <t>（２）死亡日の前日及び前々日</t>
  </si>
  <si>
    <t>１日680単位</t>
  </si>
  <si>
    <t>（３）死亡日</t>
  </si>
  <si>
    <t>１日1,280単位</t>
  </si>
  <si>
    <t>在宅復帰支援機能加算</t>
  </si>
  <si>
    <t>入所者の家族との連絡調整の実施</t>
  </si>
  <si>
    <t>入所者が希望する居宅介護支援事業者に対し、必要な情報提供、退所後の利用サービス調整の実施</t>
  </si>
  <si>
    <t>介護状況を示す文書</t>
  </si>
  <si>
    <t>算定根拠等の関係書類の整備の有無</t>
  </si>
  <si>
    <t xml:space="preserve"> 　光　熱　水　費</t>
  </si>
  <si>
    <t>　　　ウ　巡回時間・点検内容等</t>
  </si>
  <si>
    <t>　　ウ　必要な機能訓練器具の保有状況及び活用状況</t>
  </si>
  <si>
    <t>担　当　職　名　等</t>
  </si>
  <si>
    <t>（ 不 参 加 者 は 記 入 不 要 ）</t>
  </si>
  <si>
    <t>毎　回　参　加</t>
  </si>
  <si>
    <t>４月</t>
  </si>
  <si>
    <t>５月</t>
  </si>
  <si>
    <t>６月</t>
  </si>
  <si>
    <t>７月</t>
  </si>
  <si>
    <t>８月</t>
  </si>
  <si>
    <t>９月</t>
  </si>
  <si>
    <t>10月</t>
  </si>
  <si>
    <t>11月</t>
  </si>
  <si>
    <t>12月</t>
  </si>
  <si>
    <t>前年度の回数</t>
  </si>
  <si>
    <t>（前々年度分）</t>
  </si>
  <si>
    <t>（前年度分）</t>
  </si>
  <si>
    <t>施　設　長</t>
  </si>
  <si>
    <t>事　務　員</t>
  </si>
  <si>
    <t>[平成　　年　　月　　日現在]</t>
  </si>
  <si>
    <t>ケガ</t>
  </si>
  <si>
    <t>施設・事業名：</t>
  </si>
  <si>
    <t>夜勤職員配置加算（Ⅱ）イ</t>
  </si>
  <si>
    <t>夜勤職員配置加算（Ⅱ）ロ</t>
  </si>
  <si>
    <t>退所前訪問相談援助加算</t>
  </si>
  <si>
    <t>※　職種欄には、生活相談員、介護職員、理学療法士等、指定基準上の人員基準の職種を記入すること。　苦情申出者欄には、利用者、家族、介護支援専門員等、申出者の種別を記入すること。</t>
  </si>
  <si>
    <t>　①　本年度の運営方針の基本</t>
  </si>
  <si>
    <t>①施設内研修</t>
  </si>
  <si>
    <t>②施設外研修</t>
  </si>
  <si>
    <t xml:space="preserve">  (2)  ヒヤリ・ハット事例とその活用</t>
  </si>
  <si>
    <t>□</t>
  </si>
  <si>
    <t>あり</t>
  </si>
  <si>
    <t>看護体制加算（Ⅰ）イ</t>
  </si>
  <si>
    <t>看護体制加算（Ⅰ）ロ</t>
  </si>
  <si>
    <t>看護体制加算（Ⅱ）イ</t>
  </si>
  <si>
    <t>看護体制加算（Ⅱ）ロ</t>
  </si>
  <si>
    <t>夜勤職員配置加算（Ⅰ）イ</t>
  </si>
  <si>
    <t>夜勤職員配置加算（Ⅰ）ロ</t>
  </si>
  <si>
    <t>　３．　様式と同じ内容の既製の資料があれば、適宜補整の上、そのコピーを添付しても差し支えありません。</t>
  </si>
  <si>
    <t>助言、指導を行うに当たり、歯科訪問診療又は訪問歯科衛生指導の実施時間以外の時間帯で実施</t>
  </si>
  <si>
    <t>入所者又は家族等への説明、同意</t>
  </si>
  <si>
    <t>実施記録</t>
  </si>
  <si>
    <t>認知症専門ケア加算（Ⅰ）</t>
  </si>
  <si>
    <t>認知症専門ケア加算（Ⅱ）</t>
  </si>
  <si>
    <t>利用者又は家族の同意</t>
  </si>
  <si>
    <t>退所に向けた施設サービス計画の策定</t>
  </si>
  <si>
    <t>判断した医師名、日付及び利用開始に当たっての留意事項等の記録</t>
  </si>
  <si>
    <t>入所者が入所前一月の間に当該施設に入所したことがない又は過去一月の間に当該加算を算定したことがない</t>
  </si>
  <si>
    <t>病院又は診療所に入院中の者等が直接当該施設へ入所していない</t>
  </si>
  <si>
    <t>サービス提供体制強化加算（Ⅱ）</t>
  </si>
  <si>
    <t>サービス提供体制強化加算（Ⅲ）</t>
  </si>
  <si>
    <t>介護職員処遇改善加算（Ⅰ）</t>
  </si>
  <si>
    <t>１　賃金改善に関する計画の策定、計画に基づく措置</t>
  </si>
  <si>
    <t>２　改善計画書の作成、周知、届出</t>
  </si>
  <si>
    <t>３　賃金改善の実施</t>
  </si>
  <si>
    <t>４　処遇改善に関する実績の報告</t>
  </si>
  <si>
    <t>実績報告書</t>
  </si>
  <si>
    <t>６　労働保険料の納付</t>
  </si>
  <si>
    <t>適正に納付</t>
  </si>
  <si>
    <t>(一)任用の際の職責又は職務内容等の要件を書面で作成し、全ての介護職員に周知</t>
  </si>
  <si>
    <t>研修計画書</t>
  </si>
  <si>
    <t>８　処遇改善の内容（賃金改善を除く）及び処遇改善に要した費用を全ての職員に周知</t>
  </si>
  <si>
    <t>介護職員処遇改善加算（Ⅱ）</t>
  </si>
  <si>
    <t>介護職員処遇改善加算（Ⅲ）</t>
  </si>
  <si>
    <t>看護・介護4+25又は端数を増す毎に1を加えた数未満</t>
  </si>
  <si>
    <t>緊急短期入所受入加算</t>
  </si>
  <si>
    <t>居宅で介護をうけることができず、当該日に利用することが居宅サービス計画されていない。</t>
  </si>
  <si>
    <t>介護支援専門員が緊急の必要性及び利用を認めている</t>
  </si>
  <si>
    <t>利用理由・期間・対応などの事項を記録</t>
  </si>
  <si>
    <t>緊急利用者の居宅サービス計画の保存</t>
  </si>
  <si>
    <t>緊急受入後の適切な介護のための介護支援専門員との連携</t>
  </si>
  <si>
    <t>適切なアセスメントによる代替手段の確保</t>
  </si>
  <si>
    <t>研　　修　　内　　容</t>
  </si>
  <si>
    <t>講　　師</t>
  </si>
  <si>
    <t>記</t>
  </si>
  <si>
    <t>載</t>
  </si>
  <si>
    <t>例</t>
  </si>
  <si>
    <t>居室　　　　　○人○○㎡</t>
  </si>
  <si>
    <t>居室　　　　　○人　　　　　○○㎡</t>
  </si>
  <si>
    <t>※腰痛に係る健康診断の実施状況についても記載すること。</t>
  </si>
  <si>
    <t>施設名・事業名（　　　　　　　　　　　　　　　　　　　　　　　　　　　　）</t>
  </si>
  <si>
    <t>11/3</t>
  </si>
  <si>
    <t>9/3</t>
  </si>
  <si>
    <t>4/3</t>
  </si>
  <si>
    <t>3/3</t>
  </si>
  <si>
    <t>　(３)保存食の実施状況</t>
  </si>
  <si>
    <t>　(４)検食の実施状況</t>
  </si>
  <si>
    <t>　(５)非常食の備蓄状況</t>
  </si>
  <si>
    <t>　(６)摂食障害者の状況（直近の状況）</t>
  </si>
  <si>
    <t>　(７)入所者・通所者の食事の提供に係る利用料</t>
  </si>
  <si>
    <t>　(８)職員給食の実施状況　(  有　・　無　)</t>
  </si>
  <si>
    <t xml:space="preserve">  (3)  保存食の実施状況</t>
  </si>
  <si>
    <t xml:space="preserve">  (4)  検食の実施状況</t>
  </si>
  <si>
    <t xml:space="preserve">  (5)  非常食の備蓄状況</t>
  </si>
  <si>
    <t xml:space="preserve">  (6)  摂食障害者の状況</t>
  </si>
  <si>
    <t xml:space="preserve">  (7)  入所者・通所者の食事の提供に係る利用料</t>
  </si>
  <si>
    <t xml:space="preserve">  (8)  職員給食の実施状況</t>
  </si>
  <si>
    <t>　(２)給食の提供時間</t>
  </si>
  <si>
    <t xml:space="preserve">  (2)  給食の提供時間</t>
  </si>
  <si>
    <t>・朝食　　　　　時　　　　分</t>
  </si>
  <si>
    <t>・昼食　　　　　時　　　　分</t>
  </si>
  <si>
    <t>・夕食　　　　　時　　　　分</t>
  </si>
  <si>
    <t>301 介護老人福祉施設</t>
  </si>
  <si>
    <t>　〃　４＋25又は端数を増すごとに１を加えた数未満</t>
  </si>
  <si>
    <t>日常生活継続支援加算（Ⅰ）</t>
  </si>
  <si>
    <t>算定日の属する月の前６月間又は前１２月間における新規入所者総数のうち要介護４・５の者が７割以上、算定日の属する月の前６月間又は前１２月間における新規入所者総数のうち介護を必要とする認知症入所者（日常生活自立度Ⅲ以上）が６割５分以上又はたんの吸引等を必要とする者が１割５分以上</t>
  </si>
  <si>
    <t>日常生活継続支援加算（Ⅱ）</t>
  </si>
  <si>
    <t>看護職員の数が常勤換算方法で２５又はその端数を増すごとに１以上かつ人員基準配置数＋１以上</t>
  </si>
  <si>
    <t>看護職員との連携による２４時間連絡できる体制</t>
  </si>
  <si>
    <t>常勤医師配置加算</t>
  </si>
  <si>
    <t>入院・外泊時費用</t>
  </si>
  <si>
    <t>入院又は外泊をした場合</t>
  </si>
  <si>
    <t>算定期間中の外泊の有無</t>
  </si>
  <si>
    <t>30日以上の入院後の再入所</t>
  </si>
  <si>
    <t>入所期間が１月以上(見込みを含む)</t>
  </si>
  <si>
    <t>入所期間が１月以上</t>
  </si>
  <si>
    <t>入所者又は家族等に計画を説明し、同意を得る</t>
  </si>
  <si>
    <t>経口移行計画（参考様式）</t>
  </si>
  <si>
    <t>栄養マネジメント加算を算定している</t>
  </si>
  <si>
    <t>算定している</t>
  </si>
  <si>
    <t>摂食機能障害を有し誤嚥が認められ経口による食事摂取のための管理が必要と医師又は歯科医師の指示を受けている</t>
  </si>
  <si>
    <t>経口維持計画（参考様式）</t>
  </si>
  <si>
    <t>計画作成日の属する月から起算して６月以内</t>
  </si>
  <si>
    <t>６月以内</t>
  </si>
  <si>
    <t>６月を超える場合の医師又は歯科医師の指示及び入所者の同意の有無</t>
  </si>
  <si>
    <t>６月を超えて算定する場合の定期的な医師又は歯科医師の指示</t>
  </si>
  <si>
    <t>経口移行加算を算定していない</t>
  </si>
  <si>
    <t>協力歯科医療機関を定めている</t>
  </si>
  <si>
    <t>定めている</t>
  </si>
  <si>
    <t>経口維持加算Ⅰを算定している</t>
  </si>
  <si>
    <t>食事の観察及び会議等に、医師（指定介護老人福祉施設の人員、施設及び設備並びに運営に関する基準第２条第１項に規定する医師を除く。）、歯科医師、歯科衛生士又は言語聴覚士が参加している。</t>
  </si>
  <si>
    <t>参加している</t>
  </si>
  <si>
    <t>口腔衛生管理体制加算</t>
  </si>
  <si>
    <t>歯科医師又は歯科医師の指示を受けた歯科衛生士が、介護職員に(口腔ケアにかかる）助言、指導を行う</t>
  </si>
  <si>
    <t>口腔衛生管理体制加算が算定されている</t>
  </si>
  <si>
    <t>算定されている</t>
  </si>
  <si>
    <t>医師、看護職員、介護支援専門員その他の職種の者（以下「医師等」という。）が共同で作成した入所者の介護に係る計画について、医師等のうちその内容に応じた適当な者から説明を受け、入所者又はその家族等が同意している</t>
  </si>
  <si>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</si>
  <si>
    <t>入所者に関する記録を活用した説明資料の作成とその写しの提供</t>
  </si>
  <si>
    <t>常勤の看護師を１名以上配置し、看護職員又は病院等の看護職員との連携により２４時間連絡できる体制を確保</t>
  </si>
  <si>
    <t>看取りに関する指針を定め、入所の際に入所者又はその家族等に内容を説明し同意を得ている</t>
  </si>
  <si>
    <t>医師、看護職員、介護職員、介護支援専門員その他の職種の者による協議の上、当該施設における看取りの実績等を踏まえ、適宜、看取りに関する指針の見直しを行うこと</t>
  </si>
  <si>
    <t>看取りに関する職員研修の実施</t>
  </si>
  <si>
    <t>１日144単位</t>
  </si>
  <si>
    <t>算定日の属する月の前６月間の退所者(在宅・入所相互利用加算対象者を除く。)総数のうち在宅で介護を受けることとなった者(入所期間１月超に限る。)の割合が２割超</t>
  </si>
  <si>
    <t>おおむね月に１回のカンファレンスの実施及び記録の有無</t>
  </si>
  <si>
    <t>介護職員、看護職員ごとの認知症ケアに関する研修計画の作成及び研修の実施又は実施を予定</t>
  </si>
  <si>
    <t>個室等、認知症の行動・心理症状の憎悪した者の療養にふさわしい設備を整備している</t>
  </si>
  <si>
    <t>判断した医師による診療録等への症状、判断の内容等の記録</t>
  </si>
  <si>
    <t>サービス提供体制強化加算（Ⅰ）イ</t>
  </si>
  <si>
    <t>サービス提供体制強化加算（Ⅰ）ロ</t>
  </si>
  <si>
    <t>介護職員処遇改善計画書</t>
  </si>
  <si>
    <t>介護職員処遇改善加算（Ⅳ）</t>
  </si>
  <si>
    <t>医療連携強化加算</t>
  </si>
  <si>
    <t>長期利用者減算</t>
  </si>
  <si>
    <t>サービス提供体制強化加算(Ⅰ)イ</t>
  </si>
  <si>
    <t>６割以上</t>
  </si>
  <si>
    <t>サービス提供体制強化加算(Ⅰ)ロ</t>
  </si>
  <si>
    <t>サービス提供体制強化加算(Ⅱ)</t>
  </si>
  <si>
    <t>サービス提供体制強化加算(Ⅲ)</t>
  </si>
  <si>
    <t>重要事項説明書</t>
  </si>
  <si>
    <t>各種研修記録綴</t>
  </si>
  <si>
    <t>（面会人）受付簿</t>
  </si>
  <si>
    <t>各種委託契約書</t>
  </si>
  <si>
    <t>感染症及び食中毒の予防及びまん延の防止のための指針（マニュアル）</t>
  </si>
  <si>
    <t>事故発生防止のための指針（マニュアル）</t>
  </si>
  <si>
    <t>食数表</t>
  </si>
  <si>
    <t>年齢構成及び加重平均栄養所要量算出表</t>
  </si>
  <si>
    <t>食料構成表</t>
  </si>
  <si>
    <t>検食簿</t>
  </si>
  <si>
    <t>（給食施設衛生管理）自主管理点検表</t>
  </si>
  <si>
    <t>苦情の内容等の記録</t>
  </si>
  <si>
    <t>事故に関する記録</t>
  </si>
  <si>
    <t>各種行事に関する記録</t>
  </si>
  <si>
    <t>　１．　平成27年３月31日以前から、引き続き「入院」又は「外泊」していた入所者についても記入すること。</t>
  </si>
  <si>
    <t>感染症の発生状況</t>
  </si>
  <si>
    <t xml:space="preserve">
預り金総額　
　　　Ｂ　</t>
  </si>
  <si>
    <t xml:space="preserve"> 
 預 り 人 員
　　　　Ａ</t>
  </si>
  <si>
    <t>１人当たりの預り金平均額
　Ｂ／Ａ</t>
  </si>
  <si>
    <t>［平成２９年７月１日現在]←あくまでも記入例</t>
  </si>
  <si>
    <r>
      <t>　　　３．施設で作成している</t>
    </r>
    <r>
      <rPr>
        <b/>
        <u val="single"/>
        <sz val="9"/>
        <rFont val="ＭＳ Ｐゴシック"/>
        <family val="3"/>
      </rPr>
      <t>調書提出直近前１箇月の施設職員のシフト表（勤務割表）の写しを必ず添付</t>
    </r>
    <r>
      <rPr>
        <u val="single"/>
        <sz val="9"/>
        <rFont val="ＭＳ Ｐゴシック"/>
        <family val="3"/>
      </rPr>
      <t>すること。</t>
    </r>
  </si>
  <si>
    <t>（注）１．本表は、施設又は事業ごとに職種別の勤務時間について記入し、施設（事業：特養、デイ）毎に全職員の勤務体制が分かるようにできるだけ一表で作成すること。</t>
  </si>
  <si>
    <t>準 耐 火 構 造</t>
  </si>
  <si>
    <r>
      <t>　　　２．</t>
    </r>
    <r>
      <rPr>
        <b/>
        <u val="single"/>
        <sz val="9"/>
        <rFont val="ＭＳ Ｐ明朝"/>
        <family val="1"/>
      </rPr>
      <t>嘱託医師については、嘱託契約書等（写）を添付すること。</t>
    </r>
  </si>
  <si>
    <r>
      <t>（注）</t>
    </r>
    <r>
      <rPr>
        <u val="single"/>
        <sz val="9"/>
        <rFont val="ＭＳ 明朝"/>
        <family val="1"/>
      </rPr>
      <t>「有」の場合は</t>
    </r>
    <r>
      <rPr>
        <b/>
        <u val="single"/>
        <sz val="9"/>
        <rFont val="ＭＳ 明朝"/>
        <family val="1"/>
      </rPr>
      <t>規程の写しを添付</t>
    </r>
    <r>
      <rPr>
        <u val="single"/>
        <sz val="9"/>
        <rFont val="ＭＳ 明朝"/>
        <family val="1"/>
      </rPr>
      <t>すること。</t>
    </r>
  </si>
  <si>
    <t>20/4/1</t>
  </si>
  <si>
    <t>25/4/1</t>
  </si>
  <si>
    <t>26/4/1</t>
  </si>
  <si>
    <t xml:space="preserve">  (3)  苦情受付担当者を置いているか</t>
  </si>
  <si>
    <t>（３）苦情受付担当者を置いてるか。</t>
  </si>
  <si>
    <t>　(２) 建物設備の状況</t>
  </si>
  <si>
    <t xml:space="preserve">  </t>
  </si>
  <si>
    <t>　　　５．法人内施設間での異動者数、及び試用期間満了により退職し、引き続き、本採用となった者は、それぞれ　「採用」、</t>
  </si>
  <si>
    <t>　　　　「退職」者としての数に含め記載すること。</t>
  </si>
  <si>
    <t>（注）本表には、ＯＴ、ＰＴ、言語聴覚士等が行う専門療法の外、ラジオ体操など機能減退防止のために行う
　　　ものも含むこと。</t>
  </si>
  <si>
    <t>　③　食堂の利用可能人員数（　　　　　　人）</t>
  </si>
  <si>
    <t>　　　　　　実際利用人員数（　　　　　　人）</t>
  </si>
  <si>
    <t>・内科検診
・身長・体重・腹囲
・視力・聴力
・胸部X線
・血　圧
・貧血検査
・肝機能検査
・血中脂質検査
・血　糖
・尿検査
・心電図検査
（　　　　　）
（　　　　　）</t>
  </si>
  <si>
    <t>・内科検診
・身長・体重・腹囲
・視力・聴力
・胸部X線
・血　圧
・貧血検査
・肝機能検査
・血中脂質検査
・血　糖
・尿検査
・心電図検査
・腰痛検査
（　　　　　）
（　　　　　）</t>
  </si>
  <si>
    <t xml:space="preserve">  (2)  入所者預り金等の状況</t>
  </si>
  <si>
    <t>　(２)入所者預り金等の状況</t>
  </si>
  <si>
    <t>　６．　自己点検シートは、「平成29年度」までの実績で記入して下さい。</t>
  </si>
  <si>
    <t>　（２）研修の状況　（記入しきれない場合は、別紙でも可）</t>
  </si>
  <si>
    <t>ｂ　</t>
  </si>
  <si>
    <r>
      <t xml:space="preserve"> 提出：</t>
    </r>
    <r>
      <rPr>
        <b/>
        <u val="single"/>
        <sz val="9"/>
        <rFont val="ＭＳ 明朝"/>
        <family val="1"/>
      </rPr>
      <t>直近２日分の検食簿の写しを添付</t>
    </r>
    <r>
      <rPr>
        <sz val="9"/>
        <rFont val="ＭＳ 明朝"/>
        <family val="1"/>
      </rPr>
      <t>すること。</t>
    </r>
  </si>
  <si>
    <t>(P39)</t>
  </si>
  <si>
    <r>
      <t>H</t>
    </r>
    <r>
      <rPr>
        <sz val="10"/>
        <color indexed="10"/>
        <rFont val="ＭＳ 明朝"/>
        <family val="1"/>
      </rPr>
      <t>30</t>
    </r>
    <r>
      <rPr>
        <sz val="10"/>
        <rFont val="ＭＳ 明朝"/>
        <family val="1"/>
      </rPr>
      <t>.4.1～　　提出直近日</t>
    </r>
  </si>
  <si>
    <r>
      <t>H</t>
    </r>
    <r>
      <rPr>
        <sz val="10"/>
        <color indexed="10"/>
        <rFont val="ＭＳ 明朝"/>
        <family val="1"/>
      </rPr>
      <t>29</t>
    </r>
    <r>
      <rPr>
        <sz val="10"/>
        <rFont val="ＭＳ 明朝"/>
        <family val="1"/>
      </rPr>
      <t>.4.1～H</t>
    </r>
    <r>
      <rPr>
        <sz val="10"/>
        <color indexed="10"/>
        <rFont val="ＭＳ 明朝"/>
        <family val="1"/>
      </rPr>
      <t>30</t>
    </r>
    <r>
      <rPr>
        <sz val="10"/>
        <rFont val="ＭＳ 明朝"/>
        <family val="1"/>
      </rPr>
      <t>.3.31</t>
    </r>
  </si>
  <si>
    <r>
      <t>　　　※　直近１年間で最も日常生活動作に変化のあった者１名について、</t>
    </r>
    <r>
      <rPr>
        <u val="single"/>
        <sz val="9"/>
        <rFont val="ＭＳ 明朝"/>
        <family val="1"/>
      </rPr>
      <t>変化直後</t>
    </r>
    <r>
      <rPr>
        <sz val="9"/>
        <rFont val="ＭＳ 明朝"/>
        <family val="1"/>
      </rPr>
      <t>のa～dの関係資料添付</t>
    </r>
  </si>
  <si>
    <r>
      <t>　　　　　※　直近に入所した者１名について、</t>
    </r>
    <r>
      <rPr>
        <u val="single"/>
        <sz val="9"/>
        <rFont val="ＭＳ 明朝"/>
        <family val="1"/>
      </rPr>
      <t>入所直後</t>
    </r>
    <r>
      <rPr>
        <sz val="9"/>
        <rFont val="ＭＳ 明朝"/>
        <family val="1"/>
      </rPr>
      <t>のa～d関係資料を添付</t>
    </r>
  </si>
  <si>
    <t>（直近の５事例）</t>
  </si>
  <si>
    <t>　　（職・氏名　　　　　　　　　　　　　　　　　　　　　　　　　　　　　　　　　　　）</t>
  </si>
  <si>
    <r>
      <rPr>
        <sz val="9"/>
        <color indexed="10"/>
        <rFont val="ＭＳ Ｐ明朝"/>
        <family val="1"/>
      </rPr>
      <t>２</t>
    </r>
    <r>
      <rPr>
        <sz val="9"/>
        <rFont val="ＭＳ Ｐ明朝"/>
        <family val="1"/>
      </rPr>
      <t>月</t>
    </r>
  </si>
  <si>
    <t>……………………………………</t>
  </si>
  <si>
    <t>……………………………………</t>
  </si>
  <si>
    <t>15　身体拘束の対策状況</t>
  </si>
  <si>
    <t>16　苦情の解決状況について</t>
  </si>
  <si>
    <t>１５．身体拘束の対策状況</t>
  </si>
  <si>
    <t>設置状況　</t>
  </si>
  <si>
    <t>有　　　　　・　　　　　無</t>
  </si>
  <si>
    <t>開催状況</t>
  </si>
  <si>
    <t>開催回数</t>
  </si>
  <si>
    <t>今年度</t>
  </si>
  <si>
    <t>実施回数</t>
  </si>
  <si>
    <t>予定回数</t>
  </si>
  <si>
    <t>整備状況</t>
  </si>
  <si>
    <t>※　コピーを１部添付してください</t>
  </si>
  <si>
    <t>実施状況</t>
  </si>
  <si>
    <t>・</t>
  </si>
  <si>
    <t>　　①　身体的拘束等の適正化のための対策を検討する委員会</t>
  </si>
  <si>
    <t>　　②　身体的拘束等の適正化のための指針</t>
  </si>
  <si>
    <t>　　③　身体的拘束等の適正化のための研修</t>
  </si>
  <si>
    <t>　（１）　身体拘束を行わない取り組み状況</t>
  </si>
  <si>
    <t>　（２）　やむを得ず身体拘束を行う場合の状況</t>
  </si>
  <si>
    <t>対象となった人数（実人員）</t>
  </si>
  <si>
    <t>委員会結果の周知方法</t>
  </si>
  <si>
    <t>回（　　月、　月、　月、　月）</t>
  </si>
  <si>
    <t>同意書
の有無</t>
  </si>
  <si>
    <t>有・無</t>
  </si>
  <si>
    <t>拘束内容
（方法・時間帯など）</t>
  </si>
  <si>
    <t>身体拘束の状況（直近の３事例）</t>
  </si>
  <si>
    <t>拘束開始・廃止年月日</t>
  </si>
  <si>
    <t>開始　　年　月　日
廃止　　年　月　日</t>
  </si>
  <si>
    <t>１６．苦情の解決状況について</t>
  </si>
  <si>
    <t>１７．入所者の死亡等の状況</t>
  </si>
  <si>
    <t>１８．災害事故防止対策</t>
  </si>
  <si>
    <t>１９．介護事故の状況及び防止対策</t>
  </si>
  <si>
    <t>２０．諸規程・帳簿等の整備状況</t>
  </si>
  <si>
    <t>２１．労働基準監督署関係届け出等の状況</t>
  </si>
  <si>
    <t>２２．介護給付関係</t>
  </si>
  <si>
    <t>17　入所者の死亡等の状況</t>
  </si>
  <si>
    <t>18　災害事故防止対策</t>
  </si>
  <si>
    <t>19　介護事故の状況及び防止対策</t>
  </si>
  <si>
    <t>20　諸規程・帳簿等の整備状況</t>
  </si>
  <si>
    <t>21　労働基準監督署関係届け出等の状況</t>
  </si>
  <si>
    <t>22　介護給付関係</t>
  </si>
  <si>
    <t>(P33)</t>
  </si>
  <si>
    <t>(P35)</t>
  </si>
  <si>
    <t>(P37)</t>
  </si>
  <si>
    <t>(P41)</t>
  </si>
  <si>
    <t>(P40)</t>
  </si>
  <si>
    <t>　　③　第１表及び第２表－１の記入例は、P34 ，P36 にあります。</t>
  </si>
  <si>
    <t>　　④　第１表、第２表－１、第２表－２の各表については、Ｐ34 , Ｐ36 , Ｐ38のシートに計算式が入っています。</t>
  </si>
  <si>
    <r>
      <t xml:space="preserve">１３．入所者並びに職員の定期健康診断等の実施状況  </t>
    </r>
    <r>
      <rPr>
        <sz val="11"/>
        <rFont val="ＭＳ Ｐ明朝"/>
        <family val="1"/>
      </rPr>
      <t>（前年度）</t>
    </r>
  </si>
  <si>
    <t>屋外消火栓設備</t>
  </si>
  <si>
    <t>消火器</t>
  </si>
  <si>
    <t>消防機関へ通報する火災報知設備</t>
  </si>
  <si>
    <t>誘導灯・誘導標識</t>
  </si>
  <si>
    <t>避難器具（滑り台・救助袋等）</t>
  </si>
  <si>
    <t>有　　 ・　　無</t>
  </si>
  <si>
    <t>　有 ( 　　カ所)　 ・　無</t>
  </si>
  <si>
    <t>その他（　　　　　　　　　　　　　　）</t>
  </si>
  <si>
    <t>　有 (　　カ所)　 ・　 無</t>
  </si>
  <si>
    <t>　有 ( 　　　本)　・　　無</t>
  </si>
  <si>
    <t>カーテン・じゅうたん等の防炎機能</t>
  </si>
  <si>
    <t>適　　 ・　　不適</t>
  </si>
  <si>
    <t>5/7</t>
  </si>
  <si>
    <r>
      <t>(注) １．</t>
    </r>
    <r>
      <rPr>
        <b/>
        <sz val="9"/>
        <rFont val="ＭＳ Ｐ明朝"/>
        <family val="1"/>
      </rPr>
      <t>施設毎</t>
    </r>
    <r>
      <rPr>
        <sz val="9"/>
        <rFont val="ＭＳ Ｐ明朝"/>
        <family val="1"/>
      </rPr>
      <t>の職員の採用・退職の状況について記載すること。</t>
    </r>
  </si>
  <si>
    <r>
      <t>(1－１)　</t>
    </r>
    <r>
      <rPr>
        <b/>
        <sz val="9"/>
        <rFont val="ＭＳ Ｐゴシック"/>
        <family val="3"/>
      </rPr>
      <t>施設従事者</t>
    </r>
    <r>
      <rPr>
        <sz val="9"/>
        <rFont val="ＭＳ Ｐゴシック"/>
        <family val="3"/>
      </rPr>
      <t>職種別状況</t>
    </r>
  </si>
  <si>
    <t>（注）１．「小計」欄には、職種ごとの平均時間・日数を記載し、「合計」欄には、全職員の平均日数を記載すること。</t>
  </si>
  <si>
    <t>　第２表－１　前年度看護・介護職員月別勤務状況　</t>
  </si>
  <si>
    <r>
      <t>　第２表－１　前年度</t>
    </r>
    <r>
      <rPr>
        <sz val="9"/>
        <rFont val="ＭＳ Ｐ明朝"/>
        <family val="1"/>
      </rPr>
      <t>看護・介護職員月別勤務状況（記入例・計算式）</t>
    </r>
  </si>
  <si>
    <t>　第２表－２　今年度看護・介護職員月別勤務状況　</t>
  </si>
  <si>
    <t>　第２表－２　今年度看護・介護職員月別勤務状況（計算式）</t>
  </si>
  <si>
    <r>
      <t>　　　　「前々年（度）」は「平成</t>
    </r>
    <r>
      <rPr>
        <b/>
        <sz val="9"/>
        <color indexed="10"/>
        <rFont val="ＭＳ ゴシック"/>
        <family val="3"/>
      </rPr>
      <t>29</t>
    </r>
    <r>
      <rPr>
        <sz val="9"/>
        <rFont val="ＭＳ ゴシック"/>
        <family val="3"/>
      </rPr>
      <t>年(度)」に、それぞれ読み替えて下さい。</t>
    </r>
  </si>
  <si>
    <t>４ 定員、人員基準に適合</t>
  </si>
  <si>
    <t>夜勤職員配置加算（Ⅲ）又は（Ⅳ）</t>
  </si>
  <si>
    <t>介護職員処遇改善加算（Ⅴ）</t>
  </si>
  <si>
    <t>夜勤職員配置加算（Ⅲ）イ</t>
  </si>
  <si>
    <t>夜勤職員配置加算（Ⅲ）ロ</t>
  </si>
  <si>
    <t>夜勤職員配置加算（Ⅳ）イ</t>
  </si>
  <si>
    <t>障害者生活支援体制加算（Ⅰ）</t>
  </si>
  <si>
    <t>障害者生活支援体制加算（Ⅱ）</t>
  </si>
  <si>
    <t>配置医師緊急時対応加算</t>
  </si>
  <si>
    <t>看取り介護加算（Ⅰ）</t>
  </si>
  <si>
    <t>看取り介護加算（Ⅱ）</t>
  </si>
  <si>
    <t>褥瘡マネジメント加算</t>
  </si>
  <si>
    <t>排せつ支援加算</t>
  </si>
  <si>
    <r>
      <t>（２）ヒヤリ・ハット（事故が発生しそうになった）事例とその活用</t>
    </r>
    <r>
      <rPr>
        <b/>
        <sz val="9"/>
        <color indexed="10"/>
        <rFont val="ＭＳ Ｐゴシック"/>
        <family val="3"/>
      </rPr>
      <t>（直近５事例）</t>
    </r>
  </si>
  <si>
    <r>
      <t>　看護・介護職員月別勤務状況（平成</t>
    </r>
    <r>
      <rPr>
        <sz val="9"/>
        <color indexed="10"/>
        <rFont val="ＭＳ Ｐ明朝"/>
        <family val="1"/>
      </rPr>
      <t>3</t>
    </r>
    <r>
      <rPr>
        <sz val="9"/>
        <color indexed="10"/>
        <rFont val="ＭＳ Ｐ明朝"/>
        <family val="1"/>
      </rPr>
      <t>1</t>
    </r>
    <r>
      <rPr>
        <sz val="9"/>
        <rFont val="ＭＳ Ｐ明朝"/>
        <family val="1"/>
      </rPr>
      <t>年度）</t>
    </r>
  </si>
  <si>
    <r>
      <t>　看護・介護職員月別勤務状況（平成</t>
    </r>
    <r>
      <rPr>
        <sz val="9"/>
        <color indexed="10"/>
        <rFont val="ＭＳ Ｐ明朝"/>
        <family val="1"/>
      </rPr>
      <t>30</t>
    </r>
    <r>
      <rPr>
        <sz val="9"/>
        <rFont val="ＭＳ Ｐ明朝"/>
        <family val="1"/>
      </rPr>
      <t>年度）</t>
    </r>
  </si>
  <si>
    <r>
      <t>　①　平成</t>
    </r>
    <r>
      <rPr>
        <sz val="9"/>
        <color indexed="10"/>
        <rFont val="ＭＳ Ｐゴシック"/>
        <family val="3"/>
      </rPr>
      <t>３０</t>
    </r>
    <r>
      <rPr>
        <sz val="9"/>
        <rFont val="ＭＳ Ｐゴシック"/>
        <family val="3"/>
      </rPr>
      <t>年度看護・介護職員の配置最低必要人員</t>
    </r>
  </si>
  <si>
    <r>
      <t>(</t>
    </r>
    <r>
      <rPr>
        <sz val="9"/>
        <color indexed="10"/>
        <rFont val="ＭＳ Ｐ明朝"/>
        <family val="1"/>
      </rPr>
      <t>2９</t>
    </r>
    <r>
      <rPr>
        <sz val="9"/>
        <rFont val="ＭＳ Ｐ明朝"/>
        <family val="1"/>
      </rPr>
      <t>年度１日平均入所者数)　÷</t>
    </r>
    <r>
      <rPr>
        <sz val="9"/>
        <rFont val="ＭＳ Ｐゴシック"/>
        <family val="3"/>
      </rPr>
      <t>　３　＝</t>
    </r>
  </si>
  <si>
    <r>
      <t>＊</t>
    </r>
    <r>
      <rPr>
        <sz val="9"/>
        <color indexed="10"/>
        <rFont val="ＭＳ Ｐ明朝"/>
        <family val="1"/>
      </rPr>
      <t>2９</t>
    </r>
    <r>
      <rPr>
        <sz val="9"/>
        <rFont val="ＭＳ Ｐ明朝"/>
        <family val="1"/>
      </rPr>
      <t>年度入所者数実績</t>
    </r>
  </si>
  <si>
    <t>2９年度</t>
  </si>
  <si>
    <r>
      <t>(</t>
    </r>
    <r>
      <rPr>
        <sz val="9"/>
        <color indexed="10"/>
        <rFont val="ＭＳ Ｐ明朝"/>
        <family val="1"/>
      </rPr>
      <t>３０</t>
    </r>
    <r>
      <rPr>
        <sz val="9"/>
        <rFont val="ＭＳ Ｐ明朝"/>
        <family val="1"/>
      </rPr>
      <t>年度１日平均入所者数)　÷</t>
    </r>
    <r>
      <rPr>
        <sz val="9"/>
        <rFont val="ＭＳ Ｐゴシック"/>
        <family val="3"/>
      </rPr>
      <t>　３　＝</t>
    </r>
  </si>
  <si>
    <r>
      <t>　②　平成</t>
    </r>
    <r>
      <rPr>
        <sz val="9"/>
        <color indexed="10"/>
        <rFont val="ＭＳ Ｐゴシック"/>
        <family val="3"/>
      </rPr>
      <t>３１</t>
    </r>
    <r>
      <rPr>
        <sz val="9"/>
        <rFont val="ＭＳ Ｐゴシック"/>
        <family val="3"/>
      </rPr>
      <t>年度看護・介護職員の配置最低必要人員</t>
    </r>
  </si>
  <si>
    <r>
      <t>＊</t>
    </r>
    <r>
      <rPr>
        <sz val="9"/>
        <color indexed="10"/>
        <rFont val="ＭＳ Ｐ明朝"/>
        <family val="1"/>
      </rPr>
      <t>３０</t>
    </r>
    <r>
      <rPr>
        <sz val="9"/>
        <rFont val="ＭＳ Ｐ明朝"/>
        <family val="1"/>
      </rPr>
      <t>年度入所者数実績</t>
    </r>
  </si>
  <si>
    <t>３０年度</t>
  </si>
  <si>
    <r>
      <t>　①　平成３０</t>
    </r>
    <r>
      <rPr>
        <sz val="9"/>
        <rFont val="ＭＳ Ｐゴシック"/>
        <family val="3"/>
      </rPr>
      <t>年度看護・介護職員の配置最低必要人員</t>
    </r>
  </si>
  <si>
    <r>
      <rPr>
        <sz val="9"/>
        <color indexed="10"/>
        <rFont val="ＭＳ Ｐ明朝"/>
        <family val="1"/>
      </rPr>
      <t>(３０</t>
    </r>
    <r>
      <rPr>
        <sz val="9"/>
        <rFont val="ＭＳ Ｐ明朝"/>
        <family val="1"/>
      </rPr>
      <t>年度１日平均入所者数)　÷</t>
    </r>
    <r>
      <rPr>
        <sz val="9"/>
        <rFont val="ＭＳ Ｐゴシック"/>
        <family val="3"/>
      </rPr>
      <t>　３　＝</t>
    </r>
  </si>
  <si>
    <t>３０年度</t>
  </si>
  <si>
    <r>
      <t>第２表－１　平成</t>
    </r>
    <r>
      <rPr>
        <sz val="11"/>
        <color indexed="10"/>
        <rFont val="ＭＳ Ｐゴシック"/>
        <family val="3"/>
      </rPr>
      <t>３０</t>
    </r>
    <r>
      <rPr>
        <sz val="11"/>
        <rFont val="ＭＳ Ｐゴシック"/>
        <family val="3"/>
      </rPr>
      <t>度看護・介護職員月別勤務状況</t>
    </r>
  </si>
  <si>
    <r>
      <rPr>
        <sz val="9"/>
        <color indexed="10"/>
        <rFont val="ＭＳ Ｐ明朝"/>
        <family val="1"/>
      </rPr>
      <t>３０</t>
    </r>
    <r>
      <rPr>
        <sz val="9"/>
        <rFont val="ＭＳ Ｐ明朝"/>
        <family val="1"/>
      </rPr>
      <t>　　年　　度</t>
    </r>
  </si>
  <si>
    <r>
      <t>第２表－1　平成</t>
    </r>
    <r>
      <rPr>
        <sz val="11"/>
        <color indexed="10"/>
        <rFont val="ＭＳ Ｐゴシック"/>
        <family val="3"/>
      </rPr>
      <t>３０</t>
    </r>
    <r>
      <rPr>
        <sz val="11"/>
        <rFont val="ＭＳ Ｐゴシック"/>
        <family val="3"/>
      </rPr>
      <t>年度看護・介護職員月別勤務状況</t>
    </r>
  </si>
  <si>
    <r>
      <rPr>
        <sz val="9"/>
        <color indexed="10"/>
        <rFont val="ＭＳ Ｐ明朝"/>
        <family val="1"/>
      </rPr>
      <t>３０</t>
    </r>
    <r>
      <rPr>
        <sz val="9"/>
        <rFont val="ＭＳ Ｐ明朝"/>
        <family val="1"/>
      </rPr>
      <t>　　年　　度</t>
    </r>
  </si>
  <si>
    <t>第２表－２　平成3１年度看護・介護職員月別勤務状況</t>
  </si>
  <si>
    <r>
      <rPr>
        <sz val="9"/>
        <color indexed="10"/>
        <rFont val="ＭＳ Ｐ明朝"/>
        <family val="1"/>
      </rPr>
      <t>3１</t>
    </r>
    <r>
      <rPr>
        <sz val="9"/>
        <rFont val="ＭＳ Ｐ明朝"/>
        <family val="1"/>
      </rPr>
      <t>　　年　　度</t>
    </r>
  </si>
  <si>
    <r>
      <t>第２表－２　平成</t>
    </r>
    <r>
      <rPr>
        <sz val="11"/>
        <color indexed="10"/>
        <rFont val="ＭＳ Ｐゴシック"/>
        <family val="3"/>
      </rPr>
      <t>3１</t>
    </r>
    <r>
      <rPr>
        <sz val="11"/>
        <rFont val="ＭＳ Ｐゴシック"/>
        <family val="3"/>
      </rPr>
      <t>年度看護・介護職員月別勤務状況</t>
    </r>
  </si>
  <si>
    <r>
      <rPr>
        <sz val="9"/>
        <color indexed="10"/>
        <rFont val="ＭＳ Ｐ明朝"/>
        <family val="1"/>
      </rPr>
      <t>3１</t>
    </r>
    <r>
      <rPr>
        <sz val="9"/>
        <rFont val="ＭＳ Ｐ明朝"/>
        <family val="1"/>
      </rPr>
      <t>　　年　　度</t>
    </r>
  </si>
  <si>
    <r>
      <t>第３表　入所状況（平成３０</t>
    </r>
    <r>
      <rPr>
        <sz val="11"/>
        <rFont val="ＭＳ Ｐゴシック"/>
        <family val="3"/>
      </rPr>
      <t>年４月１日～提出直近）</t>
    </r>
  </si>
  <si>
    <r>
      <t>第４表　退所状況（平成</t>
    </r>
    <r>
      <rPr>
        <sz val="11"/>
        <color indexed="10"/>
        <rFont val="ＭＳ Ｐゴシック"/>
        <family val="3"/>
      </rPr>
      <t>３０</t>
    </r>
    <r>
      <rPr>
        <sz val="11"/>
        <rFont val="ＭＳ Ｐゴシック"/>
        <family val="3"/>
      </rPr>
      <t>年４月１日～提出直近）</t>
    </r>
  </si>
  <si>
    <r>
      <t>第５表　入院・外泊状況（平成</t>
    </r>
    <r>
      <rPr>
        <sz val="11"/>
        <color indexed="10"/>
        <rFont val="ＭＳ Ｐゴシック"/>
        <family val="3"/>
      </rPr>
      <t>３０</t>
    </r>
    <r>
      <rPr>
        <sz val="11"/>
        <rFont val="ＭＳ Ｐゴシック"/>
        <family val="3"/>
      </rPr>
      <t>年４月１日～提出直近）</t>
    </r>
  </si>
  <si>
    <t>□</t>
  </si>
  <si>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</si>
  <si>
    <t>定員３０人以上５０人以下（平成30年3月31日までに指定を受けた施設にあっては、31人以上50人以下）</t>
  </si>
  <si>
    <t>定員５１人以上（平成30年3月31日までに指定を受けた施設にあっては、30人又は51人以上）</t>
  </si>
  <si>
    <t>夜勤を行う介護職員又は看護職員の数が、最低基準を1以上上回っている場合に算定する。
ただし、①入所者の動向を検知できる見守り機器を入所者数の100分の15以上設置、②見守り機器を安全かつ有効に活用するための委員会を設置し必要な検討を実施のいずれかに適合している場合は、最低基準を0.9以上上回っている場合に算定する。</t>
  </si>
  <si>
    <t>定員30人以上50人以下（平成30年3月31日までに指定を受けた施設にあっては、31人以上50人以下）</t>
  </si>
  <si>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</si>
  <si>
    <t>定員51人以上（平成30年3月31日までに指定を受けた施設にあっては、30人又は51人以上）</t>
  </si>
  <si>
    <t>夜勤職員配置加算（Ⅳ）ロ</t>
  </si>
  <si>
    <t>視覚、聴覚若しくは言語機能に障害のある者、知的障害者又は精神障害者である入所者の数が15以上又は入所者のうち、視覚障害者等である入所者の占める割合が100分の30以上</t>
  </si>
  <si>
    <t>入所者のうち、視覚障害者等である入所者の占める割合が100分の50以上</t>
  </si>
  <si>
    <t>専ら障害者生活支援員としての職務に従事する常勤職員２名以上配置</t>
  </si>
  <si>
    <t>外泊時在宅サービス利用の費用</t>
  </si>
  <si>
    <t>居宅における外泊を認め、居宅サービスを提供する場合</t>
  </si>
  <si>
    <t>入所時に経口により食事を摂取していた者が、医療機関に入院し、当該入院中に、経管栄養又は嚥下調整食の新規導入となった場合</t>
  </si>
  <si>
    <t>当該者が退院後に直ちに再度当該施設に入所した場合</t>
  </si>
  <si>
    <t>策定</t>
  </si>
  <si>
    <t>栄養マネジメント加算を算定</t>
  </si>
  <si>
    <t>作成、見直ししている</t>
  </si>
  <si>
    <t>説明の上、同意を得ている</t>
  </si>
  <si>
    <t>作成した栄養ケア計画に基づき、管理栄養士等は対象となる入所者に対し食事の観察を週５回以上行い、当該入所者ごとの栄養状態、嗜好等を踏まえた食事・栄養調整等を実施している</t>
  </si>
  <si>
    <t>行っている</t>
  </si>
  <si>
    <t>歯科医師の指示を受けた歯科衛生士が、入所者に口腔ケアを月２回以上行う</t>
  </si>
  <si>
    <t>月２回以上</t>
  </si>
  <si>
    <t>歯科衛生士が、入所者に係る口腔ケアについて、介護職員に対し、具体的な技術的助言及び指導を行っている</t>
  </si>
  <si>
    <t>歯科衛生士が、入所者の口腔に関する介護職員からの相談等に対応している</t>
  </si>
  <si>
    <t>対応している</t>
  </si>
  <si>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</si>
  <si>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</si>
  <si>
    <t>具体的な取り決めがなされている</t>
  </si>
  <si>
    <t>記録している</t>
  </si>
  <si>
    <t>上記に加え、配置医師緊急時対応加算の施設基準に該当</t>
  </si>
  <si>
    <t>入所者ごとに褥瘡の発生と関連のあるリスクについて、施設入所時に評価するとともに、少なくとも３月に１回、評価を行い、その評価結果を厚生労働省に報告している</t>
  </si>
  <si>
    <t>評価の結果、褥瘡が発生するリスクがあるとされた入所者ごとに、医師、看護師、介護職員、介護支援専門員その他の職種の者が共同して、褥瘡管理に関する褥瘡ケア計画を作成している</t>
  </si>
  <si>
    <t>入所者ごとの褥瘡ケア計画に従い褥瘡管理を実施するとともに、その管理の内容や入所者の状態について定期的に記録している</t>
  </si>
  <si>
    <t>評価に基づき、少なくとも３月に１回、入所者ごとに褥瘡ケア計画を見直している</t>
  </si>
  <si>
    <t>介護職員の総数のうち介護福祉士の数６割以上</t>
  </si>
  <si>
    <t>５　前12月間に法令違反し、罰金以上の刑</t>
  </si>
  <si>
    <t>７　次の(一)、(二)のいずれにも適合</t>
  </si>
  <si>
    <t>７　次の(一)、(二)、(三)のいずれかに適合</t>
  </si>
  <si>
    <t>(三)処遇改善の内容（賃金改善を除く）及び処遇改善に要した費用を全ての職員に周知</t>
  </si>
  <si>
    <t>共生型短期入所生活介護</t>
  </si>
  <si>
    <t>共生型居宅サービスの事業を行う指定短期入所事業者が当該事業を行う事業所において共生型短期入所生活介護を行った場合</t>
  </si>
  <si>
    <t>所定単位数の100分の92</t>
  </si>
  <si>
    <t>生活相談員配置等加算</t>
  </si>
  <si>
    <t>共生型短期入所生活介護</t>
  </si>
  <si>
    <t>生活相談員の配置</t>
  </si>
  <si>
    <t>１以上</t>
  </si>
  <si>
    <t>地域に貢献する活動</t>
  </si>
  <si>
    <t>生活機能向上連携加算</t>
  </si>
  <si>
    <t>指定訪問リハビリテーション事業所、指定通所リハビリテーション事業所又はリハビリテーションを実施している医療提供施設の理学療法士、作業療法士、言語聴覚士又は医師（以下「理学療法士等」という。）が、当該短期入所生活介護事業所を訪問し、当該事業所の機能訓練指導員、看護職員、介護職員、生活相談員その他の職種の者（以下「機能訓練指導員等」という。）と共同してアセスメント、利用者の身体の状況等の評価及び個別機能訓練計画の作成を実施</t>
  </si>
  <si>
    <t>個別機能訓練計画に基づき、利用者の身体機能又は生活機能向上を目的とする機能訓練の項目を準備し、機能訓練指導員等が、利用者の心身の状況に応じた機能訓練を適切に提供</t>
  </si>
  <si>
    <t>機能訓練指導員等が理学療法士等と連携し、個別機能訓練計画の進捗状況等を３月に１回以上評価し、利用者又はその家族に対して機能訓練の内容と個別機能訓練計画の進捗状況等を説明し、必要に応じて訓練内容の見直し等を実施</t>
  </si>
  <si>
    <t>専ら職務に従事する常勤の機能訓練指導員（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を１人以上配置</t>
  </si>
  <si>
    <t>専ら機能訓練指導員の職務に従事する機能訓練指導員（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を１名以上配置</t>
  </si>
  <si>
    <t>機能訓練指導員等が利用者の居宅を訪問した上で、機能訓練指導員その他の職種が共同して個別機能訓練計画を作成</t>
  </si>
  <si>
    <t>個別機能訓練計画書（参考様式）
居宅訪問チェックシート（参考様式）</t>
  </si>
  <si>
    <t>計画に基づく機能訓練の実施</t>
  </si>
  <si>
    <t>看護体制加算（Ⅰ）</t>
  </si>
  <si>
    <t>看護体制加算（Ⅲ）イ</t>
  </si>
  <si>
    <t>１ 利用定員</t>
  </si>
  <si>
    <t>29人以下</t>
  </si>
  <si>
    <t>２ 前年度又は前３月間の利用者の総数のうち、要介護３以上である者の占める割合</t>
  </si>
  <si>
    <t>100分の70以上</t>
  </si>
  <si>
    <t>３ 常勤の看護師１名以上配置</t>
  </si>
  <si>
    <t>看護体制加算（Ⅲ）ロ</t>
  </si>
  <si>
    <t>看護体制加算（Ⅳ）イ</t>
  </si>
  <si>
    <t>３ 常勤換算で利用者の数が２５又はその端数を増すごとに１人以上配置</t>
  </si>
  <si>
    <t>４ 看護職員による２４時間の連絡体制の確保</t>
  </si>
  <si>
    <t>５ 定員、人員基準に適合</t>
  </si>
  <si>
    <t>看護体制加算（Ⅳ）ロ</t>
  </si>
  <si>
    <t>看護体制加算（Ⅱ）又は（Ⅳ）を算定</t>
  </si>
  <si>
    <t>利用者の急変の予測や早期発見のため、看護職員による定期的な巡視</t>
  </si>
  <si>
    <t>協力医療機関と連携との緊急時対応の取り決め</t>
  </si>
  <si>
    <t>急変時の医療提供の方針について、利用者から同意</t>
  </si>
  <si>
    <t>連続算定日数</t>
  </si>
  <si>
    <t>７日以内（やむを得ない事情がある場合は１４日以内）</t>
  </si>
  <si>
    <t>加算の算定回数</t>
  </si>
  <si>
    <t>１日につき３回まで</t>
  </si>
  <si>
    <t>利用者に占める認知症の者の割合</t>
  </si>
  <si>
    <t>２分の１以上</t>
  </si>
  <si>
    <t>対象者20人未満では１以上
対象者20人以上では当該対象者の数が19を超えて10又はその端数を増すごとに１を加えて得た数以上</t>
  </si>
  <si>
    <t>従業者に対して認知症ケアに関する留意事項の伝達又は技術的指導に係る会議を定期的に開催</t>
  </si>
  <si>
    <t>認知症介護の指導に係る専門的な研修を終了している者を１名以上配置し、施設全体の認知症ケアの指導等を実施</t>
  </si>
  <si>
    <t>介護職員、看護職員ごとの認知症ケアに関する研修計画を作成し、当該計画に従い研修を実施（実施予定も含む）</t>
  </si>
  <si>
    <t>７　次の(一)～(三)のいずれにも適合</t>
  </si>
  <si>
    <t>(三)介護職員の経験若しくは資格等に応じて昇給する仕組み又は一定の基準に基づき定期に昇給を判定する仕組みを設け、全ての介護職員に周知</t>
  </si>
  <si>
    <t>７　次の(一)、(二)のいずれにも適合</t>
  </si>
  <si>
    <t>　(一)任用の際の職責又は職務内容等の要件を書面で作成し、全ての介護職員に周知</t>
  </si>
  <si>
    <t>７　次の(一)、(二)のいずれかに適合</t>
  </si>
  <si>
    <t>406 介護予防短期入所生活介護費</t>
  </si>
  <si>
    <t>看護･介護1人未満</t>
  </si>
  <si>
    <t>　〃　 ４＋25又は端数を増す毎に１を加えた数未満</t>
  </si>
  <si>
    <t>共生型介護予防短期入所生活介護</t>
  </si>
  <si>
    <t>共生型介護予防サービスの事業を行う指定短期入所事業者が当該事業を行う事業所において共生型介護予防短期入所生活介護を行った場合</t>
  </si>
  <si>
    <t>共生型介護予防短期入所生活介護</t>
  </si>
  <si>
    <t>指定介護予防訪問リハビリテーション事業所、指定介護予防通所リハビリテーション事業所又はリハビリテーションを実施している医療提供施設の理学療法士、作業療法士、言語聴覚士又は医師（以下「理学療法士等」という。）が、当該介護予防短期入所生活介護事業所を訪問し、当該事業所の機能訓練指導員、看護職員、介護職員、生活相談員その他の職種の者（以下「機能訓練指導員等」という。）と共同してアセスメント、利用者の身体の状況等の評価及び個別機能訓練計画の作成を実施</t>
  </si>
  <si>
    <t>専ら職務に従事する常勤の機能訓練指導員（理学療法士、作業療法士、言語聴覚士、看護職員、柔道整復師、あんま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１人以上配置</t>
  </si>
  <si>
    <t>専ら機能訓練指導員の職務に従事する機能訓練指導員（理学療法士、作業療法士、言語聴覚士、看護職員、柔道整復師、あんま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１名以上配置</t>
  </si>
  <si>
    <t>利用者に「認知症の行動・心理状況」が認められ、緊急に介護予防短期入所生活介護が必要と医師が判断し、介護支援専門員・受入事業所職員と連携し、利用者又は家族の同意を得て介護予防短期入所生活介護を開始</t>
  </si>
  <si>
    <t>加算適用利用者が次を満たす
病院又は診療所に入院中の者、介護予防認知症対応型共同生活介護等を利用中の者が、直接、短期入所生活介護の利用を開始していない。</t>
  </si>
  <si>
    <t>介護予防サービス計画書による記録</t>
  </si>
  <si>
    <t>７　次の(一)、(二)のいずれかに適合</t>
  </si>
  <si>
    <r>
      <t>　　　  提出：２</t>
    </r>
    <r>
      <rPr>
        <b/>
        <u val="single"/>
        <sz val="9"/>
        <rFont val="ＭＳ 明朝"/>
        <family val="1"/>
      </rPr>
      <t>名分の直近 １週間の入浴（清拭）記録を添付</t>
    </r>
    <r>
      <rPr>
        <sz val="9"/>
        <rFont val="ＭＳ 明朝"/>
        <family val="1"/>
      </rPr>
      <t>すること。</t>
    </r>
  </si>
  <si>
    <t>(３)給食関係職員の検便の実施状況 （前年度）</t>
  </si>
  <si>
    <t>(２)職員の定期健康診断 （前年度）</t>
  </si>
  <si>
    <t>(１)入所者の定期健康診断 （前年度）</t>
  </si>
  <si>
    <r>
      <t>　　提出：</t>
    </r>
    <r>
      <rPr>
        <b/>
        <u val="single"/>
        <sz val="9"/>
        <rFont val="ＭＳ 明朝"/>
        <family val="1"/>
      </rPr>
      <t>２名分の直近２日間のトイレ誘導記録を添付</t>
    </r>
    <r>
      <rPr>
        <sz val="9"/>
        <rFont val="ＭＳ 明朝"/>
        <family val="1"/>
      </rPr>
      <t>すること。</t>
    </r>
  </si>
  <si>
    <t>　第６表　自己点検シート（介護福祉施設サービス）</t>
  </si>
  <si>
    <t>　第７表　自己点検シート（短期・予防短期入所生活介護費）</t>
  </si>
  <si>
    <t>□</t>
  </si>
  <si>
    <t>□</t>
  </si>
  <si>
    <t>介護福祉施設サービス費、(経過的）小規模介護福祉施設サービス費、小規模旧措置入所者介護福祉施設サービス費又は旧措置入所者介護福祉施設サービス費の算定</t>
  </si>
  <si>
    <t>□</t>
  </si>
  <si>
    <t>ユニット型介護福祉施設サービス費、ユニット型（経過的）小規模介護福祉施設サービス費、ユニット型旧措置入所者介護福祉施設サービス費又はユニット型小規模旧措置入所者介護福祉施設サービス費の算定</t>
  </si>
  <si>
    <t>あり</t>
  </si>
  <si>
    <t>介護福祉施設サービス費、（経過的）小規模介護福祉施設サービス費、小規模旧措置入所者介護福祉施設サービス費又は旧措置入所者介護福祉施設サービス費の算定</t>
  </si>
  <si>
    <t>夜勤を行う介護職員又は看護職員の数が、最低基準を1以上上回っている場合に算定する。
ただし、①入所者の動向を検知できる見守り機器を入所者数の100分の15以上設置、②見守り機器を安全かつ有効に活用するための委員会を設置し必要な検討を実施のいずれにも適合している場合は、最低基準を0.9以上上回っている場合に算定する。</t>
  </si>
  <si>
    <t>介護福祉施設サービス費、（経過的）小規模介護福祉施設サービス費、小規模旧措置入所者介護福祉施設サービス費又は旧措置入所者介護福祉施設サービス費の算定</t>
  </si>
  <si>
    <t>夜勤を行う介護職員又は看護職員の数が、最低基準を1以上上回っている場合に算定する。
ただし、①入所者の動向を検知できる見守り機器を入所者数の100分の15以上設置、②見守り機器を安全かつ有効に活用するための委員会を設置し必要な検討を実施のいずれにも適合している場合は、最低基準を0.9以上上回っている場合に算定する。</t>
  </si>
  <si>
    <t>夜勤職員配置加算（Ⅱ）イ</t>
  </si>
  <si>
    <t>夜勤職員配置加算（Ⅲ）イ</t>
  </si>
  <si>
    <t>夜勤職員配置加算（Ⅳ）イ</t>
  </si>
  <si>
    <t>あり</t>
  </si>
  <si>
    <t>個室的なしつらえを整備し、準ユニットごとに共同生活室の設置</t>
  </si>
  <si>
    <t>□</t>
  </si>
  <si>
    <t>あり</t>
  </si>
  <si>
    <t>視覚障害者等である入所者数が50人超の場合、当該視覚障害者等の数を50で除した数</t>
  </si>
  <si>
    <t>視覚障害者等である入所者数が50人超の場合、当該視覚障害者等の数を50で除した数プラス１</t>
  </si>
  <si>
    <t>なし</t>
  </si>
  <si>
    <t>入所者又は家族の同意</t>
  </si>
  <si>
    <t>当該施設の介護支援専門員による在宅サービス計画の作成</t>
  </si>
  <si>
    <t>□</t>
  </si>
  <si>
    <t>あり</t>
  </si>
  <si>
    <t>なし</t>
  </si>
  <si>
    <t>再入所時栄養連携加算</t>
  </si>
  <si>
    <t>施設の管理栄養士が当該者の入院する医療機関を訪問し、当該医療機関の栄養に関する指導又はカンファレンスに同席の上、当該病院又は診療所の管理栄養士と連携し当該者に関する栄養ケア計画を策定</t>
  </si>
  <si>
    <t>二次入所後の入所者又は家族の同意</t>
  </si>
  <si>
    <t>退所後訪問相談援助加算</t>
  </si>
  <si>
    <t>介護支援専門員、生活相談員、看護職員、機能訓練指導員、医師のいずれかが居宅を訪問</t>
  </si>
  <si>
    <t>満たす</t>
  </si>
  <si>
    <t>退所後30日以内に入所者及び家族等に対し相談援助を実施</t>
  </si>
  <si>
    <t>相談援助の実施日、内容の記録の整備</t>
  </si>
  <si>
    <t>相談記録</t>
  </si>
  <si>
    <t>栄養マネジメント加算を算定しており、かつ経口移行加算・経口維持加算を算定していない</t>
  </si>
  <si>
    <t>低栄養状態の高リスク者に該当する者であって、低栄養状態の改善等のための栄養管理が必要であるとして、医師又は歯科医師の指示を受けたものを対象としている</t>
  </si>
  <si>
    <t>月１回以上、多職種が共同して入所者の栄養管理をするための会議を行い、低栄養状態を改善するための特別な栄養管理の方法等を示した栄養ケア計画を作成している（作成した栄養ケア計画は月１回以上見直している）。</t>
  </si>
  <si>
    <t>当該計画については、特別な管理の対象となる入所者又はその家族に説明し、その同意を得ている</t>
  </si>
  <si>
    <t>褥瘡を有する場合であって褥瘡マネジメント加算を算定していない</t>
  </si>
  <si>
    <t>あり</t>
  </si>
  <si>
    <t>経口移行加算</t>
  </si>
  <si>
    <t>されている</t>
  </si>
  <si>
    <t>食事の観察及び会議等を行った上で、医師、歯科医師等多職種協働で経口維持計画の作成</t>
  </si>
  <si>
    <t>月1回以上</t>
  </si>
  <si>
    <t>口腔衛生管理加算</t>
  </si>
  <si>
    <t>口腔ケアの内容等の記録</t>
  </si>
  <si>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</si>
  <si>
    <t>複数名の配置医師を置いていること、若しくは配置医師と協力医療機関の医師が連携し、施設の求めに応じて24時間対応できる体制を確保している</t>
  </si>
  <si>
    <t>看護体制加算（Ⅱ）を算定している</t>
  </si>
  <si>
    <t>早朝・夜間又は深夜に施設を訪問し、診療を行う必要があった理由を記録している</t>
  </si>
  <si>
    <t>看取り介護加算（Ⅰ）</t>
  </si>
  <si>
    <t>１日780単位</t>
  </si>
  <si>
    <t>１日1,580単位</t>
  </si>
  <si>
    <t>在宅復帰支援機能加算</t>
  </si>
  <si>
    <t>認知症介護に係る専門的な研修修了者を、対象者の数が２０人未満の場合は１人以上、対象者が２０人以上の場合は、１に当該対象者が１９名を超えて１０又はその端数を増すごとに１を加えた人数以上を配置し、チームとしての専門的な認知症ケアの実施</t>
  </si>
  <si>
    <t>認知症介護に係る専門的な研修修了者を、対象者の数が２０人未満の場合は１人以上、対象者が２０人以上の場合は、１に当該対象者が１９名を超えて１０又はその端数を増すごとに１を加えた人数以上を配置し、チームとしての専門的な認知症ケアの実施</t>
  </si>
  <si>
    <t>認知症介護の指導に係る専門的な研修修了者を上記の基準に加え１名以上配置し、事業所又は施設全体の認知症ケアの指導等を実施</t>
  </si>
  <si>
    <t>認知症専門ケア加算（Ⅱ）</t>
  </si>
  <si>
    <t>褥瘡ケア計画に基づいたケアを実施する際には、褥瘡ケア・マネジメントの対象となる入所者又はその家族に説明し、その同意を得ている。</t>
  </si>
  <si>
    <t>当該者は排せつに介護を要する入所者であって、適切な対応を行うことにより、要介護状態の軽減が見込まれると医師又は看護師が判断した者である。</t>
  </si>
  <si>
    <t>医師、看護師、介護支援専門員その他の職種が共同して、当該入所者が排せつに介護を要する原因を分析し、それに基づいた支援計画を作成し、当該支援計画に基づく支援を継続して実施している。</t>
  </si>
  <si>
    <t>支援計画の実施にあたっては、計画の作成に関与した者が、入所者又はその家族に対し、現在の排せつにかかる状態の評価等について説明し、入所者及びその家族の理解と希望を確認している。</t>
  </si>
  <si>
    <t>介護職員処遇改善加算（Ⅰ）</t>
  </si>
  <si>
    <t>(二)資質の向上の支援に関する計画の策定、研修の実施又は研修の機会を確保し、全ての介護職員に周知</t>
  </si>
  <si>
    <t>　(二)資質の向上の支援に関する計画の策定、研修の実施又は研修の機会を確保し、全ての介護職員に周知</t>
  </si>
  <si>
    <t>　(二)資質の向上の支援に関する計画の策定、研修の実施又は研修の機会を確保し、全ての介護職員に周知</t>
  </si>
  <si>
    <t>ユニット型介護福祉施設サービス費、ユニット型（経過的）小規模介護福祉施設サービス費、ユニット型旧措置入所者介護福祉施設サービス費又はユニット型小規模旧措置入所者介護福祉施設サービス費の算定</t>
  </si>
  <si>
    <t>日中、準ユニットごとに常時１人以上の介護・看護職員の配置</t>
  </si>
  <si>
    <t>低栄養リスク改善加算</t>
  </si>
  <si>
    <t>退所日から30日以内に居宅を訪問すること、又は在宅生活が１月以上継続することの確認の記録</t>
  </si>
  <si>
    <t>支援を開始した日の属する月から起算して６か月以内に限り算定</t>
  </si>
  <si>
    <t>108 短期入所生活介護費</t>
  </si>
  <si>
    <t>□</t>
  </si>
  <si>
    <t>機能訓練指導員等が利用者の居宅を訪問した上で、利用者又は家族に評価等を説明し訓練内容の見直し</t>
  </si>
  <si>
    <t>３月に１回以上</t>
  </si>
  <si>
    <t>30人以上50人以下</t>
  </si>
  <si>
    <r>
      <t xml:space="preserve">夜勤を行う看護職員又は介護職員を、必要となる（夜勤減算とならない）数に１を加えた数以上配置
</t>
    </r>
    <r>
      <rPr>
        <sz val="9"/>
        <rFont val="ＭＳ ゴシック"/>
        <family val="3"/>
      </rPr>
      <t>※ただし、以下①又は②のいずれにも適合している場合は、最低基準を0.9以上上回っている場合に算定する。
①利用者の動向を検知できる見守り機器を利用者の数の100分の15以上設置、②見守り機器を安全かつ有効に活用するための委員会を設置し必要な検討を実施</t>
    </r>
  </si>
  <si>
    <r>
      <t xml:space="preserve">夜勤時間帯を通じ、看護職員、介護福祉士、特定登録者、新特定登録者又は認定特定行為業務従事者のいずれかを１以上配置し、対応した登録（喀痰吸引等業務登録又は特定業務登録）を受けていること
</t>
    </r>
    <r>
      <rPr>
        <sz val="9"/>
        <rFont val="ＭＳ ゴシック"/>
        <family val="3"/>
      </rPr>
      <t>※ただし、以下①又は②のいずれにも適合している場合は、最低基準を0.9以上上回っている場合に算定する。
①利用者の動向を検知できる見守り機器を利用者の数の100分の15以上設置、②見守り機器を安全かつ有効に活用するための委員会を設置し必要な検討を実施</t>
    </r>
  </si>
  <si>
    <t>連続して３０日を超えて同一の指定短期入所生活介護事所に入所</t>
  </si>
  <si>
    <t>認知症介護に係る専門的な研修を修了している者</t>
  </si>
  <si>
    <t>認知症介護に係る専門的な研修を修了している者</t>
  </si>
  <si>
    <t>なし</t>
  </si>
  <si>
    <t>(二)資質の向上の支援に関する計画の策定、研修の実施又は研修の機会を確保し、全ての介護職員に周知</t>
  </si>
  <si>
    <t>　(二)資質の向上の支援に関する計画の策定、研修の実施又は研修の機会を確保し、全ての介護職員に周知</t>
  </si>
  <si>
    <r>
      <t>認知症介護に係る専門的な研修を</t>
    </r>
    <r>
      <rPr>
        <sz val="11"/>
        <color indexed="10"/>
        <rFont val="ＭＳ ゴシック"/>
        <family val="3"/>
      </rPr>
      <t>修了</t>
    </r>
    <r>
      <rPr>
        <sz val="11"/>
        <rFont val="ＭＳ ゴシック"/>
        <family val="3"/>
      </rPr>
      <t>している者</t>
    </r>
  </si>
  <si>
    <r>
      <t>認知症介護に係る専門的な研修を</t>
    </r>
    <r>
      <rPr>
        <sz val="11"/>
        <color indexed="10"/>
        <rFont val="ＭＳ ゴシック"/>
        <family val="3"/>
      </rPr>
      <t>修了</t>
    </r>
    <r>
      <rPr>
        <sz val="11"/>
        <rFont val="ＭＳ ゴシック"/>
        <family val="3"/>
      </rPr>
      <t>している者</t>
    </r>
  </si>
  <si>
    <t xml:space="preserve">     　　年　　月　　日</t>
  </si>
  <si>
    <t xml:space="preserve">    　　年　　月　　日</t>
  </si>
  <si>
    <t>［       　　年　　月　　日現在］</t>
  </si>
  <si>
    <t>［         　　年　　月　　日現在]</t>
  </si>
  <si>
    <t>〔     　　　　年　　　　月　　　　日現在〕</t>
  </si>
  <si>
    <t>〔    　　　　年　　　　月　　　　日現在〕</t>
  </si>
  <si>
    <t>［        　　年　　月　　日］</t>
  </si>
  <si>
    <r>
      <t>〔令和元</t>
    </r>
    <r>
      <rPr>
        <sz val="14"/>
        <rFont val="ＭＳ Ｐゴシック"/>
        <family val="3"/>
      </rPr>
      <t>年度実地指導に係る施設等事前提出資料様式〕</t>
    </r>
  </si>
  <si>
    <r>
      <t>　４．　各様式において、「本年(度)」は「</t>
    </r>
    <r>
      <rPr>
        <sz val="9"/>
        <rFont val="ＭＳ ゴシック"/>
        <family val="3"/>
      </rPr>
      <t>令和元年(度）」に、「前年（度）」は「平成</t>
    </r>
    <r>
      <rPr>
        <sz val="9"/>
        <color indexed="10"/>
        <rFont val="ＭＳ ゴシック"/>
        <family val="3"/>
      </rPr>
      <t>30</t>
    </r>
    <r>
      <rPr>
        <sz val="9"/>
        <rFont val="ＭＳ ゴシック"/>
        <family val="3"/>
      </rPr>
      <t>年（度）」に、</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</si>
</sst>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0.0_ "/>
    <numFmt numFmtId="181" formatCode="0_ "/>
    <numFmt numFmtId="182" formatCode="#,##0_ "/>
    <numFmt numFmtId="183" formatCode="0.0_);[Red]\(0.0\)"/>
    <numFmt numFmtId="184" formatCode="#,##0_);[Red]\(#,##0\)"/>
    <numFmt numFmtId="185" formatCode="0.00_ "/>
    <numFmt numFmtId="186" formatCode="0.00_);[Red]\(0.00\)"/>
  </numFmts>
  <fonts count="80">
    <font>
      <sz val="11"/>
      <name val="ＭＳ Ｐゴシック"/>
      <family val="3"/>
    </font>
    <font>
      <sz val="6"/>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b/>
      <sz val="11"/>
      <name val="ＭＳ 明朝"/>
      <family val="1"/>
    </font>
    <font>
      <sz val="36"/>
      <name val="ＭＳ 明朝"/>
      <family val="1"/>
    </font>
    <font>
      <sz val="24"/>
      <name val="ＭＳ Ｐゴシック"/>
      <family val="3"/>
    </font>
    <font>
      <sz val="12"/>
      <name val="ＭＳ Ｐゴシック"/>
      <family val="3"/>
    </font>
    <font>
      <sz val="9"/>
      <name val="ＭＳ 明朝"/>
      <family val="1"/>
    </font>
    <font>
      <b/>
      <sz val="9"/>
      <name val="ＭＳ 明朝"/>
      <family val="1"/>
    </font>
    <font>
      <sz val="11"/>
      <name val="ＭＳ 明朝"/>
      <family val="1"/>
    </font>
    <font>
      <sz val="9"/>
      <name val="ＭＳ ゴシック"/>
      <family val="3"/>
    </font>
    <font>
      <sz val="10"/>
      <name val="ＭＳ 明朝"/>
      <family val="1"/>
    </font>
    <font>
      <sz val="10"/>
      <name val="ＭＳ ゴシック"/>
      <family val="3"/>
    </font>
    <font>
      <u val="single"/>
      <sz val="9"/>
      <name val="ＭＳ 明朝"/>
      <family val="1"/>
    </font>
    <font>
      <sz val="9"/>
      <name val="ＭＳ Ｐ明朝"/>
      <family val="1"/>
    </font>
    <font>
      <b/>
      <sz val="9"/>
      <name val="ＭＳ Ｐ明朝"/>
      <family val="1"/>
    </font>
    <font>
      <sz val="8"/>
      <name val="ＭＳ Ｐ明朝"/>
      <family val="1"/>
    </font>
    <font>
      <sz val="11"/>
      <name val="ＭＳ Ｐ明朝"/>
      <family val="1"/>
    </font>
    <font>
      <u val="single"/>
      <sz val="9"/>
      <name val="ＭＳ Ｐ明朝"/>
      <family val="1"/>
    </font>
    <font>
      <i/>
      <sz val="9"/>
      <name val="ＭＳ Ｐゴシック"/>
      <family val="3"/>
    </font>
    <font>
      <sz val="16"/>
      <name val="ＭＳ Ｐゴシック"/>
      <family val="3"/>
    </font>
    <font>
      <sz val="14"/>
      <name val="ＭＳ Ｐゴシック"/>
      <family val="3"/>
    </font>
    <font>
      <sz val="14"/>
      <name val="ＭＳ Ｐ明朝"/>
      <family val="1"/>
    </font>
    <font>
      <sz val="10"/>
      <name val="ＭＳ Ｐ明朝"/>
      <family val="1"/>
    </font>
    <font>
      <sz val="10"/>
      <name val="ＭＳ Ｐゴシック"/>
      <family val="3"/>
    </font>
    <font>
      <sz val="8"/>
      <name val="ＭＳ Ｐゴシック"/>
      <family val="3"/>
    </font>
    <font>
      <u val="single"/>
      <sz val="9"/>
      <name val="ＭＳ Ｐゴシック"/>
      <family val="3"/>
    </font>
    <font>
      <sz val="12"/>
      <name val="ＭＳ 明朝"/>
      <family val="1"/>
    </font>
    <font>
      <sz val="9"/>
      <name val="HG丸ｺﾞｼｯｸM-PRO"/>
      <family val="3"/>
    </font>
    <font>
      <sz val="11"/>
      <name val="ＭＳ ゴシック"/>
      <family val="3"/>
    </font>
    <font>
      <b/>
      <sz val="20"/>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trike/>
      <sz val="11"/>
      <name val="ＭＳ ゴシック"/>
      <family val="3"/>
    </font>
    <font>
      <b/>
      <u val="single"/>
      <sz val="9"/>
      <name val="ＭＳ Ｐゴシック"/>
      <family val="3"/>
    </font>
    <font>
      <b/>
      <u val="single"/>
      <sz val="9"/>
      <name val="ＭＳ 明朝"/>
      <family val="1"/>
    </font>
    <font>
      <b/>
      <u val="single"/>
      <sz val="9"/>
      <name val="ＭＳ Ｐ明朝"/>
      <family val="1"/>
    </font>
    <font>
      <b/>
      <sz val="9"/>
      <color indexed="10"/>
      <name val="ＭＳ ゴシック"/>
      <family val="3"/>
    </font>
    <font>
      <sz val="9"/>
      <color indexed="10"/>
      <name val="ＭＳ Ｐ明朝"/>
      <family val="1"/>
    </font>
    <font>
      <sz val="10"/>
      <color indexed="10"/>
      <name val="ＭＳ 明朝"/>
      <family val="1"/>
    </font>
    <font>
      <sz val="9"/>
      <color indexed="10"/>
      <name val="ＭＳ Ｐゴシック"/>
      <family val="3"/>
    </font>
    <font>
      <u val="single"/>
      <sz val="11"/>
      <name val="ＭＳ 明朝"/>
      <family val="1"/>
    </font>
    <font>
      <sz val="9"/>
      <color indexed="10"/>
      <name val="ＭＳ ゴシック"/>
      <family val="3"/>
    </font>
    <font>
      <b/>
      <sz val="9"/>
      <color indexed="10"/>
      <name val="ＭＳ Ｐゴシック"/>
      <family val="3"/>
    </font>
    <font>
      <sz val="11"/>
      <color indexed="10"/>
      <name val="ＭＳ ゴシック"/>
      <family val="3"/>
    </font>
    <font>
      <sz val="8"/>
      <color indexed="10"/>
      <name val="ＭＳ Ｐ明朝"/>
      <family val="1"/>
    </font>
    <font>
      <sz val="11"/>
      <color indexed="8"/>
      <name val="ＭＳ ゴシック"/>
      <family val="3"/>
    </font>
    <font>
      <sz val="12"/>
      <color indexed="8"/>
      <name val="ＭＳ ゴシック"/>
      <family val="3"/>
    </font>
    <font>
      <sz val="12"/>
      <color indexed="8"/>
      <name val="ＭＳ Ｐゴシック"/>
      <family val="3"/>
    </font>
    <font>
      <sz val="9"/>
      <color indexed="8"/>
      <name val="ＭＳ ゴシック"/>
      <family val="3"/>
    </font>
    <font>
      <b/>
      <sz val="20"/>
      <color indexed="8"/>
      <name val="ＭＳ ゴシック"/>
      <family val="3"/>
    </font>
    <font>
      <sz val="8"/>
      <color rgb="FFFF0000"/>
      <name val="ＭＳ Ｐ明朝"/>
      <family val="1"/>
    </font>
    <font>
      <sz val="11"/>
      <color theme="1"/>
      <name val="ＭＳ ゴシック"/>
      <family val="3"/>
    </font>
    <font>
      <sz val="12"/>
      <color theme="1"/>
      <name val="ＭＳ ゴシック"/>
      <family val="3"/>
    </font>
    <font>
      <sz val="12"/>
      <color theme="1"/>
      <name val="ＭＳ Ｐゴシック"/>
      <family val="3"/>
    </font>
    <font>
      <sz val="11"/>
      <color theme="1"/>
      <name val="ＭＳ Ｐゴシック"/>
      <family val="3"/>
    </font>
    <font>
      <sz val="9"/>
      <color theme="1"/>
      <name val="ＭＳ ゴシック"/>
      <family val="3"/>
    </font>
    <font>
      <sz val="11"/>
      <color rgb="FFFF0000"/>
      <name val="ＭＳ ゴシック"/>
      <family val="3"/>
    </font>
    <font>
      <b/>
      <sz val="20"/>
      <color theme="1"/>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2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hair"/>
      <right style="hair"/>
      <top style="thin"/>
      <bottom>
        <color indexed="63"/>
      </bottom>
    </border>
    <border>
      <left style="hair"/>
      <right style="hair"/>
      <top>
        <color indexed="63"/>
      </top>
      <bottom>
        <color indexed="63"/>
      </bottom>
    </border>
    <border>
      <left style="thin"/>
      <right style="hair"/>
      <top style="thin"/>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Down="1">
      <left style="thin"/>
      <right style="hair"/>
      <top style="thin"/>
      <bottom style="thin"/>
      <diagonal style="hair"/>
    </border>
    <border diagonalDown="1">
      <left style="hair"/>
      <right style="hair"/>
      <top style="thin"/>
      <bottom style="thin"/>
      <diagonal style="hair"/>
    </border>
    <border>
      <left style="hair"/>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dotted"/>
      <right style="thin"/>
      <top style="thin"/>
      <bottom>
        <color indexed="63"/>
      </bottom>
    </border>
    <border>
      <left style="dotted"/>
      <right style="thin"/>
      <top>
        <color indexed="63"/>
      </top>
      <bottom style="thin"/>
    </border>
    <border>
      <left style="dotted"/>
      <right style="thin"/>
      <top>
        <color indexed="63"/>
      </top>
      <bottom>
        <color indexed="63"/>
      </bottom>
    </border>
    <border>
      <left style="thin"/>
      <right style="thin"/>
      <top style="thin"/>
      <bottom style="medium"/>
    </border>
    <border>
      <left>
        <color indexed="63"/>
      </left>
      <right>
        <color indexed="63"/>
      </right>
      <top style="thin"/>
      <bottom style="medium"/>
    </border>
    <border>
      <left style="dotted"/>
      <right style="thin"/>
      <top style="thin"/>
      <bottom style="medium"/>
    </border>
    <border>
      <left style="dotted"/>
      <right style="thin"/>
      <top style="medium"/>
      <bottom style="thin"/>
    </border>
    <border>
      <left style="dotted"/>
      <right>
        <color indexed="63"/>
      </right>
      <top style="thin"/>
      <bottom style="medium"/>
    </border>
    <border>
      <left style="dotted"/>
      <right>
        <color indexed="63"/>
      </right>
      <top style="medium"/>
      <bottom style="thin"/>
    </border>
    <border>
      <left>
        <color indexed="63"/>
      </left>
      <right style="thin"/>
      <top style="thin"/>
      <bottom style="medium"/>
    </border>
    <border>
      <left style="thin"/>
      <right>
        <color indexed="63"/>
      </right>
      <top style="thin"/>
      <bottom style="medium"/>
    </border>
    <border>
      <left style="dotted"/>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style="dotted"/>
      <right style="thin"/>
      <top>
        <color indexed="63"/>
      </top>
      <bottom style="medium"/>
    </border>
    <border>
      <left>
        <color indexed="63"/>
      </left>
      <right>
        <color indexed="63"/>
      </right>
      <top>
        <color indexed="63"/>
      </top>
      <bottom style="medium"/>
    </border>
    <border>
      <left style="thin"/>
      <right style="dotted"/>
      <top style="thin"/>
      <bottom style="thin"/>
    </border>
    <border>
      <left>
        <color indexed="63"/>
      </left>
      <right style="hair"/>
      <top style="thin"/>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hair"/>
      <bottom style="thin"/>
    </border>
    <border diagonalDown="1">
      <left style="thin"/>
      <right style="thin"/>
      <top style="thin"/>
      <bottom style="thin"/>
      <diagonal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thin"/>
    </border>
    <border>
      <left style="hair"/>
      <right style="thin"/>
      <top style="thin"/>
      <bottom style="thin"/>
    </border>
    <border>
      <left style="thin"/>
      <right style="hair"/>
      <top>
        <color indexed="63"/>
      </top>
      <bottom>
        <color indexed="63"/>
      </bottom>
    </border>
    <border>
      <left style="thin"/>
      <right style="thin"/>
      <top style="hair"/>
      <bottom style="thin"/>
    </border>
    <border>
      <left>
        <color indexed="63"/>
      </left>
      <right style="hair"/>
      <top style="thin"/>
      <bottom>
        <color indexed="63"/>
      </bottom>
    </border>
    <border>
      <left>
        <color indexed="63"/>
      </left>
      <right style="hair"/>
      <top>
        <color indexed="63"/>
      </top>
      <bottom style="hair"/>
    </border>
    <border>
      <left style="thin"/>
      <right>
        <color indexed="63"/>
      </right>
      <top style="hair"/>
      <bottom style="hair"/>
    </border>
    <border>
      <left style="thin"/>
      <right style="thin"/>
      <top style="hair"/>
      <bottom>
        <color indexed="63"/>
      </bottom>
    </border>
    <border>
      <left style="thin"/>
      <right style="thin"/>
      <top style="hair"/>
      <bottom style="hair"/>
    </border>
    <border>
      <left style="thin"/>
      <right>
        <color indexed="63"/>
      </right>
      <top style="hair"/>
      <bottom style="thin"/>
    </border>
    <border>
      <left style="thin"/>
      <right style="hair"/>
      <top style="hair"/>
      <bottom style="thin"/>
    </border>
    <border>
      <left style="hair"/>
      <right style="hair"/>
      <top style="hair"/>
      <bottom style="thin"/>
    </border>
    <border>
      <left style="thin"/>
      <right style="thin"/>
      <top>
        <color indexed="63"/>
      </top>
      <bottom style="hair"/>
    </border>
    <border>
      <left>
        <color indexed="63"/>
      </left>
      <right style="hair"/>
      <top>
        <color indexed="63"/>
      </top>
      <bottom>
        <color indexed="63"/>
      </bottom>
    </border>
    <border>
      <left>
        <color indexed="63"/>
      </left>
      <right style="hair"/>
      <top style="hair"/>
      <bottom>
        <color indexed="63"/>
      </bottom>
    </border>
    <border>
      <left style="thin"/>
      <right style="hair"/>
      <top>
        <color indexed="63"/>
      </top>
      <bottom style="medium"/>
    </border>
    <border>
      <left style="hair"/>
      <right style="hair"/>
      <top>
        <color indexed="63"/>
      </top>
      <bottom style="medium"/>
    </border>
    <border>
      <left>
        <color indexed="63"/>
      </left>
      <right style="hair"/>
      <top>
        <color indexed="63"/>
      </top>
      <bottom style="medium"/>
    </border>
    <border diagonalDown="1">
      <left style="hair"/>
      <right style="hair"/>
      <top style="hair"/>
      <bottom style="hair"/>
      <diagonal style="hair"/>
    </border>
    <border>
      <left style="thin"/>
      <right style="thin"/>
      <top style="thin"/>
      <bottom style="hair"/>
    </border>
    <border>
      <left style="hair"/>
      <right style="thin"/>
      <top style="thin"/>
      <bottom style="medium"/>
    </border>
    <border>
      <left style="thin"/>
      <right style="medium"/>
      <top style="medium"/>
      <bottom>
        <color indexed="63"/>
      </bottom>
    </border>
    <border>
      <left style="thin"/>
      <right style="medium"/>
      <top style="thin"/>
      <bottom>
        <color indexed="63"/>
      </bottom>
    </border>
    <border>
      <left style="medium"/>
      <right>
        <color indexed="63"/>
      </right>
      <top style="thin"/>
      <bottom style="hair"/>
    </border>
    <border>
      <left style="thin"/>
      <right style="medium"/>
      <top style="thin"/>
      <bottom style="hair"/>
    </border>
    <border>
      <left style="medium"/>
      <right>
        <color indexed="63"/>
      </right>
      <top style="hair"/>
      <bottom style="hair"/>
    </border>
    <border>
      <left style="thin"/>
      <right style="medium"/>
      <top style="hair"/>
      <bottom style="hair"/>
    </border>
    <border>
      <left style="medium"/>
      <right>
        <color indexed="63"/>
      </right>
      <top style="hair"/>
      <bottom>
        <color indexed="63"/>
      </bottom>
    </border>
    <border>
      <left style="thin"/>
      <right style="medium"/>
      <top style="hair"/>
      <bottom>
        <color indexed="63"/>
      </bottom>
    </border>
    <border>
      <left style="thin"/>
      <right style="medium"/>
      <top>
        <color indexed="63"/>
      </top>
      <bottom style="thin"/>
    </border>
    <border>
      <left style="thin"/>
      <right style="medium"/>
      <top style="medium"/>
      <bottom style="thin"/>
    </border>
    <border>
      <left style="thin"/>
      <right style="medium"/>
      <top>
        <color indexed="63"/>
      </top>
      <bottom style="hair"/>
    </border>
    <border>
      <left style="thin"/>
      <right style="medium"/>
      <top style="hair"/>
      <bottom style="thin"/>
    </border>
    <border>
      <left style="medium"/>
      <right>
        <color indexed="63"/>
      </right>
      <top>
        <color indexed="63"/>
      </top>
      <bottom style="hair"/>
    </border>
    <border>
      <left style="medium"/>
      <right>
        <color indexed="63"/>
      </right>
      <top style="hair"/>
      <bottom style="medium"/>
    </border>
    <border>
      <left style="thin"/>
      <right style="thin"/>
      <top style="hair"/>
      <bottom style="medium"/>
    </border>
    <border>
      <left style="thin"/>
      <right style="medium"/>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color indexed="63"/>
      </top>
      <bottom>
        <color indexed="63"/>
      </bottom>
    </border>
    <border>
      <left style="hair"/>
      <right>
        <color indexed="63"/>
      </right>
      <top>
        <color indexed="63"/>
      </top>
      <bottom style="medium"/>
    </border>
    <border>
      <left style="hair"/>
      <right>
        <color indexed="63"/>
      </right>
      <top>
        <color indexed="63"/>
      </top>
      <bottom style="hair"/>
    </border>
    <border diagonalDown="1">
      <left style="hair"/>
      <right>
        <color indexed="63"/>
      </right>
      <top style="thin"/>
      <bottom style="thin"/>
      <diagonal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medium"/>
    </border>
    <border>
      <left style="thin"/>
      <right style="hair"/>
      <top style="thin"/>
      <bottom style="thin"/>
    </border>
    <border diagonalDown="1">
      <left>
        <color indexed="63"/>
      </left>
      <right>
        <color indexed="63"/>
      </right>
      <top style="thin"/>
      <bottom style="thin"/>
      <diagonal style="hair"/>
    </border>
    <border>
      <left style="thin"/>
      <right style="thin"/>
      <top>
        <color indexed="63"/>
      </top>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style="hair"/>
    </border>
    <border>
      <left>
        <color indexed="63"/>
      </left>
      <right>
        <color indexed="63"/>
      </right>
      <top style="medium"/>
      <bottom>
        <color indexed="63"/>
      </bottom>
    </border>
    <border>
      <left style="medium"/>
      <right style="medium"/>
      <top style="medium"/>
      <bottom style="medium"/>
    </border>
    <border diagonalDown="1">
      <left style="hair"/>
      <right>
        <color indexed="63"/>
      </right>
      <top style="hair"/>
      <bottom style="hair"/>
      <diagonal style="hair"/>
    </border>
    <border diagonalDown="1">
      <left>
        <color indexed="63"/>
      </left>
      <right style="hair"/>
      <top style="hair"/>
      <bottom style="hair"/>
      <diagonal style="hair"/>
    </border>
    <border>
      <left style="hair"/>
      <right>
        <color indexed="63"/>
      </right>
      <top style="hair"/>
      <bottom>
        <color indexed="63"/>
      </bottom>
    </border>
    <border>
      <left style="thin"/>
      <right style="hair"/>
      <top style="hair"/>
      <bottom style="medium"/>
    </border>
    <border>
      <left style="hair"/>
      <right style="hair"/>
      <top style="hair"/>
      <bottom style="medium"/>
    </border>
    <border>
      <left style="hair"/>
      <right style="thin"/>
      <top style="hair"/>
      <bottom style="medium"/>
    </border>
    <border>
      <left style="medium"/>
      <right>
        <color indexed="63"/>
      </right>
      <top>
        <color indexed="63"/>
      </top>
      <bottom style="medium"/>
    </border>
    <border>
      <left>
        <color indexed="63"/>
      </left>
      <right style="medium"/>
      <top>
        <color indexed="63"/>
      </top>
      <bottom style="medium"/>
    </border>
    <border>
      <left style="thin"/>
      <right style="thin"/>
      <top style="hair"/>
      <bottom style="dotted"/>
    </border>
    <border>
      <left style="thin"/>
      <right style="thin"/>
      <top style="dotted"/>
      <bottom style="dotted"/>
    </border>
    <border>
      <left style="thin"/>
      <right style="thin"/>
      <top style="dotted"/>
      <bottom style="thin"/>
    </border>
    <border>
      <left style="thin"/>
      <right style="thin"/>
      <top style="thin"/>
      <bottom style="dashed"/>
    </border>
    <border>
      <left style="thin"/>
      <right style="thin"/>
      <top style="dashed"/>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style="thin"/>
      <bottom style="dashed"/>
    </border>
    <border>
      <left style="thin"/>
      <right style="medium"/>
      <top style="dashed"/>
      <bottom style="thin"/>
    </border>
    <border>
      <left style="medium"/>
      <right style="thin"/>
      <top>
        <color indexed="63"/>
      </top>
      <bottom style="medium"/>
    </border>
    <border>
      <left style="thin"/>
      <right style="thin"/>
      <top style="dashed"/>
      <bottom style="medium"/>
    </border>
    <border>
      <left style="thin"/>
      <right style="medium"/>
      <top style="dashed"/>
      <bottom style="medium"/>
    </border>
    <border>
      <left style="thin"/>
      <right style="thin"/>
      <top style="dashed"/>
      <bottom>
        <color indexed="63"/>
      </bottom>
    </border>
    <border>
      <left style="thin"/>
      <right style="medium"/>
      <top style="dashed"/>
      <bottom>
        <color indexed="63"/>
      </bottom>
    </border>
    <border>
      <left style="thin"/>
      <right style="thin"/>
      <top style="medium"/>
      <bottom style="dashed"/>
    </border>
    <border>
      <left style="thin"/>
      <right style="medium"/>
      <top style="medium"/>
      <bottom style="dashed"/>
    </border>
    <border>
      <left style="thin"/>
      <right style="hair"/>
      <top style="medium"/>
      <bottom style="thin"/>
    </border>
    <border>
      <left style="hair"/>
      <right style="hair"/>
      <top style="medium"/>
      <bottom style="thin"/>
    </border>
    <border>
      <left style="hair"/>
      <right style="thin"/>
      <top style="medium"/>
      <bottom style="thin"/>
    </border>
    <border>
      <left>
        <color indexed="63"/>
      </left>
      <right style="hair"/>
      <top>
        <color indexed="63"/>
      </top>
      <bottom style="thin"/>
    </border>
    <border>
      <left>
        <color indexed="63"/>
      </left>
      <right style="hair"/>
      <top style="medium"/>
      <bottom>
        <color indexed="63"/>
      </bottom>
    </border>
    <border>
      <left style="thin"/>
      <right style="thin"/>
      <top style="thin"/>
      <bottom style="dotted"/>
    </border>
    <border>
      <left style="thin"/>
      <right style="dotted"/>
      <top style="thin"/>
      <bottom style="dotted"/>
    </border>
    <border>
      <left>
        <color indexed="63"/>
      </left>
      <right style="thin"/>
      <top style="thin"/>
      <bottom style="dotted"/>
    </border>
    <border>
      <left style="thin"/>
      <right style="dotted"/>
      <top style="dotted"/>
      <bottom style="dotted"/>
    </border>
    <border>
      <left>
        <color indexed="63"/>
      </left>
      <right style="thin"/>
      <top style="dotted"/>
      <bottom style="dotted"/>
    </border>
    <border>
      <left style="thin"/>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dotted"/>
      <right style="thin"/>
      <top style="dotted"/>
      <bottom>
        <color indexed="63"/>
      </bottom>
    </border>
    <border>
      <left style="thin"/>
      <right style="dotted"/>
      <top>
        <color indexed="63"/>
      </top>
      <bottom>
        <color indexed="63"/>
      </bottom>
    </border>
    <border>
      <left style="thin"/>
      <right style="dotted"/>
      <top style="dashed"/>
      <bottom style="thin"/>
    </border>
    <border>
      <left style="dotted"/>
      <right style="thin"/>
      <top style="dashed"/>
      <bottom style="thin"/>
    </border>
    <border>
      <left style="dotted"/>
      <right style="thin"/>
      <top style="thin"/>
      <bottom style="dotted"/>
    </border>
    <border>
      <left style="thin"/>
      <right style="thin"/>
      <top>
        <color indexed="63"/>
      </top>
      <bottom style="dotted"/>
    </border>
    <border>
      <left style="dotted"/>
      <right style="thin"/>
      <top style="dotted"/>
      <bottom style="dotted"/>
    </border>
    <border>
      <left style="thin"/>
      <right style="dotted"/>
      <top style="dotted"/>
      <bottom style="thin"/>
    </border>
    <border>
      <left style="dotted"/>
      <right style="thin"/>
      <top style="dotted"/>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style="dotted"/>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style="thin"/>
      <top style="dotted"/>
      <bottom style="thin"/>
    </border>
    <border>
      <left style="thin"/>
      <right>
        <color indexed="63"/>
      </right>
      <top style="dotted"/>
      <bottom>
        <color indexed="63"/>
      </bottom>
    </border>
    <border>
      <left style="thin"/>
      <right style="dotted"/>
      <top style="thin"/>
      <bottom>
        <color indexed="63"/>
      </bottom>
    </border>
    <border>
      <left style="dotted"/>
      <right style="thin"/>
      <top>
        <color indexed="63"/>
      </top>
      <bottom style="dotted"/>
    </border>
    <border>
      <left style="dotted"/>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style="thin"/>
      <right style="dotted"/>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color indexed="63"/>
      </left>
      <right>
        <color indexed="63"/>
      </right>
      <top style="medium"/>
      <bottom style="dashed"/>
    </border>
    <border>
      <left>
        <color indexed="63"/>
      </left>
      <right style="thin"/>
      <top style="medium"/>
      <bottom style="dashed"/>
    </border>
    <border>
      <left>
        <color indexed="63"/>
      </left>
      <right>
        <color indexed="63"/>
      </right>
      <top style="dashed"/>
      <bottom style="medium"/>
    </border>
    <border>
      <left>
        <color indexed="63"/>
      </left>
      <right style="thin"/>
      <top style="dashed"/>
      <bottom style="medium"/>
    </border>
    <border>
      <left style="thin"/>
      <right>
        <color indexed="63"/>
      </right>
      <top style="dashed"/>
      <bottom>
        <color indexed="63"/>
      </bottom>
    </border>
    <border>
      <left>
        <color indexed="63"/>
      </left>
      <right style="thin"/>
      <top style="dashed"/>
      <bottom>
        <color indexed="63"/>
      </bottom>
    </border>
    <border>
      <left style="medium"/>
      <right style="thin"/>
      <top style="medium"/>
      <bottom style="thin"/>
    </border>
    <border>
      <left style="medium"/>
      <right style="thin"/>
      <top style="thin"/>
      <bottom style="medium"/>
    </border>
    <border>
      <left style="thin"/>
      <right>
        <color indexed="63"/>
      </right>
      <top style="dashed"/>
      <bottom style="medium"/>
    </border>
    <border>
      <left>
        <color indexed="63"/>
      </left>
      <right style="dotted"/>
      <top style="thin"/>
      <bottom style="thin"/>
    </border>
    <border>
      <left style="thin"/>
      <right style="hair"/>
      <top>
        <color indexed="63"/>
      </top>
      <bottom style="thin"/>
    </border>
    <border>
      <left style="hair"/>
      <right style="thin"/>
      <top>
        <color indexed="63"/>
      </top>
      <bottom style="thin"/>
    </border>
    <border>
      <left>
        <color indexed="63"/>
      </left>
      <right style="thin"/>
      <top style="hair"/>
      <bottom style="thin"/>
    </border>
    <border>
      <left style="thin"/>
      <right>
        <color indexed="63"/>
      </right>
      <top style="thin"/>
      <bottom style="hair"/>
    </border>
    <border>
      <left style="thin"/>
      <right>
        <color indexed="63"/>
      </right>
      <top>
        <color indexed="63"/>
      </top>
      <bottom style="hair"/>
    </border>
    <border diagonalDown="1">
      <left>
        <color indexed="63"/>
      </left>
      <right>
        <color indexed="63"/>
      </right>
      <top style="hair"/>
      <bottom style="hair"/>
      <diagonal style="hair"/>
    </border>
    <border diagonalDown="1">
      <left>
        <color indexed="63"/>
      </left>
      <right>
        <color indexed="63"/>
      </right>
      <top>
        <color indexed="63"/>
      </top>
      <bottom style="hair"/>
      <diagonal style="hair"/>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diagonalDown="1">
      <left style="medium"/>
      <right>
        <color indexed="63"/>
      </right>
      <top style="medium"/>
      <bottom>
        <color indexed="63"/>
      </bottom>
      <diagonal style="hair"/>
    </border>
    <border diagonalDown="1">
      <left>
        <color indexed="63"/>
      </left>
      <right style="thin"/>
      <top style="medium"/>
      <bottom>
        <color indexed="63"/>
      </bottom>
      <diagonal style="hair"/>
    </border>
    <border diagonalDown="1">
      <left style="medium"/>
      <right>
        <color indexed="63"/>
      </right>
      <top>
        <color indexed="63"/>
      </top>
      <bottom style="medium"/>
      <diagonal style="hair"/>
    </border>
    <border diagonalDown="1">
      <left>
        <color indexed="63"/>
      </left>
      <right style="thin"/>
      <top>
        <color indexed="63"/>
      </top>
      <bottom style="medium"/>
      <diagonal style="hair"/>
    </border>
    <border>
      <left style="hair"/>
      <right>
        <color indexed="63"/>
      </right>
      <top style="medium"/>
      <bottom style="thin"/>
    </border>
    <border>
      <left style="medium"/>
      <right>
        <color indexed="63"/>
      </right>
      <top style="thin"/>
      <bottom style="thin"/>
    </border>
    <border>
      <left>
        <color indexed="63"/>
      </left>
      <right style="thin"/>
      <top style="medium"/>
      <bottom style="medium"/>
    </border>
    <border>
      <left style="dotted"/>
      <right>
        <color indexed="63"/>
      </right>
      <top style="thin"/>
      <bottom style="dotted"/>
    </border>
    <border>
      <left style="dotted"/>
      <right>
        <color indexed="63"/>
      </right>
      <top style="dotted"/>
      <bottom style="dotted"/>
    </border>
    <border>
      <left style="dotted"/>
      <right>
        <color indexed="63"/>
      </right>
      <top style="thin"/>
      <bottom>
        <color indexed="63"/>
      </bottom>
    </border>
    <border>
      <left style="dotted"/>
      <right>
        <color indexed="63"/>
      </right>
      <top>
        <color indexed="63"/>
      </top>
      <bottom style="dotted"/>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41" fillId="0" borderId="3" applyNumberFormat="0" applyFill="0" applyAlignment="0" applyProtection="0"/>
    <xf numFmtId="0" fontId="42" fillId="3" borderId="0" applyNumberFormat="0" applyBorder="0" applyAlignment="0" applyProtection="0"/>
    <xf numFmtId="0" fontId="43" fillId="23"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3"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52" fillId="4" borderId="0" applyNumberFormat="0" applyBorder="0" applyAlignment="0" applyProtection="0"/>
  </cellStyleXfs>
  <cellXfs count="2010">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0" xfId="0" applyFont="1" applyAlignment="1">
      <alignment vertical="center"/>
    </xf>
    <xf numFmtId="0" fontId="2" fillId="0" borderId="0" xfId="0" applyFont="1" applyAlignment="1">
      <alignment vertical="center" wrapText="1"/>
    </xf>
    <xf numFmtId="0" fontId="2" fillId="0" borderId="12" xfId="0" applyFont="1" applyBorder="1" applyAlignment="1">
      <alignment vertical="center"/>
    </xf>
    <xf numFmtId="0" fontId="3" fillId="0" borderId="15" xfId="0" applyFont="1" applyBorder="1" applyAlignment="1">
      <alignment/>
    </xf>
    <xf numFmtId="0" fontId="8" fillId="0" borderId="0" xfId="0" applyFont="1" applyBorder="1" applyAlignment="1">
      <alignment horizontal="left" vertical="center"/>
    </xf>
    <xf numFmtId="0" fontId="8" fillId="0" borderId="21" xfId="0" applyFont="1" applyBorder="1" applyAlignment="1">
      <alignment horizontal="left" vertical="center"/>
    </xf>
    <xf numFmtId="49" fontId="2" fillId="0" borderId="0" xfId="0" applyNumberFormat="1" applyFont="1" applyAlignment="1">
      <alignment/>
    </xf>
    <xf numFmtId="49" fontId="2" fillId="0" borderId="0" xfId="0" applyNumberFormat="1" applyFont="1" applyAlignment="1">
      <alignment vertical="center"/>
    </xf>
    <xf numFmtId="49" fontId="8" fillId="0" borderId="0" xfId="0" applyNumberFormat="1" applyFont="1" applyBorder="1" applyAlignment="1">
      <alignment horizontal="left" vertical="center"/>
    </xf>
    <xf numFmtId="49" fontId="2" fillId="0" borderId="14" xfId="0" applyNumberFormat="1" applyFont="1" applyBorder="1" applyAlignment="1">
      <alignment/>
    </xf>
    <xf numFmtId="0" fontId="2" fillId="0" borderId="0" xfId="0" applyNumberFormat="1" applyFont="1" applyAlignment="1">
      <alignment/>
    </xf>
    <xf numFmtId="0" fontId="8" fillId="0" borderId="0" xfId="0" applyNumberFormat="1" applyFont="1" applyBorder="1" applyAlignment="1">
      <alignment horizontal="left" vertical="center"/>
    </xf>
    <xf numFmtId="49" fontId="2" fillId="0" borderId="22" xfId="0" applyNumberFormat="1" applyFont="1" applyBorder="1" applyAlignment="1">
      <alignment/>
    </xf>
    <xf numFmtId="0" fontId="2" fillId="0" borderId="16" xfId="0" applyFont="1" applyBorder="1" applyAlignment="1">
      <alignment vertical="center"/>
    </xf>
    <xf numFmtId="0" fontId="11" fillId="0" borderId="0" xfId="0" applyFont="1" applyAlignment="1">
      <alignment/>
    </xf>
    <xf numFmtId="49" fontId="11" fillId="0" borderId="0" xfId="0" applyNumberFormat="1" applyFont="1" applyAlignment="1">
      <alignment/>
    </xf>
    <xf numFmtId="0" fontId="11" fillId="0" borderId="10" xfId="0" applyFont="1" applyBorder="1" applyAlignment="1">
      <alignment/>
    </xf>
    <xf numFmtId="0" fontId="11" fillId="0" borderId="16" xfId="0" applyFont="1" applyBorder="1" applyAlignment="1">
      <alignment horizontal="center" vertical="center"/>
    </xf>
    <xf numFmtId="0" fontId="11" fillId="0" borderId="11" xfId="0" applyFont="1" applyBorder="1" applyAlignment="1">
      <alignment/>
    </xf>
    <xf numFmtId="0" fontId="11" fillId="0" borderId="17" xfId="0" applyFont="1" applyBorder="1" applyAlignment="1">
      <alignment horizontal="center"/>
    </xf>
    <xf numFmtId="0" fontId="11" fillId="0" borderId="14" xfId="0" applyFont="1" applyBorder="1" applyAlignment="1">
      <alignment/>
    </xf>
    <xf numFmtId="0" fontId="11" fillId="0" borderId="23" xfId="0" applyFont="1" applyBorder="1" applyAlignment="1">
      <alignment horizontal="center"/>
    </xf>
    <xf numFmtId="0" fontId="11" fillId="0" borderId="24" xfId="0" applyFont="1" applyBorder="1" applyAlignment="1">
      <alignment horizontal="center"/>
    </xf>
    <xf numFmtId="0" fontId="11" fillId="0" borderId="12" xfId="0" applyFont="1" applyBorder="1" applyAlignment="1">
      <alignment horizontal="center" vertical="center"/>
    </xf>
    <xf numFmtId="0" fontId="11" fillId="0" borderId="13"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5" xfId="0" applyFont="1" applyBorder="1" applyAlignment="1">
      <alignment/>
    </xf>
    <xf numFmtId="0" fontId="11" fillId="0" borderId="24" xfId="0" applyFont="1" applyBorder="1" applyAlignment="1">
      <alignment/>
    </xf>
    <xf numFmtId="0" fontId="11" fillId="0" borderId="0" xfId="0" applyFont="1" applyBorder="1" applyAlignment="1">
      <alignment/>
    </xf>
    <xf numFmtId="0" fontId="11" fillId="0" borderId="12" xfId="0" applyFont="1" applyBorder="1" applyAlignment="1">
      <alignment/>
    </xf>
    <xf numFmtId="0" fontId="11" fillId="0" borderId="16" xfId="0" applyFont="1" applyBorder="1" applyAlignment="1">
      <alignment/>
    </xf>
    <xf numFmtId="49" fontId="11" fillId="0" borderId="13" xfId="0" applyNumberFormat="1" applyFont="1" applyBorder="1" applyAlignment="1">
      <alignment/>
    </xf>
    <xf numFmtId="0" fontId="11" fillId="0" borderId="11" xfId="0" applyFont="1" applyBorder="1" applyAlignment="1">
      <alignment horizontal="center" vertical="center"/>
    </xf>
    <xf numFmtId="0" fontId="11" fillId="0" borderId="21" xfId="0" applyFont="1" applyBorder="1" applyAlignment="1">
      <alignment/>
    </xf>
    <xf numFmtId="0" fontId="11" fillId="0" borderId="15" xfId="0" applyFont="1" applyBorder="1" applyAlignment="1">
      <alignment horizontal="center" vertical="center"/>
    </xf>
    <xf numFmtId="0" fontId="11" fillId="0" borderId="0" xfId="0" applyFont="1" applyBorder="1" applyAlignment="1">
      <alignment horizontal="center"/>
    </xf>
    <xf numFmtId="49" fontId="11" fillId="0" borderId="0" xfId="0" applyNumberFormat="1" applyFont="1" applyBorder="1" applyAlignment="1">
      <alignment/>
    </xf>
    <xf numFmtId="49" fontId="11" fillId="0" borderId="14" xfId="0" applyNumberFormat="1" applyFont="1" applyBorder="1" applyAlignment="1">
      <alignment/>
    </xf>
    <xf numFmtId="49" fontId="11" fillId="0" borderId="15" xfId="0" applyNumberFormat="1" applyFont="1" applyBorder="1" applyAlignment="1">
      <alignment/>
    </xf>
    <xf numFmtId="49" fontId="11" fillId="0" borderId="17" xfId="0" applyNumberFormat="1" applyFont="1" applyBorder="1" applyAlignment="1">
      <alignment horizontal="center" vertical="center"/>
    </xf>
    <xf numFmtId="49" fontId="11" fillId="0" borderId="10" xfId="0" applyNumberFormat="1" applyFont="1" applyBorder="1" applyAlignment="1">
      <alignment/>
    </xf>
    <xf numFmtId="0" fontId="11" fillId="0" borderId="2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1" fillId="0" borderId="21" xfId="0" applyFont="1" applyBorder="1" applyAlignment="1">
      <alignment horizontal="center" vertical="center"/>
    </xf>
    <xf numFmtId="49" fontId="11" fillId="0" borderId="0" xfId="0" applyNumberFormat="1" applyFont="1" applyBorder="1" applyAlignment="1">
      <alignment horizontal="center" vertical="center"/>
    </xf>
    <xf numFmtId="49" fontId="11" fillId="0" borderId="17" xfId="0" applyNumberFormat="1" applyFont="1" applyBorder="1" applyAlignment="1">
      <alignment/>
    </xf>
    <xf numFmtId="0" fontId="11" fillId="0" borderId="20" xfId="0" applyFont="1" applyBorder="1" applyAlignment="1">
      <alignment horizontal="center" vertical="center"/>
    </xf>
    <xf numFmtId="0" fontId="11" fillId="0" borderId="19" xfId="0" applyFont="1" applyBorder="1" applyAlignment="1">
      <alignment horizontal="center" vertical="center"/>
    </xf>
    <xf numFmtId="49" fontId="11" fillId="0" borderId="18" xfId="0" applyNumberFormat="1" applyFont="1" applyBorder="1" applyAlignment="1">
      <alignment horizontal="center"/>
    </xf>
    <xf numFmtId="0" fontId="11" fillId="0" borderId="18" xfId="0" applyFont="1" applyBorder="1" applyAlignment="1">
      <alignment horizontal="center"/>
    </xf>
    <xf numFmtId="49" fontId="11" fillId="0" borderId="24" xfId="0" applyNumberFormat="1" applyFont="1" applyBorder="1" applyAlignment="1">
      <alignment/>
    </xf>
    <xf numFmtId="0" fontId="11" fillId="0" borderId="24" xfId="0" applyFont="1" applyBorder="1" applyAlignment="1">
      <alignment horizontal="center" vertical="top"/>
    </xf>
    <xf numFmtId="49" fontId="11" fillId="0" borderId="24" xfId="0" applyNumberFormat="1" applyFont="1" applyBorder="1" applyAlignment="1">
      <alignment horizontal="center" vertical="center"/>
    </xf>
    <xf numFmtId="49" fontId="11" fillId="0" borderId="23" xfId="0" applyNumberFormat="1" applyFont="1" applyBorder="1" applyAlignment="1">
      <alignment horizontal="center" vertical="center"/>
    </xf>
    <xf numFmtId="0" fontId="11" fillId="0" borderId="23" xfId="0" applyFont="1" applyBorder="1" applyAlignment="1">
      <alignment horizontal="center" vertical="center"/>
    </xf>
    <xf numFmtId="0" fontId="11" fillId="0" borderId="23" xfId="0" applyFont="1" applyBorder="1" applyAlignment="1">
      <alignment vertical="center"/>
    </xf>
    <xf numFmtId="49" fontId="11" fillId="0" borderId="23" xfId="0" applyNumberFormat="1" applyFont="1" applyBorder="1" applyAlignment="1">
      <alignment/>
    </xf>
    <xf numFmtId="0" fontId="11" fillId="0" borderId="23" xfId="0" applyFont="1" applyBorder="1" applyAlignment="1">
      <alignment/>
    </xf>
    <xf numFmtId="0" fontId="11" fillId="0" borderId="23" xfId="0" applyNumberFormat="1" applyFont="1" applyBorder="1" applyAlignment="1">
      <alignment/>
    </xf>
    <xf numFmtId="49" fontId="11" fillId="0" borderId="0" xfId="0" applyNumberFormat="1" applyFont="1" applyAlignment="1">
      <alignment/>
    </xf>
    <xf numFmtId="0" fontId="13" fillId="0" borderId="0" xfId="0" applyFont="1" applyAlignment="1">
      <alignment/>
    </xf>
    <xf numFmtId="0" fontId="11" fillId="0" borderId="0" xfId="0" applyFont="1" applyAlignment="1">
      <alignment vertical="center"/>
    </xf>
    <xf numFmtId="49" fontId="11" fillId="0" borderId="19" xfId="0" applyNumberFormat="1" applyFont="1" applyBorder="1" applyAlignment="1">
      <alignment horizontal="center" vertical="center"/>
    </xf>
    <xf numFmtId="0" fontId="14" fillId="0" borderId="23" xfId="0" applyFont="1" applyBorder="1" applyAlignment="1">
      <alignment/>
    </xf>
    <xf numFmtId="49" fontId="15" fillId="0" borderId="23" xfId="0" applyNumberFormat="1" applyFont="1" applyBorder="1" applyAlignment="1">
      <alignment/>
    </xf>
    <xf numFmtId="0" fontId="15" fillId="0" borderId="23" xfId="0" applyFont="1" applyBorder="1" applyAlignment="1">
      <alignment/>
    </xf>
    <xf numFmtId="0" fontId="14" fillId="0" borderId="0" xfId="0" applyFont="1" applyAlignment="1">
      <alignment/>
    </xf>
    <xf numFmtId="49" fontId="16" fillId="0" borderId="23" xfId="0" applyNumberFormat="1" applyFont="1" applyBorder="1" applyAlignment="1">
      <alignment/>
    </xf>
    <xf numFmtId="0" fontId="16" fillId="0" borderId="23" xfId="0" applyFont="1" applyBorder="1" applyAlignment="1">
      <alignment/>
    </xf>
    <xf numFmtId="0" fontId="11" fillId="0" borderId="0" xfId="0" applyFont="1" applyAlignment="1">
      <alignment horizontal="center"/>
    </xf>
    <xf numFmtId="0" fontId="12" fillId="0" borderId="0" xfId="0" applyFont="1" applyAlignment="1">
      <alignment/>
    </xf>
    <xf numFmtId="0" fontId="11" fillId="0" borderId="14" xfId="0" applyFont="1" applyBorder="1" applyAlignment="1">
      <alignment horizontal="right"/>
    </xf>
    <xf numFmtId="0" fontId="11"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0" xfId="0" applyNumberFormat="1" applyFont="1" applyBorder="1" applyAlignment="1">
      <alignment/>
    </xf>
    <xf numFmtId="0" fontId="12" fillId="0" borderId="0" xfId="0" applyFont="1" applyBorder="1" applyAlignment="1">
      <alignment/>
    </xf>
    <xf numFmtId="49" fontId="11" fillId="0" borderId="18" xfId="0" applyNumberFormat="1" applyFont="1" applyBorder="1" applyAlignment="1">
      <alignment horizontal="center" vertical="center"/>
    </xf>
    <xf numFmtId="0" fontId="11" fillId="0" borderId="17" xfId="0" applyFont="1" applyBorder="1" applyAlignment="1">
      <alignment horizontal="right"/>
    </xf>
    <xf numFmtId="49" fontId="11" fillId="0" borderId="18" xfId="0" applyNumberFormat="1" applyFont="1" applyBorder="1" applyAlignment="1">
      <alignment/>
    </xf>
    <xf numFmtId="0" fontId="11" fillId="0" borderId="18" xfId="0" applyFont="1" applyBorder="1" applyAlignment="1">
      <alignment horizontal="right"/>
    </xf>
    <xf numFmtId="0" fontId="11" fillId="0" borderId="0" xfId="0" applyNumberFormat="1" applyFont="1" applyAlignment="1">
      <alignment/>
    </xf>
    <xf numFmtId="49" fontId="11" fillId="0" borderId="0" xfId="0" applyNumberFormat="1" applyFont="1" applyAlignment="1">
      <alignment horizontal="left" vertical="top" wrapText="1"/>
    </xf>
    <xf numFmtId="0" fontId="11" fillId="0" borderId="17" xfId="0" applyFont="1" applyBorder="1" applyAlignment="1">
      <alignment horizontal="right" vertical="top"/>
    </xf>
    <xf numFmtId="49" fontId="11" fillId="0" borderId="0" xfId="0" applyNumberFormat="1" applyFont="1" applyBorder="1" applyAlignment="1">
      <alignment horizontal="center"/>
    </xf>
    <xf numFmtId="0" fontId="11" fillId="0" borderId="0" xfId="0" applyFont="1" applyBorder="1" applyAlignment="1">
      <alignment horizontal="center" vertical="center"/>
    </xf>
    <xf numFmtId="0" fontId="11" fillId="0" borderId="0" xfId="0" applyFont="1" applyBorder="1" applyAlignment="1">
      <alignment vertical="center"/>
    </xf>
    <xf numFmtId="49" fontId="11" fillId="0" borderId="0" xfId="0" applyNumberFormat="1" applyFont="1" applyBorder="1" applyAlignment="1">
      <alignment vertical="center"/>
    </xf>
    <xf numFmtId="0" fontId="17" fillId="0" borderId="0" xfId="0" applyFont="1" applyBorder="1" applyAlignment="1">
      <alignment horizontal="left" vertical="center"/>
    </xf>
    <xf numFmtId="0" fontId="17" fillId="0" borderId="21" xfId="0" applyFont="1" applyBorder="1" applyAlignment="1">
      <alignment horizontal="left" vertical="center"/>
    </xf>
    <xf numFmtId="0" fontId="11" fillId="0" borderId="0" xfId="0" applyFont="1" applyBorder="1" applyAlignment="1">
      <alignment horizontal="left" vertical="center"/>
    </xf>
    <xf numFmtId="0" fontId="11" fillId="0" borderId="21" xfId="0" applyFont="1" applyBorder="1" applyAlignment="1">
      <alignment horizontal="left" vertical="center"/>
    </xf>
    <xf numFmtId="0" fontId="11" fillId="0" borderId="0" xfId="0" applyFont="1" applyBorder="1" applyAlignment="1">
      <alignment horizontal="right" vertical="center"/>
    </xf>
    <xf numFmtId="0" fontId="11" fillId="0" borderId="17" xfId="0" applyFont="1" applyBorder="1" applyAlignment="1">
      <alignment vertical="center"/>
    </xf>
    <xf numFmtId="0" fontId="11" fillId="0" borderId="11" xfId="0" applyFont="1" applyBorder="1" applyAlignment="1">
      <alignment horizontal="right" vertical="center"/>
    </xf>
    <xf numFmtId="0" fontId="11" fillId="0" borderId="12" xfId="0" applyFont="1" applyBorder="1" applyAlignment="1">
      <alignment horizontal="left" vertical="center"/>
    </xf>
    <xf numFmtId="0" fontId="11" fillId="0" borderId="24" xfId="0" applyFont="1" applyBorder="1" applyAlignment="1">
      <alignment vertical="center"/>
    </xf>
    <xf numFmtId="0" fontId="11" fillId="0" borderId="15" xfId="0" applyFont="1" applyBorder="1" applyAlignment="1">
      <alignment horizontal="right" vertical="center"/>
    </xf>
    <xf numFmtId="0" fontId="11" fillId="0" borderId="18" xfId="0" applyFont="1" applyBorder="1" applyAlignment="1">
      <alignment vertical="center"/>
    </xf>
    <xf numFmtId="0" fontId="11" fillId="0" borderId="13" xfId="0" applyFont="1" applyBorder="1" applyAlignment="1">
      <alignment vertical="center"/>
    </xf>
    <xf numFmtId="49" fontId="11" fillId="0" borderId="0" xfId="0" applyNumberFormat="1" applyFont="1" applyAlignment="1">
      <alignment horizontal="center" vertical="center" textRotation="255"/>
    </xf>
    <xf numFmtId="0" fontId="11" fillId="0" borderId="0" xfId="0" applyFont="1" applyAlignment="1">
      <alignment horizontal="right"/>
    </xf>
    <xf numFmtId="49" fontId="11" fillId="0" borderId="22" xfId="0" applyNumberFormat="1" applyFont="1" applyBorder="1" applyAlignment="1">
      <alignment vertical="center"/>
    </xf>
    <xf numFmtId="0" fontId="11" fillId="0" borderId="19" xfId="0" applyFont="1" applyBorder="1" applyAlignment="1">
      <alignment vertical="center"/>
    </xf>
    <xf numFmtId="0" fontId="11" fillId="0" borderId="14" xfId="0" applyFont="1" applyBorder="1" applyAlignment="1">
      <alignment horizontal="right" vertical="center"/>
    </xf>
    <xf numFmtId="0" fontId="11" fillId="0" borderId="10" xfId="0" applyFont="1" applyBorder="1" applyAlignment="1">
      <alignment horizontal="right" vertical="center"/>
    </xf>
    <xf numFmtId="49" fontId="11" fillId="0" borderId="23" xfId="0" applyNumberFormat="1" applyFont="1" applyBorder="1" applyAlignment="1">
      <alignment vertical="center"/>
    </xf>
    <xf numFmtId="49" fontId="11" fillId="0" borderId="23" xfId="0" applyNumberFormat="1" applyFont="1" applyBorder="1" applyAlignment="1">
      <alignment horizontal="distributed" vertical="center"/>
    </xf>
    <xf numFmtId="0" fontId="11" fillId="0" borderId="0" xfId="0" applyFont="1" applyAlignment="1">
      <alignment horizontal="center" vertical="center"/>
    </xf>
    <xf numFmtId="0" fontId="11" fillId="0" borderId="0" xfId="0" applyFont="1" applyAlignment="1">
      <alignment wrapText="1"/>
    </xf>
    <xf numFmtId="0" fontId="11" fillId="0" borderId="18" xfId="0" applyFont="1" applyBorder="1" applyAlignment="1">
      <alignment horizontal="right" vertical="top"/>
    </xf>
    <xf numFmtId="0" fontId="11" fillId="0" borderId="10" xfId="0" applyFont="1" applyBorder="1" applyAlignment="1">
      <alignment horizontal="right" vertical="top"/>
    </xf>
    <xf numFmtId="49" fontId="11" fillId="0" borderId="0" xfId="0" applyNumberFormat="1" applyFont="1" applyBorder="1" applyAlignment="1">
      <alignment horizontal="left" vertical="center"/>
    </xf>
    <xf numFmtId="0" fontId="11" fillId="0" borderId="18" xfId="0" applyFont="1" applyBorder="1" applyAlignment="1">
      <alignment horizontal="distributed"/>
    </xf>
    <xf numFmtId="0" fontId="11" fillId="0" borderId="20" xfId="0" applyFont="1" applyBorder="1" applyAlignment="1">
      <alignment vertical="center"/>
    </xf>
    <xf numFmtId="49" fontId="11" fillId="0" borderId="0" xfId="0" applyNumberFormat="1" applyFont="1" applyAlignment="1">
      <alignment horizontal="right"/>
    </xf>
    <xf numFmtId="0" fontId="11" fillId="0" borderId="0" xfId="0" applyFont="1" applyAlignment="1">
      <alignment/>
    </xf>
    <xf numFmtId="0" fontId="11" fillId="0" borderId="0" xfId="0" applyFont="1" applyAlignment="1">
      <alignment horizontal="right" vertical="top"/>
    </xf>
    <xf numFmtId="0" fontId="11" fillId="0" borderId="0" xfId="0" applyFont="1" applyAlignment="1">
      <alignment horizontal="center" wrapText="1"/>
    </xf>
    <xf numFmtId="0" fontId="11" fillId="0" borderId="21" xfId="0" applyFont="1" applyBorder="1" applyAlignment="1">
      <alignment vertical="center"/>
    </xf>
    <xf numFmtId="49" fontId="11" fillId="0" borderId="11" xfId="0" applyNumberFormat="1" applyFont="1" applyBorder="1" applyAlignment="1">
      <alignment/>
    </xf>
    <xf numFmtId="0" fontId="11" fillId="0" borderId="0" xfId="0" applyFont="1" applyAlignment="1">
      <alignment horizontal="distributed"/>
    </xf>
    <xf numFmtId="49" fontId="11" fillId="0" borderId="12" xfId="0" applyNumberFormat="1" applyFont="1" applyBorder="1" applyAlignment="1">
      <alignment vertical="center"/>
    </xf>
    <xf numFmtId="49" fontId="11" fillId="0" borderId="16" xfId="0" applyNumberFormat="1" applyFont="1" applyBorder="1" applyAlignment="1">
      <alignment vertical="center"/>
    </xf>
    <xf numFmtId="0" fontId="18" fillId="0" borderId="0" xfId="0" applyFont="1" applyAlignment="1">
      <alignment horizontal="center"/>
    </xf>
    <xf numFmtId="49" fontId="18" fillId="0" borderId="13" xfId="0" applyNumberFormat="1" applyFont="1" applyBorder="1" applyAlignment="1">
      <alignment horizontal="center"/>
    </xf>
    <xf numFmtId="0" fontId="18" fillId="0" borderId="0" xfId="0" applyFont="1" applyBorder="1" applyAlignment="1">
      <alignment horizont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1" fillId="0" borderId="15" xfId="0" applyFont="1" applyBorder="1" applyAlignment="1">
      <alignment horizontal="distributed"/>
    </xf>
    <xf numFmtId="0" fontId="11" fillId="0" borderId="0" xfId="0" applyFont="1" applyBorder="1" applyAlignment="1">
      <alignment horizontal="distributed"/>
    </xf>
    <xf numFmtId="0" fontId="11" fillId="0" borderId="11" xfId="0" applyFont="1" applyBorder="1" applyAlignment="1">
      <alignment horizontal="distributed"/>
    </xf>
    <xf numFmtId="49" fontId="11" fillId="0" borderId="19" xfId="0" applyNumberFormat="1" applyFont="1" applyBorder="1" applyAlignment="1">
      <alignment vertical="center"/>
    </xf>
    <xf numFmtId="0" fontId="2" fillId="0" borderId="21" xfId="0" applyFont="1" applyBorder="1" applyAlignment="1">
      <alignment vertical="center"/>
    </xf>
    <xf numFmtId="0" fontId="18" fillId="0" borderId="0" xfId="0" applyFont="1" applyAlignment="1">
      <alignment/>
    </xf>
    <xf numFmtId="49" fontId="18" fillId="0" borderId="0" xfId="0" applyNumberFormat="1" applyFont="1" applyAlignment="1">
      <alignment/>
    </xf>
    <xf numFmtId="49" fontId="18" fillId="0" borderId="10" xfId="0" applyNumberFormat="1" applyFont="1" applyBorder="1" applyAlignment="1">
      <alignment/>
    </xf>
    <xf numFmtId="0" fontId="18" fillId="0" borderId="11" xfId="0" applyFont="1" applyBorder="1" applyAlignment="1">
      <alignment/>
    </xf>
    <xf numFmtId="0" fontId="18" fillId="0" borderId="10" xfId="0" applyFont="1" applyBorder="1" applyAlignment="1">
      <alignment/>
    </xf>
    <xf numFmtId="0" fontId="18" fillId="0" borderId="18" xfId="0" applyFont="1" applyBorder="1" applyAlignment="1">
      <alignment horizontal="center"/>
    </xf>
    <xf numFmtId="0" fontId="18" fillId="0" borderId="25" xfId="0" applyFont="1" applyBorder="1" applyAlignment="1">
      <alignment horizontal="center"/>
    </xf>
    <xf numFmtId="49" fontId="18" fillId="0" borderId="13" xfId="0" applyNumberFormat="1" applyFont="1" applyBorder="1" applyAlignment="1">
      <alignment/>
    </xf>
    <xf numFmtId="0" fontId="18" fillId="0" borderId="0" xfId="0" applyFont="1" applyBorder="1" applyAlignment="1">
      <alignment/>
    </xf>
    <xf numFmtId="0" fontId="18" fillId="0" borderId="26" xfId="0" applyFont="1" applyBorder="1" applyAlignment="1">
      <alignment horizontal="center"/>
    </xf>
    <xf numFmtId="49" fontId="18" fillId="0" borderId="17" xfId="0" applyNumberFormat="1" applyFont="1" applyBorder="1" applyAlignment="1">
      <alignment/>
    </xf>
    <xf numFmtId="49" fontId="18" fillId="0" borderId="18" xfId="0" applyNumberFormat="1" applyFont="1" applyBorder="1" applyAlignment="1">
      <alignment/>
    </xf>
    <xf numFmtId="49" fontId="18" fillId="0" borderId="24" xfId="0" applyNumberFormat="1" applyFont="1" applyBorder="1" applyAlignment="1">
      <alignment/>
    </xf>
    <xf numFmtId="0" fontId="18" fillId="0" borderId="15" xfId="0" applyFont="1" applyBorder="1" applyAlignment="1">
      <alignment/>
    </xf>
    <xf numFmtId="0" fontId="18" fillId="0" borderId="24" xfId="0" applyFont="1" applyBorder="1" applyAlignment="1">
      <alignment/>
    </xf>
    <xf numFmtId="0" fontId="20" fillId="0" borderId="0" xfId="0" applyFont="1" applyAlignment="1">
      <alignment horizontal="right"/>
    </xf>
    <xf numFmtId="0" fontId="20" fillId="0" borderId="27" xfId="0" applyFont="1" applyBorder="1" applyAlignment="1">
      <alignment horizontal="right"/>
    </xf>
    <xf numFmtId="0" fontId="20" fillId="0" borderId="25" xfId="0" applyFont="1" applyBorder="1" applyAlignment="1">
      <alignment horizontal="right"/>
    </xf>
    <xf numFmtId="0" fontId="18" fillId="0" borderId="28" xfId="0" applyFont="1" applyBorder="1" applyAlignment="1">
      <alignment/>
    </xf>
    <xf numFmtId="0" fontId="18" fillId="0" borderId="29" xfId="0" applyFont="1" applyBorder="1" applyAlignment="1">
      <alignment/>
    </xf>
    <xf numFmtId="0" fontId="18" fillId="0" borderId="30" xfId="0" applyFont="1" applyBorder="1" applyAlignment="1">
      <alignment/>
    </xf>
    <xf numFmtId="0" fontId="18" fillId="0" borderId="31" xfId="0" applyFont="1" applyBorder="1" applyAlignment="1">
      <alignment/>
    </xf>
    <xf numFmtId="0" fontId="18" fillId="0" borderId="32" xfId="0" applyFont="1" applyBorder="1" applyAlignment="1">
      <alignment/>
    </xf>
    <xf numFmtId="0" fontId="18" fillId="0" borderId="33" xfId="0" applyFont="1" applyBorder="1" applyAlignment="1">
      <alignment/>
    </xf>
    <xf numFmtId="0" fontId="18" fillId="0" borderId="34" xfId="0" applyFont="1" applyBorder="1" applyAlignment="1">
      <alignment/>
    </xf>
    <xf numFmtId="0" fontId="18" fillId="0" borderId="35" xfId="0" applyFont="1" applyBorder="1" applyAlignment="1">
      <alignment/>
    </xf>
    <xf numFmtId="0" fontId="18" fillId="0" borderId="36" xfId="0" applyFont="1" applyBorder="1" applyAlignment="1">
      <alignment/>
    </xf>
    <xf numFmtId="0" fontId="18" fillId="0" borderId="37" xfId="0" applyFont="1" applyBorder="1" applyAlignment="1">
      <alignment/>
    </xf>
    <xf numFmtId="0" fontId="18" fillId="0" borderId="38" xfId="0" applyFont="1" applyBorder="1" applyAlignment="1">
      <alignment/>
    </xf>
    <xf numFmtId="0" fontId="18" fillId="0" borderId="39" xfId="0" applyFont="1" applyBorder="1" applyAlignment="1">
      <alignment/>
    </xf>
    <xf numFmtId="0" fontId="18" fillId="0" borderId="40" xfId="0" applyFont="1" applyBorder="1" applyAlignment="1">
      <alignment/>
    </xf>
    <xf numFmtId="0" fontId="18" fillId="0" borderId="41" xfId="0" applyFont="1" applyBorder="1" applyAlignment="1">
      <alignment/>
    </xf>
    <xf numFmtId="0" fontId="18" fillId="0" borderId="42" xfId="0" applyFont="1" applyBorder="1" applyAlignment="1">
      <alignment/>
    </xf>
    <xf numFmtId="0" fontId="18" fillId="0" borderId="43" xfId="0" applyFont="1" applyBorder="1" applyAlignment="1">
      <alignment/>
    </xf>
    <xf numFmtId="0" fontId="18" fillId="0" borderId="44" xfId="0" applyFont="1" applyBorder="1" applyAlignment="1">
      <alignment/>
    </xf>
    <xf numFmtId="0" fontId="18" fillId="0" borderId="45" xfId="0" applyFont="1" applyBorder="1" applyAlignment="1">
      <alignment/>
    </xf>
    <xf numFmtId="0" fontId="18" fillId="0" borderId="17" xfId="0" applyFont="1" applyBorder="1" applyAlignment="1">
      <alignment horizontal="center"/>
    </xf>
    <xf numFmtId="0" fontId="18" fillId="0" borderId="10" xfId="0" applyFont="1" applyBorder="1" applyAlignment="1">
      <alignment horizontal="center"/>
    </xf>
    <xf numFmtId="0" fontId="18" fillId="0" borderId="17" xfId="0" applyFont="1" applyBorder="1" applyAlignment="1">
      <alignment horizontal="center" vertical="center"/>
    </xf>
    <xf numFmtId="0" fontId="18" fillId="0" borderId="21" xfId="0" applyFont="1" applyBorder="1" applyAlignment="1">
      <alignment horizontal="center"/>
    </xf>
    <xf numFmtId="49" fontId="18" fillId="0" borderId="14" xfId="0" applyNumberFormat="1" applyFont="1" applyBorder="1" applyAlignment="1">
      <alignment/>
    </xf>
    <xf numFmtId="0" fontId="18" fillId="0" borderId="24" xfId="0" applyFont="1" applyBorder="1" applyAlignment="1">
      <alignment horizontal="center"/>
    </xf>
    <xf numFmtId="0" fontId="18" fillId="0" borderId="17" xfId="0" applyFont="1" applyBorder="1" applyAlignment="1">
      <alignment/>
    </xf>
    <xf numFmtId="0" fontId="18" fillId="0" borderId="18" xfId="0" applyFont="1" applyBorder="1" applyAlignment="1">
      <alignment/>
    </xf>
    <xf numFmtId="0" fontId="18" fillId="0" borderId="17" xfId="0" applyFont="1" applyBorder="1" applyAlignment="1">
      <alignment horizontal="right"/>
    </xf>
    <xf numFmtId="49" fontId="18" fillId="0" borderId="18" xfId="0" applyNumberFormat="1" applyFont="1" applyBorder="1" applyAlignment="1">
      <alignment horizontal="center"/>
    </xf>
    <xf numFmtId="0" fontId="18" fillId="0" borderId="18" xfId="0" applyFont="1" applyBorder="1" applyAlignment="1">
      <alignment horizontal="right"/>
    </xf>
    <xf numFmtId="0" fontId="18" fillId="0" borderId="24" xfId="0" applyFont="1" applyBorder="1" applyAlignment="1">
      <alignment horizontal="right"/>
    </xf>
    <xf numFmtId="49" fontId="18" fillId="0" borderId="24" xfId="0" applyNumberFormat="1" applyFont="1" applyBorder="1" applyAlignment="1">
      <alignment horizontal="center"/>
    </xf>
    <xf numFmtId="0" fontId="21" fillId="0" borderId="0" xfId="0" applyFont="1" applyAlignment="1">
      <alignment/>
    </xf>
    <xf numFmtId="0" fontId="18" fillId="0" borderId="0" xfId="0" applyFont="1" applyAlignment="1">
      <alignment/>
    </xf>
    <xf numFmtId="0" fontId="18" fillId="0" borderId="15" xfId="0" applyFont="1" applyBorder="1" applyAlignment="1">
      <alignment horizontal="left"/>
    </xf>
    <xf numFmtId="0" fontId="19" fillId="0" borderId="11" xfId="0" applyFont="1" applyBorder="1" applyAlignment="1">
      <alignment/>
    </xf>
    <xf numFmtId="0" fontId="18" fillId="0" borderId="14" xfId="0" applyFont="1" applyBorder="1" applyAlignment="1">
      <alignment/>
    </xf>
    <xf numFmtId="0" fontId="18" fillId="0" borderId="0" xfId="0" applyFont="1" applyBorder="1" applyAlignment="1">
      <alignment horizontal="left"/>
    </xf>
    <xf numFmtId="0" fontId="18" fillId="0" borderId="23" xfId="0" applyFont="1" applyBorder="1" applyAlignment="1">
      <alignment horizontal="center"/>
    </xf>
    <xf numFmtId="0" fontId="18" fillId="0" borderId="13" xfId="0" applyFont="1" applyBorder="1" applyAlignment="1">
      <alignment/>
    </xf>
    <xf numFmtId="0" fontId="18" fillId="0" borderId="13" xfId="0" applyFont="1" applyBorder="1" applyAlignment="1">
      <alignment horizontal="left"/>
    </xf>
    <xf numFmtId="0" fontId="18" fillId="0" borderId="46" xfId="0" applyFont="1" applyBorder="1" applyAlignment="1">
      <alignment horizontal="left"/>
    </xf>
    <xf numFmtId="0" fontId="18" fillId="0" borderId="47" xfId="0" applyFont="1" applyBorder="1" applyAlignment="1">
      <alignment/>
    </xf>
    <xf numFmtId="0" fontId="18" fillId="0" borderId="48" xfId="0" applyFont="1" applyBorder="1" applyAlignment="1">
      <alignment/>
    </xf>
    <xf numFmtId="0" fontId="18" fillId="0" borderId="46" xfId="0" applyFont="1" applyBorder="1" applyAlignment="1">
      <alignment/>
    </xf>
    <xf numFmtId="0" fontId="18" fillId="0" borderId="12" xfId="0" applyFont="1" applyBorder="1" applyAlignment="1">
      <alignment/>
    </xf>
    <xf numFmtId="0" fontId="18" fillId="0" borderId="16" xfId="0" applyFont="1" applyBorder="1" applyAlignment="1">
      <alignment/>
    </xf>
    <xf numFmtId="0" fontId="18" fillId="0" borderId="21" xfId="0" applyFont="1" applyBorder="1" applyAlignment="1">
      <alignment/>
    </xf>
    <xf numFmtId="0" fontId="18" fillId="0" borderId="14" xfId="0" applyFont="1" applyBorder="1" applyAlignment="1">
      <alignment horizontal="center"/>
    </xf>
    <xf numFmtId="49" fontId="18" fillId="0" borderId="21" xfId="0" applyNumberFormat="1" applyFont="1" applyBorder="1" applyAlignment="1">
      <alignment/>
    </xf>
    <xf numFmtId="0" fontId="18" fillId="0" borderId="0" xfId="0" applyFont="1" applyBorder="1" applyAlignment="1" quotePrefix="1">
      <alignment/>
    </xf>
    <xf numFmtId="49" fontId="18" fillId="0" borderId="0" xfId="0" applyNumberFormat="1" applyFont="1" applyBorder="1" applyAlignment="1">
      <alignment/>
    </xf>
    <xf numFmtId="49" fontId="18" fillId="0" borderId="15" xfId="0" applyNumberFormat="1" applyFont="1" applyBorder="1" applyAlignment="1">
      <alignment/>
    </xf>
    <xf numFmtId="49" fontId="18" fillId="0" borderId="17" xfId="0" applyNumberFormat="1" applyFont="1" applyBorder="1" applyAlignment="1">
      <alignment horizontal="center" vertical="center"/>
    </xf>
    <xf numFmtId="0" fontId="18" fillId="0" borderId="10" xfId="0" applyNumberFormat="1" applyFont="1" applyBorder="1" applyAlignment="1">
      <alignment/>
    </xf>
    <xf numFmtId="0" fontId="18" fillId="0" borderId="49" xfId="0" applyFont="1" applyBorder="1" applyAlignment="1">
      <alignment/>
    </xf>
    <xf numFmtId="0" fontId="18" fillId="0" borderId="50" xfId="0" applyFont="1" applyBorder="1" applyAlignment="1">
      <alignment/>
    </xf>
    <xf numFmtId="0" fontId="18" fillId="0" borderId="51" xfId="0" applyFont="1" applyBorder="1" applyAlignment="1">
      <alignment/>
    </xf>
    <xf numFmtId="0" fontId="18" fillId="0" borderId="52" xfId="0" applyFont="1" applyBorder="1" applyAlignment="1">
      <alignment/>
    </xf>
    <xf numFmtId="0" fontId="18" fillId="0" borderId="53" xfId="0" applyFont="1" applyBorder="1" applyAlignment="1">
      <alignment/>
    </xf>
    <xf numFmtId="0" fontId="18" fillId="0" borderId="54" xfId="0" applyFont="1" applyBorder="1" applyAlignment="1">
      <alignment/>
    </xf>
    <xf numFmtId="0" fontId="18" fillId="0" borderId="55" xfId="0" applyFont="1" applyBorder="1" applyAlignment="1">
      <alignment/>
    </xf>
    <xf numFmtId="0" fontId="18" fillId="0" borderId="56" xfId="0" applyFont="1" applyBorder="1" applyAlignment="1">
      <alignment/>
    </xf>
    <xf numFmtId="0" fontId="18" fillId="0" borderId="57" xfId="0" applyFont="1" applyBorder="1" applyAlignment="1">
      <alignment/>
    </xf>
    <xf numFmtId="0" fontId="18" fillId="0" borderId="58" xfId="0" applyFont="1" applyBorder="1" applyAlignment="1">
      <alignment/>
    </xf>
    <xf numFmtId="0" fontId="18" fillId="0" borderId="59" xfId="0" applyFont="1" applyBorder="1" applyAlignment="1">
      <alignment/>
    </xf>
    <xf numFmtId="0" fontId="18" fillId="0" borderId="60" xfId="0" applyFont="1" applyBorder="1" applyAlignment="1">
      <alignment/>
    </xf>
    <xf numFmtId="0" fontId="18" fillId="0" borderId="11" xfId="0" applyFont="1" applyBorder="1" applyAlignment="1" quotePrefix="1">
      <alignment/>
    </xf>
    <xf numFmtId="0" fontId="18" fillId="0" borderId="12" xfId="0" applyFont="1" applyFill="1" applyBorder="1" applyAlignment="1" quotePrefix="1">
      <alignment/>
    </xf>
    <xf numFmtId="0" fontId="18" fillId="0" borderId="21" xfId="0" applyFont="1" applyFill="1" applyBorder="1" applyAlignment="1" quotePrefix="1">
      <alignment/>
    </xf>
    <xf numFmtId="0" fontId="21" fillId="0" borderId="24" xfId="0" applyFont="1" applyBorder="1" applyAlignment="1">
      <alignment/>
    </xf>
    <xf numFmtId="0" fontId="18" fillId="0" borderId="0" xfId="0" applyFont="1" applyFill="1" applyBorder="1" applyAlignment="1">
      <alignment horizontal="right"/>
    </xf>
    <xf numFmtId="0" fontId="18" fillId="0" borderId="21" xfId="0" applyFont="1" applyFill="1" applyBorder="1" applyAlignment="1">
      <alignment horizontal="right"/>
    </xf>
    <xf numFmtId="0" fontId="21" fillId="0" borderId="18" xfId="0" applyFont="1" applyBorder="1" applyAlignment="1">
      <alignment/>
    </xf>
    <xf numFmtId="0" fontId="18" fillId="0" borderId="15" xfId="0" applyFont="1" applyFill="1" applyBorder="1" applyAlignment="1">
      <alignment horizontal="right"/>
    </xf>
    <xf numFmtId="0" fontId="18" fillId="0" borderId="16" xfId="0" applyFont="1" applyFill="1" applyBorder="1" applyAlignment="1">
      <alignment horizontal="right"/>
    </xf>
    <xf numFmtId="0" fontId="18" fillId="0" borderId="61" xfId="0" applyFont="1" applyBorder="1" applyAlignment="1">
      <alignment/>
    </xf>
    <xf numFmtId="0" fontId="18" fillId="0" borderId="24" xfId="0" applyFont="1" applyBorder="1" applyAlignment="1" quotePrefix="1">
      <alignment/>
    </xf>
    <xf numFmtId="0" fontId="18" fillId="0" borderId="24" xfId="0" applyFont="1" applyFill="1" applyBorder="1" applyAlignment="1" quotePrefix="1">
      <alignment/>
    </xf>
    <xf numFmtId="49" fontId="18" fillId="0" borderId="0" xfId="0" applyNumberFormat="1" applyFont="1" applyBorder="1" applyAlignment="1">
      <alignment horizontal="center" vertical="center"/>
    </xf>
    <xf numFmtId="0" fontId="18" fillId="0" borderId="0" xfId="0" applyFont="1" applyAlignment="1">
      <alignment horizontal="left"/>
    </xf>
    <xf numFmtId="49" fontId="18" fillId="0" borderId="0" xfId="0" applyNumberFormat="1" applyFont="1" applyAlignment="1">
      <alignment horizontal="left"/>
    </xf>
    <xf numFmtId="0" fontId="19" fillId="0" borderId="0" xfId="0" applyFont="1" applyAlignment="1">
      <alignment/>
    </xf>
    <xf numFmtId="49" fontId="18" fillId="0" borderId="23" xfId="0" applyNumberFormat="1" applyFont="1" applyBorder="1" applyAlignment="1">
      <alignment horizontal="center" vertical="center"/>
    </xf>
    <xf numFmtId="0" fontId="18" fillId="0" borderId="23" xfId="0" applyFont="1" applyBorder="1" applyAlignment="1">
      <alignment horizontal="center" vertical="center"/>
    </xf>
    <xf numFmtId="0" fontId="18" fillId="0" borderId="14" xfId="0" applyFont="1" applyBorder="1" applyAlignment="1">
      <alignment horizontal="right"/>
    </xf>
    <xf numFmtId="0" fontId="18" fillId="0" borderId="16" xfId="0" applyFont="1" applyBorder="1" applyAlignment="1">
      <alignment horizontal="right"/>
    </xf>
    <xf numFmtId="0" fontId="18" fillId="0" borderId="14" xfId="0" applyFont="1" applyBorder="1" applyAlignment="1">
      <alignment/>
    </xf>
    <xf numFmtId="0" fontId="18" fillId="0" borderId="0" xfId="0" applyFont="1" applyAlignment="1">
      <alignment vertical="center"/>
    </xf>
    <xf numFmtId="49" fontId="18" fillId="0" borderId="0" xfId="0" applyNumberFormat="1" applyFont="1" applyAlignment="1">
      <alignment vertical="center"/>
    </xf>
    <xf numFmtId="0" fontId="18" fillId="0" borderId="23" xfId="0" applyFont="1" applyBorder="1" applyAlignment="1">
      <alignment vertical="center"/>
    </xf>
    <xf numFmtId="0" fontId="19" fillId="0" borderId="23" xfId="0" applyFont="1" applyBorder="1" applyAlignment="1">
      <alignment vertical="center"/>
    </xf>
    <xf numFmtId="0" fontId="18" fillId="0" borderId="23" xfId="0" applyFont="1" applyBorder="1" applyAlignment="1">
      <alignment horizontal="right" vertical="center"/>
    </xf>
    <xf numFmtId="49" fontId="18" fillId="0" borderId="0" xfId="0" applyNumberFormat="1"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Border="1" applyAlignment="1">
      <alignment horizontal="center" vertical="center"/>
    </xf>
    <xf numFmtId="49" fontId="18" fillId="0" borderId="23" xfId="0" applyNumberFormat="1" applyFont="1" applyBorder="1" applyAlignment="1">
      <alignment vertical="center"/>
    </xf>
    <xf numFmtId="0" fontId="18" fillId="0" borderId="23" xfId="0" applyNumberFormat="1" applyFont="1" applyBorder="1" applyAlignment="1">
      <alignment vertical="center"/>
    </xf>
    <xf numFmtId="0" fontId="18" fillId="0" borderId="0" xfId="0" applyFont="1" applyAlignment="1">
      <alignment horizontal="right" vertical="center"/>
    </xf>
    <xf numFmtId="0" fontId="18" fillId="0" borderId="0" xfId="0" applyFont="1" applyAlignment="1">
      <alignment horizontal="left" vertical="center"/>
    </xf>
    <xf numFmtId="49" fontId="18" fillId="0" borderId="24" xfId="0" applyNumberFormat="1" applyFont="1" applyBorder="1" applyAlignment="1">
      <alignment horizontal="center" vertical="center"/>
    </xf>
    <xf numFmtId="49" fontId="18" fillId="0" borderId="23" xfId="0" applyNumberFormat="1" applyFont="1" applyBorder="1" applyAlignment="1">
      <alignment horizontal="right" vertical="top"/>
    </xf>
    <xf numFmtId="0" fontId="11" fillId="0" borderId="19" xfId="0" applyFont="1" applyBorder="1" applyAlignment="1">
      <alignment horizontal="center" vertical="center" wrapText="1"/>
    </xf>
    <xf numFmtId="0" fontId="11" fillId="0" borderId="19" xfId="0" applyFont="1" applyBorder="1" applyAlignment="1">
      <alignment horizontal="right" vertical="top"/>
    </xf>
    <xf numFmtId="0" fontId="11" fillId="0" borderId="62" xfId="0" applyFont="1" applyBorder="1" applyAlignment="1">
      <alignment horizontal="center" vertical="center" wrapText="1"/>
    </xf>
    <xf numFmtId="49" fontId="11" fillId="0" borderId="62" xfId="0" applyNumberFormat="1" applyFont="1" applyBorder="1" applyAlignment="1">
      <alignment vertical="center"/>
    </xf>
    <xf numFmtId="0" fontId="20" fillId="0" borderId="0" xfId="0" applyFont="1" applyAlignment="1">
      <alignment/>
    </xf>
    <xf numFmtId="0" fontId="6" fillId="0" borderId="0" xfId="0" applyFont="1" applyAlignment="1">
      <alignment/>
    </xf>
    <xf numFmtId="49" fontId="6" fillId="0" borderId="13" xfId="0" applyNumberFormat="1" applyFont="1" applyBorder="1" applyAlignment="1">
      <alignment/>
    </xf>
    <xf numFmtId="0" fontId="6" fillId="0" borderId="0" xfId="0" applyFont="1" applyBorder="1" applyAlignment="1">
      <alignment/>
    </xf>
    <xf numFmtId="0" fontId="6" fillId="0" borderId="21" xfId="0" applyFont="1" applyBorder="1" applyAlignment="1">
      <alignment/>
    </xf>
    <xf numFmtId="0" fontId="20" fillId="0" borderId="23" xfId="0" applyFont="1" applyBorder="1" applyAlignment="1">
      <alignment horizontal="center" vertical="center"/>
    </xf>
    <xf numFmtId="0" fontId="20" fillId="0" borderId="23" xfId="0" applyFont="1" applyBorder="1" applyAlignment="1">
      <alignment horizontal="center" vertical="center" wrapText="1"/>
    </xf>
    <xf numFmtId="0" fontId="20" fillId="0" borderId="23" xfId="0" applyFont="1" applyBorder="1" applyAlignment="1">
      <alignment vertical="distributed" wrapText="1"/>
    </xf>
    <xf numFmtId="49" fontId="6" fillId="0" borderId="0" xfId="0" applyNumberFormat="1" applyFont="1" applyBorder="1" applyAlignment="1">
      <alignment/>
    </xf>
    <xf numFmtId="49" fontId="6" fillId="0" borderId="21" xfId="0" applyNumberFormat="1" applyFont="1" applyBorder="1" applyAlignment="1">
      <alignment/>
    </xf>
    <xf numFmtId="0" fontId="6" fillId="0" borderId="21" xfId="0" applyNumberFormat="1" applyFont="1" applyBorder="1" applyAlignment="1">
      <alignment/>
    </xf>
    <xf numFmtId="49" fontId="6" fillId="0" borderId="14" xfId="0" applyNumberFormat="1" applyFont="1" applyBorder="1" applyAlignment="1">
      <alignment/>
    </xf>
    <xf numFmtId="0" fontId="6" fillId="0" borderId="15" xfId="0" applyFont="1" applyBorder="1" applyAlignment="1">
      <alignment/>
    </xf>
    <xf numFmtId="0" fontId="6" fillId="0" borderId="16" xfId="0" applyFont="1" applyBorder="1" applyAlignment="1">
      <alignment/>
    </xf>
    <xf numFmtId="49" fontId="6" fillId="0" borderId="0" xfId="0" applyNumberFormat="1" applyFont="1" applyAlignment="1">
      <alignment/>
    </xf>
    <xf numFmtId="0" fontId="6" fillId="0" borderId="0" xfId="0" applyFont="1" applyAlignment="1">
      <alignment vertical="center"/>
    </xf>
    <xf numFmtId="0" fontId="6" fillId="0" borderId="0" xfId="0" applyFont="1" applyBorder="1" applyAlignment="1">
      <alignment horizontal="center" vertical="center"/>
    </xf>
    <xf numFmtId="0" fontId="20" fillId="0" borderId="0" xfId="0" applyFont="1" applyBorder="1" applyAlignment="1">
      <alignment horizontal="center" vertical="center"/>
    </xf>
    <xf numFmtId="0" fontId="20" fillId="0" borderId="17" xfId="0" applyFont="1" applyBorder="1" applyAlignment="1">
      <alignment/>
    </xf>
    <xf numFmtId="0" fontId="20" fillId="0" borderId="11" xfId="0" applyFont="1" applyBorder="1" applyAlignment="1">
      <alignment vertical="top"/>
    </xf>
    <xf numFmtId="0" fontId="20" fillId="0" borderId="11" xfId="0" applyFont="1" applyBorder="1" applyAlignment="1">
      <alignment/>
    </xf>
    <xf numFmtId="0" fontId="20" fillId="0" borderId="12" xfId="0" applyFont="1" applyBorder="1" applyAlignment="1">
      <alignment/>
    </xf>
    <xf numFmtId="0" fontId="20" fillId="0" borderId="18" xfId="0" applyFont="1" applyBorder="1" applyAlignment="1">
      <alignment/>
    </xf>
    <xf numFmtId="0" fontId="20" fillId="0" borderId="0" xfId="0" applyFont="1" applyBorder="1" applyAlignment="1">
      <alignment vertical="top"/>
    </xf>
    <xf numFmtId="0" fontId="20" fillId="0" borderId="0" xfId="0" applyFont="1" applyBorder="1" applyAlignment="1">
      <alignment/>
    </xf>
    <xf numFmtId="0" fontId="20" fillId="0" borderId="21" xfId="0" applyFont="1" applyBorder="1" applyAlignment="1">
      <alignment/>
    </xf>
    <xf numFmtId="0" fontId="20" fillId="0" borderId="24" xfId="0" applyFont="1" applyBorder="1" applyAlignment="1">
      <alignment/>
    </xf>
    <xf numFmtId="0" fontId="20" fillId="0" borderId="15" xfId="0" applyFont="1" applyBorder="1" applyAlignment="1">
      <alignment vertical="top"/>
    </xf>
    <xf numFmtId="0" fontId="20" fillId="0" borderId="15" xfId="0" applyFont="1" applyBorder="1" applyAlignment="1">
      <alignment/>
    </xf>
    <xf numFmtId="0" fontId="20" fillId="0" borderId="16" xfId="0" applyFont="1" applyBorder="1" applyAlignment="1">
      <alignment/>
    </xf>
    <xf numFmtId="49" fontId="18" fillId="0" borderId="17" xfId="0" applyNumberFormat="1" applyFont="1" applyBorder="1" applyAlignment="1">
      <alignment horizontal="center"/>
    </xf>
    <xf numFmtId="0" fontId="18" fillId="0" borderId="10" xfId="0" applyFont="1" applyBorder="1" applyAlignment="1">
      <alignment horizontal="right"/>
    </xf>
    <xf numFmtId="0" fontId="18" fillId="0" borderId="18" xfId="0" applyNumberFormat="1" applyFont="1" applyBorder="1" applyAlignment="1">
      <alignment/>
    </xf>
    <xf numFmtId="49" fontId="18" fillId="0" borderId="22" xfId="0" applyNumberFormat="1" applyFont="1" applyBorder="1" applyAlignment="1">
      <alignment vertical="center"/>
    </xf>
    <xf numFmtId="0" fontId="18" fillId="0" borderId="11" xfId="0" applyFont="1" applyBorder="1" applyAlignment="1">
      <alignment horizontal="center"/>
    </xf>
    <xf numFmtId="0" fontId="18" fillId="0" borderId="15" xfId="0" applyFont="1" applyBorder="1" applyAlignment="1">
      <alignment horizontal="center"/>
    </xf>
    <xf numFmtId="49" fontId="18" fillId="0" borderId="12" xfId="0" applyNumberFormat="1" applyFont="1" applyBorder="1" applyAlignment="1">
      <alignment horizontal="center" vertical="center"/>
    </xf>
    <xf numFmtId="49" fontId="18" fillId="0" borderId="16" xfId="0" applyNumberFormat="1" applyFont="1" applyBorder="1" applyAlignment="1">
      <alignment horizontal="center" vertical="center"/>
    </xf>
    <xf numFmtId="0" fontId="18" fillId="0" borderId="23" xfId="0" applyFont="1" applyBorder="1" applyAlignment="1">
      <alignment horizontal="center" vertical="center" wrapText="1"/>
    </xf>
    <xf numFmtId="0" fontId="21" fillId="0" borderId="18" xfId="0" applyFont="1" applyBorder="1" applyAlignment="1">
      <alignment/>
    </xf>
    <xf numFmtId="0" fontId="21" fillId="0" borderId="24" xfId="0" applyFont="1" applyBorder="1" applyAlignment="1">
      <alignment/>
    </xf>
    <xf numFmtId="0" fontId="18" fillId="0" borderId="0" xfId="0" applyFont="1" applyAlignment="1">
      <alignment horizontal="center" vertical="center"/>
    </xf>
    <xf numFmtId="0" fontId="18" fillId="0" borderId="22" xfId="0" applyFont="1" applyBorder="1" applyAlignment="1">
      <alignment/>
    </xf>
    <xf numFmtId="0" fontId="18" fillId="0" borderId="63" xfId="0" applyFont="1" applyBorder="1" applyAlignment="1">
      <alignment/>
    </xf>
    <xf numFmtId="0" fontId="18" fillId="0" borderId="20" xfId="0" applyFont="1" applyBorder="1" applyAlignment="1">
      <alignment/>
    </xf>
    <xf numFmtId="0" fontId="18" fillId="0" borderId="64" xfId="0" applyFont="1" applyBorder="1" applyAlignment="1">
      <alignment horizontal="distributed" vertical="center"/>
    </xf>
    <xf numFmtId="0" fontId="18" fillId="0" borderId="43" xfId="0" applyFont="1" applyBorder="1" applyAlignment="1">
      <alignment horizontal="distributed" vertical="center"/>
    </xf>
    <xf numFmtId="0" fontId="18" fillId="0" borderId="65" xfId="0" applyFont="1" applyBorder="1" applyAlignment="1">
      <alignment horizontal="distributed" vertical="center"/>
    </xf>
    <xf numFmtId="0" fontId="18" fillId="0" borderId="66" xfId="0" applyFont="1" applyBorder="1" applyAlignment="1">
      <alignment horizontal="distributed" vertical="center"/>
    </xf>
    <xf numFmtId="0" fontId="18" fillId="0" borderId="67" xfId="0" applyFont="1" applyBorder="1" applyAlignment="1">
      <alignment horizontal="distributed" vertical="center"/>
    </xf>
    <xf numFmtId="0" fontId="18" fillId="0" borderId="68" xfId="0" applyFont="1" applyBorder="1" applyAlignment="1">
      <alignment horizontal="distributed" vertical="center"/>
    </xf>
    <xf numFmtId="0" fontId="18" fillId="0" borderId="69" xfId="0" applyFont="1" applyBorder="1" applyAlignment="1">
      <alignment/>
    </xf>
    <xf numFmtId="0" fontId="21" fillId="0" borderId="0" xfId="0" applyFont="1" applyAlignment="1">
      <alignment/>
    </xf>
    <xf numFmtId="0" fontId="18" fillId="0" borderId="15" xfId="0" applyFont="1" applyBorder="1" applyAlignment="1">
      <alignment vertical="center"/>
    </xf>
    <xf numFmtId="0" fontId="21" fillId="0" borderId="0" xfId="0" applyFont="1" applyBorder="1" applyAlignment="1">
      <alignment/>
    </xf>
    <xf numFmtId="49" fontId="18" fillId="0" borderId="15" xfId="0" applyNumberFormat="1" applyFont="1" applyBorder="1" applyAlignment="1">
      <alignment horizontal="left"/>
    </xf>
    <xf numFmtId="0" fontId="22" fillId="0" borderId="15" xfId="0" applyFont="1" applyBorder="1" applyAlignment="1">
      <alignment horizontal="left"/>
    </xf>
    <xf numFmtId="49" fontId="18" fillId="0" borderId="20" xfId="0" applyNumberFormat="1" applyFont="1" applyBorder="1" applyAlignment="1">
      <alignment horizontal="center" vertical="center"/>
    </xf>
    <xf numFmtId="49" fontId="18" fillId="0" borderId="19" xfId="0" applyNumberFormat="1" applyFont="1" applyBorder="1" applyAlignment="1">
      <alignment horizontal="center" vertical="center"/>
    </xf>
    <xf numFmtId="49" fontId="18" fillId="0" borderId="12" xfId="0" applyNumberFormat="1" applyFont="1" applyBorder="1" applyAlignment="1">
      <alignment horizontal="right"/>
    </xf>
    <xf numFmtId="49" fontId="18" fillId="0" borderId="17" xfId="0" applyNumberFormat="1" applyFont="1" applyBorder="1" applyAlignment="1">
      <alignment horizontal="right"/>
    </xf>
    <xf numFmtId="0" fontId="18" fillId="0" borderId="11" xfId="0" applyFont="1" applyBorder="1" applyAlignment="1">
      <alignment horizontal="right"/>
    </xf>
    <xf numFmtId="0" fontId="18" fillId="0" borderId="22" xfId="0" applyFont="1" applyBorder="1" applyAlignment="1">
      <alignment vertical="center"/>
    </xf>
    <xf numFmtId="49" fontId="18" fillId="0" borderId="19" xfId="0" applyNumberFormat="1" applyFont="1" applyBorder="1" applyAlignment="1">
      <alignment vertical="center"/>
    </xf>
    <xf numFmtId="0" fontId="18" fillId="0" borderId="17" xfId="0" applyFont="1" applyBorder="1" applyAlignment="1">
      <alignment/>
    </xf>
    <xf numFmtId="49" fontId="18" fillId="0" borderId="21" xfId="0" applyNumberFormat="1" applyFont="1" applyBorder="1" applyAlignment="1">
      <alignment horizontal="center" vertical="center"/>
    </xf>
    <xf numFmtId="0" fontId="18" fillId="0" borderId="13" xfId="0" applyFont="1" applyBorder="1" applyAlignment="1">
      <alignment horizontal="right"/>
    </xf>
    <xf numFmtId="0" fontId="18" fillId="0" borderId="0" xfId="0" applyFont="1" applyBorder="1" applyAlignment="1">
      <alignment horizontal="right"/>
    </xf>
    <xf numFmtId="0" fontId="18" fillId="0" borderId="15" xfId="0" applyFont="1" applyBorder="1" applyAlignment="1">
      <alignment horizontal="right"/>
    </xf>
    <xf numFmtId="0" fontId="18" fillId="0" borderId="11" xfId="0" applyFont="1" applyBorder="1" applyAlignment="1">
      <alignment/>
    </xf>
    <xf numFmtId="49" fontId="18" fillId="0" borderId="11" xfId="0" applyNumberFormat="1" applyFont="1" applyBorder="1" applyAlignment="1">
      <alignment/>
    </xf>
    <xf numFmtId="0" fontId="21" fillId="0" borderId="0" xfId="0" applyFont="1" applyBorder="1" applyAlignment="1">
      <alignment vertical="center"/>
    </xf>
    <xf numFmtId="49" fontId="18" fillId="0" borderId="0" xfId="0" applyNumberFormat="1" applyFont="1" applyAlignment="1">
      <alignment horizontal="center"/>
    </xf>
    <xf numFmtId="49" fontId="18" fillId="0" borderId="17" xfId="0" applyNumberFormat="1" applyFont="1" applyBorder="1" applyAlignment="1">
      <alignment horizontal="center" vertical="center" wrapText="1"/>
    </xf>
    <xf numFmtId="49" fontId="18" fillId="0" borderId="18" xfId="0" applyNumberFormat="1" applyFont="1" applyBorder="1" applyAlignment="1">
      <alignment horizontal="center" vertical="center" wrapText="1"/>
    </xf>
    <xf numFmtId="49" fontId="20" fillId="0" borderId="17" xfId="0" applyNumberFormat="1" applyFont="1" applyBorder="1" applyAlignment="1">
      <alignment horizontal="center"/>
    </xf>
    <xf numFmtId="49" fontId="20" fillId="0" borderId="18" xfId="0" applyNumberFormat="1" applyFont="1" applyBorder="1" applyAlignment="1">
      <alignment horizontal="center"/>
    </xf>
    <xf numFmtId="49" fontId="18" fillId="0" borderId="24" xfId="0" applyNumberFormat="1" applyFont="1" applyBorder="1" applyAlignment="1">
      <alignment horizontal="center" vertical="center" wrapText="1"/>
    </xf>
    <xf numFmtId="49" fontId="20" fillId="0" borderId="24" xfId="0" applyNumberFormat="1" applyFont="1" applyBorder="1" applyAlignment="1">
      <alignment horizontal="center"/>
    </xf>
    <xf numFmtId="49" fontId="18" fillId="0" borderId="11" xfId="0" applyNumberFormat="1" applyFont="1" applyBorder="1" applyAlignment="1">
      <alignment horizontal="center" vertical="center" wrapText="1"/>
    </xf>
    <xf numFmtId="49" fontId="18" fillId="0" borderId="17" xfId="0" applyNumberFormat="1" applyFont="1" applyBorder="1" applyAlignment="1">
      <alignment horizontal="right" vertical="top"/>
    </xf>
    <xf numFmtId="49" fontId="18" fillId="0" borderId="23" xfId="0" applyNumberFormat="1" applyFont="1" applyBorder="1" applyAlignment="1">
      <alignment horizontal="center"/>
    </xf>
    <xf numFmtId="49" fontId="18" fillId="0" borderId="70" xfId="0" applyNumberFormat="1" applyFont="1" applyBorder="1" applyAlignment="1">
      <alignment horizontal="center"/>
    </xf>
    <xf numFmtId="49" fontId="18" fillId="0" borderId="23" xfId="0" applyNumberFormat="1" applyFont="1" applyBorder="1" applyAlignment="1">
      <alignment/>
    </xf>
    <xf numFmtId="49" fontId="18" fillId="0" borderId="70" xfId="0" applyNumberFormat="1" applyFont="1" applyBorder="1" applyAlignment="1">
      <alignment/>
    </xf>
    <xf numFmtId="0" fontId="10" fillId="0" borderId="0" xfId="0" applyFont="1" applyAlignment="1">
      <alignment/>
    </xf>
    <xf numFmtId="0" fontId="23" fillId="0" borderId="18" xfId="0" applyFont="1" applyBorder="1" applyAlignment="1">
      <alignment horizontal="center"/>
    </xf>
    <xf numFmtId="0" fontId="18" fillId="0" borderId="71" xfId="0" applyFont="1" applyBorder="1" applyAlignment="1">
      <alignment horizontal="distributed" vertical="center"/>
    </xf>
    <xf numFmtId="0" fontId="18" fillId="0" borderId="72" xfId="0" applyFont="1" applyBorder="1" applyAlignment="1">
      <alignment horizontal="distributed" vertical="center"/>
    </xf>
    <xf numFmtId="0" fontId="18" fillId="0" borderId="73" xfId="0" applyFont="1" applyBorder="1" applyAlignment="1">
      <alignment horizontal="distributed" vertical="center"/>
    </xf>
    <xf numFmtId="0" fontId="20" fillId="0" borderId="74" xfId="0" applyFont="1" applyBorder="1" applyAlignment="1">
      <alignment horizontal="center" vertical="center" wrapText="1"/>
    </xf>
    <xf numFmtId="0" fontId="20" fillId="0" borderId="75" xfId="0" applyFont="1" applyBorder="1" applyAlignment="1">
      <alignment horizontal="center" vertical="center" wrapText="1"/>
    </xf>
    <xf numFmtId="0" fontId="18" fillId="0" borderId="76" xfId="0" applyFont="1" applyBorder="1" applyAlignment="1">
      <alignment horizontal="center" vertical="center"/>
    </xf>
    <xf numFmtId="0" fontId="18" fillId="0" borderId="26" xfId="0" applyFont="1" applyBorder="1" applyAlignment="1">
      <alignment horizontal="center" vertical="center"/>
    </xf>
    <xf numFmtId="0" fontId="0" fillId="0" borderId="0" xfId="0" applyAlignment="1">
      <alignment/>
    </xf>
    <xf numFmtId="0" fontId="2" fillId="0" borderId="0" xfId="0" applyFont="1" applyBorder="1" applyAlignment="1">
      <alignment horizontal="center"/>
    </xf>
    <xf numFmtId="0" fontId="2" fillId="0" borderId="0" xfId="0" applyFont="1" applyAlignment="1">
      <alignment/>
    </xf>
    <xf numFmtId="0" fontId="21" fillId="0" borderId="17" xfId="0" applyFont="1" applyBorder="1" applyAlignment="1">
      <alignment/>
    </xf>
    <xf numFmtId="0" fontId="26" fillId="0" borderId="0" xfId="70" applyFont="1" applyBorder="1" applyAlignment="1">
      <alignment vertical="center"/>
      <protection/>
    </xf>
    <xf numFmtId="0" fontId="18" fillId="0" borderId="0" xfId="70" applyFont="1">
      <alignment/>
      <protection/>
    </xf>
    <xf numFmtId="0" fontId="21" fillId="0" borderId="0" xfId="0" applyFont="1" applyAlignment="1">
      <alignment vertical="center"/>
    </xf>
    <xf numFmtId="0" fontId="21" fillId="0" borderId="0" xfId="0" applyFont="1" applyAlignment="1">
      <alignment horizontal="center"/>
    </xf>
    <xf numFmtId="0" fontId="21" fillId="0" borderId="77" xfId="0" applyFont="1" applyBorder="1" applyAlignment="1">
      <alignment horizontal="center" vertical="center"/>
    </xf>
    <xf numFmtId="0" fontId="20" fillId="0" borderId="78" xfId="0" applyFont="1" applyBorder="1" applyAlignment="1">
      <alignment horizontal="right"/>
    </xf>
    <xf numFmtId="0" fontId="20" fillId="0" borderId="11" xfId="0" applyFont="1" applyBorder="1" applyAlignment="1">
      <alignment horizontal="right"/>
    </xf>
    <xf numFmtId="0" fontId="21" fillId="0" borderId="28" xfId="0" applyFont="1" applyBorder="1" applyAlignment="1">
      <alignment/>
    </xf>
    <xf numFmtId="0" fontId="21" fillId="0" borderId="79" xfId="0" applyFont="1" applyBorder="1" applyAlignment="1">
      <alignment/>
    </xf>
    <xf numFmtId="0" fontId="21" fillId="0" borderId="45" xfId="0" applyFont="1" applyBorder="1" applyAlignment="1">
      <alignment/>
    </xf>
    <xf numFmtId="0" fontId="21" fillId="0" borderId="80" xfId="0" applyFont="1" applyBorder="1" applyAlignment="1">
      <alignment/>
    </xf>
    <xf numFmtId="0" fontId="21" fillId="0" borderId="31" xfId="0" applyFont="1" applyBorder="1" applyAlignment="1">
      <alignment/>
    </xf>
    <xf numFmtId="0" fontId="21" fillId="0" borderId="65" xfId="0" applyFont="1" applyBorder="1" applyAlignment="1">
      <alignment/>
    </xf>
    <xf numFmtId="0" fontId="21" fillId="0" borderId="43" xfId="0" applyFont="1" applyBorder="1" applyAlignment="1">
      <alignment/>
    </xf>
    <xf numFmtId="0" fontId="27" fillId="0" borderId="81" xfId="0" applyFont="1" applyBorder="1" applyAlignment="1">
      <alignment horizontal="center" vertical="center"/>
    </xf>
    <xf numFmtId="0" fontId="21" fillId="0" borderId="82" xfId="0" applyFont="1" applyBorder="1" applyAlignment="1">
      <alignment horizontal="center" vertical="center"/>
    </xf>
    <xf numFmtId="0" fontId="21" fillId="0" borderId="82" xfId="0" applyFont="1" applyBorder="1" applyAlignment="1">
      <alignment/>
    </xf>
    <xf numFmtId="0" fontId="21" fillId="0" borderId="83" xfId="0" applyFont="1" applyBorder="1" applyAlignment="1">
      <alignment/>
    </xf>
    <xf numFmtId="0" fontId="21" fillId="0" borderId="84" xfId="0" applyFont="1" applyBorder="1" applyAlignment="1">
      <alignment/>
    </xf>
    <xf numFmtId="0" fontId="21" fillId="0" borderId="68" xfId="0" applyFont="1" applyBorder="1" applyAlignment="1">
      <alignment/>
    </xf>
    <xf numFmtId="0" fontId="21" fillId="0" borderId="67" xfId="0" applyFont="1" applyBorder="1" applyAlignment="1">
      <alignment/>
    </xf>
    <xf numFmtId="0" fontId="27" fillId="0" borderId="77" xfId="0" applyFont="1" applyBorder="1" applyAlignment="1">
      <alignment horizontal="center" vertical="center"/>
    </xf>
    <xf numFmtId="0" fontId="21" fillId="0" borderId="77" xfId="0" applyFont="1" applyBorder="1" applyAlignment="1">
      <alignment/>
    </xf>
    <xf numFmtId="0" fontId="27" fillId="0" borderId="0" xfId="0" applyFont="1" applyAlignment="1">
      <alignment/>
    </xf>
    <xf numFmtId="0" fontId="21" fillId="0" borderId="78" xfId="0" applyFont="1" applyBorder="1" applyAlignment="1">
      <alignment horizontal="center"/>
    </xf>
    <xf numFmtId="0" fontId="21" fillId="0" borderId="29" xfId="0" applyFont="1" applyBorder="1" applyAlignment="1">
      <alignment/>
    </xf>
    <xf numFmtId="0" fontId="21" fillId="0" borderId="79" xfId="0" applyFont="1" applyBorder="1" applyAlignment="1">
      <alignment horizontal="center"/>
    </xf>
    <xf numFmtId="0" fontId="21" fillId="0" borderId="32" xfId="0" applyFont="1" applyBorder="1" applyAlignment="1">
      <alignment/>
    </xf>
    <xf numFmtId="0" fontId="21" fillId="0" borderId="65" xfId="0" applyFont="1" applyBorder="1" applyAlignment="1">
      <alignment horizontal="center"/>
    </xf>
    <xf numFmtId="0" fontId="21" fillId="0" borderId="85" xfId="0" applyFont="1" applyBorder="1" applyAlignment="1">
      <alignment/>
    </xf>
    <xf numFmtId="0" fontId="21" fillId="0" borderId="68" xfId="0" applyFont="1" applyBorder="1" applyAlignment="1">
      <alignment horizontal="center"/>
    </xf>
    <xf numFmtId="0" fontId="21" fillId="0" borderId="86" xfId="0" applyFont="1" applyBorder="1" applyAlignment="1">
      <alignment/>
    </xf>
    <xf numFmtId="0" fontId="21" fillId="0" borderId="68" xfId="0" applyFont="1" applyBorder="1" applyAlignment="1">
      <alignment horizontal="center" vertical="center"/>
    </xf>
    <xf numFmtId="0" fontId="18" fillId="0" borderId="78" xfId="0" applyFont="1" applyBorder="1" applyAlignment="1">
      <alignment horizontal="center"/>
    </xf>
    <xf numFmtId="0" fontId="18" fillId="0" borderId="87" xfId="0" applyFont="1" applyBorder="1" applyAlignment="1">
      <alignment horizontal="center"/>
    </xf>
    <xf numFmtId="0" fontId="18" fillId="0" borderId="79" xfId="0" applyFont="1" applyBorder="1" applyAlignment="1">
      <alignment/>
    </xf>
    <xf numFmtId="0" fontId="18" fillId="0" borderId="65" xfId="0" applyFont="1" applyBorder="1" applyAlignment="1">
      <alignment/>
    </xf>
    <xf numFmtId="0" fontId="18" fillId="0" borderId="88" xfId="0" applyFont="1" applyBorder="1" applyAlignment="1">
      <alignment/>
    </xf>
    <xf numFmtId="0" fontId="18" fillId="0" borderId="73" xfId="0" applyFont="1" applyBorder="1" applyAlignment="1">
      <alignment/>
    </xf>
    <xf numFmtId="0" fontId="20" fillId="0" borderId="76" xfId="0" applyFont="1" applyBorder="1" applyAlignment="1">
      <alignment horizontal="right"/>
    </xf>
    <xf numFmtId="0" fontId="20" fillId="0" borderId="26" xfId="0" applyFont="1" applyBorder="1" applyAlignment="1">
      <alignment horizontal="right"/>
    </xf>
    <xf numFmtId="0" fontId="20" fillId="0" borderId="87" xfId="0" applyFont="1" applyBorder="1" applyAlignment="1">
      <alignment horizontal="right"/>
    </xf>
    <xf numFmtId="0" fontId="18" fillId="0" borderId="89" xfId="0" applyFont="1" applyBorder="1" applyAlignment="1">
      <alignment horizontal="center"/>
    </xf>
    <xf numFmtId="0" fontId="18" fillId="0" borderId="90" xfId="0" applyFont="1" applyBorder="1" applyAlignment="1">
      <alignment horizontal="center"/>
    </xf>
    <xf numFmtId="0" fontId="18" fillId="0" borderId="91" xfId="0" applyFont="1" applyBorder="1" applyAlignment="1">
      <alignment horizontal="center"/>
    </xf>
    <xf numFmtId="0" fontId="0" fillId="0" borderId="0" xfId="0" applyBorder="1" applyAlignment="1">
      <alignment/>
    </xf>
    <xf numFmtId="0" fontId="24" fillId="0" borderId="0" xfId="0" applyFont="1" applyBorder="1" applyAlignment="1">
      <alignment horizontal="center"/>
    </xf>
    <xf numFmtId="0" fontId="10" fillId="0" borderId="0" xfId="0" applyFont="1" applyAlignment="1">
      <alignment horizontal="center"/>
    </xf>
    <xf numFmtId="0" fontId="21" fillId="0" borderId="0" xfId="0" applyFont="1" applyBorder="1" applyAlignment="1">
      <alignment horizontal="center"/>
    </xf>
    <xf numFmtId="179" fontId="18" fillId="0" borderId="0" xfId="0" applyNumberFormat="1" applyFont="1" applyAlignment="1" applyProtection="1">
      <alignment/>
      <protection locked="0"/>
    </xf>
    <xf numFmtId="179" fontId="18" fillId="0" borderId="0" xfId="0" applyNumberFormat="1" applyFont="1" applyAlignment="1" applyProtection="1">
      <alignment vertical="center"/>
      <protection locked="0"/>
    </xf>
    <xf numFmtId="179" fontId="18" fillId="0" borderId="0" xfId="0" applyNumberFormat="1" applyFont="1" applyAlignment="1" applyProtection="1">
      <alignment horizontal="right" vertical="center"/>
      <protection locked="0"/>
    </xf>
    <xf numFmtId="179" fontId="18" fillId="0" borderId="0" xfId="0" applyNumberFormat="1" applyFont="1" applyAlignment="1" applyProtection="1">
      <alignment horizontal="center" vertical="center"/>
      <protection locked="0"/>
    </xf>
    <xf numFmtId="179" fontId="18" fillId="0" borderId="0" xfId="0" applyNumberFormat="1" applyFont="1" applyBorder="1" applyAlignment="1" applyProtection="1">
      <alignment horizontal="left" vertical="center"/>
      <protection locked="0"/>
    </xf>
    <xf numFmtId="179" fontId="21" fillId="0" borderId="0" xfId="0" applyNumberFormat="1" applyFont="1" applyAlignment="1">
      <alignment/>
    </xf>
    <xf numFmtId="179" fontId="18" fillId="0" borderId="64" xfId="0" applyNumberFormat="1" applyFont="1" applyBorder="1" applyAlignment="1" applyProtection="1">
      <alignment horizontal="center" vertical="center"/>
      <protection locked="0"/>
    </xf>
    <xf numFmtId="179" fontId="18" fillId="0" borderId="35" xfId="0" applyNumberFormat="1" applyFont="1" applyBorder="1" applyAlignment="1" applyProtection="1">
      <alignment horizontal="center" vertical="center"/>
      <protection locked="0"/>
    </xf>
    <xf numFmtId="179" fontId="20" fillId="0" borderId="64" xfId="0" applyNumberFormat="1" applyFont="1" applyBorder="1" applyAlignment="1" applyProtection="1">
      <alignment horizontal="center" vertical="center"/>
      <protection locked="0"/>
    </xf>
    <xf numFmtId="179" fontId="18" fillId="0" borderId="22" xfId="0" applyNumberFormat="1" applyFont="1" applyBorder="1" applyAlignment="1" applyProtection="1">
      <alignment horizontal="right" vertical="center"/>
      <protection locked="0"/>
    </xf>
    <xf numFmtId="179" fontId="18" fillId="0" borderId="19" xfId="0" applyNumberFormat="1" applyFont="1" applyBorder="1" applyAlignment="1" applyProtection="1">
      <alignment vertical="center"/>
      <protection locked="0"/>
    </xf>
    <xf numFmtId="179" fontId="18" fillId="0" borderId="26" xfId="0" applyNumberFormat="1" applyFont="1" applyBorder="1" applyAlignment="1" applyProtection="1">
      <alignment horizontal="center" vertical="center"/>
      <protection locked="0"/>
    </xf>
    <xf numFmtId="179" fontId="18" fillId="0" borderId="29" xfId="0" applyNumberFormat="1" applyFont="1" applyBorder="1" applyAlignment="1" applyProtection="1">
      <alignment horizontal="center" vertical="center"/>
      <protection locked="0"/>
    </xf>
    <xf numFmtId="179" fontId="18" fillId="0" borderId="32" xfId="0" applyNumberFormat="1" applyFont="1" applyBorder="1" applyAlignment="1" applyProtection="1">
      <alignment/>
      <protection/>
    </xf>
    <xf numFmtId="179" fontId="20" fillId="0" borderId="64" xfId="0" applyNumberFormat="1" applyFont="1" applyBorder="1" applyAlignment="1" applyProtection="1">
      <alignment horizontal="center"/>
      <protection locked="0"/>
    </xf>
    <xf numFmtId="179" fontId="18" fillId="0" borderId="92" xfId="0" applyNumberFormat="1" applyFont="1" applyBorder="1" applyAlignment="1" applyProtection="1">
      <alignment/>
      <protection locked="0"/>
    </xf>
    <xf numFmtId="179" fontId="18" fillId="0" borderId="35" xfId="0" applyNumberFormat="1" applyFont="1" applyBorder="1" applyAlignment="1" applyProtection="1">
      <alignment/>
      <protection/>
    </xf>
    <xf numFmtId="179" fontId="18" fillId="0" borderId="64" xfId="0" applyNumberFormat="1" applyFont="1" applyBorder="1" applyAlignment="1" applyProtection="1">
      <alignment vertical="center"/>
      <protection locked="0"/>
    </xf>
    <xf numFmtId="179" fontId="18" fillId="0" borderId="64" xfId="0" applyNumberFormat="1" applyFont="1" applyBorder="1" applyAlignment="1" applyProtection="1">
      <alignment horizontal="right"/>
      <protection locked="0"/>
    </xf>
    <xf numFmtId="179" fontId="18" fillId="0" borderId="29" xfId="0" applyNumberFormat="1" applyFont="1" applyBorder="1" applyAlignment="1" applyProtection="1">
      <alignment/>
      <protection/>
    </xf>
    <xf numFmtId="179" fontId="18" fillId="0" borderId="93" xfId="0" applyNumberFormat="1" applyFont="1" applyBorder="1" applyAlignment="1" applyProtection="1">
      <alignment/>
      <protection locked="0"/>
    </xf>
    <xf numFmtId="179" fontId="18" fillId="0" borderId="82" xfId="0" applyNumberFormat="1" applyFont="1" applyBorder="1" applyAlignment="1" applyProtection="1">
      <alignment/>
      <protection locked="0"/>
    </xf>
    <xf numFmtId="179" fontId="18" fillId="0" borderId="77" xfId="0" applyNumberFormat="1" applyFont="1" applyBorder="1" applyAlignment="1" applyProtection="1">
      <alignment/>
      <protection locked="0"/>
    </xf>
    <xf numFmtId="179" fontId="18" fillId="0" borderId="91" xfId="0" applyNumberFormat="1" applyFont="1" applyBorder="1" applyAlignment="1" applyProtection="1">
      <alignment horizontal="center"/>
      <protection locked="0"/>
    </xf>
    <xf numFmtId="179" fontId="18" fillId="0" borderId="90" xfId="0" applyNumberFormat="1" applyFont="1" applyBorder="1" applyAlignment="1" applyProtection="1">
      <alignment horizontal="center"/>
      <protection locked="0"/>
    </xf>
    <xf numFmtId="179" fontId="18" fillId="0" borderId="94" xfId="0" applyNumberFormat="1" applyFont="1" applyBorder="1" applyAlignment="1" applyProtection="1">
      <alignment horizontal="center"/>
      <protection locked="0"/>
    </xf>
    <xf numFmtId="179" fontId="20" fillId="0" borderId="95" xfId="0" applyNumberFormat="1" applyFont="1" applyBorder="1" applyAlignment="1" applyProtection="1">
      <alignment vertical="center"/>
      <protection locked="0"/>
    </xf>
    <xf numFmtId="179" fontId="18" fillId="0" borderId="96" xfId="0" applyNumberFormat="1" applyFont="1" applyBorder="1" applyAlignment="1" applyProtection="1">
      <alignment/>
      <protection locked="0"/>
    </xf>
    <xf numFmtId="179" fontId="18" fillId="0" borderId="97" xfId="0" applyNumberFormat="1" applyFont="1" applyBorder="1" applyAlignment="1" applyProtection="1">
      <alignment/>
      <protection locked="0"/>
    </xf>
    <xf numFmtId="179" fontId="18" fillId="0" borderId="98" xfId="0" applyNumberFormat="1" applyFont="1" applyBorder="1" applyAlignment="1" applyProtection="1">
      <alignment/>
      <protection locked="0"/>
    </xf>
    <xf numFmtId="179" fontId="18" fillId="0" borderId="99" xfId="0" applyNumberFormat="1" applyFont="1" applyBorder="1" applyAlignment="1" applyProtection="1">
      <alignment/>
      <protection locked="0"/>
    </xf>
    <xf numFmtId="179" fontId="18" fillId="0" borderId="100" xfId="0" applyNumberFormat="1" applyFont="1" applyBorder="1" applyAlignment="1" applyProtection="1">
      <alignment/>
      <protection locked="0"/>
    </xf>
    <xf numFmtId="179" fontId="18" fillId="0" borderId="101" xfId="0" applyNumberFormat="1" applyFont="1" applyBorder="1" applyAlignment="1" applyProtection="1">
      <alignment/>
      <protection locked="0"/>
    </xf>
    <xf numFmtId="179" fontId="18" fillId="0" borderId="81" xfId="0" applyNumberFormat="1" applyFont="1" applyBorder="1" applyAlignment="1" applyProtection="1">
      <alignment/>
      <protection locked="0"/>
    </xf>
    <xf numFmtId="179" fontId="18" fillId="0" borderId="102" xfId="0" applyNumberFormat="1" applyFont="1" applyBorder="1" applyAlignment="1" applyProtection="1">
      <alignment/>
      <protection locked="0"/>
    </xf>
    <xf numFmtId="179" fontId="18" fillId="0" borderId="103" xfId="0" applyNumberFormat="1" applyFont="1" applyBorder="1" applyAlignment="1" applyProtection="1">
      <alignment/>
      <protection locked="0"/>
    </xf>
    <xf numFmtId="179" fontId="18" fillId="0" borderId="104" xfId="0" applyNumberFormat="1" applyFont="1" applyBorder="1" applyAlignment="1" applyProtection="1">
      <alignment/>
      <protection locked="0"/>
    </xf>
    <xf numFmtId="179" fontId="18" fillId="0" borderId="86" xfId="0" applyNumberFormat="1" applyFont="1" applyBorder="1" applyAlignment="1" applyProtection="1">
      <alignment/>
      <protection locked="0"/>
    </xf>
    <xf numFmtId="179" fontId="18" fillId="0" borderId="105" xfId="0" applyNumberFormat="1" applyFont="1" applyBorder="1" applyAlignment="1" applyProtection="1">
      <alignment/>
      <protection locked="0"/>
    </xf>
    <xf numFmtId="179" fontId="18" fillId="0" borderId="106" xfId="0" applyNumberFormat="1" applyFont="1" applyBorder="1" applyAlignment="1" applyProtection="1">
      <alignment/>
      <protection locked="0"/>
    </xf>
    <xf numFmtId="179" fontId="18" fillId="0" borderId="107" xfId="0" applyNumberFormat="1" applyFont="1" applyBorder="1" applyAlignment="1" applyProtection="1">
      <alignment/>
      <protection locked="0"/>
    </xf>
    <xf numFmtId="179" fontId="18" fillId="0" borderId="108" xfId="0" applyNumberFormat="1" applyFont="1" applyBorder="1" applyAlignment="1" applyProtection="1">
      <alignment/>
      <protection locked="0"/>
    </xf>
    <xf numFmtId="179" fontId="18" fillId="0" borderId="109" xfId="0" applyNumberFormat="1" applyFont="1" applyBorder="1" applyAlignment="1" applyProtection="1">
      <alignment/>
      <protection locked="0"/>
    </xf>
    <xf numFmtId="179" fontId="18" fillId="0" borderId="110" xfId="0" applyNumberFormat="1" applyFont="1" applyBorder="1" applyAlignment="1" applyProtection="1">
      <alignment/>
      <protection locked="0"/>
    </xf>
    <xf numFmtId="49" fontId="18" fillId="0" borderId="0" xfId="0" applyNumberFormat="1" applyFont="1" applyAlignment="1">
      <alignment/>
    </xf>
    <xf numFmtId="0" fontId="0" fillId="0" borderId="0" xfId="0" applyAlignment="1">
      <alignment vertical="center"/>
    </xf>
    <xf numFmtId="49" fontId="18" fillId="23" borderId="111" xfId="0" applyNumberFormat="1" applyFont="1" applyFill="1" applyBorder="1" applyAlignment="1">
      <alignment horizontal="center"/>
    </xf>
    <xf numFmtId="49" fontId="18" fillId="23" borderId="112" xfId="0" applyNumberFormat="1" applyFont="1" applyFill="1" applyBorder="1" applyAlignment="1">
      <alignment horizontal="center"/>
    </xf>
    <xf numFmtId="49" fontId="18" fillId="23" borderId="112" xfId="0" applyNumberFormat="1" applyFont="1" applyFill="1" applyBorder="1" applyAlignment="1">
      <alignment horizontal="center" vertical="center"/>
    </xf>
    <xf numFmtId="49" fontId="18" fillId="23" borderId="113" xfId="0" applyNumberFormat="1" applyFont="1" applyFill="1" applyBorder="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49" fontId="18" fillId="0" borderId="11" xfId="0" applyNumberFormat="1" applyFont="1" applyBorder="1" applyAlignment="1">
      <alignment horizontal="distributed" vertical="center"/>
    </xf>
    <xf numFmtId="49" fontId="11" fillId="0" borderId="11" xfId="0" applyNumberFormat="1" applyFont="1" applyBorder="1" applyAlignment="1">
      <alignment horizontal="right" vertical="center"/>
    </xf>
    <xf numFmtId="0" fontId="28" fillId="0" borderId="17" xfId="0" applyFont="1" applyBorder="1" applyAlignment="1">
      <alignment/>
    </xf>
    <xf numFmtId="0" fontId="28" fillId="0" borderId="24" xfId="0" applyFont="1" applyBorder="1" applyAlignment="1">
      <alignment/>
    </xf>
    <xf numFmtId="0" fontId="18" fillId="0" borderId="19" xfId="0" applyFont="1" applyBorder="1" applyAlignment="1">
      <alignment horizontal="center" vertical="center"/>
    </xf>
    <xf numFmtId="0" fontId="20" fillId="0" borderId="114" xfId="0" applyFont="1" applyBorder="1" applyAlignment="1">
      <alignment horizontal="center"/>
    </xf>
    <xf numFmtId="0" fontId="18" fillId="0" borderId="115" xfId="0" applyFont="1" applyBorder="1" applyAlignment="1">
      <alignment horizontal="center"/>
    </xf>
    <xf numFmtId="0" fontId="20" fillId="0" borderId="114" xfId="0" applyFont="1" applyBorder="1" applyAlignment="1">
      <alignment horizontal="right"/>
    </xf>
    <xf numFmtId="0" fontId="18" fillId="0" borderId="116" xfId="0" applyFont="1" applyBorder="1" applyAlignment="1">
      <alignment horizontal="center"/>
    </xf>
    <xf numFmtId="0" fontId="18" fillId="0" borderId="64" xfId="0" applyFont="1" applyBorder="1" applyAlignment="1">
      <alignment horizontal="center"/>
    </xf>
    <xf numFmtId="0" fontId="18" fillId="0" borderId="66" xfId="0" applyFont="1" applyBorder="1" applyAlignment="1">
      <alignment horizontal="center"/>
    </xf>
    <xf numFmtId="0" fontId="18" fillId="0" borderId="117" xfId="0" applyFont="1" applyBorder="1" applyAlignment="1">
      <alignment/>
    </xf>
    <xf numFmtId="0" fontId="18" fillId="0" borderId="71" xfId="0" applyFont="1" applyBorder="1" applyAlignment="1">
      <alignment horizontal="center"/>
    </xf>
    <xf numFmtId="0" fontId="18" fillId="0" borderId="27" xfId="0" applyFont="1" applyBorder="1" applyAlignment="1">
      <alignment horizontal="center"/>
    </xf>
    <xf numFmtId="0" fontId="18" fillId="0" borderId="118" xfId="0" applyFont="1" applyBorder="1" applyAlignment="1">
      <alignment horizontal="center"/>
    </xf>
    <xf numFmtId="0" fontId="18" fillId="0" borderId="76"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xf numFmtId="0" fontId="20" fillId="0" borderId="119" xfId="0" applyFont="1" applyBorder="1" applyAlignment="1">
      <alignment horizontal="right"/>
    </xf>
    <xf numFmtId="0" fontId="18" fillId="0" borderId="121" xfId="0" applyFont="1" applyBorder="1" applyAlignment="1">
      <alignment/>
    </xf>
    <xf numFmtId="0" fontId="18" fillId="0" borderId="75" xfId="0" applyFont="1" applyBorder="1" applyAlignment="1">
      <alignment/>
    </xf>
    <xf numFmtId="0" fontId="20" fillId="0" borderId="122" xfId="0" applyFont="1" applyBorder="1" applyAlignment="1">
      <alignment/>
    </xf>
    <xf numFmtId="0" fontId="18" fillId="0" borderId="72" xfId="0" applyFont="1" applyBorder="1" applyAlignment="1">
      <alignment/>
    </xf>
    <xf numFmtId="0" fontId="18" fillId="0" borderId="122" xfId="0" applyFont="1" applyBorder="1" applyAlignment="1">
      <alignment/>
    </xf>
    <xf numFmtId="49" fontId="18" fillId="0" borderId="123" xfId="0" applyNumberFormat="1" applyFont="1" applyBorder="1" applyAlignment="1">
      <alignment/>
    </xf>
    <xf numFmtId="49" fontId="20" fillId="0" borderId="18" xfId="0" applyNumberFormat="1" applyFont="1" applyBorder="1" applyAlignment="1">
      <alignment horizontal="right"/>
    </xf>
    <xf numFmtId="0" fontId="20" fillId="0" borderId="18" xfId="0" applyFont="1" applyBorder="1" applyAlignment="1">
      <alignment horizontal="right"/>
    </xf>
    <xf numFmtId="0" fontId="18" fillId="0" borderId="124" xfId="0" applyFont="1" applyBorder="1" applyAlignment="1">
      <alignment vertical="center"/>
    </xf>
    <xf numFmtId="0" fontId="18" fillId="0" borderId="125" xfId="0" applyFont="1" applyBorder="1" applyAlignment="1">
      <alignment vertical="center"/>
    </xf>
    <xf numFmtId="0" fontId="18" fillId="0" borderId="126" xfId="0" applyFont="1" applyBorder="1" applyAlignment="1">
      <alignment vertical="center"/>
    </xf>
    <xf numFmtId="0" fontId="18" fillId="0" borderId="127" xfId="0" applyFont="1" applyBorder="1" applyAlignment="1">
      <alignment vertical="center"/>
    </xf>
    <xf numFmtId="0" fontId="18" fillId="0" borderId="125" xfId="0" applyFont="1" applyBorder="1" applyAlignment="1">
      <alignment/>
    </xf>
    <xf numFmtId="0" fontId="18" fillId="0" borderId="126" xfId="0" applyFont="1" applyBorder="1" applyAlignment="1">
      <alignment/>
    </xf>
    <xf numFmtId="0" fontId="18" fillId="0" borderId="124" xfId="0" applyFont="1" applyBorder="1" applyAlignment="1">
      <alignment/>
    </xf>
    <xf numFmtId="0" fontId="20" fillId="0" borderId="21" xfId="0" applyFont="1" applyBorder="1" applyAlignment="1">
      <alignment horizontal="right"/>
    </xf>
    <xf numFmtId="179" fontId="20" fillId="0" borderId="128" xfId="0" applyNumberFormat="1" applyFont="1" applyBorder="1" applyAlignment="1" applyProtection="1">
      <alignment/>
      <protection locked="0"/>
    </xf>
    <xf numFmtId="179" fontId="21" fillId="0" borderId="0" xfId="0" applyNumberFormat="1" applyFont="1" applyBorder="1" applyAlignment="1">
      <alignment/>
    </xf>
    <xf numFmtId="179" fontId="18" fillId="0" borderId="0" xfId="0" applyNumberFormat="1" applyFont="1" applyBorder="1" applyAlignment="1" applyProtection="1">
      <alignment horizontal="center" vertical="center"/>
      <protection locked="0"/>
    </xf>
    <xf numFmtId="179" fontId="18" fillId="0" borderId="129" xfId="0" applyNumberFormat="1" applyFont="1" applyBorder="1" applyAlignment="1" applyProtection="1">
      <alignment horizontal="center" vertical="center"/>
      <protection/>
    </xf>
    <xf numFmtId="179" fontId="2" fillId="0" borderId="61" xfId="0" applyNumberFormat="1" applyFont="1" applyBorder="1" applyAlignment="1" applyProtection="1">
      <alignment horizontal="center" vertical="center"/>
      <protection/>
    </xf>
    <xf numFmtId="179" fontId="18" fillId="21" borderId="43" xfId="0" applyNumberFormat="1" applyFont="1" applyFill="1" applyBorder="1" applyAlignment="1" applyProtection="1">
      <alignment/>
      <protection locked="0"/>
    </xf>
    <xf numFmtId="179" fontId="18" fillId="21" borderId="65" xfId="0" applyNumberFormat="1" applyFont="1" applyFill="1" applyBorder="1" applyAlignment="1" applyProtection="1">
      <alignment/>
      <protection/>
    </xf>
    <xf numFmtId="179" fontId="18" fillId="21" borderId="32" xfId="0" applyNumberFormat="1" applyFont="1" applyFill="1" applyBorder="1" applyAlignment="1" applyProtection="1">
      <alignment/>
      <protection/>
    </xf>
    <xf numFmtId="179" fontId="18" fillId="21" borderId="43" xfId="0" applyNumberFormat="1" applyFont="1" applyFill="1" applyBorder="1" applyAlignment="1" applyProtection="1">
      <alignment/>
      <protection/>
    </xf>
    <xf numFmtId="179" fontId="18" fillId="0" borderId="92" xfId="0" applyNumberFormat="1" applyFont="1" applyFill="1" applyBorder="1" applyAlignment="1" applyProtection="1">
      <alignment/>
      <protection locked="0"/>
    </xf>
    <xf numFmtId="179" fontId="18" fillId="0" borderId="130" xfId="0" applyNumberFormat="1" applyFont="1" applyBorder="1" applyAlignment="1" applyProtection="1">
      <alignment/>
      <protection locked="0"/>
    </xf>
    <xf numFmtId="179" fontId="18" fillId="0" borderId="129" xfId="0" applyNumberFormat="1" applyFont="1" applyBorder="1" applyAlignment="1" applyProtection="1">
      <alignment/>
      <protection/>
    </xf>
    <xf numFmtId="179" fontId="18" fillId="0" borderId="131" xfId="0" applyNumberFormat="1" applyFont="1" applyBorder="1" applyAlignment="1" applyProtection="1">
      <alignment/>
      <protection locked="0"/>
    </xf>
    <xf numFmtId="179" fontId="18" fillId="0" borderId="129" xfId="0" applyNumberFormat="1" applyFont="1" applyFill="1" applyBorder="1" applyAlignment="1" applyProtection="1">
      <alignment/>
      <protection/>
    </xf>
    <xf numFmtId="179" fontId="18" fillId="0" borderId="40" xfId="0" applyNumberFormat="1" applyFont="1" applyBorder="1" applyAlignment="1" applyProtection="1">
      <alignment horizontal="center"/>
      <protection locked="0"/>
    </xf>
    <xf numFmtId="179" fontId="18" fillId="0" borderId="41" xfId="0" applyNumberFormat="1" applyFont="1" applyBorder="1" applyAlignment="1" applyProtection="1">
      <alignment horizontal="center"/>
      <protection locked="0"/>
    </xf>
    <xf numFmtId="179" fontId="18" fillId="0" borderId="42" xfId="0" applyNumberFormat="1" applyFont="1" applyBorder="1" applyAlignment="1" applyProtection="1">
      <alignment horizontal="center"/>
      <protection locked="0"/>
    </xf>
    <xf numFmtId="179" fontId="18" fillId="0" borderId="31" xfId="0" applyNumberFormat="1" applyFont="1" applyBorder="1" applyAlignment="1" applyProtection="1">
      <alignment horizontal="center"/>
      <protection locked="0"/>
    </xf>
    <xf numFmtId="179" fontId="18" fillId="0" borderId="32" xfId="0" applyNumberFormat="1" applyFont="1" applyBorder="1" applyAlignment="1" applyProtection="1">
      <alignment horizontal="center"/>
      <protection locked="0"/>
    </xf>
    <xf numFmtId="179" fontId="18" fillId="0" borderId="33" xfId="0" applyNumberFormat="1" applyFont="1" applyBorder="1" applyAlignment="1" applyProtection="1">
      <alignment horizontal="center"/>
      <protection locked="0"/>
    </xf>
    <xf numFmtId="179" fontId="18" fillId="0" borderId="64" xfId="0" applyNumberFormat="1" applyFont="1" applyBorder="1" applyAlignment="1" applyProtection="1">
      <alignment horizontal="center"/>
      <protection locked="0"/>
    </xf>
    <xf numFmtId="179" fontId="18" fillId="0" borderId="34" xfId="0" applyNumberFormat="1" applyFont="1" applyBorder="1" applyAlignment="1" applyProtection="1">
      <alignment horizontal="center"/>
      <protection locked="0"/>
    </xf>
    <xf numFmtId="179" fontId="18" fillId="0" borderId="35" xfId="0" applyNumberFormat="1" applyFont="1" applyBorder="1" applyAlignment="1" applyProtection="1">
      <alignment horizontal="center"/>
      <protection locked="0"/>
    </xf>
    <xf numFmtId="179" fontId="18" fillId="0" borderId="132" xfId="0" applyNumberFormat="1" applyFont="1" applyBorder="1" applyAlignment="1" applyProtection="1">
      <alignment horizontal="center"/>
      <protection locked="0"/>
    </xf>
    <xf numFmtId="179" fontId="18" fillId="0" borderId="40" xfId="0" applyNumberFormat="1" applyFont="1" applyBorder="1" applyAlignment="1" applyProtection="1">
      <alignment/>
      <protection locked="0"/>
    </xf>
    <xf numFmtId="179" fontId="18" fillId="0" borderId="41" xfId="0" applyNumberFormat="1" applyFont="1" applyBorder="1" applyAlignment="1" applyProtection="1">
      <alignment/>
      <protection locked="0"/>
    </xf>
    <xf numFmtId="179" fontId="18" fillId="0" borderId="32" xfId="0" applyNumberFormat="1" applyFont="1" applyBorder="1" applyAlignment="1" applyProtection="1">
      <alignment/>
      <protection locked="0"/>
    </xf>
    <xf numFmtId="179" fontId="18" fillId="0" borderId="64" xfId="0" applyNumberFormat="1" applyFont="1" applyBorder="1" applyAlignment="1" applyProtection="1">
      <alignment/>
      <protection locked="0"/>
    </xf>
    <xf numFmtId="179" fontId="18" fillId="0" borderId="31" xfId="0" applyNumberFormat="1" applyFont="1" applyBorder="1" applyAlignment="1" applyProtection="1">
      <alignment/>
      <protection locked="0"/>
    </xf>
    <xf numFmtId="179" fontId="18" fillId="0" borderId="73" xfId="0" applyNumberFormat="1" applyFont="1" applyBorder="1" applyAlignment="1" applyProtection="1">
      <alignment horizontal="center"/>
      <protection locked="0"/>
    </xf>
    <xf numFmtId="179" fontId="18" fillId="0" borderId="71" xfId="0" applyNumberFormat="1" applyFont="1" applyBorder="1" applyAlignment="1" applyProtection="1">
      <alignment horizontal="center"/>
      <protection locked="0"/>
    </xf>
    <xf numFmtId="179" fontId="18" fillId="0" borderId="65" xfId="0" applyNumberFormat="1" applyFont="1" applyBorder="1" applyAlignment="1" applyProtection="1">
      <alignment horizontal="center"/>
      <protection locked="0"/>
    </xf>
    <xf numFmtId="179" fontId="18" fillId="0" borderId="79" xfId="0" applyNumberFormat="1" applyFont="1" applyBorder="1" applyAlignment="1" applyProtection="1">
      <alignment horizontal="center"/>
      <protection locked="0"/>
    </xf>
    <xf numFmtId="179" fontId="18" fillId="0" borderId="29" xfId="0" applyNumberFormat="1" applyFont="1" applyBorder="1" applyAlignment="1" applyProtection="1">
      <alignment horizontal="center"/>
      <protection locked="0"/>
    </xf>
    <xf numFmtId="179" fontId="18" fillId="0" borderId="116" xfId="0" applyNumberFormat="1" applyFont="1" applyBorder="1" applyAlignment="1" applyProtection="1">
      <alignment horizontal="center"/>
      <protection locked="0"/>
    </xf>
    <xf numFmtId="179" fontId="18" fillId="0" borderId="68" xfId="0" applyNumberFormat="1" applyFont="1" applyBorder="1" applyAlignment="1" applyProtection="1">
      <alignment horizontal="center"/>
      <protection locked="0"/>
    </xf>
    <xf numFmtId="179" fontId="18" fillId="0" borderId="85" xfId="0" applyNumberFormat="1" applyFont="1" applyBorder="1" applyAlignment="1" applyProtection="1">
      <alignment horizontal="center"/>
      <protection locked="0"/>
    </xf>
    <xf numFmtId="179" fontId="18" fillId="0" borderId="66" xfId="0" applyNumberFormat="1" applyFont="1" applyBorder="1" applyAlignment="1" applyProtection="1">
      <alignment horizontal="center"/>
      <protection locked="0"/>
    </xf>
    <xf numFmtId="179" fontId="18" fillId="0" borderId="79" xfId="0" applyNumberFormat="1" applyFont="1" applyBorder="1" applyAlignment="1" applyProtection="1">
      <alignment/>
      <protection locked="0"/>
    </xf>
    <xf numFmtId="179" fontId="18" fillId="0" borderId="29" xfId="0" applyNumberFormat="1" applyFont="1" applyBorder="1" applyAlignment="1" applyProtection="1">
      <alignment/>
      <protection locked="0"/>
    </xf>
    <xf numFmtId="179" fontId="18" fillId="0" borderId="116" xfId="0" applyNumberFormat="1" applyFont="1" applyBorder="1" applyAlignment="1" applyProtection="1">
      <alignment/>
      <protection locked="0"/>
    </xf>
    <xf numFmtId="179" fontId="18" fillId="0" borderId="65" xfId="0" applyNumberFormat="1" applyFont="1" applyBorder="1" applyAlignment="1" applyProtection="1">
      <alignment/>
      <protection locked="0"/>
    </xf>
    <xf numFmtId="179" fontId="18" fillId="0" borderId="33" xfId="0" applyNumberFormat="1" applyFont="1" applyBorder="1" applyAlignment="1" applyProtection="1">
      <alignment/>
      <protection locked="0"/>
    </xf>
    <xf numFmtId="179" fontId="18" fillId="0" borderId="133" xfId="0" applyNumberFormat="1" applyFont="1" applyBorder="1" applyAlignment="1" applyProtection="1">
      <alignment/>
      <protection locked="0"/>
    </xf>
    <xf numFmtId="179" fontId="18" fillId="0" borderId="134" xfId="0" applyNumberFormat="1" applyFont="1" applyBorder="1" applyAlignment="1" applyProtection="1">
      <alignment/>
      <protection locked="0"/>
    </xf>
    <xf numFmtId="179" fontId="18" fillId="0" borderId="135" xfId="0" applyNumberFormat="1" applyFont="1" applyBorder="1" applyAlignment="1" applyProtection="1">
      <alignment/>
      <protection locked="0"/>
    </xf>
    <xf numFmtId="183" fontId="2" fillId="0" borderId="61" xfId="0" applyNumberFormat="1" applyFont="1" applyBorder="1" applyAlignment="1" applyProtection="1">
      <alignment horizontal="center" vertical="center"/>
      <protection/>
    </xf>
    <xf numFmtId="184" fontId="18" fillId="0" borderId="93" xfId="0" applyNumberFormat="1" applyFont="1" applyBorder="1" applyAlignment="1" applyProtection="1">
      <alignment/>
      <protection locked="0"/>
    </xf>
    <xf numFmtId="183" fontId="18" fillId="21" borderId="43" xfId="0" applyNumberFormat="1" applyFont="1" applyFill="1" applyBorder="1" applyAlignment="1" applyProtection="1">
      <alignment/>
      <protection locked="0"/>
    </xf>
    <xf numFmtId="183" fontId="18" fillId="21" borderId="65" xfId="0" applyNumberFormat="1" applyFont="1" applyFill="1" applyBorder="1" applyAlignment="1" applyProtection="1">
      <alignment/>
      <protection/>
    </xf>
    <xf numFmtId="184" fontId="18" fillId="0" borderId="32" xfId="0" applyNumberFormat="1" applyFont="1" applyBorder="1" applyAlignment="1" applyProtection="1">
      <alignment/>
      <protection/>
    </xf>
    <xf numFmtId="183" fontId="18" fillId="21" borderId="32" xfId="0" applyNumberFormat="1" applyFont="1" applyFill="1" applyBorder="1" applyAlignment="1" applyProtection="1">
      <alignment/>
      <protection/>
    </xf>
    <xf numFmtId="184" fontId="18" fillId="0" borderId="82" xfId="0" applyNumberFormat="1" applyFont="1" applyBorder="1" applyAlignment="1" applyProtection="1">
      <alignment/>
      <protection locked="0"/>
    </xf>
    <xf numFmtId="183" fontId="18" fillId="21" borderId="43" xfId="0" applyNumberFormat="1" applyFont="1" applyFill="1" applyBorder="1" applyAlignment="1" applyProtection="1">
      <alignment/>
      <protection/>
    </xf>
    <xf numFmtId="184" fontId="18" fillId="0" borderId="77" xfId="0" applyNumberFormat="1" applyFont="1" applyBorder="1" applyAlignment="1" applyProtection="1">
      <alignment/>
      <protection locked="0"/>
    </xf>
    <xf numFmtId="184" fontId="18" fillId="0" borderId="29" xfId="0" applyNumberFormat="1" applyFont="1" applyBorder="1" applyAlignment="1" applyProtection="1">
      <alignment/>
      <protection/>
    </xf>
    <xf numFmtId="184" fontId="18" fillId="0" borderId="35" xfId="0" applyNumberFormat="1" applyFont="1" applyBorder="1" applyAlignment="1" applyProtection="1">
      <alignment/>
      <protection/>
    </xf>
    <xf numFmtId="183" fontId="18" fillId="0" borderId="0" xfId="0" applyNumberFormat="1" applyFont="1" applyAlignment="1" applyProtection="1">
      <alignment/>
      <protection locked="0"/>
    </xf>
    <xf numFmtId="183" fontId="20" fillId="0" borderId="64" xfId="0" applyNumberFormat="1" applyFont="1" applyBorder="1" applyAlignment="1" applyProtection="1">
      <alignment horizontal="center"/>
      <protection locked="0"/>
    </xf>
    <xf numFmtId="183" fontId="18" fillId="0" borderId="92" xfId="0" applyNumberFormat="1" applyFont="1" applyFill="1" applyBorder="1" applyAlignment="1" applyProtection="1">
      <alignment/>
      <protection locked="0"/>
    </xf>
    <xf numFmtId="183" fontId="18" fillId="0" borderId="130" xfId="0" applyNumberFormat="1" applyFont="1" applyBorder="1" applyAlignment="1" applyProtection="1">
      <alignment/>
      <protection locked="0"/>
    </xf>
    <xf numFmtId="183" fontId="18" fillId="0" borderId="131" xfId="0" applyNumberFormat="1" applyFont="1" applyBorder="1" applyAlignment="1" applyProtection="1">
      <alignment/>
      <protection locked="0"/>
    </xf>
    <xf numFmtId="183" fontId="18" fillId="0" borderId="129" xfId="0" applyNumberFormat="1" applyFont="1" applyFill="1" applyBorder="1" applyAlignment="1" applyProtection="1">
      <alignment/>
      <protection/>
    </xf>
    <xf numFmtId="0" fontId="18" fillId="0" borderId="40" xfId="0" applyNumberFormat="1" applyFont="1" applyBorder="1" applyAlignment="1" applyProtection="1">
      <alignment horizontal="center"/>
      <protection locked="0"/>
    </xf>
    <xf numFmtId="0" fontId="18" fillId="0" borderId="41" xfId="0" applyNumberFormat="1" applyFont="1" applyBorder="1" applyAlignment="1" applyProtection="1">
      <alignment horizontal="center"/>
      <protection locked="0"/>
    </xf>
    <xf numFmtId="0" fontId="18" fillId="0" borderId="42" xfId="0" applyNumberFormat="1" applyFont="1" applyBorder="1" applyAlignment="1" applyProtection="1">
      <alignment horizontal="center"/>
      <protection locked="0"/>
    </xf>
    <xf numFmtId="0" fontId="18" fillId="0" borderId="98" xfId="0" applyNumberFormat="1" applyFont="1" applyBorder="1" applyAlignment="1" applyProtection="1">
      <alignment/>
      <protection locked="0"/>
    </xf>
    <xf numFmtId="0" fontId="18" fillId="0" borderId="31" xfId="0" applyNumberFormat="1" applyFont="1" applyBorder="1" applyAlignment="1" applyProtection="1">
      <alignment horizontal="center"/>
      <protection locked="0"/>
    </xf>
    <xf numFmtId="0" fontId="18" fillId="0" borderId="32" xfId="0" applyNumberFormat="1" applyFont="1" applyBorder="1" applyAlignment="1" applyProtection="1">
      <alignment horizontal="center"/>
      <protection locked="0"/>
    </xf>
    <xf numFmtId="0" fontId="18" fillId="0" borderId="33" xfId="0" applyNumberFormat="1" applyFont="1" applyBorder="1" applyAlignment="1" applyProtection="1">
      <alignment horizontal="center"/>
      <protection locked="0"/>
    </xf>
    <xf numFmtId="0" fontId="18" fillId="0" borderId="100" xfId="0" applyNumberFormat="1" applyFont="1" applyBorder="1" applyAlignment="1" applyProtection="1">
      <alignment/>
      <protection locked="0"/>
    </xf>
    <xf numFmtId="0" fontId="18" fillId="0" borderId="64" xfId="0" applyNumberFormat="1" applyFont="1" applyBorder="1" applyAlignment="1" applyProtection="1">
      <alignment horizontal="center"/>
      <protection locked="0"/>
    </xf>
    <xf numFmtId="0" fontId="18" fillId="0" borderId="34" xfId="0" applyNumberFormat="1" applyFont="1" applyBorder="1" applyAlignment="1" applyProtection="1">
      <alignment horizontal="center"/>
      <protection locked="0"/>
    </xf>
    <xf numFmtId="0" fontId="18" fillId="0" borderId="35" xfId="0" applyNumberFormat="1" applyFont="1" applyBorder="1" applyAlignment="1" applyProtection="1">
      <alignment horizontal="center"/>
      <protection locked="0"/>
    </xf>
    <xf numFmtId="0" fontId="18" fillId="0" borderId="132" xfId="0" applyNumberFormat="1" applyFont="1" applyBorder="1" applyAlignment="1" applyProtection="1">
      <alignment horizontal="center"/>
      <protection locked="0"/>
    </xf>
    <xf numFmtId="0" fontId="18" fillId="0" borderId="40" xfId="0" applyNumberFormat="1" applyFont="1" applyBorder="1" applyAlignment="1" applyProtection="1">
      <alignment/>
      <protection locked="0"/>
    </xf>
    <xf numFmtId="0" fontId="18" fillId="0" borderId="41" xfId="0" applyNumberFormat="1" applyFont="1" applyBorder="1" applyAlignment="1" applyProtection="1">
      <alignment/>
      <protection locked="0"/>
    </xf>
    <xf numFmtId="0" fontId="18" fillId="0" borderId="32" xfId="0" applyNumberFormat="1" applyFont="1" applyBorder="1" applyAlignment="1" applyProtection="1">
      <alignment/>
      <protection locked="0"/>
    </xf>
    <xf numFmtId="0" fontId="18" fillId="0" borderId="64" xfId="0" applyNumberFormat="1" applyFont="1" applyBorder="1" applyAlignment="1" applyProtection="1">
      <alignment/>
      <protection locked="0"/>
    </xf>
    <xf numFmtId="0" fontId="18" fillId="0" borderId="31" xfId="0" applyNumberFormat="1" applyFont="1" applyBorder="1" applyAlignment="1" applyProtection="1">
      <alignment/>
      <protection locked="0"/>
    </xf>
    <xf numFmtId="0" fontId="18" fillId="0" borderId="105" xfId="0" applyNumberFormat="1" applyFont="1" applyBorder="1" applyAlignment="1" applyProtection="1">
      <alignment/>
      <protection locked="0"/>
    </xf>
    <xf numFmtId="0" fontId="18" fillId="0" borderId="68" xfId="0" applyNumberFormat="1" applyFont="1" applyBorder="1" applyAlignment="1" applyProtection="1">
      <alignment horizontal="center"/>
      <protection locked="0"/>
    </xf>
    <xf numFmtId="0" fontId="18" fillId="0" borderId="85" xfId="0" applyNumberFormat="1" applyFont="1" applyBorder="1" applyAlignment="1" applyProtection="1">
      <alignment horizontal="center"/>
      <protection locked="0"/>
    </xf>
    <xf numFmtId="0" fontId="18" fillId="0" borderId="66" xfId="0" applyNumberFormat="1" applyFont="1" applyBorder="1" applyAlignment="1" applyProtection="1">
      <alignment horizontal="center"/>
      <protection locked="0"/>
    </xf>
    <xf numFmtId="0" fontId="18" fillId="0" borderId="106" xfId="0" applyNumberFormat="1" applyFont="1" applyBorder="1" applyAlignment="1" applyProtection="1">
      <alignment/>
      <protection locked="0"/>
    </xf>
    <xf numFmtId="0" fontId="18" fillId="0" borderId="79" xfId="0" applyNumberFormat="1" applyFont="1" applyBorder="1" applyAlignment="1" applyProtection="1">
      <alignment/>
      <protection locked="0"/>
    </xf>
    <xf numFmtId="0" fontId="18" fillId="0" borderId="29" xfId="0" applyNumberFormat="1" applyFont="1" applyBorder="1" applyAlignment="1" applyProtection="1">
      <alignment/>
      <protection locked="0"/>
    </xf>
    <xf numFmtId="0" fontId="18" fillId="0" borderId="116" xfId="0" applyNumberFormat="1" applyFont="1" applyBorder="1" applyAlignment="1" applyProtection="1">
      <alignment/>
      <protection locked="0"/>
    </xf>
    <xf numFmtId="0" fontId="18" fillId="0" borderId="65" xfId="0" applyNumberFormat="1" applyFont="1" applyBorder="1" applyAlignment="1" applyProtection="1">
      <alignment/>
      <protection locked="0"/>
    </xf>
    <xf numFmtId="0" fontId="18" fillId="0" borderId="33" xfId="0" applyNumberFormat="1" applyFont="1" applyBorder="1" applyAlignment="1" applyProtection="1">
      <alignment/>
      <protection locked="0"/>
    </xf>
    <xf numFmtId="0" fontId="18" fillId="0" borderId="133" xfId="0" applyNumberFormat="1" applyFont="1" applyBorder="1" applyAlignment="1" applyProtection="1">
      <alignment/>
      <protection locked="0"/>
    </xf>
    <xf numFmtId="0" fontId="18" fillId="0" borderId="134" xfId="0" applyNumberFormat="1" applyFont="1" applyBorder="1" applyAlignment="1" applyProtection="1">
      <alignment/>
      <protection locked="0"/>
    </xf>
    <xf numFmtId="0" fontId="18" fillId="0" borderId="135" xfId="0" applyNumberFormat="1" applyFont="1" applyBorder="1" applyAlignment="1" applyProtection="1">
      <alignment/>
      <protection locked="0"/>
    </xf>
    <xf numFmtId="179" fontId="10" fillId="23" borderId="129" xfId="0" applyNumberFormat="1" applyFont="1" applyFill="1" applyBorder="1" applyAlignment="1" applyProtection="1">
      <alignment horizontal="center"/>
      <protection locked="0"/>
    </xf>
    <xf numFmtId="0" fontId="18" fillId="0" borderId="93" xfId="0" applyNumberFormat="1" applyFont="1" applyBorder="1" applyAlignment="1" applyProtection="1">
      <alignment horizontal="center"/>
      <protection locked="0"/>
    </xf>
    <xf numFmtId="0" fontId="18" fillId="0" borderId="82" xfId="0" applyNumberFormat="1" applyFont="1" applyBorder="1" applyAlignment="1" applyProtection="1">
      <alignment horizontal="center"/>
      <protection locked="0"/>
    </xf>
    <xf numFmtId="0" fontId="2" fillId="23" borderId="136" xfId="0" applyFont="1" applyFill="1" applyBorder="1" applyAlignment="1">
      <alignment/>
    </xf>
    <xf numFmtId="0" fontId="2" fillId="23" borderId="137" xfId="0" applyFont="1" applyFill="1" applyBorder="1" applyAlignment="1">
      <alignment/>
    </xf>
    <xf numFmtId="49" fontId="11" fillId="23" borderId="17" xfId="0" applyNumberFormat="1" applyFont="1" applyFill="1" applyBorder="1" applyAlignment="1">
      <alignment/>
    </xf>
    <xf numFmtId="0" fontId="11" fillId="23" borderId="17" xfId="0" applyFont="1" applyFill="1" applyBorder="1" applyAlignment="1">
      <alignment/>
    </xf>
    <xf numFmtId="0" fontId="11" fillId="23" borderId="17" xfId="0" applyFont="1" applyFill="1" applyBorder="1" applyAlignment="1">
      <alignment horizontal="right" vertical="distributed"/>
    </xf>
    <xf numFmtId="49" fontId="11" fillId="23" borderId="24" xfId="0" applyNumberFormat="1" applyFont="1" applyFill="1" applyBorder="1" applyAlignment="1">
      <alignment horizontal="center" vertical="center"/>
    </xf>
    <xf numFmtId="0" fontId="11" fillId="23" borderId="24" xfId="0" applyFont="1" applyFill="1" applyBorder="1" applyAlignment="1">
      <alignment horizontal="center" vertical="center"/>
    </xf>
    <xf numFmtId="49" fontId="11" fillId="23" borderId="23" xfId="0" applyNumberFormat="1" applyFont="1" applyFill="1" applyBorder="1" applyAlignment="1">
      <alignment horizontal="center" vertical="center"/>
    </xf>
    <xf numFmtId="0" fontId="11" fillId="23" borderId="23" xfId="0" applyFont="1" applyFill="1" applyBorder="1" applyAlignment="1">
      <alignment horizontal="center" vertical="center"/>
    </xf>
    <xf numFmtId="0" fontId="11" fillId="23" borderId="23" xfId="0" applyFont="1" applyFill="1" applyBorder="1" applyAlignment="1">
      <alignment vertical="center"/>
    </xf>
    <xf numFmtId="0" fontId="20" fillId="0" borderId="0" xfId="0" applyFont="1" applyAlignment="1">
      <alignment/>
    </xf>
    <xf numFmtId="49" fontId="2" fillId="23" borderId="18" xfId="0" applyNumberFormat="1" applyFont="1" applyFill="1" applyBorder="1" applyAlignment="1">
      <alignment horizontal="center" vertical="center"/>
    </xf>
    <xf numFmtId="49" fontId="2" fillId="23" borderId="24" xfId="0" applyNumberFormat="1" applyFont="1" applyFill="1" applyBorder="1" applyAlignment="1">
      <alignment horizontal="center" vertical="center"/>
    </xf>
    <xf numFmtId="179" fontId="0" fillId="0" borderId="0" xfId="0" applyNumberFormat="1" applyFont="1" applyAlignment="1" applyProtection="1">
      <alignment/>
      <protection locked="0"/>
    </xf>
    <xf numFmtId="0" fontId="28" fillId="0" borderId="0" xfId="0" applyFont="1" applyAlignment="1">
      <alignment vertical="center"/>
    </xf>
    <xf numFmtId="49" fontId="2" fillId="23" borderId="16" xfId="0" applyNumberFormat="1" applyFont="1" applyFill="1" applyBorder="1" applyAlignment="1">
      <alignment horizontal="center"/>
    </xf>
    <xf numFmtId="49" fontId="2" fillId="23" borderId="23" xfId="0" applyNumberFormat="1" applyFont="1" applyFill="1" applyBorder="1" applyAlignment="1">
      <alignment horizontal="center"/>
    </xf>
    <xf numFmtId="49" fontId="2" fillId="23" borderId="24" xfId="0" applyNumberFormat="1" applyFont="1" applyFill="1" applyBorder="1" applyAlignment="1">
      <alignment/>
    </xf>
    <xf numFmtId="49" fontId="2" fillId="23" borderId="24" xfId="0" applyNumberFormat="1" applyFont="1" applyFill="1" applyBorder="1" applyAlignment="1">
      <alignment horizontal="center"/>
    </xf>
    <xf numFmtId="49" fontId="2" fillId="23" borderId="17" xfId="0" applyNumberFormat="1" applyFont="1" applyFill="1" applyBorder="1" applyAlignment="1">
      <alignment horizontal="center" vertical="center"/>
    </xf>
    <xf numFmtId="49" fontId="2" fillId="23" borderId="70" xfId="0" applyNumberFormat="1" applyFont="1" applyFill="1" applyBorder="1" applyAlignment="1">
      <alignment horizontal="center"/>
    </xf>
    <xf numFmtId="49" fontId="2" fillId="23" borderId="23" xfId="0" applyNumberFormat="1" applyFont="1" applyFill="1" applyBorder="1" applyAlignment="1">
      <alignment/>
    </xf>
    <xf numFmtId="49" fontId="2" fillId="23" borderId="70" xfId="0" applyNumberFormat="1" applyFont="1" applyFill="1" applyBorder="1" applyAlignment="1">
      <alignment/>
    </xf>
    <xf numFmtId="49" fontId="14" fillId="23" borderId="17" xfId="0" applyNumberFormat="1" applyFont="1" applyFill="1" applyBorder="1" applyAlignment="1">
      <alignment/>
    </xf>
    <xf numFmtId="0" fontId="14" fillId="23" borderId="17" xfId="0" applyFont="1" applyFill="1" applyBorder="1" applyAlignment="1">
      <alignment/>
    </xf>
    <xf numFmtId="49" fontId="16" fillId="23" borderId="24" xfId="0" applyNumberFormat="1" applyFont="1" applyFill="1" applyBorder="1" applyAlignment="1">
      <alignment/>
    </xf>
    <xf numFmtId="0" fontId="16" fillId="23" borderId="24" xfId="0" applyFont="1" applyFill="1" applyBorder="1" applyAlignment="1">
      <alignment/>
    </xf>
    <xf numFmtId="0" fontId="16" fillId="23" borderId="24" xfId="0" applyFont="1" applyFill="1" applyBorder="1" applyAlignment="1">
      <alignment horizontal="center"/>
    </xf>
    <xf numFmtId="0" fontId="14" fillId="23" borderId="24" xfId="0" applyFont="1" applyFill="1" applyBorder="1" applyAlignment="1">
      <alignment/>
    </xf>
    <xf numFmtId="49" fontId="16" fillId="23" borderId="23" xfId="0" applyNumberFormat="1" applyFont="1" applyFill="1" applyBorder="1" applyAlignment="1">
      <alignment/>
    </xf>
    <xf numFmtId="0" fontId="16" fillId="23" borderId="23" xfId="0" applyFont="1" applyFill="1" applyBorder="1" applyAlignment="1">
      <alignment horizontal="center"/>
    </xf>
    <xf numFmtId="0" fontId="14" fillId="23" borderId="23" xfId="0" applyFont="1" applyFill="1" applyBorder="1" applyAlignment="1">
      <alignment horizontal="center"/>
    </xf>
    <xf numFmtId="0" fontId="14" fillId="23" borderId="23" xfId="0" applyFont="1" applyFill="1" applyBorder="1" applyAlignment="1">
      <alignment/>
    </xf>
    <xf numFmtId="0" fontId="11" fillId="0" borderId="121" xfId="0" applyFont="1" applyBorder="1" applyAlignment="1">
      <alignment horizontal="center" vertical="center" wrapText="1"/>
    </xf>
    <xf numFmtId="0" fontId="11" fillId="0" borderId="121" xfId="0" applyFont="1" applyBorder="1" applyAlignment="1">
      <alignment horizontal="right" vertical="top"/>
    </xf>
    <xf numFmtId="49" fontId="30" fillId="0" borderId="0" xfId="0" applyNumberFormat="1" applyFont="1" applyAlignment="1">
      <alignment horizontal="left"/>
    </xf>
    <xf numFmtId="0" fontId="18" fillId="0" borderId="11" xfId="0" applyFont="1" applyBorder="1" applyAlignment="1">
      <alignment vertical="center"/>
    </xf>
    <xf numFmtId="0" fontId="17" fillId="0" borderId="0" xfId="0" applyFont="1" applyAlignment="1">
      <alignment horizontal="center"/>
    </xf>
    <xf numFmtId="0" fontId="10" fillId="0" borderId="0" xfId="0" applyFont="1" applyAlignment="1">
      <alignment/>
    </xf>
    <xf numFmtId="49" fontId="18" fillId="0" borderId="11" xfId="0" applyNumberFormat="1" applyFont="1" applyBorder="1" applyAlignment="1">
      <alignment vertical="center"/>
    </xf>
    <xf numFmtId="0" fontId="22" fillId="0" borderId="0" xfId="0" applyFont="1" applyAlignment="1">
      <alignment/>
    </xf>
    <xf numFmtId="0" fontId="18" fillId="0" borderId="132" xfId="0" applyFont="1" applyBorder="1" applyAlignment="1">
      <alignment/>
    </xf>
    <xf numFmtId="0" fontId="21" fillId="0" borderId="138" xfId="0" applyFont="1" applyBorder="1" applyAlignment="1">
      <alignment horizontal="center" vertical="center"/>
    </xf>
    <xf numFmtId="0" fontId="21" fillId="0" borderId="139" xfId="0" applyFont="1" applyBorder="1" applyAlignment="1">
      <alignment horizontal="center" vertical="center"/>
    </xf>
    <xf numFmtId="0" fontId="21" fillId="0" borderId="140" xfId="0" applyFont="1" applyBorder="1" applyAlignment="1">
      <alignment horizontal="center" vertical="center"/>
    </xf>
    <xf numFmtId="0" fontId="2" fillId="0" borderId="23"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0" fillId="0" borderId="0" xfId="0" applyFont="1" applyAlignment="1">
      <alignment/>
    </xf>
    <xf numFmtId="49" fontId="18" fillId="0" borderId="13" xfId="0" applyNumberFormat="1" applyFont="1" applyBorder="1" applyAlignment="1">
      <alignment horizontal="center" vertical="center"/>
    </xf>
    <xf numFmtId="49" fontId="11" fillId="0" borderId="0" xfId="0" applyNumberFormat="1" applyFont="1" applyBorder="1" applyAlignment="1">
      <alignment/>
    </xf>
    <xf numFmtId="0" fontId="23" fillId="0" borderId="24" xfId="0" applyFont="1" applyBorder="1" applyAlignment="1">
      <alignment horizontal="center"/>
    </xf>
    <xf numFmtId="0" fontId="18" fillId="0" borderId="141" xfId="0" applyFont="1" applyBorder="1" applyAlignment="1">
      <alignment horizontal="right"/>
    </xf>
    <xf numFmtId="0" fontId="18" fillId="0" borderId="142" xfId="0" applyFont="1" applyBorder="1" applyAlignment="1">
      <alignment horizontal="right"/>
    </xf>
    <xf numFmtId="49" fontId="18" fillId="0" borderId="143" xfId="0" applyNumberFormat="1" applyFont="1" applyBorder="1" applyAlignment="1">
      <alignment/>
    </xf>
    <xf numFmtId="0" fontId="18" fillId="0" borderId="128" xfId="0" applyFont="1" applyBorder="1" applyAlignment="1">
      <alignment horizontal="center"/>
    </xf>
    <xf numFmtId="0" fontId="18" fillId="0" borderId="144" xfId="0" applyFont="1" applyBorder="1" applyAlignment="1">
      <alignment horizontal="center"/>
    </xf>
    <xf numFmtId="0" fontId="18" fillId="0" borderId="145" xfId="0" applyFont="1" applyBorder="1" applyAlignment="1">
      <alignment horizontal="center"/>
    </xf>
    <xf numFmtId="0" fontId="18" fillId="0" borderId="146" xfId="0" applyFont="1" applyBorder="1" applyAlignment="1">
      <alignment horizontal="center"/>
    </xf>
    <xf numFmtId="0" fontId="18" fillId="0" borderId="144" xfId="0" applyFont="1" applyBorder="1" applyAlignment="1">
      <alignment horizontal="center" vertical="center"/>
    </xf>
    <xf numFmtId="0" fontId="18" fillId="0" borderId="95" xfId="0" applyFont="1" applyBorder="1" applyAlignment="1">
      <alignment horizontal="center"/>
    </xf>
    <xf numFmtId="49" fontId="18" fillId="0" borderId="147" xfId="0" applyNumberFormat="1" applyFont="1" applyBorder="1" applyAlignment="1">
      <alignment/>
    </xf>
    <xf numFmtId="0" fontId="18" fillId="0" borderId="148" xfId="0" applyFont="1" applyBorder="1" applyAlignment="1">
      <alignment horizontal="center"/>
    </xf>
    <xf numFmtId="49" fontId="18" fillId="0" borderId="136" xfId="0" applyNumberFormat="1" applyFont="1" applyBorder="1" applyAlignment="1">
      <alignment/>
    </xf>
    <xf numFmtId="0" fontId="18" fillId="0" borderId="61" xfId="0" applyFont="1" applyBorder="1" applyAlignment="1">
      <alignment horizontal="center"/>
    </xf>
    <xf numFmtId="0" fontId="18" fillId="0" borderId="58" xfId="0" applyFont="1" applyBorder="1" applyAlignment="1">
      <alignment horizontal="center"/>
    </xf>
    <xf numFmtId="0" fontId="18" fillId="0" borderId="123" xfId="0" applyFont="1" applyBorder="1" applyAlignment="1">
      <alignment horizontal="center"/>
    </xf>
    <xf numFmtId="0" fontId="18" fillId="0" borderId="59" xfId="0" applyFont="1" applyBorder="1" applyAlignment="1">
      <alignment horizontal="center" vertical="top" wrapText="1"/>
    </xf>
    <xf numFmtId="0" fontId="18" fillId="0" borderId="123" xfId="0" applyFont="1" applyBorder="1" applyAlignment="1">
      <alignment horizontal="center" vertical="distributed" textRotation="255"/>
    </xf>
    <xf numFmtId="0" fontId="18" fillId="0" borderId="149" xfId="0" applyFont="1" applyBorder="1" applyAlignment="1">
      <alignment horizontal="center"/>
    </xf>
    <xf numFmtId="49" fontId="18" fillId="0" borderId="150" xfId="0" applyNumberFormat="1" applyFont="1" applyBorder="1" applyAlignment="1">
      <alignment/>
    </xf>
    <xf numFmtId="0" fontId="18" fillId="0" borderId="145" xfId="0" applyFont="1" applyBorder="1" applyAlignment="1">
      <alignment/>
    </xf>
    <xf numFmtId="0" fontId="18" fillId="0" borderId="95" xfId="0" applyFont="1" applyBorder="1" applyAlignment="1">
      <alignment/>
    </xf>
    <xf numFmtId="49" fontId="18" fillId="0" borderId="151" xfId="0" applyNumberFormat="1" applyFont="1" applyBorder="1" applyAlignment="1">
      <alignment/>
    </xf>
    <xf numFmtId="0" fontId="18" fillId="0" borderId="103" xfId="0" applyFont="1" applyBorder="1" applyAlignment="1">
      <alignment/>
    </xf>
    <xf numFmtId="49" fontId="18" fillId="0" borderId="151" xfId="0" applyNumberFormat="1" applyFont="1" applyBorder="1" applyAlignment="1">
      <alignment horizontal="center"/>
    </xf>
    <xf numFmtId="0" fontId="18" fillId="0" borderId="152" xfId="0" applyFont="1" applyBorder="1" applyAlignment="1">
      <alignment horizontal="right"/>
    </xf>
    <xf numFmtId="0" fontId="18" fillId="0" borderId="153" xfId="0" applyFont="1" applyBorder="1" applyAlignment="1">
      <alignment horizontal="right"/>
    </xf>
    <xf numFmtId="49" fontId="18" fillId="0" borderId="154" xfId="0" applyNumberFormat="1" applyFont="1" applyBorder="1" applyAlignment="1">
      <alignment horizontal="center"/>
    </xf>
    <xf numFmtId="0" fontId="18" fillId="0" borderId="155" xfId="0" applyFont="1" applyBorder="1" applyAlignment="1">
      <alignment horizontal="right"/>
    </xf>
    <xf numFmtId="0" fontId="18" fillId="0" borderId="156" xfId="0" applyFont="1" applyBorder="1" applyAlignment="1">
      <alignment horizontal="right"/>
    </xf>
    <xf numFmtId="49" fontId="18" fillId="0" borderId="150" xfId="0" applyNumberFormat="1" applyFont="1" applyBorder="1" applyAlignment="1">
      <alignment horizontal="center"/>
    </xf>
    <xf numFmtId="0" fontId="18" fillId="0" borderId="148" xfId="0" applyFont="1" applyBorder="1" applyAlignment="1">
      <alignment/>
    </xf>
    <xf numFmtId="0" fontId="18" fillId="0" borderId="24" xfId="0" applyFont="1" applyBorder="1" applyAlignment="1" quotePrefix="1">
      <alignment horizontal="center"/>
    </xf>
    <xf numFmtId="0" fontId="6" fillId="0" borderId="24" xfId="0" applyFont="1" applyBorder="1" applyAlignment="1">
      <alignment horizontal="center"/>
    </xf>
    <xf numFmtId="0" fontId="6" fillId="0" borderId="145" xfId="0" applyFont="1" applyBorder="1" applyAlignment="1">
      <alignment horizontal="center"/>
    </xf>
    <xf numFmtId="49" fontId="18" fillId="0" borderId="147" xfId="0" applyNumberFormat="1" applyFont="1" applyBorder="1" applyAlignment="1">
      <alignment horizontal="center"/>
    </xf>
    <xf numFmtId="0" fontId="18" fillId="0" borderId="157" xfId="0" applyFont="1" applyBorder="1" applyAlignment="1">
      <alignment horizontal="right"/>
    </xf>
    <xf numFmtId="0" fontId="18" fillId="0" borderId="158" xfId="0" applyFont="1" applyBorder="1" applyAlignment="1">
      <alignment horizontal="right"/>
    </xf>
    <xf numFmtId="0" fontId="18" fillId="0" borderId="159" xfId="0" applyFont="1" applyBorder="1" applyAlignment="1">
      <alignment horizontal="right"/>
    </xf>
    <xf numFmtId="0" fontId="18" fillId="0" borderId="160" xfId="0" applyFont="1" applyBorder="1" applyAlignment="1">
      <alignment horizontal="right"/>
    </xf>
    <xf numFmtId="49" fontId="18" fillId="0" borderId="22" xfId="0" applyNumberFormat="1" applyFont="1" applyBorder="1" applyAlignment="1">
      <alignment horizontal="center" vertical="center"/>
    </xf>
    <xf numFmtId="49" fontId="11" fillId="0" borderId="23" xfId="0" applyNumberFormat="1" applyFont="1" applyBorder="1" applyAlignment="1">
      <alignment horizontal="center"/>
    </xf>
    <xf numFmtId="49" fontId="11" fillId="0" borderId="23" xfId="0" applyNumberFormat="1" applyFont="1" applyBorder="1" applyAlignment="1">
      <alignment horizontal="right"/>
    </xf>
    <xf numFmtId="0" fontId="12" fillId="0" borderId="23" xfId="0" applyFont="1" applyBorder="1" applyAlignment="1">
      <alignment vertical="center"/>
    </xf>
    <xf numFmtId="49" fontId="18" fillId="0" borderId="114" xfId="0" applyNumberFormat="1" applyFont="1" applyBorder="1" applyAlignment="1">
      <alignment vertical="center"/>
    </xf>
    <xf numFmtId="0" fontId="2" fillId="0" borderId="87" xfId="0" applyFont="1" applyBorder="1" applyAlignment="1">
      <alignment/>
    </xf>
    <xf numFmtId="0" fontId="2" fillId="0" borderId="114" xfId="0" applyFont="1" applyBorder="1" applyAlignment="1">
      <alignment/>
    </xf>
    <xf numFmtId="49" fontId="18" fillId="0" borderId="116" xfId="0" applyNumberFormat="1" applyFont="1" applyBorder="1" applyAlignment="1">
      <alignment vertical="center"/>
    </xf>
    <xf numFmtId="0" fontId="2" fillId="0" borderId="45" xfId="0" applyFont="1" applyBorder="1" applyAlignment="1">
      <alignment/>
    </xf>
    <xf numFmtId="0" fontId="2" fillId="0" borderId="79" xfId="0" applyFont="1" applyBorder="1" applyAlignment="1">
      <alignment/>
    </xf>
    <xf numFmtId="0" fontId="28" fillId="0" borderId="23" xfId="0" applyFont="1" applyBorder="1" applyAlignment="1">
      <alignment/>
    </xf>
    <xf numFmtId="0" fontId="14" fillId="0" borderId="0" xfId="0" applyFont="1" applyAlignment="1">
      <alignment/>
    </xf>
    <xf numFmtId="0" fontId="32" fillId="0" borderId="0" xfId="0" applyFont="1" applyAlignment="1">
      <alignment/>
    </xf>
    <xf numFmtId="49" fontId="11" fillId="0" borderId="0" xfId="0" applyNumberFormat="1" applyFont="1" applyBorder="1" applyAlignment="1">
      <alignment horizontal="right"/>
    </xf>
    <xf numFmtId="0" fontId="11" fillId="0" borderId="23" xfId="0" applyFont="1" applyBorder="1" applyAlignment="1">
      <alignment horizontal="center" vertical="center" wrapText="1"/>
    </xf>
    <xf numFmtId="49" fontId="11" fillId="0" borderId="23" xfId="0" applyNumberFormat="1" applyFont="1" applyBorder="1" applyAlignment="1">
      <alignment horizontal="center" vertical="center" wrapText="1"/>
    </xf>
    <xf numFmtId="0" fontId="2" fillId="23" borderId="61" xfId="0" applyFont="1" applyFill="1" applyBorder="1" applyAlignment="1">
      <alignment/>
    </xf>
    <xf numFmtId="0" fontId="2" fillId="0" borderId="61" xfId="0" applyFont="1" applyBorder="1" applyAlignment="1">
      <alignment/>
    </xf>
    <xf numFmtId="0" fontId="2" fillId="0" borderId="88" xfId="0" applyFont="1" applyBorder="1" applyAlignment="1">
      <alignment/>
    </xf>
    <xf numFmtId="0" fontId="11" fillId="0" borderId="0" xfId="0" applyFont="1" applyAlignment="1">
      <alignment vertical="top"/>
    </xf>
    <xf numFmtId="179" fontId="21" fillId="0" borderId="0" xfId="0" applyNumberFormat="1" applyFont="1" applyAlignment="1" applyProtection="1">
      <alignment/>
      <protection locked="0"/>
    </xf>
    <xf numFmtId="0" fontId="18" fillId="0" borderId="0" xfId="0" applyFont="1" applyAlignment="1" quotePrefix="1">
      <alignment horizontal="center"/>
    </xf>
    <xf numFmtId="179" fontId="18" fillId="0" borderId="0" xfId="0" applyNumberFormat="1" applyFont="1" applyAlignment="1" applyProtection="1">
      <alignment horizontal="right"/>
      <protection locked="0"/>
    </xf>
    <xf numFmtId="0" fontId="18" fillId="0" borderId="0" xfId="0" applyFont="1" applyAlignment="1">
      <alignment horizontal="right"/>
    </xf>
    <xf numFmtId="179" fontId="20" fillId="0" borderId="116" xfId="0" applyNumberFormat="1" applyFont="1" applyBorder="1" applyAlignment="1" applyProtection="1">
      <alignment horizontal="center" vertical="center"/>
      <protection locked="0"/>
    </xf>
    <xf numFmtId="179" fontId="18" fillId="0" borderId="91" xfId="0" applyNumberFormat="1" applyFont="1" applyBorder="1" applyAlignment="1" applyProtection="1">
      <alignment horizontal="center" shrinkToFit="1"/>
      <protection locked="0"/>
    </xf>
    <xf numFmtId="179" fontId="18" fillId="0" borderId="90" xfId="0" applyNumberFormat="1" applyFont="1" applyBorder="1" applyAlignment="1" applyProtection="1">
      <alignment horizontal="center" shrinkToFit="1"/>
      <protection locked="0"/>
    </xf>
    <xf numFmtId="179" fontId="18" fillId="0" borderId="94" xfId="0" applyNumberFormat="1" applyFont="1" applyBorder="1" applyAlignment="1" applyProtection="1">
      <alignment horizontal="center" shrinkToFit="1"/>
      <protection locked="0"/>
    </xf>
    <xf numFmtId="179" fontId="10" fillId="0" borderId="0" xfId="0" applyNumberFormat="1" applyFont="1" applyAlignment="1" applyProtection="1">
      <alignment/>
      <protection locked="0"/>
    </xf>
    <xf numFmtId="185" fontId="18" fillId="21" borderId="161" xfId="0" applyNumberFormat="1" applyFont="1" applyFill="1" applyBorder="1" applyAlignment="1" applyProtection="1">
      <alignment shrinkToFit="1"/>
      <protection/>
    </xf>
    <xf numFmtId="185" fontId="18" fillId="21" borderId="162" xfId="0" applyNumberFormat="1" applyFont="1" applyFill="1" applyBorder="1" applyAlignment="1" applyProtection="1">
      <alignment shrinkToFit="1"/>
      <protection/>
    </xf>
    <xf numFmtId="185" fontId="18" fillId="21" borderId="163" xfId="0" applyNumberFormat="1" applyFont="1" applyFill="1" applyBorder="1" applyAlignment="1" applyProtection="1">
      <alignment shrinkToFit="1"/>
      <protection/>
    </xf>
    <xf numFmtId="185" fontId="18" fillId="21" borderId="73" xfId="0" applyNumberFormat="1" applyFont="1" applyFill="1" applyBorder="1" applyAlignment="1" applyProtection="1">
      <alignment shrinkToFit="1"/>
      <protection/>
    </xf>
    <xf numFmtId="0" fontId="18" fillId="21" borderId="164" xfId="0" applyNumberFormat="1" applyFont="1" applyFill="1" applyBorder="1" applyAlignment="1" applyProtection="1">
      <alignment shrinkToFit="1"/>
      <protection/>
    </xf>
    <xf numFmtId="0" fontId="18" fillId="21" borderId="78" xfId="0" applyNumberFormat="1" applyFont="1" applyFill="1" applyBorder="1" applyAlignment="1" applyProtection="1">
      <alignment shrinkToFit="1"/>
      <protection/>
    </xf>
    <xf numFmtId="179" fontId="18" fillId="21" borderId="165" xfId="0" applyNumberFormat="1" applyFont="1" applyFill="1" applyBorder="1" applyAlignment="1" applyProtection="1">
      <alignment shrinkToFit="1"/>
      <protection/>
    </xf>
    <xf numFmtId="186" fontId="18" fillId="21" borderId="161" xfId="0" applyNumberFormat="1" applyFont="1" applyFill="1" applyBorder="1" applyAlignment="1" applyProtection="1">
      <alignment shrinkToFit="1"/>
      <protection/>
    </xf>
    <xf numFmtId="186" fontId="18" fillId="21" borderId="162" xfId="0" applyNumberFormat="1" applyFont="1" applyFill="1" applyBorder="1" applyAlignment="1" applyProtection="1">
      <alignment shrinkToFit="1"/>
      <protection/>
    </xf>
    <xf numFmtId="186" fontId="18" fillId="21" borderId="163" xfId="0" applyNumberFormat="1" applyFont="1" applyFill="1" applyBorder="1" applyAlignment="1" applyProtection="1">
      <alignment shrinkToFit="1"/>
      <protection/>
    </xf>
    <xf numFmtId="179" fontId="18" fillId="21" borderId="121" xfId="0" applyNumberFormat="1" applyFont="1" applyFill="1" applyBorder="1" applyAlignment="1" applyProtection="1">
      <alignment shrinkToFit="1"/>
      <protection/>
    </xf>
    <xf numFmtId="179" fontId="18" fillId="21" borderId="39" xfId="0" applyNumberFormat="1" applyFont="1" applyFill="1" applyBorder="1" applyAlignment="1" applyProtection="1">
      <alignment shrinkToFit="1"/>
      <protection/>
    </xf>
    <xf numFmtId="179" fontId="18" fillId="21" borderId="75" xfId="0" applyNumberFormat="1" applyFont="1" applyFill="1" applyBorder="1" applyAlignment="1" applyProtection="1">
      <alignment shrinkToFit="1"/>
      <protection/>
    </xf>
    <xf numFmtId="179" fontId="18" fillId="21" borderId="73" xfId="0" applyNumberFormat="1" applyFont="1" applyFill="1" applyBorder="1" applyAlignment="1" applyProtection="1">
      <alignment shrinkToFit="1"/>
      <protection/>
    </xf>
    <xf numFmtId="179" fontId="18" fillId="21" borderId="164" xfId="0" applyNumberFormat="1" applyFont="1" applyFill="1" applyBorder="1" applyAlignment="1" applyProtection="1">
      <alignment shrinkToFit="1"/>
      <protection/>
    </xf>
    <xf numFmtId="179" fontId="18" fillId="21" borderId="161" xfId="0" applyNumberFormat="1" applyFont="1" applyFill="1" applyBorder="1" applyAlignment="1" applyProtection="1">
      <alignment shrinkToFit="1"/>
      <protection/>
    </xf>
    <xf numFmtId="179" fontId="18" fillId="21" borderId="162" xfId="0" applyNumberFormat="1" applyFont="1" applyFill="1" applyBorder="1" applyAlignment="1" applyProtection="1">
      <alignment shrinkToFit="1"/>
      <protection/>
    </xf>
    <xf numFmtId="179" fontId="18" fillId="21" borderId="163" xfId="0" applyNumberFormat="1" applyFont="1" applyFill="1" applyBorder="1" applyAlignment="1" applyProtection="1">
      <alignment shrinkToFit="1"/>
      <protection/>
    </xf>
    <xf numFmtId="179" fontId="18" fillId="21" borderId="78" xfId="0" applyNumberFormat="1" applyFont="1" applyFill="1" applyBorder="1" applyAlignment="1" applyProtection="1">
      <alignment shrinkToFit="1"/>
      <protection/>
    </xf>
    <xf numFmtId="179" fontId="18" fillId="21" borderId="165" xfId="0" applyNumberFormat="1" applyFont="1" applyFill="1" applyBorder="1" applyAlignment="1" applyProtection="1">
      <alignment shrinkToFit="1"/>
      <protection hidden="1"/>
    </xf>
    <xf numFmtId="179" fontId="18" fillId="21" borderId="161" xfId="0" applyNumberFormat="1" applyFont="1" applyFill="1" applyBorder="1" applyAlignment="1" applyProtection="1">
      <alignment shrinkToFit="1"/>
      <protection hidden="1"/>
    </xf>
    <xf numFmtId="179" fontId="18" fillId="21" borderId="162" xfId="0" applyNumberFormat="1" applyFont="1" applyFill="1" applyBorder="1" applyAlignment="1" applyProtection="1">
      <alignment shrinkToFit="1"/>
      <protection hidden="1"/>
    </xf>
    <xf numFmtId="179" fontId="18" fillId="21" borderId="163" xfId="0" applyNumberFormat="1" applyFont="1" applyFill="1" applyBorder="1" applyAlignment="1" applyProtection="1">
      <alignment shrinkToFit="1"/>
      <protection hidden="1"/>
    </xf>
    <xf numFmtId="179" fontId="18" fillId="21" borderId="121" xfId="0" applyNumberFormat="1" applyFont="1" applyFill="1" applyBorder="1" applyAlignment="1" applyProtection="1">
      <alignment shrinkToFit="1"/>
      <protection hidden="1"/>
    </xf>
    <xf numFmtId="179" fontId="18" fillId="21" borderId="39" xfId="0" applyNumberFormat="1" applyFont="1" applyFill="1" applyBorder="1" applyAlignment="1" applyProtection="1">
      <alignment shrinkToFit="1"/>
      <protection hidden="1"/>
    </xf>
    <xf numFmtId="179" fontId="18" fillId="21" borderId="75" xfId="0" applyNumberFormat="1" applyFont="1" applyFill="1" applyBorder="1" applyAlignment="1" applyProtection="1">
      <alignment shrinkToFit="1"/>
      <protection hidden="1"/>
    </xf>
    <xf numFmtId="0" fontId="53" fillId="23" borderId="23" xfId="0" applyFont="1" applyFill="1" applyBorder="1" applyAlignment="1">
      <alignment shrinkToFit="1"/>
    </xf>
    <xf numFmtId="0" fontId="0" fillId="0" borderId="23" xfId="0" applyBorder="1" applyAlignment="1">
      <alignment/>
    </xf>
    <xf numFmtId="0" fontId="18" fillId="0" borderId="21" xfId="0" applyFont="1" applyBorder="1" applyAlignment="1">
      <alignment horizontal="right"/>
    </xf>
    <xf numFmtId="49" fontId="11" fillId="23" borderId="0" xfId="0" applyNumberFormat="1" applyFont="1" applyFill="1" applyAlignment="1">
      <alignment/>
    </xf>
    <xf numFmtId="0" fontId="11" fillId="23" borderId="0" xfId="0" applyFont="1" applyFill="1" applyAlignment="1">
      <alignment/>
    </xf>
    <xf numFmtId="49" fontId="20" fillId="23" borderId="0" xfId="0" applyNumberFormat="1" applyFont="1" applyFill="1" applyAlignment="1">
      <alignment horizontal="right"/>
    </xf>
    <xf numFmtId="49" fontId="20" fillId="23" borderId="0" xfId="0" applyNumberFormat="1" applyFont="1" applyFill="1" applyAlignment="1">
      <alignment horizontal="center"/>
    </xf>
    <xf numFmtId="49" fontId="20" fillId="23" borderId="0" xfId="0" applyNumberFormat="1" applyFont="1" applyFill="1" applyAlignment="1">
      <alignment/>
    </xf>
    <xf numFmtId="0" fontId="20" fillId="23" borderId="0" xfId="0" applyFont="1" applyFill="1" applyAlignment="1">
      <alignment/>
    </xf>
    <xf numFmtId="0" fontId="20" fillId="23" borderId="0" xfId="0" applyFont="1" applyFill="1" applyAlignment="1">
      <alignment horizontal="center"/>
    </xf>
    <xf numFmtId="0" fontId="11" fillId="23" borderId="0" xfId="0" applyNumberFormat="1" applyFont="1" applyFill="1" applyAlignment="1">
      <alignment/>
    </xf>
    <xf numFmtId="0" fontId="12" fillId="23" borderId="0" xfId="0" applyFont="1" applyFill="1" applyAlignment="1">
      <alignment/>
    </xf>
    <xf numFmtId="0" fontId="11" fillId="23" borderId="0" xfId="0" applyFont="1" applyFill="1" applyAlignment="1">
      <alignment/>
    </xf>
    <xf numFmtId="0" fontId="12" fillId="23" borderId="0" xfId="0" applyFont="1" applyFill="1" applyAlignment="1">
      <alignment horizontal="center"/>
    </xf>
    <xf numFmtId="0" fontId="11" fillId="23" borderId="0" xfId="0" applyFont="1" applyFill="1" applyAlignment="1">
      <alignment horizontal="center"/>
    </xf>
    <xf numFmtId="0" fontId="11" fillId="0" borderId="22" xfId="0" applyFont="1" applyBorder="1" applyAlignment="1">
      <alignment vertical="center"/>
    </xf>
    <xf numFmtId="49" fontId="11" fillId="0" borderId="13" xfId="0" applyNumberFormat="1" applyFont="1" applyBorder="1" applyAlignment="1">
      <alignment horizontal="right"/>
    </xf>
    <xf numFmtId="179" fontId="0" fillId="0" borderId="0" xfId="0" applyNumberFormat="1" applyFont="1" applyAlignment="1" applyProtection="1">
      <alignment/>
      <protection locked="0"/>
    </xf>
    <xf numFmtId="0" fontId="2" fillId="0" borderId="0" xfId="0" applyFont="1" applyAlignment="1">
      <alignment horizontal="right"/>
    </xf>
    <xf numFmtId="0" fontId="33" fillId="24" borderId="166" xfId="62" applyFont="1" applyFill="1" applyBorder="1" applyAlignment="1">
      <alignment vertical="center" wrapText="1"/>
      <protection/>
    </xf>
    <xf numFmtId="0" fontId="33" fillId="24" borderId="167" xfId="62" applyFont="1" applyFill="1" applyBorder="1" applyAlignment="1">
      <alignment horizontal="center" vertical="center"/>
      <protection/>
    </xf>
    <xf numFmtId="0" fontId="33" fillId="24" borderId="168" xfId="62" applyFont="1" applyFill="1" applyBorder="1" applyAlignment="1">
      <alignment vertical="center" shrinkToFit="1"/>
      <protection/>
    </xf>
    <xf numFmtId="0" fontId="33" fillId="24" borderId="139" xfId="62" applyFont="1" applyFill="1" applyBorder="1" applyAlignment="1">
      <alignment vertical="center" wrapText="1"/>
      <protection/>
    </xf>
    <xf numFmtId="0" fontId="33" fillId="24" borderId="169" xfId="62" applyFont="1" applyFill="1" applyBorder="1" applyAlignment="1">
      <alignment horizontal="center" vertical="center"/>
      <protection/>
    </xf>
    <xf numFmtId="0" fontId="33" fillId="24" borderId="170" xfId="62" applyFont="1" applyFill="1" applyBorder="1" applyAlignment="1">
      <alignment vertical="center" shrinkToFit="1"/>
      <protection/>
    </xf>
    <xf numFmtId="0" fontId="33" fillId="24" borderId="171" xfId="62" applyFont="1" applyFill="1" applyBorder="1" applyAlignment="1">
      <alignment vertical="center" wrapText="1"/>
      <protection/>
    </xf>
    <xf numFmtId="0" fontId="33" fillId="24" borderId="172" xfId="62" applyFont="1" applyFill="1" applyBorder="1" applyAlignment="1">
      <alignment horizontal="center" vertical="center"/>
      <protection/>
    </xf>
    <xf numFmtId="0" fontId="33" fillId="24" borderId="173" xfId="62" applyFont="1" applyFill="1" applyBorder="1" applyAlignment="1">
      <alignment vertical="center" shrinkToFit="1"/>
      <protection/>
    </xf>
    <xf numFmtId="0" fontId="33" fillId="24" borderId="174" xfId="62" applyFont="1" applyFill="1" applyBorder="1" applyAlignment="1">
      <alignment vertical="center" shrinkToFit="1"/>
      <protection/>
    </xf>
    <xf numFmtId="0" fontId="33" fillId="24" borderId="175" xfId="62" applyFont="1" applyFill="1" applyBorder="1" applyAlignment="1">
      <alignment horizontal="center" vertical="center"/>
      <protection/>
    </xf>
    <xf numFmtId="0" fontId="33" fillId="24" borderId="140" xfId="62" applyFont="1" applyFill="1" applyBorder="1" applyAlignment="1">
      <alignment vertical="center" wrapText="1"/>
      <protection/>
    </xf>
    <xf numFmtId="0" fontId="33" fillId="24" borderId="142" xfId="62" applyFont="1" applyFill="1" applyBorder="1" applyAlignment="1">
      <alignment vertical="center" wrapText="1"/>
      <protection/>
    </xf>
    <xf numFmtId="0" fontId="33" fillId="24" borderId="176" xfId="62" applyFont="1" applyFill="1" applyBorder="1" applyAlignment="1">
      <alignment horizontal="center" vertical="center"/>
      <protection/>
    </xf>
    <xf numFmtId="0" fontId="33" fillId="24" borderId="177" xfId="62" applyFont="1" applyFill="1" applyBorder="1" applyAlignment="1">
      <alignment vertical="center" shrinkToFit="1"/>
      <protection/>
    </xf>
    <xf numFmtId="0" fontId="33" fillId="24" borderId="18" xfId="62" applyFont="1" applyFill="1" applyBorder="1" applyAlignment="1">
      <alignment vertical="center" wrapText="1"/>
      <protection/>
    </xf>
    <xf numFmtId="0" fontId="18" fillId="0" borderId="132" xfId="0" applyFont="1" applyBorder="1" applyAlignment="1">
      <alignment horizontal="distributed" vertical="center"/>
    </xf>
    <xf numFmtId="0" fontId="18" fillId="0" borderId="88" xfId="0" applyFont="1" applyBorder="1" applyAlignment="1">
      <alignment horizontal="distributed" vertical="center"/>
    </xf>
    <xf numFmtId="0" fontId="18" fillId="0" borderId="116" xfId="0" applyFont="1" applyBorder="1" applyAlignment="1">
      <alignment horizontal="distributed" vertical="center"/>
    </xf>
    <xf numFmtId="0" fontId="18" fillId="0" borderId="79" xfId="0" applyFont="1" applyBorder="1" applyAlignment="1">
      <alignment horizontal="distributed" vertical="center"/>
    </xf>
    <xf numFmtId="0" fontId="18" fillId="0" borderId="15" xfId="0" applyFont="1" applyBorder="1" applyAlignment="1">
      <alignment horizontal="left" shrinkToFit="1"/>
    </xf>
    <xf numFmtId="0" fontId="0" fillId="0" borderId="0" xfId="0" applyAlignment="1">
      <alignment horizontal="left" vertical="center"/>
    </xf>
    <xf numFmtId="49" fontId="11" fillId="0" borderId="13" xfId="0" applyNumberFormat="1" applyFont="1" applyBorder="1" applyAlignment="1">
      <alignment/>
    </xf>
    <xf numFmtId="0" fontId="21" fillId="0" borderId="0" xfId="0" applyFont="1" applyAlignment="1">
      <alignment horizontal="left" vertical="center"/>
    </xf>
    <xf numFmtId="183" fontId="72" fillId="0" borderId="64" xfId="0" applyNumberFormat="1" applyFont="1" applyBorder="1" applyAlignment="1" applyProtection="1">
      <alignment horizontal="center"/>
      <protection locked="0"/>
    </xf>
    <xf numFmtId="0" fontId="13" fillId="0" borderId="15"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xf>
    <xf numFmtId="0" fontId="13" fillId="0" borderId="0" xfId="0" applyFont="1" applyAlignment="1">
      <alignment horizontal="center" vertical="center"/>
    </xf>
    <xf numFmtId="0" fontId="13" fillId="0" borderId="0" xfId="0" applyFont="1" applyAlignment="1">
      <alignment horizontal="right"/>
    </xf>
    <xf numFmtId="0" fontId="13" fillId="0" borderId="0" xfId="0" applyFont="1" applyAlignment="1">
      <alignment horizontal="left" vertical="center"/>
    </xf>
    <xf numFmtId="0" fontId="13" fillId="0" borderId="15" xfId="0" applyFont="1" applyBorder="1" applyAlignment="1">
      <alignment/>
    </xf>
    <xf numFmtId="0" fontId="62" fillId="0" borderId="15" xfId="0" applyFont="1" applyBorder="1" applyAlignment="1">
      <alignment/>
    </xf>
    <xf numFmtId="0" fontId="7" fillId="0" borderId="0" xfId="0" applyFont="1" applyAlignment="1">
      <alignment/>
    </xf>
    <xf numFmtId="0" fontId="13" fillId="0" borderId="23" xfId="0" applyFont="1" applyBorder="1" applyAlignment="1">
      <alignment horizontal="center" vertical="center" wrapText="1"/>
    </xf>
    <xf numFmtId="0" fontId="13" fillId="0" borderId="23" xfId="0" applyFont="1" applyBorder="1" applyAlignment="1">
      <alignment horizontal="center" wrapText="1"/>
    </xf>
    <xf numFmtId="0" fontId="18" fillId="0" borderId="0" xfId="0" applyFont="1" applyAlignment="1">
      <alignment horizontal="left" vertical="center" shrinkToFit="1"/>
    </xf>
    <xf numFmtId="0" fontId="20" fillId="0" borderId="22" xfId="0" applyFont="1" applyBorder="1" applyAlignment="1">
      <alignment vertical="center"/>
    </xf>
    <xf numFmtId="0" fontId="20" fillId="0" borderId="22" xfId="0" applyFont="1" applyBorder="1" applyAlignment="1">
      <alignment vertical="center" shrinkToFit="1"/>
    </xf>
    <xf numFmtId="0" fontId="33" fillId="24" borderId="178" xfId="62" applyFont="1" applyFill="1" applyBorder="1" applyAlignment="1">
      <alignment vertical="center" shrinkToFit="1"/>
      <protection/>
    </xf>
    <xf numFmtId="0" fontId="33" fillId="24" borderId="179" xfId="62" applyFont="1" applyFill="1" applyBorder="1" applyAlignment="1">
      <alignment vertical="center" wrapText="1"/>
      <protection/>
    </xf>
    <xf numFmtId="0" fontId="33" fillId="24" borderId="180" xfId="62" applyFont="1" applyFill="1" applyBorder="1" applyAlignment="1">
      <alignment vertical="center" shrinkToFit="1"/>
      <protection/>
    </xf>
    <xf numFmtId="0" fontId="33" fillId="24" borderId="181" xfId="62" applyFont="1" applyFill="1" applyBorder="1" applyAlignment="1">
      <alignment horizontal="center" vertical="center"/>
      <protection/>
    </xf>
    <xf numFmtId="0" fontId="33" fillId="24" borderId="182" xfId="62" applyFont="1" applyFill="1" applyBorder="1" applyAlignment="1">
      <alignment vertical="center" shrinkToFit="1"/>
      <protection/>
    </xf>
    <xf numFmtId="0" fontId="33" fillId="24" borderId="17" xfId="62" applyFont="1" applyFill="1" applyBorder="1" applyAlignment="1">
      <alignment vertical="top" wrapText="1"/>
      <protection/>
    </xf>
    <xf numFmtId="0" fontId="33" fillId="24" borderId="18" xfId="62" applyFont="1" applyFill="1" applyBorder="1" applyAlignment="1">
      <alignment vertical="top" wrapText="1"/>
      <protection/>
    </xf>
    <xf numFmtId="0" fontId="33" fillId="24" borderId="24" xfId="62" applyFont="1" applyFill="1" applyBorder="1" applyAlignment="1">
      <alignment vertical="top" wrapText="1"/>
      <protection/>
    </xf>
    <xf numFmtId="0" fontId="10" fillId="0" borderId="0" xfId="68" applyFont="1">
      <alignment vertical="center"/>
      <protection/>
    </xf>
    <xf numFmtId="0" fontId="35" fillId="0" borderId="0" xfId="68" applyFont="1" applyAlignment="1">
      <alignment horizontal="left" vertical="center" wrapText="1"/>
      <protection/>
    </xf>
    <xf numFmtId="0" fontId="35" fillId="0" borderId="0" xfId="68" applyFont="1" applyAlignment="1">
      <alignment horizontal="left" vertical="center" wrapText="1" shrinkToFit="1"/>
      <protection/>
    </xf>
    <xf numFmtId="0" fontId="35" fillId="0" borderId="0" xfId="68" applyFont="1" applyAlignment="1">
      <alignment horizontal="center" vertical="center"/>
      <protection/>
    </xf>
    <xf numFmtId="0" fontId="35" fillId="0" borderId="0" xfId="68" applyFont="1" applyAlignment="1">
      <alignment vertical="center" shrinkToFit="1"/>
      <protection/>
    </xf>
    <xf numFmtId="0" fontId="10" fillId="0" borderId="0" xfId="68" applyFont="1" applyAlignment="1">
      <alignment vertical="center" wrapText="1"/>
      <protection/>
    </xf>
    <xf numFmtId="0" fontId="35" fillId="23" borderId="23" xfId="68" applyFont="1" applyFill="1" applyBorder="1" applyAlignment="1">
      <alignment horizontal="center" vertical="center" wrapText="1"/>
      <protection/>
    </xf>
    <xf numFmtId="0" fontId="35" fillId="23" borderId="23" xfId="68" applyFont="1" applyFill="1" applyBorder="1" applyAlignment="1">
      <alignment horizontal="center" vertical="center" wrapText="1" shrinkToFit="1"/>
      <protection/>
    </xf>
    <xf numFmtId="0" fontId="10" fillId="23" borderId="23" xfId="68" applyFont="1" applyFill="1" applyBorder="1" applyAlignment="1">
      <alignment vertical="center" wrapText="1"/>
      <protection/>
    </xf>
    <xf numFmtId="0" fontId="33" fillId="24" borderId="17" xfId="68" applyFont="1" applyFill="1" applyBorder="1" applyAlignment="1">
      <alignment horizontal="left" vertical="center" wrapText="1"/>
      <protection/>
    </xf>
    <xf numFmtId="0" fontId="33" fillId="24" borderId="183" xfId="68" applyFont="1" applyFill="1" applyBorder="1" applyAlignment="1">
      <alignment horizontal="left" vertical="center" wrapText="1"/>
      <protection/>
    </xf>
    <xf numFmtId="0" fontId="33" fillId="24" borderId="167" xfId="68" applyFont="1" applyFill="1" applyBorder="1" applyAlignment="1">
      <alignment horizontal="center" vertical="center"/>
      <protection/>
    </xf>
    <xf numFmtId="0" fontId="33" fillId="24" borderId="184" xfId="68" applyFont="1" applyFill="1" applyBorder="1" applyAlignment="1">
      <alignment vertical="center" shrinkToFit="1"/>
      <protection/>
    </xf>
    <xf numFmtId="0" fontId="33" fillId="24" borderId="166" xfId="68" applyFont="1" applyFill="1" applyBorder="1" applyAlignment="1">
      <alignment vertical="center" wrapText="1"/>
      <protection/>
    </xf>
    <xf numFmtId="0" fontId="0" fillId="0" borderId="0" xfId="68" applyFont="1">
      <alignment vertical="center"/>
      <protection/>
    </xf>
    <xf numFmtId="0" fontId="33" fillId="24" borderId="18" xfId="68" applyFont="1" applyFill="1" applyBorder="1" applyAlignment="1">
      <alignment horizontal="left" vertical="center" wrapText="1"/>
      <protection/>
    </xf>
    <xf numFmtId="0" fontId="33" fillId="24" borderId="185" xfId="68" applyFont="1" applyFill="1" applyBorder="1" applyAlignment="1">
      <alignment horizontal="left" vertical="center" wrapText="1"/>
      <protection/>
    </xf>
    <xf numFmtId="0" fontId="33" fillId="24" borderId="169" xfId="68" applyFont="1" applyFill="1" applyBorder="1" applyAlignment="1">
      <alignment horizontal="center" vertical="center"/>
      <protection/>
    </xf>
    <xf numFmtId="0" fontId="33" fillId="24" borderId="186" xfId="68" applyFont="1" applyFill="1" applyBorder="1" applyAlignment="1">
      <alignment vertical="center" shrinkToFit="1"/>
      <protection/>
    </xf>
    <xf numFmtId="0" fontId="33" fillId="24" borderId="139" xfId="68" applyFont="1" applyFill="1" applyBorder="1" applyAlignment="1">
      <alignment vertical="center" wrapText="1"/>
      <protection/>
    </xf>
    <xf numFmtId="0" fontId="33" fillId="24" borderId="186" xfId="68" applyFont="1" applyFill="1" applyBorder="1" applyAlignment="1">
      <alignment vertical="center" wrapText="1" shrinkToFit="1"/>
      <protection/>
    </xf>
    <xf numFmtId="0" fontId="33" fillId="24" borderId="24" xfId="68" applyFont="1" applyFill="1" applyBorder="1" applyAlignment="1">
      <alignment horizontal="left" vertical="center" wrapText="1"/>
      <protection/>
    </xf>
    <xf numFmtId="0" fontId="33" fillId="24" borderId="187" xfId="68" applyFont="1" applyFill="1" applyBorder="1" applyAlignment="1">
      <alignment horizontal="left" vertical="center" wrapText="1"/>
      <protection/>
    </xf>
    <xf numFmtId="0" fontId="33" fillId="24" borderId="181" xfId="68" applyFont="1" applyFill="1" applyBorder="1" applyAlignment="1">
      <alignment horizontal="center" vertical="center"/>
      <protection/>
    </xf>
    <xf numFmtId="0" fontId="33" fillId="24" borderId="188" xfId="68" applyFont="1" applyFill="1" applyBorder="1" applyAlignment="1">
      <alignment vertical="center" shrinkToFit="1"/>
      <protection/>
    </xf>
    <xf numFmtId="0" fontId="33" fillId="24" borderId="18" xfId="68" applyFont="1" applyFill="1" applyBorder="1" applyAlignment="1">
      <alignment vertical="center" wrapText="1"/>
      <protection/>
    </xf>
    <xf numFmtId="0" fontId="33" fillId="24" borderId="189" xfId="68" applyFont="1" applyFill="1" applyBorder="1" applyAlignment="1">
      <alignment horizontal="center" vertical="center"/>
      <protection/>
    </xf>
    <xf numFmtId="0" fontId="33" fillId="24" borderId="190" xfId="68" applyFont="1" applyFill="1" applyBorder="1" applyAlignment="1">
      <alignment vertical="center" shrinkToFit="1"/>
      <protection/>
    </xf>
    <xf numFmtId="0" fontId="33" fillId="24" borderId="172" xfId="68" applyFont="1" applyFill="1" applyBorder="1" applyAlignment="1">
      <alignment horizontal="center" vertical="center"/>
      <protection/>
    </xf>
    <xf numFmtId="0" fontId="33" fillId="24" borderId="191" xfId="68" applyFont="1" applyFill="1" applyBorder="1" applyAlignment="1">
      <alignment vertical="center" shrinkToFit="1"/>
      <protection/>
    </xf>
    <xf numFmtId="0" fontId="33" fillId="24" borderId="140" xfId="68" applyFont="1" applyFill="1" applyBorder="1" applyAlignment="1">
      <alignment vertical="center" wrapText="1"/>
      <protection/>
    </xf>
    <xf numFmtId="0" fontId="33" fillId="24" borderId="192" xfId="68" applyFont="1" applyFill="1" applyBorder="1" applyAlignment="1">
      <alignment vertical="center" shrinkToFit="1"/>
      <protection/>
    </xf>
    <xf numFmtId="0" fontId="33" fillId="24" borderId="17" xfId="68" applyFont="1" applyFill="1" applyBorder="1" applyAlignment="1">
      <alignment horizontal="left" vertical="top" wrapText="1"/>
      <protection/>
    </xf>
    <xf numFmtId="0" fontId="33" fillId="24" borderId="18" xfId="68" applyFont="1" applyFill="1" applyBorder="1" applyAlignment="1">
      <alignment horizontal="left" vertical="top"/>
      <protection/>
    </xf>
    <xf numFmtId="0" fontId="33" fillId="24" borderId="24" xfId="68" applyFont="1" applyFill="1" applyBorder="1" applyAlignment="1">
      <alignment horizontal="left" vertical="top"/>
      <protection/>
    </xf>
    <xf numFmtId="0" fontId="33" fillId="24" borderId="18" xfId="68" applyFont="1" applyFill="1" applyBorder="1" applyAlignment="1">
      <alignment horizontal="left" vertical="top" shrinkToFit="1"/>
      <protection/>
    </xf>
    <xf numFmtId="0" fontId="33" fillId="24" borderId="24" xfId="68" applyFont="1" applyFill="1" applyBorder="1" applyAlignment="1">
      <alignment horizontal="left" vertical="top" shrinkToFit="1"/>
      <protection/>
    </xf>
    <xf numFmtId="0" fontId="33" fillId="24" borderId="193" xfId="68" applyFont="1" applyFill="1" applyBorder="1" applyAlignment="1">
      <alignment horizontal="left" vertical="center" wrapText="1"/>
      <protection/>
    </xf>
    <xf numFmtId="0" fontId="33" fillId="24" borderId="171" xfId="68" applyFont="1" applyFill="1" applyBorder="1" applyAlignment="1">
      <alignment vertical="center" wrapText="1"/>
      <protection/>
    </xf>
    <xf numFmtId="0" fontId="33" fillId="24" borderId="17" xfId="68" applyFont="1" applyFill="1" applyBorder="1" applyAlignment="1">
      <alignment horizontal="left" vertical="top" shrinkToFit="1"/>
      <protection/>
    </xf>
    <xf numFmtId="181" fontId="35" fillId="0" borderId="18" xfId="68" applyNumberFormat="1" applyFont="1" applyFill="1" applyBorder="1" applyAlignment="1">
      <alignment horizontal="left" vertical="top" wrapText="1"/>
      <protection/>
    </xf>
    <xf numFmtId="0" fontId="33" fillId="0" borderId="166" xfId="68" applyFont="1" applyFill="1" applyBorder="1" applyAlignment="1">
      <alignment vertical="center" wrapText="1"/>
      <protection/>
    </xf>
    <xf numFmtId="0" fontId="33" fillId="0" borderId="167" xfId="68" applyFont="1" applyFill="1" applyBorder="1" applyAlignment="1">
      <alignment horizontal="center" vertical="center" wrapText="1"/>
      <protection/>
    </xf>
    <xf numFmtId="0" fontId="33" fillId="0" borderId="168" xfId="68" applyFont="1" applyFill="1" applyBorder="1" applyAlignment="1">
      <alignment horizontal="left" vertical="center" shrinkToFit="1"/>
      <protection/>
    </xf>
    <xf numFmtId="0" fontId="33" fillId="0" borderId="166" xfId="68" applyFont="1" applyFill="1" applyBorder="1" applyAlignment="1">
      <alignment horizontal="left" vertical="center" wrapText="1"/>
      <protection/>
    </xf>
    <xf numFmtId="0" fontId="33" fillId="0" borderId="139" xfId="68" applyFont="1" applyFill="1" applyBorder="1" applyAlignment="1">
      <alignment vertical="center" wrapText="1"/>
      <protection/>
    </xf>
    <xf numFmtId="0" fontId="33" fillId="0" borderId="169" xfId="68" applyFont="1" applyFill="1" applyBorder="1" applyAlignment="1">
      <alignment horizontal="center" vertical="center" wrapText="1"/>
      <protection/>
    </xf>
    <xf numFmtId="0" fontId="33" fillId="0" borderId="170" xfId="68" applyFont="1" applyFill="1" applyBorder="1" applyAlignment="1">
      <alignment horizontal="left" vertical="center" shrinkToFit="1"/>
      <protection/>
    </xf>
    <xf numFmtId="0" fontId="33" fillId="0" borderId="139" xfId="68" applyFont="1" applyFill="1" applyBorder="1" applyAlignment="1">
      <alignment horizontal="left" vertical="center" wrapText="1"/>
      <protection/>
    </xf>
    <xf numFmtId="0" fontId="33" fillId="0" borderId="140" xfId="68" applyFont="1" applyFill="1" applyBorder="1" applyAlignment="1">
      <alignment vertical="center" wrapText="1"/>
      <protection/>
    </xf>
    <xf numFmtId="0" fontId="33" fillId="0" borderId="181" xfId="68" applyFont="1" applyFill="1" applyBorder="1" applyAlignment="1">
      <alignment horizontal="center" vertical="center" wrapText="1"/>
      <protection/>
    </xf>
    <xf numFmtId="0" fontId="33" fillId="0" borderId="192" xfId="68" applyFont="1" applyFill="1" applyBorder="1" applyAlignment="1">
      <alignment horizontal="left" vertical="center" shrinkToFit="1"/>
      <protection/>
    </xf>
    <xf numFmtId="0" fontId="33" fillId="0" borderId="140" xfId="68" applyFont="1" applyFill="1" applyBorder="1" applyAlignment="1">
      <alignment horizontal="left" vertical="center" wrapText="1"/>
      <protection/>
    </xf>
    <xf numFmtId="0" fontId="16" fillId="24" borderId="140" xfId="68" applyFont="1" applyFill="1" applyBorder="1" applyAlignment="1">
      <alignment vertical="center" shrinkToFit="1"/>
      <protection/>
    </xf>
    <xf numFmtId="0" fontId="33" fillId="24" borderId="17" xfId="68" applyFont="1" applyFill="1" applyBorder="1" applyAlignment="1">
      <alignment vertical="center" wrapText="1"/>
      <protection/>
    </xf>
    <xf numFmtId="0" fontId="33" fillId="24" borderId="194" xfId="68" applyFont="1" applyFill="1" applyBorder="1" applyAlignment="1">
      <alignment horizontal="center" vertical="center" wrapText="1"/>
      <protection/>
    </xf>
    <xf numFmtId="0" fontId="33" fillId="24" borderId="12" xfId="68" applyFont="1" applyFill="1" applyBorder="1" applyAlignment="1">
      <alignment horizontal="left" vertical="center" shrinkToFit="1"/>
      <protection/>
    </xf>
    <xf numFmtId="0" fontId="33" fillId="24" borderId="169" xfId="68" applyFont="1" applyFill="1" applyBorder="1" applyAlignment="1">
      <alignment horizontal="center" vertical="center" wrapText="1"/>
      <protection/>
    </xf>
    <xf numFmtId="0" fontId="33" fillId="24" borderId="170" xfId="68" applyFont="1" applyFill="1" applyBorder="1" applyAlignment="1">
      <alignment horizontal="left" vertical="center" shrinkToFit="1"/>
      <protection/>
    </xf>
    <xf numFmtId="0" fontId="33" fillId="24" borderId="139" xfId="68" applyFont="1" applyFill="1" applyBorder="1" applyAlignment="1">
      <alignment horizontal="left" vertical="center" wrapText="1"/>
      <protection/>
    </xf>
    <xf numFmtId="0" fontId="33" fillId="24" borderId="13" xfId="68" applyFont="1" applyFill="1" applyBorder="1" applyAlignment="1">
      <alignment vertical="center" wrapText="1"/>
      <protection/>
    </xf>
    <xf numFmtId="0" fontId="33" fillId="24" borderId="175" xfId="68" applyFont="1" applyFill="1" applyBorder="1" applyAlignment="1">
      <alignment horizontal="center" vertical="center" wrapText="1"/>
      <protection/>
    </xf>
    <xf numFmtId="0" fontId="33" fillId="24" borderId="0" xfId="68" applyFont="1" applyFill="1" applyBorder="1" applyAlignment="1">
      <alignment horizontal="left" vertical="center" shrinkToFit="1"/>
      <protection/>
    </xf>
    <xf numFmtId="0" fontId="33" fillId="24" borderId="18" xfId="68" applyFont="1" applyFill="1" applyBorder="1" applyAlignment="1">
      <alignment horizontal="left" vertical="top" wrapText="1"/>
      <protection/>
    </xf>
    <xf numFmtId="0" fontId="33" fillId="24" borderId="193" xfId="68" applyFont="1" applyFill="1" applyBorder="1" applyAlignment="1">
      <alignment horizontal="left" vertical="center" wrapText="1" shrinkToFit="1"/>
      <protection/>
    </xf>
    <xf numFmtId="0" fontId="54" fillId="24" borderId="17" xfId="68" applyFont="1" applyFill="1" applyBorder="1" applyAlignment="1">
      <alignment vertical="center" wrapText="1"/>
      <protection/>
    </xf>
    <xf numFmtId="0" fontId="33" fillId="24" borderId="18" xfId="68" applyFont="1" applyFill="1" applyBorder="1" applyAlignment="1">
      <alignment horizontal="left" vertical="center" shrinkToFit="1"/>
      <protection/>
    </xf>
    <xf numFmtId="0" fontId="54" fillId="24" borderId="18" xfId="68" applyFont="1" applyFill="1" applyBorder="1" applyAlignment="1">
      <alignment vertical="center" wrapText="1"/>
      <protection/>
    </xf>
    <xf numFmtId="0" fontId="33" fillId="24" borderId="166" xfId="68" applyFont="1" applyFill="1" applyBorder="1" applyAlignment="1">
      <alignment horizontal="left" vertical="center" wrapText="1"/>
      <protection/>
    </xf>
    <xf numFmtId="0" fontId="33" fillId="24" borderId="168" xfId="68" applyFont="1" applyFill="1" applyBorder="1" applyAlignment="1">
      <alignment vertical="center" shrinkToFit="1"/>
      <protection/>
    </xf>
    <xf numFmtId="0" fontId="33" fillId="24" borderId="171" xfId="68" applyFont="1" applyFill="1" applyBorder="1" applyAlignment="1">
      <alignment horizontal="left" vertical="center" wrapText="1"/>
      <protection/>
    </xf>
    <xf numFmtId="0" fontId="33" fillId="24" borderId="173" xfId="68" applyFont="1" applyFill="1" applyBorder="1" applyAlignment="1">
      <alignment vertical="center" shrinkToFit="1"/>
      <protection/>
    </xf>
    <xf numFmtId="0" fontId="33" fillId="24" borderId="170" xfId="68" applyFont="1" applyFill="1" applyBorder="1" applyAlignment="1">
      <alignment vertical="center" shrinkToFit="1"/>
      <protection/>
    </xf>
    <xf numFmtId="0" fontId="33" fillId="24" borderId="13" xfId="68" applyFont="1" applyFill="1" applyBorder="1" applyAlignment="1">
      <alignment horizontal="left" vertical="center" wrapText="1"/>
      <protection/>
    </xf>
    <xf numFmtId="0" fontId="33" fillId="24" borderId="140" xfId="68" applyFont="1" applyFill="1" applyBorder="1" applyAlignment="1">
      <alignment horizontal="left" vertical="center" wrapText="1"/>
      <protection/>
    </xf>
    <xf numFmtId="0" fontId="33" fillId="24" borderId="179" xfId="68" applyFont="1" applyFill="1" applyBorder="1" applyAlignment="1">
      <alignment vertical="center" wrapText="1"/>
      <protection/>
    </xf>
    <xf numFmtId="0" fontId="33" fillId="24" borderId="179" xfId="68" applyFont="1" applyFill="1" applyBorder="1" applyAlignment="1">
      <alignment horizontal="left" vertical="center" wrapText="1"/>
      <protection/>
    </xf>
    <xf numFmtId="0" fontId="33" fillId="24" borderId="195" xfId="68" applyFont="1" applyFill="1" applyBorder="1" applyAlignment="1">
      <alignment vertical="center" shrinkToFit="1"/>
      <protection/>
    </xf>
    <xf numFmtId="0" fontId="33" fillId="24" borderId="180" xfId="68" applyFont="1" applyFill="1" applyBorder="1" applyAlignment="1">
      <alignment vertical="center" shrinkToFit="1"/>
      <protection/>
    </xf>
    <xf numFmtId="0" fontId="33" fillId="24" borderId="182" xfId="68" applyFont="1" applyFill="1" applyBorder="1" applyAlignment="1">
      <alignment vertical="center" shrinkToFit="1"/>
      <protection/>
    </xf>
    <xf numFmtId="0" fontId="33" fillId="24" borderId="196" xfId="68" applyFont="1" applyFill="1" applyBorder="1" applyAlignment="1">
      <alignment horizontal="left" vertical="center" shrinkToFit="1"/>
      <protection/>
    </xf>
    <xf numFmtId="0" fontId="33" fillId="24" borderId="14" xfId="68" applyFont="1" applyFill="1" applyBorder="1" applyAlignment="1">
      <alignment horizontal="left" vertical="center" wrapText="1"/>
      <protection/>
    </xf>
    <xf numFmtId="0" fontId="33" fillId="24" borderId="10" xfId="68" applyFont="1" applyFill="1" applyBorder="1" applyAlignment="1">
      <alignment horizontal="left" vertical="top" wrapText="1"/>
      <protection/>
    </xf>
    <xf numFmtId="0" fontId="33" fillId="24" borderId="10" xfId="68" applyFont="1" applyFill="1" applyBorder="1" applyAlignment="1">
      <alignment horizontal="left" vertical="center" wrapText="1"/>
      <protection/>
    </xf>
    <xf numFmtId="0" fontId="33" fillId="24" borderId="194" xfId="68" applyFont="1" applyFill="1" applyBorder="1" applyAlignment="1">
      <alignment horizontal="center" vertical="center"/>
      <protection/>
    </xf>
    <xf numFmtId="0" fontId="33" fillId="24" borderId="11" xfId="68" applyFont="1" applyFill="1" applyBorder="1" applyAlignment="1">
      <alignment vertical="center" shrinkToFit="1"/>
      <protection/>
    </xf>
    <xf numFmtId="0" fontId="33" fillId="24" borderId="48" xfId="68" applyFont="1" applyFill="1" applyBorder="1" applyAlignment="1">
      <alignment vertical="center" shrinkToFit="1"/>
      <protection/>
    </xf>
    <xf numFmtId="0" fontId="33" fillId="24" borderId="193" xfId="68" applyFont="1" applyFill="1" applyBorder="1" applyAlignment="1">
      <alignment vertical="center" wrapText="1"/>
      <protection/>
    </xf>
    <xf numFmtId="0" fontId="0" fillId="24" borderId="172" xfId="68" applyFont="1" applyFill="1" applyBorder="1" applyAlignment="1">
      <alignment horizontal="center" vertical="center"/>
      <protection/>
    </xf>
    <xf numFmtId="0" fontId="33" fillId="24" borderId="187" xfId="68" applyFont="1" applyFill="1" applyBorder="1" applyAlignment="1">
      <alignment vertical="center" wrapText="1"/>
      <protection/>
    </xf>
    <xf numFmtId="0" fontId="0" fillId="24" borderId="181" xfId="68" applyFont="1" applyFill="1" applyBorder="1" applyAlignment="1">
      <alignment horizontal="center" vertical="center"/>
      <protection/>
    </xf>
    <xf numFmtId="0" fontId="33" fillId="24" borderId="185" xfId="68" applyFont="1" applyFill="1" applyBorder="1" applyAlignment="1">
      <alignment vertical="center" wrapText="1"/>
      <protection/>
    </xf>
    <xf numFmtId="0" fontId="0" fillId="24" borderId="169" xfId="68" applyFont="1" applyFill="1" applyBorder="1" applyAlignment="1">
      <alignment horizontal="center" vertical="center"/>
      <protection/>
    </xf>
    <xf numFmtId="0" fontId="33" fillId="24" borderId="139" xfId="68" applyFont="1" applyFill="1" applyBorder="1" applyAlignment="1">
      <alignment vertical="center" wrapText="1" shrinkToFit="1"/>
      <protection/>
    </xf>
    <xf numFmtId="0" fontId="33" fillId="24" borderId="197" xfId="68" applyFont="1" applyFill="1" applyBorder="1" applyAlignment="1">
      <alignment vertical="center" wrapText="1"/>
      <protection/>
    </xf>
    <xf numFmtId="0" fontId="0" fillId="24" borderId="189" xfId="68" applyFont="1" applyFill="1" applyBorder="1" applyAlignment="1">
      <alignment horizontal="center" vertical="center"/>
      <protection/>
    </xf>
    <xf numFmtId="0" fontId="33" fillId="24" borderId="183" xfId="68" applyFont="1" applyFill="1" applyBorder="1" applyAlignment="1">
      <alignment vertical="center" wrapText="1"/>
      <protection/>
    </xf>
    <xf numFmtId="0" fontId="0" fillId="24" borderId="167" xfId="68" applyFont="1" applyFill="1" applyBorder="1" applyAlignment="1">
      <alignment horizontal="center" vertical="center"/>
      <protection/>
    </xf>
    <xf numFmtId="0" fontId="33" fillId="24" borderId="197" xfId="68" applyFont="1" applyFill="1" applyBorder="1" applyAlignment="1">
      <alignment horizontal="left" vertical="center" wrapText="1"/>
      <protection/>
    </xf>
    <xf numFmtId="0" fontId="33" fillId="24" borderId="198" xfId="68" applyFont="1" applyFill="1" applyBorder="1" applyAlignment="1">
      <alignment vertical="center" shrinkToFit="1"/>
      <protection/>
    </xf>
    <xf numFmtId="0" fontId="33" fillId="24" borderId="199" xfId="68" applyFont="1" applyFill="1" applyBorder="1" applyAlignment="1">
      <alignment horizontal="center" vertical="center"/>
      <protection/>
    </xf>
    <xf numFmtId="0" fontId="33" fillId="24" borderId="15" xfId="68" applyFont="1" applyFill="1" applyBorder="1" applyAlignment="1">
      <alignment vertical="center" shrinkToFit="1"/>
      <protection/>
    </xf>
    <xf numFmtId="0" fontId="33" fillId="24" borderId="24" xfId="68" applyFont="1" applyFill="1" applyBorder="1" applyAlignment="1">
      <alignment vertical="center" wrapText="1"/>
      <protection/>
    </xf>
    <xf numFmtId="0" fontId="33" fillId="24" borderId="178" xfId="68" applyFont="1" applyFill="1" applyBorder="1" applyAlignment="1">
      <alignment vertical="center" wrapText="1"/>
      <protection/>
    </xf>
    <xf numFmtId="0" fontId="33" fillId="24" borderId="18" xfId="68" applyFont="1" applyFill="1" applyBorder="1">
      <alignment vertical="center"/>
      <protection/>
    </xf>
    <xf numFmtId="0" fontId="54" fillId="24" borderId="139" xfId="68" applyFont="1" applyFill="1" applyBorder="1" applyAlignment="1">
      <alignment vertical="center" wrapText="1"/>
      <protection/>
    </xf>
    <xf numFmtId="0" fontId="33" fillId="24" borderId="175" xfId="68" applyFont="1" applyFill="1" applyBorder="1" applyAlignment="1">
      <alignment horizontal="center" vertical="center"/>
      <protection/>
    </xf>
    <xf numFmtId="0" fontId="33" fillId="24" borderId="0" xfId="68" applyFont="1" applyFill="1" applyBorder="1" applyAlignment="1">
      <alignment vertical="center" shrinkToFit="1"/>
      <protection/>
    </xf>
    <xf numFmtId="0" fontId="33" fillId="24" borderId="17" xfId="68" applyFont="1" applyFill="1" applyBorder="1" applyAlignment="1">
      <alignment horizontal="left" vertical="center" shrinkToFit="1"/>
      <protection/>
    </xf>
    <xf numFmtId="0" fontId="33" fillId="24" borderId="185" xfId="68" applyFont="1" applyFill="1" applyBorder="1" applyAlignment="1">
      <alignment horizontal="left" vertical="center" wrapText="1" shrinkToFit="1"/>
      <protection/>
    </xf>
    <xf numFmtId="0" fontId="33" fillId="24" borderId="17" xfId="68" applyFont="1" applyFill="1" applyBorder="1" applyAlignment="1">
      <alignment vertical="top" shrinkToFit="1"/>
      <protection/>
    </xf>
    <xf numFmtId="0" fontId="33" fillId="24" borderId="18" xfId="68" applyFont="1" applyFill="1" applyBorder="1" applyAlignment="1">
      <alignment vertical="top" wrapText="1"/>
      <protection/>
    </xf>
    <xf numFmtId="0" fontId="33" fillId="24" borderId="24" xfId="68" applyFont="1" applyFill="1" applyBorder="1" applyAlignment="1">
      <alignment vertical="top" wrapText="1"/>
      <protection/>
    </xf>
    <xf numFmtId="0" fontId="33" fillId="24" borderId="48" xfId="62" applyFont="1" applyFill="1" applyBorder="1" applyAlignment="1">
      <alignment vertical="center" shrinkToFit="1"/>
      <protection/>
    </xf>
    <xf numFmtId="0" fontId="33" fillId="24" borderId="24" xfId="62" applyFont="1" applyFill="1" applyBorder="1" applyAlignment="1">
      <alignment vertical="center" wrapText="1"/>
      <protection/>
    </xf>
    <xf numFmtId="0" fontId="33" fillId="24" borderId="199" xfId="62" applyFont="1" applyFill="1" applyBorder="1" applyAlignment="1">
      <alignment horizontal="center" vertical="center"/>
      <protection/>
    </xf>
    <xf numFmtId="0" fontId="33" fillId="24" borderId="47" xfId="62" applyFont="1" applyFill="1" applyBorder="1" applyAlignment="1">
      <alignment vertical="center" shrinkToFit="1"/>
      <protection/>
    </xf>
    <xf numFmtId="0" fontId="33" fillId="24" borderId="166" xfId="68" applyFont="1" applyFill="1" applyBorder="1" applyAlignment="1">
      <alignment horizontal="left" vertical="center" wrapText="1" shrinkToFit="1"/>
      <protection/>
    </xf>
    <xf numFmtId="0" fontId="33" fillId="24" borderId="140" xfId="68" applyFont="1" applyFill="1" applyBorder="1" applyAlignment="1">
      <alignment horizontal="left" vertical="center" wrapText="1" shrinkToFit="1"/>
      <protection/>
    </xf>
    <xf numFmtId="0" fontId="73" fillId="0" borderId="183" xfId="68" applyFont="1" applyBorder="1" applyAlignment="1">
      <alignment vertical="center" wrapText="1" shrinkToFit="1"/>
      <protection/>
    </xf>
    <xf numFmtId="181" fontId="73" fillId="0" borderId="183" xfId="68" applyNumberFormat="1" applyFont="1" applyBorder="1" applyAlignment="1">
      <alignment horizontal="center" vertical="center" wrapText="1"/>
      <protection/>
    </xf>
    <xf numFmtId="0" fontId="73" fillId="0" borderId="178" xfId="68" applyFont="1" applyBorder="1" applyAlignment="1">
      <alignment horizontal="left" vertical="center" shrinkToFit="1"/>
      <protection/>
    </xf>
    <xf numFmtId="0" fontId="73" fillId="0" borderId="166" xfId="68" applyFont="1" applyBorder="1" applyAlignment="1">
      <alignment vertical="center" wrapText="1"/>
      <protection/>
    </xf>
    <xf numFmtId="0" fontId="74" fillId="0" borderId="0" xfId="68" applyFont="1">
      <alignment vertical="center"/>
      <protection/>
    </xf>
    <xf numFmtId="0" fontId="74" fillId="0" borderId="18" xfId="68" applyFont="1" applyBorder="1" applyAlignment="1">
      <alignment horizontal="left" vertical="top" wrapText="1"/>
      <protection/>
    </xf>
    <xf numFmtId="0" fontId="73" fillId="0" borderId="185" xfId="68" applyFont="1" applyBorder="1" applyAlignment="1">
      <alignment vertical="center" wrapText="1" shrinkToFit="1"/>
      <protection/>
    </xf>
    <xf numFmtId="181" fontId="73" fillId="0" borderId="185" xfId="68" applyNumberFormat="1" applyFont="1" applyBorder="1" applyAlignment="1">
      <alignment horizontal="center" vertical="center" wrapText="1"/>
      <protection/>
    </xf>
    <xf numFmtId="0" fontId="73" fillId="0" borderId="180" xfId="68" applyFont="1" applyBorder="1" applyAlignment="1">
      <alignment horizontal="left" vertical="center" shrinkToFit="1"/>
      <protection/>
    </xf>
    <xf numFmtId="0" fontId="73" fillId="0" borderId="179" xfId="68" applyFont="1" applyBorder="1" applyAlignment="1">
      <alignment vertical="center" wrapText="1"/>
      <protection/>
    </xf>
    <xf numFmtId="0" fontId="73" fillId="0" borderId="139" xfId="68" applyFont="1" applyBorder="1" applyAlignment="1">
      <alignment vertical="center" wrapText="1"/>
      <protection/>
    </xf>
    <xf numFmtId="0" fontId="33" fillId="0" borderId="185" xfId="68" applyFont="1" applyBorder="1" applyAlignment="1">
      <alignment vertical="center" wrapText="1" shrinkToFit="1"/>
      <protection/>
    </xf>
    <xf numFmtId="181" fontId="33" fillId="0" borderId="185" xfId="68" applyNumberFormat="1" applyFont="1" applyBorder="1" applyAlignment="1">
      <alignment horizontal="center" vertical="center" wrapText="1"/>
      <protection/>
    </xf>
    <xf numFmtId="0" fontId="33" fillId="0" borderId="180" xfId="68" applyFont="1" applyBorder="1" applyAlignment="1">
      <alignment horizontal="left" vertical="center" shrinkToFit="1"/>
      <protection/>
    </xf>
    <xf numFmtId="0" fontId="33" fillId="0" borderId="139" xfId="68" applyFont="1" applyBorder="1" applyAlignment="1">
      <alignment vertical="center" wrapText="1"/>
      <protection/>
    </xf>
    <xf numFmtId="0" fontId="35" fillId="0" borderId="0" xfId="68" applyFont="1">
      <alignment vertical="center"/>
      <protection/>
    </xf>
    <xf numFmtId="0" fontId="33" fillId="0" borderId="193" xfId="68" applyFont="1" applyBorder="1" applyAlignment="1">
      <alignment vertical="center" wrapText="1" shrinkToFit="1"/>
      <protection/>
    </xf>
    <xf numFmtId="181" fontId="33" fillId="0" borderId="193" xfId="68" applyNumberFormat="1" applyFont="1" applyBorder="1" applyAlignment="1">
      <alignment horizontal="center" vertical="center" wrapText="1"/>
      <protection/>
    </xf>
    <xf numFmtId="0" fontId="33" fillId="0" borderId="174" xfId="68" applyFont="1" applyBorder="1" applyAlignment="1">
      <alignment horizontal="left" vertical="center" shrinkToFit="1"/>
      <protection/>
    </xf>
    <xf numFmtId="0" fontId="33" fillId="0" borderId="171" xfId="68" applyFont="1" applyBorder="1" applyAlignment="1">
      <alignment vertical="center" wrapText="1"/>
      <protection/>
    </xf>
    <xf numFmtId="0" fontId="74" fillId="0" borderId="24" xfId="68" applyFont="1" applyBorder="1" applyAlignment="1">
      <alignment horizontal="left" vertical="top" wrapText="1"/>
      <protection/>
    </xf>
    <xf numFmtId="0" fontId="33" fillId="0" borderId="187" xfId="68" applyFont="1" applyBorder="1" applyAlignment="1">
      <alignment vertical="center" wrapText="1" shrinkToFit="1"/>
      <protection/>
    </xf>
    <xf numFmtId="181" fontId="33" fillId="0" borderId="187" xfId="68" applyNumberFormat="1" applyFont="1" applyBorder="1" applyAlignment="1">
      <alignment horizontal="center" vertical="center" wrapText="1"/>
      <protection/>
    </xf>
    <xf numFmtId="0" fontId="33" fillId="0" borderId="182" xfId="68" applyFont="1" applyBorder="1" applyAlignment="1">
      <alignment horizontal="left" vertical="center" shrinkToFit="1"/>
      <protection/>
    </xf>
    <xf numFmtId="0" fontId="33" fillId="0" borderId="140" xfId="68" applyFont="1" applyBorder="1" applyAlignment="1">
      <alignment vertical="center" wrapText="1"/>
      <protection/>
    </xf>
    <xf numFmtId="0" fontId="33" fillId="0" borderId="0" xfId="68" applyFont="1" applyBorder="1" applyAlignment="1">
      <alignment vertical="center" wrapText="1" shrinkToFit="1"/>
      <protection/>
    </xf>
    <xf numFmtId="0" fontId="33" fillId="0" borderId="48" xfId="68" applyFont="1" applyBorder="1" applyAlignment="1">
      <alignment horizontal="left" vertical="center" shrinkToFit="1"/>
      <protection/>
    </xf>
    <xf numFmtId="0" fontId="33" fillId="0" borderId="18" xfId="68" applyFont="1" applyBorder="1" applyAlignment="1">
      <alignment vertical="center" wrapText="1"/>
      <protection/>
    </xf>
    <xf numFmtId="0" fontId="33" fillId="0" borderId="183" xfId="68" applyFont="1" applyBorder="1" applyAlignment="1">
      <alignment vertical="center" wrapText="1" shrinkToFit="1"/>
      <protection/>
    </xf>
    <xf numFmtId="181" fontId="33" fillId="0" borderId="183" xfId="68" applyNumberFormat="1" applyFont="1" applyBorder="1" applyAlignment="1">
      <alignment horizontal="center" vertical="center" wrapText="1"/>
      <protection/>
    </xf>
    <xf numFmtId="0" fontId="33" fillId="0" borderId="178" xfId="68" applyFont="1" applyBorder="1" applyAlignment="1">
      <alignment horizontal="left" vertical="center" shrinkToFit="1"/>
      <protection/>
    </xf>
    <xf numFmtId="0" fontId="33" fillId="0" borderId="179" xfId="68" applyFont="1" applyBorder="1" applyAlignment="1">
      <alignment vertical="center" wrapText="1"/>
      <protection/>
    </xf>
    <xf numFmtId="0" fontId="73" fillId="0" borderId="187" xfId="68" applyFont="1" applyBorder="1" applyAlignment="1">
      <alignment vertical="center" wrapText="1" shrinkToFit="1"/>
      <protection/>
    </xf>
    <xf numFmtId="181" fontId="73" fillId="0" borderId="187" xfId="68" applyNumberFormat="1" applyFont="1" applyBorder="1" applyAlignment="1">
      <alignment horizontal="center" vertical="center" wrapText="1"/>
      <protection/>
    </xf>
    <xf numFmtId="0" fontId="73" fillId="0" borderId="182" xfId="68" applyFont="1" applyBorder="1" applyAlignment="1">
      <alignment horizontal="left" vertical="center" shrinkToFit="1"/>
      <protection/>
    </xf>
    <xf numFmtId="0" fontId="73" fillId="0" borderId="140" xfId="68" applyFont="1" applyBorder="1" applyAlignment="1">
      <alignment vertical="center" wrapText="1"/>
      <protection/>
    </xf>
    <xf numFmtId="0" fontId="10" fillId="0" borderId="0" xfId="68" applyFont="1" applyAlignment="1">
      <alignment horizontal="left" vertical="center" wrapText="1"/>
      <protection/>
    </xf>
    <xf numFmtId="0" fontId="10" fillId="0" borderId="0" xfId="68" applyFont="1" applyAlignment="1">
      <alignment horizontal="left" vertical="center" wrapText="1" shrinkToFit="1"/>
      <protection/>
    </xf>
    <xf numFmtId="0" fontId="10" fillId="0" borderId="0" xfId="68" applyFont="1" applyAlignment="1">
      <alignment horizontal="center" vertical="center"/>
      <protection/>
    </xf>
    <xf numFmtId="0" fontId="10" fillId="0" borderId="0" xfId="68" applyFont="1" applyAlignment="1">
      <alignment vertical="center" shrinkToFit="1"/>
      <protection/>
    </xf>
    <xf numFmtId="0" fontId="33" fillId="24" borderId="185" xfId="68" applyFont="1" applyFill="1" applyBorder="1" applyAlignment="1">
      <alignment horizontal="left" vertical="center" shrinkToFit="1"/>
      <protection/>
    </xf>
    <xf numFmtId="0" fontId="75" fillId="0" borderId="0" xfId="69" applyFont="1">
      <alignment vertical="center"/>
      <protection/>
    </xf>
    <xf numFmtId="0" fontId="74" fillId="23" borderId="23" xfId="69" applyFont="1" applyFill="1" applyBorder="1" applyAlignment="1">
      <alignment horizontal="center" vertical="center" wrapText="1"/>
      <protection/>
    </xf>
    <xf numFmtId="0" fontId="75" fillId="23" borderId="23" xfId="69" applyFont="1" applyFill="1" applyBorder="1" applyAlignment="1">
      <alignment vertical="center" wrapText="1"/>
      <protection/>
    </xf>
    <xf numFmtId="0" fontId="74" fillId="25" borderId="17" xfId="69" applyFont="1" applyFill="1" applyBorder="1" applyAlignment="1">
      <alignment vertical="center" wrapText="1"/>
      <protection/>
    </xf>
    <xf numFmtId="0" fontId="73" fillId="25" borderId="166" xfId="69" applyFont="1" applyFill="1" applyBorder="1" applyAlignment="1">
      <alignment vertical="center" wrapText="1"/>
      <protection/>
    </xf>
    <xf numFmtId="0" fontId="73" fillId="25" borderId="167" xfId="69" applyFont="1" applyFill="1" applyBorder="1" applyAlignment="1">
      <alignment horizontal="center" vertical="center" wrapText="1"/>
      <protection/>
    </xf>
    <xf numFmtId="0" fontId="73" fillId="25" borderId="184" xfId="69" applyFont="1" applyFill="1" applyBorder="1" applyAlignment="1">
      <alignment horizontal="left" vertical="center" shrinkToFit="1"/>
      <protection/>
    </xf>
    <xf numFmtId="0" fontId="76" fillId="0" borderId="0" xfId="69" applyFont="1">
      <alignment vertical="center"/>
      <protection/>
    </xf>
    <xf numFmtId="0" fontId="74" fillId="25" borderId="18" xfId="69" applyFont="1" applyFill="1" applyBorder="1" applyAlignment="1">
      <alignment vertical="center" wrapText="1"/>
      <protection/>
    </xf>
    <xf numFmtId="0" fontId="73" fillId="25" borderId="139" xfId="69" applyFont="1" applyFill="1" applyBorder="1" applyAlignment="1">
      <alignment vertical="center" wrapText="1"/>
      <protection/>
    </xf>
    <xf numFmtId="0" fontId="73" fillId="25" borderId="169" xfId="69" applyFont="1" applyFill="1" applyBorder="1" applyAlignment="1">
      <alignment horizontal="center" vertical="center" wrapText="1"/>
      <protection/>
    </xf>
    <xf numFmtId="0" fontId="73" fillId="25" borderId="186" xfId="69" applyFont="1" applyFill="1" applyBorder="1" applyAlignment="1">
      <alignment horizontal="left" vertical="center" shrinkToFit="1"/>
      <protection/>
    </xf>
    <xf numFmtId="0" fontId="73" fillId="25" borderId="186" xfId="69" applyFont="1" applyFill="1" applyBorder="1" applyAlignment="1">
      <alignment horizontal="left" vertical="center" wrapText="1" shrinkToFit="1"/>
      <protection/>
    </xf>
    <xf numFmtId="0" fontId="74" fillId="25" borderId="24" xfId="69" applyFont="1" applyFill="1" applyBorder="1" applyAlignment="1">
      <alignment vertical="center" wrapText="1"/>
      <protection/>
    </xf>
    <xf numFmtId="0" fontId="73" fillId="25" borderId="171" xfId="69" applyFont="1" applyFill="1" applyBorder="1" applyAlignment="1">
      <alignment vertical="center" wrapText="1"/>
      <protection/>
    </xf>
    <xf numFmtId="0" fontId="73" fillId="25" borderId="181" xfId="69" applyFont="1" applyFill="1" applyBorder="1" applyAlignment="1">
      <alignment horizontal="center" vertical="center" wrapText="1"/>
      <protection/>
    </xf>
    <xf numFmtId="0" fontId="73" fillId="25" borderId="0" xfId="69" applyFont="1" applyFill="1" applyBorder="1" applyAlignment="1">
      <alignment horizontal="left" vertical="center" shrinkToFit="1"/>
      <protection/>
    </xf>
    <xf numFmtId="0" fontId="73" fillId="25" borderId="18" xfId="69" applyFont="1" applyFill="1" applyBorder="1" applyAlignment="1">
      <alignment vertical="center" wrapText="1"/>
      <protection/>
    </xf>
    <xf numFmtId="0" fontId="75" fillId="0" borderId="23" xfId="69" applyFont="1" applyFill="1" applyBorder="1" applyAlignment="1">
      <alignment vertical="center" wrapText="1"/>
      <protection/>
    </xf>
    <xf numFmtId="0" fontId="76" fillId="0" borderId="23" xfId="69" applyFont="1" applyFill="1" applyBorder="1" applyAlignment="1">
      <alignment vertical="center" wrapText="1"/>
      <protection/>
    </xf>
    <xf numFmtId="0" fontId="76" fillId="0" borderId="62" xfId="69" applyFont="1" applyFill="1" applyBorder="1" applyAlignment="1">
      <alignment horizontal="center" vertical="center" wrapText="1"/>
      <protection/>
    </xf>
    <xf numFmtId="0" fontId="76" fillId="0" borderId="19" xfId="69" applyFont="1" applyBorder="1" applyAlignment="1">
      <alignment horizontal="left" vertical="center" shrinkToFit="1"/>
      <protection/>
    </xf>
    <xf numFmtId="0" fontId="76" fillId="0" borderId="23" xfId="69" applyFont="1" applyFill="1" applyBorder="1" applyAlignment="1">
      <alignment horizontal="left" vertical="center" wrapText="1"/>
      <protection/>
    </xf>
    <xf numFmtId="0" fontId="76" fillId="0" borderId="194" xfId="69" applyFont="1" applyFill="1" applyBorder="1" applyAlignment="1">
      <alignment horizontal="center" vertical="center" wrapText="1"/>
      <protection/>
    </xf>
    <xf numFmtId="0" fontId="73" fillId="25" borderId="140" xfId="69" applyFont="1" applyFill="1" applyBorder="1" applyAlignment="1">
      <alignment vertical="center" wrapText="1"/>
      <protection/>
    </xf>
    <xf numFmtId="0" fontId="73" fillId="25" borderId="188" xfId="69" applyFont="1" applyFill="1" applyBorder="1" applyAlignment="1">
      <alignment horizontal="left" vertical="center" shrinkToFit="1"/>
      <protection/>
    </xf>
    <xf numFmtId="0" fontId="35" fillId="0" borderId="23" xfId="69" applyFont="1" applyFill="1" applyBorder="1" applyAlignment="1">
      <alignment vertical="center" wrapText="1"/>
      <protection/>
    </xf>
    <xf numFmtId="0" fontId="33" fillId="0" borderId="23" xfId="69" applyFont="1" applyFill="1" applyBorder="1" applyAlignment="1">
      <alignment vertical="center" wrapText="1"/>
      <protection/>
    </xf>
    <xf numFmtId="0" fontId="33" fillId="0" borderId="62" xfId="69" applyFont="1" applyFill="1" applyBorder="1" applyAlignment="1">
      <alignment horizontal="center" vertical="center" wrapText="1"/>
      <protection/>
    </xf>
    <xf numFmtId="0" fontId="33" fillId="0" borderId="19" xfId="69" applyFont="1" applyFill="1" applyBorder="1" applyAlignment="1">
      <alignment horizontal="left" vertical="center" shrinkToFit="1"/>
      <protection/>
    </xf>
    <xf numFmtId="0" fontId="33" fillId="0" borderId="23" xfId="69" applyFont="1" applyFill="1" applyBorder="1" applyAlignment="1">
      <alignment horizontal="left" vertical="center" wrapText="1"/>
      <protection/>
    </xf>
    <xf numFmtId="0" fontId="0" fillId="0" borderId="0" xfId="69" applyFont="1">
      <alignment vertical="center"/>
      <protection/>
    </xf>
    <xf numFmtId="0" fontId="35" fillId="0" borderId="18" xfId="69" applyFont="1" applyFill="1" applyBorder="1" applyAlignment="1">
      <alignment vertical="center" wrapText="1"/>
      <protection/>
    </xf>
    <xf numFmtId="0" fontId="33" fillId="0" borderId="166" xfId="69" applyFont="1" applyFill="1" applyBorder="1" applyAlignment="1">
      <alignment vertical="center" wrapText="1"/>
      <protection/>
    </xf>
    <xf numFmtId="0" fontId="33" fillId="0" borderId="167" xfId="69" applyFont="1" applyFill="1" applyBorder="1" applyAlignment="1">
      <alignment horizontal="center" vertical="center" wrapText="1"/>
      <protection/>
    </xf>
    <xf numFmtId="0" fontId="33" fillId="0" borderId="168" xfId="69" applyFont="1" applyFill="1" applyBorder="1" applyAlignment="1">
      <alignment horizontal="left" vertical="center" shrinkToFit="1"/>
      <protection/>
    </xf>
    <xf numFmtId="0" fontId="33" fillId="0" borderId="166" xfId="69" applyFont="1" applyFill="1" applyBorder="1" applyAlignment="1">
      <alignment horizontal="left" vertical="center" wrapText="1"/>
      <protection/>
    </xf>
    <xf numFmtId="0" fontId="33" fillId="0" borderId="139" xfId="69" applyFont="1" applyFill="1" applyBorder="1" applyAlignment="1">
      <alignment vertical="center" wrapText="1"/>
      <protection/>
    </xf>
    <xf numFmtId="0" fontId="33" fillId="0" borderId="169" xfId="69" applyFont="1" applyFill="1" applyBorder="1" applyAlignment="1">
      <alignment horizontal="center" vertical="center" wrapText="1"/>
      <protection/>
    </xf>
    <xf numFmtId="0" fontId="33" fillId="0" borderId="170" xfId="69" applyFont="1" applyFill="1" applyBorder="1" applyAlignment="1">
      <alignment horizontal="left" vertical="center" shrinkToFit="1"/>
      <protection/>
    </xf>
    <xf numFmtId="0" fontId="33" fillId="0" borderId="139" xfId="69" applyFont="1" applyFill="1" applyBorder="1" applyAlignment="1">
      <alignment horizontal="left" vertical="center" wrapText="1"/>
      <protection/>
    </xf>
    <xf numFmtId="0" fontId="35" fillId="0" borderId="24" xfId="69" applyFont="1" applyFill="1" applyBorder="1" applyAlignment="1">
      <alignment vertical="center" wrapText="1"/>
      <protection/>
    </xf>
    <xf numFmtId="0" fontId="33" fillId="0" borderId="140" xfId="69" applyFont="1" applyFill="1" applyBorder="1" applyAlignment="1">
      <alignment vertical="center" wrapText="1"/>
      <protection/>
    </xf>
    <xf numFmtId="0" fontId="33" fillId="0" borderId="181" xfId="69" applyFont="1" applyFill="1" applyBorder="1" applyAlignment="1">
      <alignment horizontal="center" vertical="center" wrapText="1"/>
      <protection/>
    </xf>
    <xf numFmtId="0" fontId="33" fillId="0" borderId="192" xfId="69" applyFont="1" applyFill="1" applyBorder="1" applyAlignment="1">
      <alignment horizontal="left" vertical="center" shrinkToFit="1"/>
      <protection/>
    </xf>
    <xf numFmtId="0" fontId="33" fillId="0" borderId="140" xfId="69" applyFont="1" applyFill="1" applyBorder="1" applyAlignment="1">
      <alignment horizontal="left" vertical="center" wrapText="1"/>
      <protection/>
    </xf>
    <xf numFmtId="181" fontId="35" fillId="0" borderId="18" xfId="69" applyNumberFormat="1" applyFont="1" applyFill="1" applyBorder="1" applyAlignment="1">
      <alignment horizontal="left" vertical="top" wrapText="1"/>
      <protection/>
    </xf>
    <xf numFmtId="0" fontId="35" fillId="25" borderId="17" xfId="69" applyFont="1" applyFill="1" applyBorder="1" applyAlignment="1">
      <alignment vertical="center" wrapText="1"/>
      <protection/>
    </xf>
    <xf numFmtId="0" fontId="33" fillId="25" borderId="166" xfId="69" applyFont="1" applyFill="1" applyBorder="1" applyAlignment="1">
      <alignment vertical="center" wrapText="1"/>
      <protection/>
    </xf>
    <xf numFmtId="0" fontId="33" fillId="25" borderId="167" xfId="69" applyFont="1" applyFill="1" applyBorder="1" applyAlignment="1">
      <alignment horizontal="center" vertical="center" wrapText="1"/>
      <protection/>
    </xf>
    <xf numFmtId="0" fontId="33" fillId="25" borderId="184" xfId="69" applyFont="1" applyFill="1" applyBorder="1" applyAlignment="1">
      <alignment horizontal="left" vertical="center" shrinkToFit="1"/>
      <protection/>
    </xf>
    <xf numFmtId="0" fontId="35" fillId="25" borderId="18" xfId="69" applyFont="1" applyFill="1" applyBorder="1" applyAlignment="1">
      <alignment vertical="center" wrapText="1"/>
      <protection/>
    </xf>
    <xf numFmtId="0" fontId="33" fillId="25" borderId="140" xfId="69" applyFont="1" applyFill="1" applyBorder="1" applyAlignment="1">
      <alignment vertical="center" wrapText="1"/>
      <protection/>
    </xf>
    <xf numFmtId="0" fontId="33" fillId="25" borderId="181" xfId="69" applyFont="1" applyFill="1" applyBorder="1" applyAlignment="1">
      <alignment horizontal="center" vertical="center" wrapText="1"/>
      <protection/>
    </xf>
    <xf numFmtId="0" fontId="33" fillId="25" borderId="188" xfId="69" applyFont="1" applyFill="1" applyBorder="1" applyAlignment="1">
      <alignment horizontal="left" vertical="center" shrinkToFit="1"/>
      <protection/>
    </xf>
    <xf numFmtId="0" fontId="35" fillId="0" borderId="17" xfId="69" applyFont="1" applyFill="1" applyBorder="1" applyAlignment="1">
      <alignment vertical="center" wrapText="1"/>
      <protection/>
    </xf>
    <xf numFmtId="0" fontId="14" fillId="0" borderId="139" xfId="69" applyFont="1" applyFill="1" applyBorder="1" applyAlignment="1">
      <alignment horizontal="left" vertical="center" wrapText="1"/>
      <protection/>
    </xf>
    <xf numFmtId="0" fontId="14" fillId="0" borderId="171" xfId="69" applyFont="1" applyFill="1" applyBorder="1" applyAlignment="1">
      <alignment horizontal="left" vertical="center" wrapText="1"/>
      <protection/>
    </xf>
    <xf numFmtId="0" fontId="33" fillId="0" borderId="24" xfId="69" applyFont="1" applyFill="1" applyBorder="1" applyAlignment="1">
      <alignment vertical="center" wrapText="1"/>
      <protection/>
    </xf>
    <xf numFmtId="0" fontId="33" fillId="0" borderId="199" xfId="69" applyFont="1" applyFill="1" applyBorder="1" applyAlignment="1">
      <alignment horizontal="center" vertical="center" wrapText="1"/>
      <protection/>
    </xf>
    <xf numFmtId="0" fontId="33" fillId="0" borderId="16" xfId="69" applyFont="1" applyFill="1" applyBorder="1" applyAlignment="1">
      <alignment horizontal="left" vertical="center" shrinkToFit="1"/>
      <protection/>
    </xf>
    <xf numFmtId="0" fontId="35" fillId="25" borderId="24" xfId="69" applyFont="1" applyFill="1" applyBorder="1" applyAlignment="1">
      <alignment vertical="center" wrapText="1"/>
      <protection/>
    </xf>
    <xf numFmtId="0" fontId="33" fillId="25" borderId="171" xfId="69" applyFont="1" applyFill="1" applyBorder="1" applyAlignment="1">
      <alignment vertical="center" wrapText="1"/>
      <protection/>
    </xf>
    <xf numFmtId="0" fontId="33" fillId="25" borderId="172" xfId="69" applyFont="1" applyFill="1" applyBorder="1" applyAlignment="1">
      <alignment horizontal="center" vertical="center" wrapText="1"/>
      <protection/>
    </xf>
    <xf numFmtId="0" fontId="33" fillId="25" borderId="191" xfId="69" applyFont="1" applyFill="1" applyBorder="1" applyAlignment="1">
      <alignment horizontal="left" vertical="center" shrinkToFit="1"/>
      <protection/>
    </xf>
    <xf numFmtId="0" fontId="33" fillId="25" borderId="169" xfId="69" applyFont="1" applyFill="1" applyBorder="1" applyAlignment="1">
      <alignment horizontal="center" vertical="center" wrapText="1"/>
      <protection/>
    </xf>
    <xf numFmtId="0" fontId="33" fillId="25" borderId="180" xfId="69" applyFont="1" applyFill="1" applyBorder="1" applyAlignment="1">
      <alignment horizontal="left" vertical="center" shrinkToFit="1"/>
      <protection/>
    </xf>
    <xf numFmtId="0" fontId="33" fillId="25" borderId="139" xfId="69" applyFont="1" applyFill="1" applyBorder="1" applyAlignment="1">
      <alignment vertical="center" wrapText="1"/>
      <protection/>
    </xf>
    <xf numFmtId="0" fontId="33" fillId="25" borderId="189" xfId="69" applyFont="1" applyFill="1" applyBorder="1" applyAlignment="1">
      <alignment horizontal="center" vertical="center" wrapText="1"/>
      <protection/>
    </xf>
    <xf numFmtId="0" fontId="33" fillId="25" borderId="190" xfId="69" applyFont="1" applyFill="1" applyBorder="1" applyAlignment="1">
      <alignment horizontal="left" vertical="center" shrinkToFit="1"/>
      <protection/>
    </xf>
    <xf numFmtId="0" fontId="33" fillId="25" borderId="18" xfId="69" applyFont="1" applyFill="1" applyBorder="1" applyAlignment="1">
      <alignment vertical="center" wrapText="1"/>
      <protection/>
    </xf>
    <xf numFmtId="0" fontId="33" fillId="25" borderId="175" xfId="69" applyFont="1" applyFill="1" applyBorder="1" applyAlignment="1">
      <alignment horizontal="center" vertical="center" wrapText="1"/>
      <protection/>
    </xf>
    <xf numFmtId="0" fontId="33" fillId="25" borderId="0" xfId="69" applyFont="1" applyFill="1" applyBorder="1" applyAlignment="1">
      <alignment horizontal="left" vertical="center" shrinkToFit="1"/>
      <protection/>
    </xf>
    <xf numFmtId="0" fontId="33" fillId="25" borderId="170" xfId="69" applyFont="1" applyFill="1" applyBorder="1" applyAlignment="1">
      <alignment horizontal="left" vertical="center" shrinkToFit="1"/>
      <protection/>
    </xf>
    <xf numFmtId="0" fontId="16" fillId="0" borderId="139" xfId="69" applyFont="1" applyFill="1" applyBorder="1" applyAlignment="1">
      <alignment horizontal="left" vertical="center" wrapText="1"/>
      <protection/>
    </xf>
    <xf numFmtId="0" fontId="35" fillId="25" borderId="23" xfId="69" applyFont="1" applyFill="1" applyBorder="1" applyAlignment="1">
      <alignment vertical="top" wrapText="1"/>
      <protection/>
    </xf>
    <xf numFmtId="0" fontId="33" fillId="25" borderId="23" xfId="69" applyFont="1" applyFill="1" applyBorder="1" applyAlignment="1">
      <alignment vertical="center" wrapText="1"/>
      <protection/>
    </xf>
    <xf numFmtId="0" fontId="33" fillId="25" borderId="62" xfId="69" applyFont="1" applyFill="1" applyBorder="1" applyAlignment="1">
      <alignment horizontal="center" vertical="center" wrapText="1"/>
      <protection/>
    </xf>
    <xf numFmtId="0" fontId="33" fillId="25" borderId="20" xfId="69" applyFont="1" applyFill="1" applyBorder="1" applyAlignment="1">
      <alignment horizontal="left" vertical="center" shrinkToFit="1"/>
      <protection/>
    </xf>
    <xf numFmtId="0" fontId="74" fillId="25" borderId="17" xfId="69" applyFont="1" applyFill="1" applyBorder="1" applyAlignment="1">
      <alignment vertical="top" wrapText="1"/>
      <protection/>
    </xf>
    <xf numFmtId="0" fontId="73" fillId="25" borderId="175" xfId="69" applyFont="1" applyFill="1" applyBorder="1" applyAlignment="1">
      <alignment horizontal="center" vertical="center" wrapText="1"/>
      <protection/>
    </xf>
    <xf numFmtId="0" fontId="73" fillId="25" borderId="172" xfId="69" applyFont="1" applyFill="1" applyBorder="1" applyAlignment="1">
      <alignment horizontal="center" vertical="center" wrapText="1"/>
      <protection/>
    </xf>
    <xf numFmtId="0" fontId="73" fillId="25" borderId="191" xfId="69" applyFont="1" applyFill="1" applyBorder="1" applyAlignment="1">
      <alignment horizontal="left" vertical="center" shrinkToFit="1"/>
      <protection/>
    </xf>
    <xf numFmtId="0" fontId="74" fillId="25" borderId="23" xfId="69" applyFont="1" applyFill="1" applyBorder="1" applyAlignment="1">
      <alignment vertical="center" wrapText="1"/>
      <protection/>
    </xf>
    <xf numFmtId="0" fontId="73" fillId="25" borderId="23" xfId="69" applyFont="1" applyFill="1" applyBorder="1" applyAlignment="1">
      <alignment vertical="center" wrapText="1"/>
      <protection/>
    </xf>
    <xf numFmtId="0" fontId="73" fillId="25" borderId="62" xfId="69" applyFont="1" applyFill="1" applyBorder="1" applyAlignment="1">
      <alignment horizontal="center" vertical="center" wrapText="1"/>
      <protection/>
    </xf>
    <xf numFmtId="0" fontId="73" fillId="25" borderId="20" xfId="69" applyFont="1" applyFill="1" applyBorder="1" applyAlignment="1">
      <alignment horizontal="left" vertical="center" shrinkToFit="1"/>
      <protection/>
    </xf>
    <xf numFmtId="0" fontId="74" fillId="25" borderId="18" xfId="69" applyFont="1" applyFill="1" applyBorder="1" applyAlignment="1">
      <alignment vertical="top" wrapText="1"/>
      <protection/>
    </xf>
    <xf numFmtId="0" fontId="73" fillId="25" borderId="86" xfId="69" applyFont="1" applyFill="1" applyBorder="1" applyAlignment="1">
      <alignment vertical="center" wrapText="1"/>
      <protection/>
    </xf>
    <xf numFmtId="0" fontId="73" fillId="25" borderId="189" xfId="69" applyFont="1" applyFill="1" applyBorder="1" applyAlignment="1">
      <alignment horizontal="center" vertical="center" wrapText="1"/>
      <protection/>
    </xf>
    <xf numFmtId="0" fontId="73" fillId="25" borderId="190" xfId="69" applyFont="1" applyFill="1" applyBorder="1" applyAlignment="1">
      <alignment horizontal="left" vertical="center" shrinkToFit="1"/>
      <protection/>
    </xf>
    <xf numFmtId="0" fontId="73" fillId="25" borderId="179" xfId="69" applyFont="1" applyFill="1" applyBorder="1" applyAlignment="1">
      <alignment vertical="center" wrapText="1"/>
      <protection/>
    </xf>
    <xf numFmtId="0" fontId="73" fillId="25" borderId="82" xfId="69" applyFont="1" applyFill="1" applyBorder="1" applyAlignment="1">
      <alignment vertical="center" wrapText="1"/>
      <protection/>
    </xf>
    <xf numFmtId="0" fontId="73" fillId="25" borderId="81" xfId="69" applyFont="1" applyFill="1" applyBorder="1" applyAlignment="1">
      <alignment vertical="center" wrapText="1"/>
      <protection/>
    </xf>
    <xf numFmtId="0" fontId="74" fillId="0" borderId="24" xfId="69" applyFont="1" applyFill="1" applyBorder="1" applyAlignment="1">
      <alignment vertical="center" wrapText="1"/>
      <protection/>
    </xf>
    <xf numFmtId="0" fontId="73" fillId="0" borderId="140" xfId="69" applyFont="1" applyFill="1" applyBorder="1" applyAlignment="1">
      <alignment vertical="center" wrapText="1"/>
      <protection/>
    </xf>
    <xf numFmtId="0" fontId="73" fillId="0" borderId="181" xfId="69" applyFont="1" applyFill="1" applyBorder="1" applyAlignment="1">
      <alignment horizontal="center" vertical="center" wrapText="1"/>
      <protection/>
    </xf>
    <xf numFmtId="0" fontId="77" fillId="0" borderId="192" xfId="69" applyFont="1" applyFill="1" applyBorder="1" applyAlignment="1">
      <alignment horizontal="left" vertical="center" wrapText="1" shrinkToFit="1"/>
      <protection/>
    </xf>
    <xf numFmtId="0" fontId="73" fillId="0" borderId="140" xfId="69" applyFont="1" applyFill="1" applyBorder="1" applyAlignment="1">
      <alignment horizontal="left" vertical="center" wrapText="1"/>
      <protection/>
    </xf>
    <xf numFmtId="0" fontId="35" fillId="25" borderId="23" xfId="69" applyFont="1" applyFill="1" applyBorder="1" applyAlignment="1">
      <alignment vertical="center" wrapText="1"/>
      <protection/>
    </xf>
    <xf numFmtId="0" fontId="16" fillId="25" borderId="17" xfId="69" applyFont="1" applyFill="1" applyBorder="1" applyAlignment="1">
      <alignment vertical="center" wrapText="1"/>
      <protection/>
    </xf>
    <xf numFmtId="0" fontId="16" fillId="25" borderId="18" xfId="69" applyFont="1" applyFill="1" applyBorder="1" applyAlignment="1">
      <alignment vertical="center" wrapText="1"/>
      <protection/>
    </xf>
    <xf numFmtId="0" fontId="53" fillId="25" borderId="186" xfId="69" applyFont="1" applyFill="1" applyBorder="1" applyAlignment="1">
      <alignment horizontal="left" vertical="center" wrapText="1" shrinkToFit="1"/>
      <protection/>
    </xf>
    <xf numFmtId="0" fontId="33" fillId="25" borderId="186" xfId="69" applyFont="1" applyFill="1" applyBorder="1" applyAlignment="1">
      <alignment horizontal="left" vertical="center" shrinkToFit="1"/>
      <protection/>
    </xf>
    <xf numFmtId="0" fontId="35" fillId="0" borderId="17" xfId="69" applyFont="1" applyBorder="1" applyAlignment="1">
      <alignment vertical="center" shrinkToFit="1"/>
      <protection/>
    </xf>
    <xf numFmtId="0" fontId="33" fillId="0" borderId="166" xfId="69" applyFont="1" applyBorder="1" applyAlignment="1">
      <alignment vertical="center" wrapText="1" shrinkToFit="1"/>
      <protection/>
    </xf>
    <xf numFmtId="0" fontId="33" fillId="0" borderId="167" xfId="69" applyFont="1" applyBorder="1" applyAlignment="1">
      <alignment horizontal="center" vertical="center" wrapText="1"/>
      <protection/>
    </xf>
    <xf numFmtId="0" fontId="33" fillId="0" borderId="168" xfId="69" applyFont="1" applyBorder="1" applyAlignment="1">
      <alignment horizontal="left" vertical="center" shrinkToFit="1"/>
      <protection/>
    </xf>
    <xf numFmtId="0" fontId="0" fillId="0" borderId="166" xfId="69" applyFont="1" applyBorder="1" applyAlignment="1">
      <alignment vertical="center" wrapText="1"/>
      <protection/>
    </xf>
    <xf numFmtId="0" fontId="10" fillId="0" borderId="0" xfId="69" applyFont="1">
      <alignment vertical="center"/>
      <protection/>
    </xf>
    <xf numFmtId="0" fontId="35" fillId="0" borderId="24" xfId="69" applyFont="1" applyBorder="1" applyAlignment="1">
      <alignment vertical="center" shrinkToFit="1"/>
      <protection/>
    </xf>
    <xf numFmtId="0" fontId="33" fillId="0" borderId="140" xfId="69" applyFont="1" applyBorder="1" applyAlignment="1">
      <alignment vertical="center" wrapText="1" shrinkToFit="1"/>
      <protection/>
    </xf>
    <xf numFmtId="0" fontId="33" fillId="0" borderId="181" xfId="69" applyFont="1" applyBorder="1" applyAlignment="1">
      <alignment horizontal="center" vertical="center" wrapText="1"/>
      <protection/>
    </xf>
    <xf numFmtId="0" fontId="33" fillId="0" borderId="192" xfId="69" applyFont="1" applyBorder="1" applyAlignment="1">
      <alignment horizontal="left" vertical="center" shrinkToFit="1"/>
      <protection/>
    </xf>
    <xf numFmtId="0" fontId="0" fillId="0" borderId="140" xfId="69" applyFont="1" applyBorder="1" applyAlignment="1">
      <alignment vertical="center" wrapText="1"/>
      <protection/>
    </xf>
    <xf numFmtId="0" fontId="74" fillId="0" borderId="17" xfId="69" applyFont="1" applyBorder="1" applyAlignment="1">
      <alignment vertical="center" shrinkToFit="1"/>
      <protection/>
    </xf>
    <xf numFmtId="0" fontId="73" fillId="0" borderId="166" xfId="69" applyFont="1" applyBorder="1" applyAlignment="1">
      <alignment vertical="center" wrapText="1" shrinkToFit="1"/>
      <protection/>
    </xf>
    <xf numFmtId="0" fontId="73" fillId="0" borderId="167" xfId="69" applyFont="1" applyBorder="1" applyAlignment="1">
      <alignment horizontal="center" vertical="center" wrapText="1"/>
      <protection/>
    </xf>
    <xf numFmtId="0" fontId="73" fillId="0" borderId="168" xfId="69" applyFont="1" applyBorder="1" applyAlignment="1">
      <alignment horizontal="left" vertical="center" shrinkToFit="1"/>
      <protection/>
    </xf>
    <xf numFmtId="0" fontId="76" fillId="0" borderId="166" xfId="69" applyFont="1" applyBorder="1" applyAlignment="1">
      <alignment vertical="center" wrapText="1"/>
      <protection/>
    </xf>
    <xf numFmtId="0" fontId="74" fillId="0" borderId="24" xfId="69" applyFont="1" applyBorder="1" applyAlignment="1">
      <alignment vertical="center" shrinkToFit="1"/>
      <protection/>
    </xf>
    <xf numFmtId="0" fontId="73" fillId="0" borderId="140" xfId="69" applyFont="1" applyBorder="1" applyAlignment="1">
      <alignment vertical="center" wrapText="1" shrinkToFit="1"/>
      <protection/>
    </xf>
    <xf numFmtId="0" fontId="73" fillId="0" borderId="181" xfId="69" applyFont="1" applyBorder="1" applyAlignment="1">
      <alignment horizontal="center" vertical="center" wrapText="1"/>
      <protection/>
    </xf>
    <xf numFmtId="0" fontId="73" fillId="0" borderId="192" xfId="69" applyFont="1" applyBorder="1" applyAlignment="1">
      <alignment horizontal="left" vertical="center" shrinkToFit="1"/>
      <protection/>
    </xf>
    <xf numFmtId="0" fontId="76" fillId="0" borderId="140" xfId="69" applyFont="1" applyBorder="1" applyAlignment="1">
      <alignment vertical="center" wrapText="1"/>
      <protection/>
    </xf>
    <xf numFmtId="0" fontId="73" fillId="0" borderId="183" xfId="69" applyFont="1" applyBorder="1" applyAlignment="1">
      <alignment vertical="center" wrapText="1" shrinkToFit="1"/>
      <protection/>
    </xf>
    <xf numFmtId="181" fontId="73" fillId="0" borderId="183" xfId="69" applyNumberFormat="1" applyFont="1" applyBorder="1" applyAlignment="1">
      <alignment horizontal="center" vertical="center" wrapText="1"/>
      <protection/>
    </xf>
    <xf numFmtId="0" fontId="73" fillId="0" borderId="178" xfId="69" applyFont="1" applyBorder="1" applyAlignment="1">
      <alignment horizontal="left" vertical="center" shrinkToFit="1"/>
      <protection/>
    </xf>
    <xf numFmtId="0" fontId="73" fillId="0" borderId="166" xfId="69" applyFont="1" applyBorder="1" applyAlignment="1">
      <alignment vertical="center" wrapText="1"/>
      <protection/>
    </xf>
    <xf numFmtId="0" fontId="74" fillId="0" borderId="0" xfId="69" applyFont="1">
      <alignment vertical="center"/>
      <protection/>
    </xf>
    <xf numFmtId="0" fontId="73" fillId="0" borderId="185" xfId="69" applyFont="1" applyBorder="1" applyAlignment="1">
      <alignment vertical="center" wrapText="1" shrinkToFit="1"/>
      <protection/>
    </xf>
    <xf numFmtId="181" fontId="73" fillId="0" borderId="185" xfId="69" applyNumberFormat="1" applyFont="1" applyBorder="1" applyAlignment="1">
      <alignment horizontal="center" vertical="center" wrapText="1"/>
      <protection/>
    </xf>
    <xf numFmtId="0" fontId="73" fillId="0" borderId="180" xfId="69" applyFont="1" applyBorder="1" applyAlignment="1">
      <alignment horizontal="left" vertical="center" shrinkToFit="1"/>
      <protection/>
    </xf>
    <xf numFmtId="0" fontId="73" fillId="0" borderId="179" xfId="69" applyFont="1" applyBorder="1" applyAlignment="1">
      <alignment vertical="center" wrapText="1"/>
      <protection/>
    </xf>
    <xf numFmtId="0" fontId="73" fillId="0" borderId="139" xfId="69" applyFont="1" applyBorder="1" applyAlignment="1">
      <alignment vertical="center" wrapText="1"/>
      <protection/>
    </xf>
    <xf numFmtId="0" fontId="33" fillId="0" borderId="185" xfId="69" applyFont="1" applyBorder="1" applyAlignment="1">
      <alignment vertical="center" wrapText="1" shrinkToFit="1"/>
      <protection/>
    </xf>
    <xf numFmtId="181" fontId="33" fillId="0" borderId="185" xfId="69" applyNumberFormat="1" applyFont="1" applyBorder="1" applyAlignment="1">
      <alignment horizontal="center" vertical="center" wrapText="1"/>
      <protection/>
    </xf>
    <xf numFmtId="0" fontId="33" fillId="0" borderId="180" xfId="69" applyFont="1" applyBorder="1" applyAlignment="1">
      <alignment horizontal="left" vertical="center" shrinkToFit="1"/>
      <protection/>
    </xf>
    <xf numFmtId="0" fontId="33" fillId="0" borderId="139" xfId="69" applyFont="1" applyBorder="1" applyAlignment="1">
      <alignment vertical="center" wrapText="1"/>
      <protection/>
    </xf>
    <xf numFmtId="0" fontId="35" fillId="0" borderId="0" xfId="69" applyFont="1">
      <alignment vertical="center"/>
      <protection/>
    </xf>
    <xf numFmtId="0" fontId="33" fillId="0" borderId="193" xfId="69" applyFont="1" applyBorder="1" applyAlignment="1">
      <alignment vertical="center" wrapText="1" shrinkToFit="1"/>
      <protection/>
    </xf>
    <xf numFmtId="181" fontId="33" fillId="0" borderId="193" xfId="69" applyNumberFormat="1" applyFont="1" applyBorder="1" applyAlignment="1">
      <alignment horizontal="center" vertical="center" wrapText="1"/>
      <protection/>
    </xf>
    <xf numFmtId="0" fontId="33" fillId="0" borderId="174" xfId="69" applyFont="1" applyBorder="1" applyAlignment="1">
      <alignment horizontal="left" vertical="center" shrinkToFit="1"/>
      <protection/>
    </xf>
    <xf numFmtId="0" fontId="33" fillId="0" borderId="171" xfId="69" applyFont="1" applyBorder="1" applyAlignment="1">
      <alignment vertical="center" wrapText="1"/>
      <protection/>
    </xf>
    <xf numFmtId="0" fontId="33" fillId="0" borderId="187" xfId="69" applyFont="1" applyBorder="1" applyAlignment="1">
      <alignment vertical="center" wrapText="1" shrinkToFit="1"/>
      <protection/>
    </xf>
    <xf numFmtId="181" fontId="33" fillId="0" borderId="187" xfId="69" applyNumberFormat="1" applyFont="1" applyBorder="1" applyAlignment="1">
      <alignment horizontal="center" vertical="center" wrapText="1"/>
      <protection/>
    </xf>
    <xf numFmtId="0" fontId="33" fillId="0" borderId="182" xfId="69" applyFont="1" applyBorder="1" applyAlignment="1">
      <alignment horizontal="left" vertical="center" shrinkToFit="1"/>
      <protection/>
    </xf>
    <xf numFmtId="0" fontId="33" fillId="0" borderId="140" xfId="69" applyFont="1" applyBorder="1" applyAlignment="1">
      <alignment vertical="center" wrapText="1"/>
      <protection/>
    </xf>
    <xf numFmtId="0" fontId="33" fillId="0" borderId="0" xfId="69" applyFont="1" applyBorder="1" applyAlignment="1">
      <alignment vertical="center" wrapText="1" shrinkToFit="1"/>
      <protection/>
    </xf>
    <xf numFmtId="0" fontId="33" fillId="0" borderId="48" xfId="69" applyFont="1" applyBorder="1" applyAlignment="1">
      <alignment horizontal="left" vertical="center" shrinkToFit="1"/>
      <protection/>
    </xf>
    <xf numFmtId="0" fontId="33" fillId="0" borderId="18" xfId="69" applyFont="1" applyBorder="1" applyAlignment="1">
      <alignment vertical="center" wrapText="1"/>
      <protection/>
    </xf>
    <xf numFmtId="0" fontId="33" fillId="0" borderId="183" xfId="69" applyFont="1" applyBorder="1" applyAlignment="1">
      <alignment vertical="center" wrapText="1" shrinkToFit="1"/>
      <protection/>
    </xf>
    <xf numFmtId="181" fontId="33" fillId="0" borderId="183" xfId="69" applyNumberFormat="1" applyFont="1" applyBorder="1" applyAlignment="1">
      <alignment horizontal="center" vertical="center" wrapText="1"/>
      <protection/>
    </xf>
    <xf numFmtId="0" fontId="33" fillId="0" borderId="178" xfId="69" applyFont="1" applyBorder="1" applyAlignment="1">
      <alignment horizontal="left" vertical="center" shrinkToFit="1"/>
      <protection/>
    </xf>
    <xf numFmtId="0" fontId="33" fillId="0" borderId="179" xfId="69" applyFont="1" applyBorder="1" applyAlignment="1">
      <alignment vertical="center" wrapText="1"/>
      <protection/>
    </xf>
    <xf numFmtId="0" fontId="73" fillId="0" borderId="187" xfId="69" applyFont="1" applyBorder="1" applyAlignment="1">
      <alignment vertical="center" wrapText="1" shrinkToFit="1"/>
      <protection/>
    </xf>
    <xf numFmtId="181" fontId="73" fillId="0" borderId="187" xfId="69" applyNumberFormat="1" applyFont="1" applyBorder="1" applyAlignment="1">
      <alignment horizontal="center" vertical="center" wrapText="1"/>
      <protection/>
    </xf>
    <xf numFmtId="0" fontId="73" fillId="0" borderId="182" xfId="69" applyFont="1" applyBorder="1" applyAlignment="1">
      <alignment horizontal="left" vertical="center" shrinkToFit="1"/>
      <protection/>
    </xf>
    <xf numFmtId="0" fontId="73" fillId="0" borderId="140" xfId="69" applyFont="1" applyBorder="1" applyAlignment="1">
      <alignment vertical="center" wrapText="1"/>
      <protection/>
    </xf>
    <xf numFmtId="0" fontId="75" fillId="0" borderId="0" xfId="69" applyFont="1" applyAlignment="1">
      <alignment vertical="center" wrapText="1"/>
      <protection/>
    </xf>
    <xf numFmtId="0" fontId="75" fillId="0" borderId="0" xfId="69" applyFont="1" applyAlignment="1">
      <alignment horizontal="center" vertical="center" wrapText="1"/>
      <protection/>
    </xf>
    <xf numFmtId="0" fontId="75" fillId="0" borderId="0" xfId="69" applyFont="1" applyAlignment="1">
      <alignment horizontal="left" vertical="center" shrinkToFit="1"/>
      <protection/>
    </xf>
    <xf numFmtId="0" fontId="75" fillId="0" borderId="0" xfId="61" applyFont="1">
      <alignment vertical="center"/>
      <protection/>
    </xf>
    <xf numFmtId="0" fontId="74" fillId="23" borderId="23" xfId="61" applyFont="1" applyFill="1" applyBorder="1" applyAlignment="1">
      <alignment horizontal="center" vertical="center" wrapText="1"/>
      <protection/>
    </xf>
    <xf numFmtId="0" fontId="75" fillId="23" borderId="23" xfId="61" applyFont="1" applyFill="1" applyBorder="1">
      <alignment vertical="center"/>
      <protection/>
    </xf>
    <xf numFmtId="0" fontId="74" fillId="25" borderId="17" xfId="61" applyFont="1" applyFill="1" applyBorder="1" applyAlignment="1">
      <alignment vertical="center" wrapText="1"/>
      <protection/>
    </xf>
    <xf numFmtId="0" fontId="73" fillId="25" borderId="166" xfId="61" applyFont="1" applyFill="1" applyBorder="1" applyAlignment="1">
      <alignment vertical="center" wrapText="1"/>
      <protection/>
    </xf>
    <xf numFmtId="0" fontId="76" fillId="0" borderId="184" xfId="61" applyFont="1" applyBorder="1" applyAlignment="1">
      <alignment horizontal="center" vertical="center"/>
      <protection/>
    </xf>
    <xf numFmtId="0" fontId="73" fillId="25" borderId="178" xfId="61" applyFont="1" applyFill="1" applyBorder="1" applyAlignment="1">
      <alignment vertical="center" shrinkToFit="1"/>
      <protection/>
    </xf>
    <xf numFmtId="0" fontId="76" fillId="0" borderId="0" xfId="61" applyFont="1">
      <alignment vertical="center"/>
      <protection/>
    </xf>
    <xf numFmtId="0" fontId="35" fillId="25" borderId="18" xfId="61" applyFont="1" applyFill="1" applyBorder="1" applyAlignment="1">
      <alignment vertical="center" wrapText="1"/>
      <protection/>
    </xf>
    <xf numFmtId="0" fontId="33" fillId="25" borderId="139" xfId="61" applyFont="1" applyFill="1" applyBorder="1" applyAlignment="1">
      <alignment vertical="center" wrapText="1"/>
      <protection/>
    </xf>
    <xf numFmtId="0" fontId="0" fillId="0" borderId="186" xfId="61" applyFont="1" applyBorder="1" applyAlignment="1">
      <alignment horizontal="center" vertical="center"/>
      <protection/>
    </xf>
    <xf numFmtId="0" fontId="33" fillId="25" borderId="180" xfId="61" applyFont="1" applyFill="1" applyBorder="1" applyAlignment="1">
      <alignment vertical="center" shrinkToFit="1"/>
      <protection/>
    </xf>
    <xf numFmtId="0" fontId="16" fillId="25" borderId="180" xfId="61" applyFont="1" applyFill="1" applyBorder="1" applyAlignment="1">
      <alignment vertical="center" wrapText="1" shrinkToFit="1"/>
      <protection/>
    </xf>
    <xf numFmtId="0" fontId="35" fillId="25" borderId="24" xfId="61" applyFont="1" applyFill="1" applyBorder="1" applyAlignment="1">
      <alignment vertical="center" wrapText="1"/>
      <protection/>
    </xf>
    <xf numFmtId="0" fontId="33" fillId="25" borderId="140" xfId="61" applyFont="1" applyFill="1" applyBorder="1" applyAlignment="1">
      <alignment vertical="center" wrapText="1"/>
      <protection/>
    </xf>
    <xf numFmtId="0" fontId="0" fillId="0" borderId="188" xfId="61" applyFont="1" applyBorder="1" applyAlignment="1">
      <alignment horizontal="center" vertical="center"/>
      <protection/>
    </xf>
    <xf numFmtId="0" fontId="33" fillId="25" borderId="182" xfId="61" applyFont="1" applyFill="1" applyBorder="1" applyAlignment="1">
      <alignment vertical="center" shrinkToFit="1"/>
      <protection/>
    </xf>
    <xf numFmtId="0" fontId="33" fillId="25" borderId="24" xfId="61" applyFont="1" applyFill="1" applyBorder="1" applyAlignment="1">
      <alignment vertical="center" wrapText="1"/>
      <protection/>
    </xf>
    <xf numFmtId="0" fontId="10" fillId="0" borderId="23" xfId="61" applyFont="1" applyFill="1" applyBorder="1" applyAlignment="1">
      <alignment vertical="center" wrapText="1"/>
      <protection/>
    </xf>
    <xf numFmtId="0" fontId="0" fillId="0" borderId="23" xfId="61" applyFont="1" applyFill="1" applyBorder="1" applyAlignment="1">
      <alignment vertical="center" wrapText="1"/>
      <protection/>
    </xf>
    <xf numFmtId="0" fontId="0" fillId="0" borderId="62" xfId="61" applyFont="1" applyFill="1" applyBorder="1" applyAlignment="1">
      <alignment horizontal="center" vertical="center" wrapText="1"/>
      <protection/>
    </xf>
    <xf numFmtId="0" fontId="0" fillId="0" borderId="19" xfId="61" applyFont="1" applyBorder="1" applyAlignment="1">
      <alignment horizontal="left" vertical="center" shrinkToFit="1"/>
      <protection/>
    </xf>
    <xf numFmtId="0" fontId="0" fillId="0" borderId="23" xfId="61" applyFont="1" applyFill="1" applyBorder="1" applyAlignment="1">
      <alignment horizontal="left" vertical="center" wrapText="1"/>
      <protection/>
    </xf>
    <xf numFmtId="0" fontId="33" fillId="25" borderId="179" xfId="61" applyFont="1" applyFill="1" applyBorder="1" applyAlignment="1">
      <alignment vertical="center" wrapText="1"/>
      <protection/>
    </xf>
    <xf numFmtId="0" fontId="0" fillId="0" borderId="190" xfId="61" applyFont="1" applyBorder="1" applyAlignment="1">
      <alignment horizontal="center" vertical="center"/>
      <protection/>
    </xf>
    <xf numFmtId="0" fontId="33" fillId="25" borderId="195" xfId="61" applyFont="1" applyFill="1" applyBorder="1" applyAlignment="1">
      <alignment vertical="center" shrinkToFit="1"/>
      <protection/>
    </xf>
    <xf numFmtId="0" fontId="33" fillId="25" borderId="166" xfId="61" applyFont="1" applyFill="1" applyBorder="1" applyAlignment="1">
      <alignment vertical="center" wrapText="1"/>
      <protection/>
    </xf>
    <xf numFmtId="0" fontId="33" fillId="25" borderId="171" xfId="61" applyFont="1" applyFill="1" applyBorder="1" applyAlignment="1">
      <alignment vertical="center" wrapText="1"/>
      <protection/>
    </xf>
    <xf numFmtId="0" fontId="0" fillId="0" borderId="191" xfId="61" applyFont="1" applyBorder="1" applyAlignment="1">
      <alignment horizontal="center" vertical="center"/>
      <protection/>
    </xf>
    <xf numFmtId="0" fontId="33" fillId="25" borderId="174" xfId="61" applyFont="1" applyFill="1" applyBorder="1" applyAlignment="1">
      <alignment vertical="center" shrinkToFit="1"/>
      <protection/>
    </xf>
    <xf numFmtId="0" fontId="35" fillId="0" borderId="23" xfId="61" applyFont="1" applyFill="1" applyBorder="1" applyAlignment="1">
      <alignment vertical="center" wrapText="1"/>
      <protection/>
    </xf>
    <xf numFmtId="0" fontId="33" fillId="0" borderId="23" xfId="61" applyFont="1" applyFill="1" applyBorder="1" applyAlignment="1">
      <alignment vertical="center" wrapText="1"/>
      <protection/>
    </xf>
    <xf numFmtId="0" fontId="33" fillId="0" borderId="62" xfId="61" applyFont="1" applyFill="1" applyBorder="1" applyAlignment="1">
      <alignment horizontal="center" vertical="center" wrapText="1"/>
      <protection/>
    </xf>
    <xf numFmtId="0" fontId="33" fillId="0" borderId="19" xfId="61" applyFont="1" applyFill="1" applyBorder="1" applyAlignment="1">
      <alignment horizontal="left" vertical="center" shrinkToFit="1"/>
      <protection/>
    </xf>
    <xf numFmtId="0" fontId="33" fillId="0" borderId="23" xfId="61" applyFont="1" applyFill="1" applyBorder="1" applyAlignment="1">
      <alignment horizontal="left" vertical="center" wrapText="1"/>
      <protection/>
    </xf>
    <xf numFmtId="0" fontId="35" fillId="0" borderId="18" xfId="61" applyFont="1" applyFill="1" applyBorder="1" applyAlignment="1">
      <alignment vertical="center" wrapText="1"/>
      <protection/>
    </xf>
    <xf numFmtId="0" fontId="33" fillId="0" borderId="166" xfId="61" applyFont="1" applyFill="1" applyBorder="1" applyAlignment="1">
      <alignment vertical="center" wrapText="1"/>
      <protection/>
    </xf>
    <xf numFmtId="0" fontId="33" fillId="0" borderId="167" xfId="61" applyFont="1" applyFill="1" applyBorder="1" applyAlignment="1">
      <alignment horizontal="center" vertical="center" wrapText="1"/>
      <protection/>
    </xf>
    <xf numFmtId="0" fontId="33" fillId="0" borderId="168" xfId="61" applyFont="1" applyFill="1" applyBorder="1" applyAlignment="1">
      <alignment horizontal="left" vertical="center" shrinkToFit="1"/>
      <protection/>
    </xf>
    <xf numFmtId="0" fontId="33" fillId="0" borderId="166" xfId="61" applyFont="1" applyFill="1" applyBorder="1" applyAlignment="1">
      <alignment horizontal="left" vertical="center" wrapText="1"/>
      <protection/>
    </xf>
    <xf numFmtId="0" fontId="33" fillId="0" borderId="139" xfId="61" applyFont="1" applyFill="1" applyBorder="1" applyAlignment="1">
      <alignment vertical="center" wrapText="1"/>
      <protection/>
    </xf>
    <xf numFmtId="0" fontId="33" fillId="0" borderId="169" xfId="61" applyFont="1" applyFill="1" applyBorder="1" applyAlignment="1">
      <alignment horizontal="center" vertical="center" wrapText="1"/>
      <protection/>
    </xf>
    <xf numFmtId="0" fontId="33" fillId="0" borderId="170" xfId="61" applyFont="1" applyFill="1" applyBorder="1" applyAlignment="1">
      <alignment horizontal="left" vertical="center" shrinkToFit="1"/>
      <protection/>
    </xf>
    <xf numFmtId="0" fontId="33" fillId="0" borderId="139" xfId="61" applyFont="1" applyFill="1" applyBorder="1" applyAlignment="1">
      <alignment horizontal="left" vertical="center" wrapText="1"/>
      <protection/>
    </xf>
    <xf numFmtId="0" fontId="35" fillId="0" borderId="24" xfId="61" applyFont="1" applyFill="1" applyBorder="1" applyAlignment="1">
      <alignment vertical="center" wrapText="1"/>
      <protection/>
    </xf>
    <xf numFmtId="0" fontId="33" fillId="0" borderId="140" xfId="61" applyFont="1" applyFill="1" applyBorder="1" applyAlignment="1">
      <alignment vertical="center" wrapText="1"/>
      <protection/>
    </xf>
    <xf numFmtId="0" fontId="33" fillId="0" borderId="181" xfId="61" applyFont="1" applyFill="1" applyBorder="1" applyAlignment="1">
      <alignment horizontal="center" vertical="center" wrapText="1"/>
      <protection/>
    </xf>
    <xf numFmtId="0" fontId="33" fillId="0" borderId="192" xfId="61" applyFont="1" applyFill="1" applyBorder="1" applyAlignment="1">
      <alignment horizontal="left" vertical="center" shrinkToFit="1"/>
      <protection/>
    </xf>
    <xf numFmtId="0" fontId="33" fillId="0" borderId="140" xfId="61" applyFont="1" applyFill="1" applyBorder="1" applyAlignment="1">
      <alignment horizontal="left" vertical="center" wrapText="1"/>
      <protection/>
    </xf>
    <xf numFmtId="181" fontId="35" fillId="0" borderId="18" xfId="61" applyNumberFormat="1" applyFont="1" applyFill="1" applyBorder="1" applyAlignment="1">
      <alignment horizontal="left" vertical="top" wrapText="1"/>
      <protection/>
    </xf>
    <xf numFmtId="0" fontId="35" fillId="25" borderId="17" xfId="61" applyFont="1" applyFill="1" applyBorder="1" applyAlignment="1">
      <alignment vertical="top" wrapText="1"/>
      <protection/>
    </xf>
    <xf numFmtId="0" fontId="0" fillId="0" borderId="184" xfId="61" applyFont="1" applyBorder="1" applyAlignment="1">
      <alignment horizontal="center" vertical="center"/>
      <protection/>
    </xf>
    <xf numFmtId="0" fontId="33" fillId="25" borderId="178" xfId="61" applyFont="1" applyFill="1" applyBorder="1" applyAlignment="1">
      <alignment vertical="center" shrinkToFit="1"/>
      <protection/>
    </xf>
    <xf numFmtId="0" fontId="35" fillId="0" borderId="17" xfId="61" applyFont="1" applyFill="1" applyBorder="1" applyAlignment="1">
      <alignment vertical="top" wrapText="1"/>
      <protection/>
    </xf>
    <xf numFmtId="0" fontId="14" fillId="0" borderId="139" xfId="61" applyFont="1" applyFill="1" applyBorder="1" applyAlignment="1">
      <alignment horizontal="left" vertical="center" wrapText="1"/>
      <protection/>
    </xf>
    <xf numFmtId="0" fontId="14" fillId="0" borderId="171" xfId="61" applyFont="1" applyFill="1" applyBorder="1" applyAlignment="1">
      <alignment horizontal="left" vertical="center" wrapText="1"/>
      <protection/>
    </xf>
    <xf numFmtId="0" fontId="78" fillId="0" borderId="24" xfId="61" applyFont="1" applyFill="1" applyBorder="1" applyAlignment="1">
      <alignment vertical="center" wrapText="1"/>
      <protection/>
    </xf>
    <xf numFmtId="0" fontId="78" fillId="0" borderId="199" xfId="61" applyFont="1" applyFill="1" applyBorder="1" applyAlignment="1">
      <alignment horizontal="center" vertical="center" wrapText="1"/>
      <protection/>
    </xf>
    <xf numFmtId="0" fontId="78" fillId="0" borderId="16" xfId="61" applyFont="1" applyFill="1" applyBorder="1" applyAlignment="1">
      <alignment horizontal="left" vertical="center" shrinkToFit="1"/>
      <protection/>
    </xf>
    <xf numFmtId="0" fontId="33" fillId="25" borderId="167" xfId="61" applyFont="1" applyFill="1" applyBorder="1" applyAlignment="1">
      <alignment horizontal="center" vertical="center" wrapText="1"/>
      <protection/>
    </xf>
    <xf numFmtId="0" fontId="33" fillId="25" borderId="184" xfId="61" applyFont="1" applyFill="1" applyBorder="1" applyAlignment="1">
      <alignment horizontal="left" vertical="center" shrinkToFit="1"/>
      <protection/>
    </xf>
    <xf numFmtId="0" fontId="33" fillId="25" borderId="169" xfId="61" applyFont="1" applyFill="1" applyBorder="1" applyAlignment="1">
      <alignment horizontal="center" vertical="center" wrapText="1"/>
      <protection/>
    </xf>
    <xf numFmtId="0" fontId="33" fillId="25" borderId="186" xfId="61" applyFont="1" applyFill="1" applyBorder="1" applyAlignment="1">
      <alignment horizontal="left" vertical="center" shrinkToFit="1"/>
      <protection/>
    </xf>
    <xf numFmtId="0" fontId="33" fillId="25" borderId="181" xfId="61" applyFont="1" applyFill="1" applyBorder="1" applyAlignment="1">
      <alignment horizontal="center" vertical="center" wrapText="1"/>
      <protection/>
    </xf>
    <xf numFmtId="0" fontId="33" fillId="25" borderId="188" xfId="61" applyFont="1" applyFill="1" applyBorder="1" applyAlignment="1">
      <alignment horizontal="left" vertical="center" shrinkToFit="1"/>
      <protection/>
    </xf>
    <xf numFmtId="0" fontId="33" fillId="25" borderId="17" xfId="61" applyFont="1" applyFill="1" applyBorder="1" applyAlignment="1">
      <alignment vertical="center" wrapText="1"/>
      <protection/>
    </xf>
    <xf numFmtId="0" fontId="33" fillId="25" borderId="194" xfId="61" applyFont="1" applyFill="1" applyBorder="1" applyAlignment="1">
      <alignment horizontal="center" vertical="center" wrapText="1"/>
      <protection/>
    </xf>
    <xf numFmtId="0" fontId="33" fillId="25" borderId="11" xfId="61" applyFont="1" applyFill="1" applyBorder="1" applyAlignment="1">
      <alignment horizontal="left" vertical="center" shrinkToFit="1"/>
      <protection/>
    </xf>
    <xf numFmtId="0" fontId="33" fillId="25" borderId="18" xfId="61" applyFont="1" applyFill="1" applyBorder="1" applyAlignment="1">
      <alignment vertical="center" wrapText="1"/>
      <protection/>
    </xf>
    <xf numFmtId="0" fontId="0" fillId="0" borderId="0" xfId="61" applyFont="1" applyBorder="1" applyAlignment="1">
      <alignment horizontal="center" vertical="center"/>
      <protection/>
    </xf>
    <xf numFmtId="0" fontId="33" fillId="25" borderId="48" xfId="61" applyFont="1" applyFill="1" applyBorder="1" applyAlignment="1">
      <alignment vertical="center" shrinkToFit="1"/>
      <protection/>
    </xf>
    <xf numFmtId="0" fontId="35" fillId="25" borderId="17" xfId="61" applyFont="1" applyFill="1" applyBorder="1" applyAlignment="1">
      <alignment vertical="center" wrapText="1"/>
      <protection/>
    </xf>
    <xf numFmtId="0" fontId="16" fillId="25" borderId="17" xfId="61" applyFont="1" applyFill="1" applyBorder="1" applyAlignment="1">
      <alignment vertical="center" wrapText="1"/>
      <protection/>
    </xf>
    <xf numFmtId="0" fontId="16" fillId="25" borderId="18" xfId="61" applyFont="1" applyFill="1" applyBorder="1" applyAlignment="1">
      <alignment vertical="center" wrapText="1"/>
      <protection/>
    </xf>
    <xf numFmtId="0" fontId="53" fillId="25" borderId="186" xfId="61" applyFont="1" applyFill="1" applyBorder="1" applyAlignment="1">
      <alignment horizontal="left" vertical="center" wrapText="1" shrinkToFit="1"/>
      <protection/>
    </xf>
    <xf numFmtId="0" fontId="33" fillId="25" borderId="180" xfId="61" applyFont="1" applyFill="1" applyBorder="1" applyAlignment="1">
      <alignment horizontal="left" vertical="center" shrinkToFit="1"/>
      <protection/>
    </xf>
    <xf numFmtId="0" fontId="35" fillId="0" borderId="17" xfId="61" applyFont="1" applyBorder="1" applyAlignment="1">
      <alignment vertical="center" shrinkToFit="1"/>
      <protection/>
    </xf>
    <xf numFmtId="0" fontId="33" fillId="0" borderId="166" xfId="61" applyFont="1" applyBorder="1" applyAlignment="1">
      <alignment vertical="center" wrapText="1" shrinkToFit="1"/>
      <protection/>
    </xf>
    <xf numFmtId="0" fontId="33" fillId="0" borderId="167" xfId="61" applyFont="1" applyBorder="1" applyAlignment="1">
      <alignment horizontal="center" vertical="center" wrapText="1"/>
      <protection/>
    </xf>
    <xf numFmtId="0" fontId="33" fillId="0" borderId="168" xfId="61" applyFont="1" applyBorder="1" applyAlignment="1">
      <alignment horizontal="left" vertical="center" shrinkToFit="1"/>
      <protection/>
    </xf>
    <xf numFmtId="0" fontId="0" fillId="0" borderId="166" xfId="61" applyFont="1" applyBorder="1" applyAlignment="1">
      <alignment vertical="center" wrapText="1"/>
      <protection/>
    </xf>
    <xf numFmtId="0" fontId="35" fillId="0" borderId="24" xfId="61" applyFont="1" applyBorder="1" applyAlignment="1">
      <alignment vertical="center" shrinkToFit="1"/>
      <protection/>
    </xf>
    <xf numFmtId="0" fontId="33" fillId="0" borderId="140" xfId="61" applyFont="1" applyBorder="1" applyAlignment="1">
      <alignment vertical="center" wrapText="1" shrinkToFit="1"/>
      <protection/>
    </xf>
    <xf numFmtId="0" fontId="33" fillId="0" borderId="181" xfId="61" applyFont="1" applyBorder="1" applyAlignment="1">
      <alignment horizontal="center" vertical="center" wrapText="1"/>
      <protection/>
    </xf>
    <xf numFmtId="0" fontId="33" fillId="0" borderId="192" xfId="61" applyFont="1" applyBorder="1" applyAlignment="1">
      <alignment horizontal="left" vertical="center" shrinkToFit="1"/>
      <protection/>
    </xf>
    <xf numFmtId="0" fontId="0" fillId="0" borderId="140" xfId="61" applyFont="1" applyBorder="1" applyAlignment="1">
      <alignment vertical="center" wrapText="1"/>
      <protection/>
    </xf>
    <xf numFmtId="0" fontId="33" fillId="0" borderId="179" xfId="61" applyFont="1" applyBorder="1" applyAlignment="1">
      <alignment vertical="center" wrapText="1" shrinkToFit="1"/>
      <protection/>
    </xf>
    <xf numFmtId="0" fontId="33" fillId="0" borderId="189" xfId="61" applyFont="1" applyBorder="1" applyAlignment="1">
      <alignment horizontal="center" vertical="center" wrapText="1"/>
      <protection/>
    </xf>
    <xf numFmtId="0" fontId="33" fillId="0" borderId="198" xfId="61" applyFont="1" applyBorder="1" applyAlignment="1">
      <alignment horizontal="left" vertical="center" shrinkToFit="1"/>
      <protection/>
    </xf>
    <xf numFmtId="0" fontId="0" fillId="0" borderId="179" xfId="61" applyFont="1" applyBorder="1" applyAlignment="1">
      <alignment vertical="center" wrapText="1"/>
      <protection/>
    </xf>
    <xf numFmtId="0" fontId="33" fillId="0" borderId="183" xfId="61" applyFont="1" applyBorder="1" applyAlignment="1">
      <alignment vertical="center" wrapText="1" shrinkToFit="1"/>
      <protection/>
    </xf>
    <xf numFmtId="181" fontId="33" fillId="0" borderId="183" xfId="61" applyNumberFormat="1" applyFont="1" applyBorder="1" applyAlignment="1">
      <alignment horizontal="center" vertical="center" wrapText="1"/>
      <protection/>
    </xf>
    <xf numFmtId="0" fontId="33" fillId="0" borderId="178" xfId="61" applyFont="1" applyBorder="1" applyAlignment="1">
      <alignment horizontal="left" vertical="center" shrinkToFit="1"/>
      <protection/>
    </xf>
    <xf numFmtId="0" fontId="33" fillId="0" borderId="166" xfId="61" applyFont="1" applyBorder="1" applyAlignment="1">
      <alignment vertical="center" wrapText="1"/>
      <protection/>
    </xf>
    <xf numFmtId="0" fontId="74" fillId="0" borderId="0" xfId="61" applyFont="1">
      <alignment vertical="center"/>
      <protection/>
    </xf>
    <xf numFmtId="0" fontId="33" fillId="0" borderId="185" xfId="61" applyFont="1" applyBorder="1" applyAlignment="1">
      <alignment vertical="center" wrapText="1" shrinkToFit="1"/>
      <protection/>
    </xf>
    <xf numFmtId="181" fontId="33" fillId="0" borderId="185" xfId="61" applyNumberFormat="1" applyFont="1" applyBorder="1" applyAlignment="1">
      <alignment horizontal="center" vertical="center" wrapText="1"/>
      <protection/>
    </xf>
    <xf numFmtId="0" fontId="33" fillId="0" borderId="180" xfId="61" applyFont="1" applyBorder="1" applyAlignment="1">
      <alignment horizontal="left" vertical="center" shrinkToFit="1"/>
      <protection/>
    </xf>
    <xf numFmtId="0" fontId="33" fillId="0" borderId="179" xfId="61" applyFont="1" applyBorder="1" applyAlignment="1">
      <alignment vertical="center" wrapText="1"/>
      <protection/>
    </xf>
    <xf numFmtId="0" fontId="33" fillId="0" borderId="139" xfId="61" applyFont="1" applyBorder="1" applyAlignment="1">
      <alignment vertical="center" wrapText="1"/>
      <protection/>
    </xf>
    <xf numFmtId="0" fontId="33" fillId="0" borderId="193" xfId="61" applyFont="1" applyBorder="1" applyAlignment="1">
      <alignment vertical="center" wrapText="1" shrinkToFit="1"/>
      <protection/>
    </xf>
    <xf numFmtId="181" fontId="33" fillId="0" borderId="193" xfId="61" applyNumberFormat="1" applyFont="1" applyBorder="1" applyAlignment="1">
      <alignment horizontal="center" vertical="center" wrapText="1"/>
      <protection/>
    </xf>
    <xf numFmtId="0" fontId="33" fillId="0" borderId="174" xfId="61" applyFont="1" applyBorder="1" applyAlignment="1">
      <alignment horizontal="left" vertical="center" shrinkToFit="1"/>
      <protection/>
    </xf>
    <xf numFmtId="0" fontId="33" fillId="0" borderId="171" xfId="61" applyFont="1" applyBorder="1" applyAlignment="1">
      <alignment vertical="center" wrapText="1"/>
      <protection/>
    </xf>
    <xf numFmtId="0" fontId="33" fillId="0" borderId="187" xfId="61" applyFont="1" applyBorder="1" applyAlignment="1">
      <alignment vertical="center" wrapText="1" shrinkToFit="1"/>
      <protection/>
    </xf>
    <xf numFmtId="181" fontId="33" fillId="0" borderId="187" xfId="61" applyNumberFormat="1" applyFont="1" applyBorder="1" applyAlignment="1">
      <alignment horizontal="center" vertical="center" wrapText="1"/>
      <protection/>
    </xf>
    <xf numFmtId="0" fontId="33" fillId="0" borderId="182" xfId="61" applyFont="1" applyBorder="1" applyAlignment="1">
      <alignment horizontal="left" vertical="center" shrinkToFit="1"/>
      <protection/>
    </xf>
    <xf numFmtId="0" fontId="33" fillId="0" borderId="140" xfId="61" applyFont="1" applyBorder="1" applyAlignment="1">
      <alignment vertical="center" wrapText="1"/>
      <protection/>
    </xf>
    <xf numFmtId="0" fontId="33" fillId="0" borderId="0" xfId="61" applyFont="1" applyBorder="1" applyAlignment="1">
      <alignment vertical="center" wrapText="1" shrinkToFit="1"/>
      <protection/>
    </xf>
    <xf numFmtId="0" fontId="33" fillId="0" borderId="48" xfId="61" applyFont="1" applyBorder="1" applyAlignment="1">
      <alignment horizontal="left" vertical="center" shrinkToFit="1"/>
      <protection/>
    </xf>
    <xf numFmtId="0" fontId="33" fillId="0" borderId="18" xfId="61" applyFont="1" applyBorder="1" applyAlignment="1">
      <alignment vertical="center" wrapText="1"/>
      <protection/>
    </xf>
    <xf numFmtId="0" fontId="75" fillId="0" borderId="0" xfId="61" applyFont="1" applyAlignment="1">
      <alignment vertical="center" wrapText="1"/>
      <protection/>
    </xf>
    <xf numFmtId="0" fontId="75" fillId="0" borderId="0" xfId="61" applyFont="1" applyAlignment="1">
      <alignment horizontal="center" vertical="center"/>
      <protection/>
    </xf>
    <xf numFmtId="0" fontId="75" fillId="0" borderId="0" xfId="61" applyFont="1" applyAlignment="1">
      <alignment vertical="center" shrinkToFit="1"/>
      <protection/>
    </xf>
    <xf numFmtId="0" fontId="18" fillId="0" borderId="0" xfId="0" applyFont="1" applyAlignment="1">
      <alignment/>
    </xf>
    <xf numFmtId="0" fontId="0" fillId="0" borderId="0" xfId="0" applyAlignment="1">
      <alignment/>
    </xf>
    <xf numFmtId="0" fontId="18" fillId="0" borderId="0" xfId="0" applyFont="1" applyAlignment="1">
      <alignment horizontal="right"/>
    </xf>
    <xf numFmtId="0" fontId="2" fillId="0" borderId="0" xfId="0" applyFont="1" applyAlignment="1">
      <alignment horizontal="left" shrinkToFit="1"/>
    </xf>
    <xf numFmtId="0" fontId="18" fillId="0" borderId="0" xfId="0" applyFont="1" applyAlignment="1">
      <alignment horizontal="center"/>
    </xf>
    <xf numFmtId="0" fontId="2" fillId="0" borderId="0" xfId="0" applyFont="1" applyAlignment="1">
      <alignment/>
    </xf>
    <xf numFmtId="0" fontId="18" fillId="0" borderId="0" xfId="0" applyFont="1" applyAlignment="1">
      <alignment shrinkToFit="1"/>
    </xf>
    <xf numFmtId="0" fontId="18" fillId="0" borderId="0" xfId="0" applyFont="1" applyAlignment="1">
      <alignment horizontal="left"/>
    </xf>
    <xf numFmtId="0" fontId="14" fillId="0" borderId="0" xfId="0" applyFont="1" applyAlignment="1">
      <alignment/>
    </xf>
    <xf numFmtId="0" fontId="33" fillId="0" borderId="0" xfId="0" applyFont="1" applyAlignment="1">
      <alignment/>
    </xf>
    <xf numFmtId="0" fontId="2" fillId="0" borderId="0" xfId="0" applyFont="1" applyAlignment="1">
      <alignment horizontal="left"/>
    </xf>
    <xf numFmtId="0" fontId="21" fillId="0" borderId="0" xfId="0" applyFont="1" applyAlignment="1">
      <alignment/>
    </xf>
    <xf numFmtId="0" fontId="25" fillId="0" borderId="0" xfId="70" applyFont="1" applyBorder="1" applyAlignment="1">
      <alignment horizontal="center" vertical="center"/>
      <protection/>
    </xf>
    <xf numFmtId="0" fontId="21" fillId="0" borderId="23" xfId="0" applyFont="1" applyBorder="1" applyAlignment="1">
      <alignment horizontal="center" vertical="center"/>
    </xf>
    <xf numFmtId="0" fontId="21"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8" fillId="0" borderId="0" xfId="0" applyFont="1" applyAlignment="1">
      <alignment horizontal="left" vertical="center" shrinkToFit="1"/>
    </xf>
    <xf numFmtId="0" fontId="18" fillId="0" borderId="0" xfId="0" applyFont="1" applyAlignment="1">
      <alignment horizontal="right" vertical="center"/>
    </xf>
    <xf numFmtId="0" fontId="0" fillId="0" borderId="0" xfId="0" applyFont="1" applyAlignment="1">
      <alignment/>
    </xf>
    <xf numFmtId="0" fontId="18" fillId="0" borderId="0" xfId="0" applyFont="1" applyAlignment="1">
      <alignment horizontal="left" shrinkToFit="1"/>
    </xf>
    <xf numFmtId="49" fontId="11" fillId="0" borderId="10" xfId="0" applyNumberFormat="1" applyFont="1" applyBorder="1" applyAlignment="1">
      <alignment vertical="center"/>
    </xf>
    <xf numFmtId="49" fontId="11" fillId="0" borderId="14" xfId="0" applyNumberFormat="1" applyFont="1" applyBorder="1" applyAlignment="1">
      <alignment vertical="center"/>
    </xf>
    <xf numFmtId="0" fontId="11" fillId="0" borderId="17" xfId="0" applyFont="1" applyBorder="1" applyAlignment="1">
      <alignment horizontal="right" vertical="center"/>
    </xf>
    <xf numFmtId="0" fontId="11" fillId="0" borderId="24" xfId="0" applyFont="1" applyBorder="1" applyAlignment="1">
      <alignment horizontal="right" vertical="center"/>
    </xf>
    <xf numFmtId="49" fontId="11" fillId="0" borderId="20" xfId="0" applyNumberFormat="1" applyFont="1" applyBorder="1" applyAlignment="1">
      <alignment horizontal="distributed" vertical="center"/>
    </xf>
    <xf numFmtId="0" fontId="11" fillId="0" borderId="11" xfId="0" applyFont="1" applyBorder="1" applyAlignment="1">
      <alignment horizontal="distributed" vertical="center"/>
    </xf>
    <xf numFmtId="0" fontId="11" fillId="0" borderId="17" xfId="0" applyNumberFormat="1" applyFont="1" applyBorder="1" applyAlignment="1">
      <alignment horizontal="right" vertical="center"/>
    </xf>
    <xf numFmtId="0" fontId="11" fillId="0" borderId="18" xfId="0" applyFont="1" applyBorder="1" applyAlignment="1">
      <alignment horizontal="right" vertical="center"/>
    </xf>
    <xf numFmtId="49" fontId="11" fillId="0" borderId="11" xfId="0" applyNumberFormat="1" applyFont="1" applyBorder="1" applyAlignment="1">
      <alignment horizontal="distributed" vertical="center"/>
    </xf>
    <xf numFmtId="49" fontId="11" fillId="0" borderId="15" xfId="0" applyNumberFormat="1" applyFont="1" applyBorder="1" applyAlignment="1">
      <alignment horizontal="distributed" vertical="center"/>
    </xf>
    <xf numFmtId="0" fontId="11" fillId="0" borderId="17" xfId="0" applyFont="1" applyBorder="1" applyAlignment="1">
      <alignment vertical="center" wrapText="1"/>
    </xf>
    <xf numFmtId="0" fontId="0" fillId="0" borderId="24" xfId="0" applyBorder="1" applyAlignment="1">
      <alignment vertical="center" wrapText="1"/>
    </xf>
    <xf numFmtId="0" fontId="11" fillId="0" borderId="20" xfId="0" applyFont="1" applyBorder="1" applyAlignment="1">
      <alignment horizontal="distributed" vertical="center"/>
    </xf>
    <xf numFmtId="0" fontId="11" fillId="0" borderId="17" xfId="0" applyFont="1" applyBorder="1" applyAlignment="1">
      <alignment horizontal="center" vertical="center"/>
    </xf>
    <xf numFmtId="49" fontId="11" fillId="0" borderId="24" xfId="0" applyNumberFormat="1" applyFont="1" applyBorder="1" applyAlignment="1">
      <alignment horizontal="center" vertical="center"/>
    </xf>
    <xf numFmtId="0" fontId="10" fillId="0" borderId="0" xfId="0" applyFont="1" applyAlignment="1">
      <alignment vertical="center"/>
    </xf>
    <xf numFmtId="0" fontId="0" fillId="0" borderId="0" xfId="0" applyAlignment="1">
      <alignment vertical="center"/>
    </xf>
    <xf numFmtId="0" fontId="11" fillId="0" borderId="15" xfId="0" applyFont="1" applyBorder="1" applyAlignment="1">
      <alignment horizontal="distributed" vertical="center"/>
    </xf>
    <xf numFmtId="0" fontId="18" fillId="0" borderId="15" xfId="0" applyFont="1" applyBorder="1" applyAlignment="1">
      <alignment horizontal="distributed" vertical="center"/>
    </xf>
    <xf numFmtId="0" fontId="18" fillId="0" borderId="20" xfId="0" applyFont="1" applyBorder="1" applyAlignment="1">
      <alignment horizontal="distributed" vertical="center"/>
    </xf>
    <xf numFmtId="49" fontId="18" fillId="0" borderId="0" xfId="0" applyNumberFormat="1" applyFont="1" applyBorder="1" applyAlignment="1">
      <alignment horizontal="distributed" vertical="center"/>
    </xf>
    <xf numFmtId="0" fontId="0" fillId="0" borderId="15" xfId="0" applyBorder="1" applyAlignment="1">
      <alignment/>
    </xf>
    <xf numFmtId="0" fontId="18" fillId="0" borderId="22" xfId="0" applyFont="1" applyBorder="1" applyAlignment="1">
      <alignment horizontal="center" vertical="center"/>
    </xf>
    <xf numFmtId="0" fontId="18" fillId="0" borderId="19" xfId="0" applyFont="1" applyBorder="1" applyAlignment="1">
      <alignment horizontal="center" vertical="center"/>
    </xf>
    <xf numFmtId="0" fontId="18" fillId="0" borderId="23" xfId="0" applyFont="1" applyBorder="1" applyAlignment="1">
      <alignment horizontal="center"/>
    </xf>
    <xf numFmtId="0" fontId="18" fillId="0" borderId="20" xfId="0" applyFont="1" applyBorder="1" applyAlignment="1">
      <alignment horizontal="center"/>
    </xf>
    <xf numFmtId="0" fontId="18" fillId="0" borderId="15" xfId="0" applyFont="1" applyBorder="1" applyAlignment="1">
      <alignment horizontal="center"/>
    </xf>
    <xf numFmtId="0" fontId="18" fillId="0" borderId="10"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18" fillId="0" borderId="21" xfId="0" applyFont="1" applyBorder="1" applyAlignment="1">
      <alignment horizontal="center"/>
    </xf>
    <xf numFmtId="0" fontId="18" fillId="0" borderId="14" xfId="0" applyFont="1" applyBorder="1" applyAlignment="1">
      <alignment horizontal="center"/>
    </xf>
    <xf numFmtId="0" fontId="18" fillId="0" borderId="16" xfId="0" applyFont="1" applyBorder="1" applyAlignment="1">
      <alignment horizontal="center"/>
    </xf>
    <xf numFmtId="0" fontId="18" fillId="0" borderId="17" xfId="0" applyFont="1" applyBorder="1" applyAlignment="1">
      <alignment horizontal="center"/>
    </xf>
    <xf numFmtId="0" fontId="18" fillId="0" borderId="24" xfId="0" applyFont="1" applyBorder="1" applyAlignment="1">
      <alignment horizontal="center"/>
    </xf>
    <xf numFmtId="0" fontId="18" fillId="0" borderId="10" xfId="0" applyFont="1" applyBorder="1" applyAlignment="1">
      <alignment/>
    </xf>
    <xf numFmtId="0" fontId="18" fillId="0" borderId="14" xfId="0" applyFont="1" applyBorder="1" applyAlignment="1">
      <alignment/>
    </xf>
    <xf numFmtId="0" fontId="18" fillId="0" borderId="12" xfId="0" applyFont="1" applyBorder="1" applyAlignment="1">
      <alignment/>
    </xf>
    <xf numFmtId="0" fontId="18" fillId="0" borderId="16" xfId="0" applyFont="1" applyBorder="1" applyAlignment="1">
      <alignment/>
    </xf>
    <xf numFmtId="0" fontId="18" fillId="0" borderId="19" xfId="0" applyFont="1" applyBorder="1" applyAlignment="1">
      <alignment horizontal="center"/>
    </xf>
    <xf numFmtId="49" fontId="18" fillId="0" borderId="11" xfId="0" applyNumberFormat="1" applyFont="1" applyBorder="1" applyAlignment="1">
      <alignment horizontal="distributed" vertical="center"/>
    </xf>
    <xf numFmtId="49" fontId="18" fillId="0" borderId="15" xfId="0" applyNumberFormat="1" applyFont="1" applyBorder="1" applyAlignment="1">
      <alignment horizontal="distributed" vertical="center"/>
    </xf>
    <xf numFmtId="49" fontId="18" fillId="0" borderId="20" xfId="0" applyNumberFormat="1" applyFont="1" applyBorder="1" applyAlignment="1">
      <alignment horizontal="distributed" vertical="center"/>
    </xf>
    <xf numFmtId="0" fontId="18" fillId="0" borderId="19" xfId="0" applyFont="1" applyBorder="1" applyAlignment="1">
      <alignment/>
    </xf>
    <xf numFmtId="0" fontId="18" fillId="0" borderId="11" xfId="0" applyFont="1" applyBorder="1" applyAlignment="1">
      <alignment horizontal="center"/>
    </xf>
    <xf numFmtId="0" fontId="18" fillId="0" borderId="13" xfId="0" applyFont="1" applyBorder="1" applyAlignment="1">
      <alignment/>
    </xf>
    <xf numFmtId="0" fontId="18" fillId="0" borderId="22" xfId="0" applyFont="1" applyBorder="1" applyAlignment="1">
      <alignment/>
    </xf>
    <xf numFmtId="0" fontId="18" fillId="0" borderId="21" xfId="0" applyFont="1" applyBorder="1" applyAlignment="1">
      <alignment/>
    </xf>
    <xf numFmtId="49" fontId="18" fillId="0" borderId="11" xfId="0" applyNumberFormat="1" applyFont="1" applyBorder="1" applyAlignment="1">
      <alignment horizontal="center"/>
    </xf>
    <xf numFmtId="49" fontId="18" fillId="0" borderId="0" xfId="0" applyNumberFormat="1" applyFont="1" applyBorder="1" applyAlignment="1">
      <alignment horizontal="center"/>
    </xf>
    <xf numFmtId="49" fontId="18" fillId="0" borderId="15" xfId="0" applyNumberFormat="1" applyFont="1" applyBorder="1" applyAlignment="1">
      <alignment horizont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xf>
    <xf numFmtId="0" fontId="2"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20" xfId="0" applyFont="1" applyBorder="1" applyAlignment="1">
      <alignment horizontal="center"/>
    </xf>
    <xf numFmtId="49" fontId="2" fillId="0" borderId="1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13" xfId="0" applyFont="1" applyBorder="1" applyAlignment="1">
      <alignment horizontal="center"/>
    </xf>
    <xf numFmtId="0" fontId="2" fillId="0" borderId="0" xfId="0" applyFont="1" applyBorder="1" applyAlignment="1">
      <alignment horizontal="center"/>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9" fillId="23" borderId="143" xfId="0" applyFont="1" applyFill="1" applyBorder="1" applyAlignment="1">
      <alignment horizontal="center"/>
    </xf>
    <xf numFmtId="0" fontId="9" fillId="23" borderId="147" xfId="0" applyFont="1" applyFill="1" applyBorder="1" applyAlignment="1">
      <alignment horizontal="center"/>
    </xf>
    <xf numFmtId="0" fontId="9" fillId="23" borderId="0" xfId="0" applyFont="1" applyFill="1" applyBorder="1" applyAlignment="1">
      <alignment horizontal="center"/>
    </xf>
    <xf numFmtId="0" fontId="9" fillId="23" borderId="200" xfId="0" applyFont="1" applyFill="1" applyBorder="1" applyAlignment="1">
      <alignment horizontal="center"/>
    </xf>
    <xf numFmtId="0" fontId="9" fillId="23" borderId="201" xfId="0" applyFont="1" applyFill="1" applyBorder="1" applyAlignment="1">
      <alignment horizont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49" fontId="18" fillId="0" borderId="10" xfId="0" applyNumberFormat="1" applyFont="1"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21" xfId="0" applyBorder="1" applyAlignment="1">
      <alignment horizontal="center" vertical="center" textRotation="255"/>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10" fillId="0" borderId="0" xfId="0" applyFont="1" applyAlignment="1">
      <alignment/>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9" fillId="0" borderId="20" xfId="0" applyFont="1" applyBorder="1" applyAlignment="1">
      <alignment horizontal="center" vertical="center"/>
    </xf>
    <xf numFmtId="0" fontId="18" fillId="0" borderId="20" xfId="0" applyFont="1" applyBorder="1" applyAlignment="1">
      <alignment horizontal="center" vertical="center"/>
    </xf>
    <xf numFmtId="49" fontId="18" fillId="0" borderId="11" xfId="0" applyNumberFormat="1" applyFont="1" applyBorder="1" applyAlignment="1">
      <alignment/>
    </xf>
    <xf numFmtId="49" fontId="18" fillId="0" borderId="23" xfId="0" applyNumberFormat="1" applyFont="1" applyBorder="1" applyAlignment="1">
      <alignment horizontal="center"/>
    </xf>
    <xf numFmtId="0" fontId="18" fillId="0" borderId="13" xfId="0" applyFont="1" applyBorder="1" applyAlignment="1">
      <alignment horizontal="center" vertical="distributed" wrapText="1"/>
    </xf>
    <xf numFmtId="0" fontId="27" fillId="0" borderId="23" xfId="0" applyFont="1" applyBorder="1" applyAlignment="1">
      <alignment horizontal="left" vertical="top" wrapText="1"/>
    </xf>
    <xf numFmtId="0" fontId="27" fillId="0" borderId="23" xfId="0" applyFont="1" applyBorder="1" applyAlignment="1">
      <alignment horizontal="center" vertical="top" wrapText="1"/>
    </xf>
    <xf numFmtId="0" fontId="18" fillId="0" borderId="23" xfId="0" applyFont="1" applyBorder="1" applyAlignment="1">
      <alignment horizontal="center" vertical="top" wrapText="1"/>
    </xf>
    <xf numFmtId="0" fontId="18" fillId="0" borderId="18" xfId="0" applyFont="1" applyBorder="1" applyAlignment="1">
      <alignment horizontal="center" vertical="distributed" textRotation="255"/>
    </xf>
    <xf numFmtId="0" fontId="18" fillId="0" borderId="18" xfId="0" applyFont="1" applyBorder="1" applyAlignment="1">
      <alignment horizontal="center" vertical="top" textRotation="255"/>
    </xf>
    <xf numFmtId="49" fontId="18" fillId="0" borderId="0" xfId="0" applyNumberFormat="1" applyFont="1" applyAlignment="1">
      <alignment/>
    </xf>
    <xf numFmtId="0" fontId="18" fillId="0" borderId="202" xfId="0" applyFont="1" applyBorder="1" applyAlignment="1">
      <alignment horizontal="center"/>
    </xf>
    <xf numFmtId="0" fontId="18" fillId="0" borderId="203" xfId="0" applyFont="1" applyBorder="1" applyAlignment="1">
      <alignment horizontal="center"/>
    </xf>
    <xf numFmtId="0" fontId="18" fillId="0" borderId="18" xfId="0" applyFont="1" applyBorder="1" applyAlignment="1">
      <alignment horizontal="center" vertical="distributed" wrapText="1"/>
    </xf>
    <xf numFmtId="0" fontId="18" fillId="0" borderId="146" xfId="0" applyFont="1" applyBorder="1" applyAlignment="1">
      <alignment horizontal="center" vertical="center"/>
    </xf>
    <xf numFmtId="0" fontId="18" fillId="0" borderId="144"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2" fillId="0" borderId="61" xfId="0" applyFont="1" applyBorder="1" applyAlignment="1">
      <alignment/>
    </xf>
    <xf numFmtId="0" fontId="18" fillId="0" borderId="17"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123" xfId="0" applyFont="1" applyBorder="1" applyAlignment="1">
      <alignment horizontal="center" vertical="center" textRotation="255"/>
    </xf>
    <xf numFmtId="0" fontId="19" fillId="0" borderId="0" xfId="0" applyFont="1" applyAlignment="1">
      <alignment/>
    </xf>
    <xf numFmtId="0" fontId="18" fillId="0" borderId="21" xfId="0" applyFont="1" applyBorder="1" applyAlignment="1">
      <alignment horizontal="center" vertical="distributed" textRotation="255"/>
    </xf>
    <xf numFmtId="0" fontId="2" fillId="0" borderId="61" xfId="0" applyFont="1" applyBorder="1" applyAlignment="1">
      <alignment horizontal="center"/>
    </xf>
    <xf numFmtId="0" fontId="18" fillId="0" borderId="204" xfId="0" applyFont="1" applyBorder="1" applyAlignment="1">
      <alignment horizontal="center"/>
    </xf>
    <xf numFmtId="0" fontId="18" fillId="0" borderId="205" xfId="0" applyFont="1" applyBorder="1" applyAlignment="1">
      <alignment horizontal="center"/>
    </xf>
    <xf numFmtId="0" fontId="18" fillId="0" borderId="145"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7" xfId="0" applyFont="1" applyBorder="1" applyAlignment="1">
      <alignment horizontal="center" vertical="center" wrapText="1"/>
    </xf>
    <xf numFmtId="49" fontId="18" fillId="0" borderId="17" xfId="0" applyNumberFormat="1" applyFont="1" applyBorder="1" applyAlignment="1">
      <alignment horizontal="center" vertical="center" wrapText="1"/>
    </xf>
    <xf numFmtId="49" fontId="18" fillId="0" borderId="18" xfId="0" applyNumberFormat="1" applyFont="1" applyBorder="1" applyAlignment="1">
      <alignment horizontal="center" vertical="center" wrapText="1"/>
    </xf>
    <xf numFmtId="49" fontId="18" fillId="0" borderId="123" xfId="0" applyNumberFormat="1" applyFont="1" applyBorder="1" applyAlignment="1">
      <alignment horizontal="center" vertical="center" wrapText="1"/>
    </xf>
    <xf numFmtId="0" fontId="18" fillId="0" borderId="128"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xf>
    <xf numFmtId="0" fontId="18" fillId="0" borderId="206" xfId="0" applyFont="1" applyBorder="1" applyAlignment="1">
      <alignment horizontal="center"/>
    </xf>
    <xf numFmtId="0" fontId="18" fillId="0" borderId="207" xfId="0" applyFont="1" applyBorder="1" applyAlignment="1">
      <alignment horizontal="center"/>
    </xf>
    <xf numFmtId="0" fontId="18" fillId="0" borderId="208" xfId="0" applyFont="1" applyBorder="1" applyAlignment="1">
      <alignment horizontal="center"/>
    </xf>
    <xf numFmtId="0" fontId="18" fillId="0" borderId="209" xfId="0" applyFont="1" applyBorder="1" applyAlignment="1">
      <alignment horizontal="center"/>
    </xf>
    <xf numFmtId="49" fontId="18" fillId="0" borderId="0" xfId="0" applyNumberFormat="1" applyFont="1" applyAlignment="1">
      <alignment horizontal="left"/>
    </xf>
    <xf numFmtId="0" fontId="18" fillId="0" borderId="210" xfId="0" applyFont="1" applyBorder="1" applyAlignment="1">
      <alignment horizontal="center"/>
    </xf>
    <xf numFmtId="0" fontId="18" fillId="0" borderId="211" xfId="0" applyFont="1" applyBorder="1" applyAlignment="1">
      <alignment horizontal="center"/>
    </xf>
    <xf numFmtId="0" fontId="18" fillId="0" borderId="212" xfId="0" applyFont="1" applyBorder="1" applyAlignment="1">
      <alignment horizontal="center" vertical="center" wrapText="1"/>
    </xf>
    <xf numFmtId="0" fontId="18" fillId="0" borderId="213" xfId="0" applyFont="1" applyBorder="1" applyAlignment="1">
      <alignment horizontal="center" vertical="center" wrapText="1"/>
    </xf>
    <xf numFmtId="0" fontId="21" fillId="0" borderId="23" xfId="0" applyFont="1" applyBorder="1" applyAlignment="1">
      <alignment horizontal="center" vertical="center" wrapText="1"/>
    </xf>
    <xf numFmtId="0" fontId="18" fillId="0" borderId="214" xfId="0" applyFont="1" applyBorder="1" applyAlignment="1">
      <alignment horizontal="center"/>
    </xf>
    <xf numFmtId="49" fontId="2" fillId="23" borderId="18" xfId="0" applyNumberFormat="1" applyFont="1" applyFill="1" applyBorder="1" applyAlignment="1">
      <alignment horizontal="center" vertical="center"/>
    </xf>
    <xf numFmtId="49" fontId="2" fillId="23" borderId="24" xfId="0" applyNumberFormat="1" applyFont="1" applyFill="1" applyBorder="1" applyAlignment="1">
      <alignment horizontal="center" vertical="center"/>
    </xf>
    <xf numFmtId="49" fontId="2" fillId="23" borderId="21" xfId="0" applyNumberFormat="1" applyFont="1" applyFill="1" applyBorder="1" applyAlignment="1">
      <alignment horizontal="center" vertical="center"/>
    </xf>
    <xf numFmtId="49" fontId="2" fillId="23" borderId="16" xfId="0" applyNumberFormat="1" applyFont="1" applyFill="1" applyBorder="1" applyAlignment="1">
      <alignment horizontal="center" vertical="center"/>
    </xf>
    <xf numFmtId="49" fontId="18" fillId="0" borderId="24" xfId="0" applyNumberFormat="1" applyFont="1" applyBorder="1" applyAlignment="1">
      <alignment horizontal="center" vertical="center" wrapText="1"/>
    </xf>
    <xf numFmtId="49" fontId="18" fillId="0" borderId="17" xfId="0" applyNumberFormat="1" applyFont="1" applyBorder="1" applyAlignment="1">
      <alignment horizontal="center" vertical="center"/>
    </xf>
    <xf numFmtId="49" fontId="18" fillId="0" borderId="24" xfId="0" applyNumberFormat="1" applyFont="1" applyBorder="1" applyAlignment="1">
      <alignment horizontal="center" vertical="center"/>
    </xf>
    <xf numFmtId="49" fontId="18" fillId="0" borderId="18" xfId="0" applyNumberFormat="1" applyFont="1" applyBorder="1" applyAlignment="1">
      <alignment horizontal="center" vertical="center"/>
    </xf>
    <xf numFmtId="49" fontId="2" fillId="23" borderId="18" xfId="0" applyNumberFormat="1" applyFont="1" applyFill="1" applyBorder="1" applyAlignment="1">
      <alignment vertical="center"/>
    </xf>
    <xf numFmtId="49" fontId="2" fillId="23" borderId="24" xfId="0" applyNumberFormat="1" applyFont="1" applyFill="1" applyBorder="1" applyAlignment="1">
      <alignment vertical="center"/>
    </xf>
    <xf numFmtId="49" fontId="10" fillId="0" borderId="0" xfId="0" applyNumberFormat="1" applyFont="1" applyAlignment="1">
      <alignment/>
    </xf>
    <xf numFmtId="49" fontId="2" fillId="0" borderId="0" xfId="0" applyNumberFormat="1" applyFont="1" applyAlignment="1">
      <alignment/>
    </xf>
    <xf numFmtId="49" fontId="18" fillId="0" borderId="22" xfId="0" applyNumberFormat="1" applyFont="1" applyBorder="1" applyAlignment="1">
      <alignment horizontal="center"/>
    </xf>
    <xf numFmtId="49" fontId="18" fillId="0" borderId="19" xfId="0" applyNumberFormat="1" applyFont="1" applyBorder="1" applyAlignment="1">
      <alignment horizontal="center"/>
    </xf>
    <xf numFmtId="49" fontId="2" fillId="23" borderId="17" xfId="0" applyNumberFormat="1" applyFont="1" applyFill="1" applyBorder="1" applyAlignment="1">
      <alignment vertical="center"/>
    </xf>
    <xf numFmtId="49" fontId="2" fillId="23" borderId="17" xfId="0" applyNumberFormat="1" applyFont="1" applyFill="1" applyBorder="1" applyAlignment="1">
      <alignment horizontal="center" vertical="center"/>
    </xf>
    <xf numFmtId="49" fontId="2" fillId="23" borderId="12" xfId="0" applyNumberFormat="1" applyFont="1" applyFill="1" applyBorder="1" applyAlignment="1">
      <alignment horizontal="center" vertical="center"/>
    </xf>
    <xf numFmtId="49" fontId="20" fillId="0" borderId="17" xfId="0" applyNumberFormat="1" applyFont="1" applyBorder="1" applyAlignment="1">
      <alignment horizontal="center" vertical="center" textRotation="255" wrapText="1"/>
    </xf>
    <xf numFmtId="49" fontId="20" fillId="0" borderId="18" xfId="0" applyNumberFormat="1" applyFont="1" applyBorder="1" applyAlignment="1">
      <alignment horizontal="center" vertical="center" textRotation="255" wrapText="1"/>
    </xf>
    <xf numFmtId="49" fontId="20" fillId="0" borderId="24" xfId="0" applyNumberFormat="1" applyFont="1" applyBorder="1" applyAlignment="1">
      <alignment horizontal="center" vertical="center" textRotation="255" wrapText="1"/>
    </xf>
    <xf numFmtId="49" fontId="18" fillId="0" borderId="17" xfId="0" applyNumberFormat="1" applyFont="1" applyBorder="1" applyAlignment="1">
      <alignment horizontal="center" vertical="center" textRotation="255"/>
    </xf>
    <xf numFmtId="49" fontId="18" fillId="0" borderId="18" xfId="0" applyNumberFormat="1" applyFont="1" applyBorder="1" applyAlignment="1">
      <alignment horizontal="center" vertical="center" textRotation="255"/>
    </xf>
    <xf numFmtId="49" fontId="18" fillId="0" borderId="24" xfId="0" applyNumberFormat="1" applyFont="1" applyBorder="1" applyAlignment="1">
      <alignment horizontal="center" vertical="center" textRotation="255"/>
    </xf>
    <xf numFmtId="49" fontId="19" fillId="0" borderId="18" xfId="0" applyNumberFormat="1" applyFont="1" applyBorder="1" applyAlignment="1">
      <alignment horizontal="center" vertical="center" textRotation="255"/>
    </xf>
    <xf numFmtId="49" fontId="18" fillId="0" borderId="20" xfId="0" applyNumberFormat="1" applyFont="1" applyBorder="1" applyAlignment="1">
      <alignment horizontal="center"/>
    </xf>
    <xf numFmtId="0" fontId="18" fillId="0" borderId="15" xfId="0" applyFont="1" applyBorder="1" applyAlignment="1">
      <alignment horizontal="left"/>
    </xf>
    <xf numFmtId="49" fontId="18" fillId="0" borderId="10" xfId="0" applyNumberFormat="1" applyFont="1" applyBorder="1" applyAlignment="1">
      <alignment horizontal="center" vertical="center"/>
    </xf>
    <xf numFmtId="0" fontId="18" fillId="0" borderId="12" xfId="0" applyFont="1" applyBorder="1" applyAlignment="1">
      <alignment horizontal="center" vertical="center"/>
    </xf>
    <xf numFmtId="49" fontId="18" fillId="0" borderId="14" xfId="0" applyNumberFormat="1" applyFont="1" applyBorder="1" applyAlignment="1">
      <alignment horizontal="center" vertical="center"/>
    </xf>
    <xf numFmtId="0" fontId="18" fillId="0" borderId="22" xfId="0" applyFont="1" applyBorder="1" applyAlignment="1">
      <alignment horizontal="center"/>
    </xf>
    <xf numFmtId="49" fontId="18" fillId="0" borderId="10" xfId="0" applyNumberFormat="1" applyFont="1" applyBorder="1" applyAlignment="1">
      <alignment horizontal="right"/>
    </xf>
    <xf numFmtId="0" fontId="18" fillId="0" borderId="12" xfId="0" applyFont="1" applyBorder="1" applyAlignment="1">
      <alignment horizontal="right"/>
    </xf>
    <xf numFmtId="49" fontId="18" fillId="0" borderId="14" xfId="0" applyNumberFormat="1" applyFont="1" applyBorder="1" applyAlignment="1">
      <alignment horizontal="center"/>
    </xf>
    <xf numFmtId="0" fontId="18" fillId="0" borderId="17" xfId="0" applyFont="1" applyBorder="1" applyAlignment="1" quotePrefix="1">
      <alignment horizontal="center" vertical="center"/>
    </xf>
    <xf numFmtId="0" fontId="18" fillId="0" borderId="24" xfId="0" applyFont="1" applyBorder="1" applyAlignment="1" quotePrefix="1">
      <alignment horizontal="center" vertical="center"/>
    </xf>
    <xf numFmtId="0" fontId="18" fillId="0" borderId="17" xfId="0" applyFont="1" applyFill="1" applyBorder="1" applyAlignment="1" quotePrefix="1">
      <alignment horizontal="center" vertical="center"/>
    </xf>
    <xf numFmtId="0" fontId="18" fillId="0" borderId="24" xfId="0" applyFont="1" applyFill="1" applyBorder="1" applyAlignment="1" quotePrefix="1">
      <alignment horizontal="center" vertical="center"/>
    </xf>
    <xf numFmtId="0" fontId="10" fillId="23" borderId="143" xfId="0" applyFont="1" applyFill="1" applyBorder="1" applyAlignment="1">
      <alignment horizontal="center" vertical="center"/>
    </xf>
    <xf numFmtId="0" fontId="10" fillId="23" borderId="128" xfId="0" applyFont="1" applyFill="1" applyBorder="1" applyAlignment="1">
      <alignment horizontal="center" vertical="center"/>
    </xf>
    <xf numFmtId="0" fontId="10" fillId="23" borderId="200" xfId="0" applyFont="1" applyFill="1" applyBorder="1" applyAlignment="1">
      <alignment horizontal="center" vertical="center"/>
    </xf>
    <xf numFmtId="0" fontId="10" fillId="23" borderId="136" xfId="0" applyFont="1" applyFill="1" applyBorder="1" applyAlignment="1">
      <alignment horizontal="center" vertical="center"/>
    </xf>
    <xf numFmtId="0" fontId="10" fillId="23" borderId="61" xfId="0" applyFont="1" applyFill="1" applyBorder="1" applyAlignment="1">
      <alignment horizontal="center" vertical="center"/>
    </xf>
    <xf numFmtId="0" fontId="10" fillId="23" borderId="137" xfId="0" applyFont="1" applyFill="1" applyBorder="1" applyAlignment="1">
      <alignment horizontal="center" vertical="center"/>
    </xf>
    <xf numFmtId="0" fontId="18" fillId="0" borderId="24"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Fill="1" applyBorder="1" applyAlignment="1" quotePrefix="1">
      <alignment horizontal="center" vertical="center"/>
    </xf>
    <xf numFmtId="0" fontId="18" fillId="0" borderId="13" xfId="0" applyFont="1" applyBorder="1" applyAlignment="1">
      <alignment horizontal="center" vertical="center"/>
    </xf>
    <xf numFmtId="0" fontId="18" fillId="0" borderId="21" xfId="0" applyFont="1" applyBorder="1" applyAlignment="1">
      <alignment horizontal="center" vertical="center"/>
    </xf>
    <xf numFmtId="0" fontId="18" fillId="0" borderId="18" xfId="0" applyFont="1" applyBorder="1" applyAlignment="1" quotePrefix="1">
      <alignment horizontal="center" vertical="center"/>
    </xf>
    <xf numFmtId="0" fontId="18" fillId="0" borderId="18" xfId="0" applyFont="1" applyBorder="1" applyAlignment="1">
      <alignment horizontal="center" vertical="center"/>
    </xf>
    <xf numFmtId="49" fontId="18" fillId="0" borderId="12"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wrapText="1"/>
    </xf>
    <xf numFmtId="49" fontId="18" fillId="0" borderId="14" xfId="0" applyNumberFormat="1" applyFont="1" applyBorder="1" applyAlignment="1">
      <alignment horizontal="center" vertical="center" wrapText="1"/>
    </xf>
    <xf numFmtId="0" fontId="18" fillId="0" borderId="16" xfId="0" applyFont="1" applyBorder="1" applyAlignment="1">
      <alignment horizontal="center" vertical="center" wrapText="1"/>
    </xf>
    <xf numFmtId="49" fontId="11" fillId="0" borderId="0" xfId="0" applyNumberFormat="1" applyFont="1" applyAlignment="1">
      <alignment/>
    </xf>
    <xf numFmtId="0" fontId="13" fillId="0" borderId="0" xfId="0" applyFont="1" applyAlignment="1">
      <alignment/>
    </xf>
    <xf numFmtId="0" fontId="11" fillId="0" borderId="22" xfId="0" applyFont="1" applyBorder="1" applyAlignment="1">
      <alignment horizontal="center" vertical="center"/>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11" fillId="0" borderId="24" xfId="0" applyFont="1" applyBorder="1" applyAlignment="1">
      <alignment horizontal="center" vertical="center"/>
    </xf>
    <xf numFmtId="49" fontId="11" fillId="0" borderId="22"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49" fontId="11" fillId="0" borderId="10" xfId="0" applyNumberFormat="1" applyFont="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12" xfId="0" applyFont="1" applyBorder="1" applyAlignment="1">
      <alignment horizontal="left" vertical="center" indent="1"/>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8" fillId="0" borderId="24" xfId="0" applyFont="1" applyBorder="1" applyAlignment="1">
      <alignment horizontal="center" vertical="center" textRotation="255"/>
    </xf>
    <xf numFmtId="0" fontId="18" fillId="0" borderId="17" xfId="0" applyFont="1" applyBorder="1" applyAlignment="1">
      <alignment horizontal="center" vertical="distributed" textRotation="255"/>
    </xf>
    <xf numFmtId="0" fontId="18" fillId="0" borderId="24" xfId="0" applyFont="1" applyBorder="1" applyAlignment="1">
      <alignment horizontal="center" vertical="distributed" textRotation="255"/>
    </xf>
    <xf numFmtId="49" fontId="18" fillId="0" borderId="23" xfId="0" applyNumberFormat="1" applyFont="1" applyBorder="1" applyAlignment="1">
      <alignment horizontal="center" vertical="center"/>
    </xf>
    <xf numFmtId="0" fontId="18" fillId="0" borderId="23" xfId="0" applyFont="1" applyBorder="1" applyAlignment="1">
      <alignment horizontal="center" vertical="center"/>
    </xf>
    <xf numFmtId="0" fontId="18" fillId="0" borderId="22"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0" fillId="0" borderId="10" xfId="0" applyFont="1" applyBorder="1" applyAlignment="1">
      <alignment horizontal="center" vertical="top" textRotation="255" shrinkToFit="1"/>
    </xf>
    <xf numFmtId="0" fontId="29" fillId="0" borderId="11" xfId="0" applyFont="1" applyBorder="1" applyAlignment="1">
      <alignment horizontal="center" vertical="top" textRotation="255" shrinkToFit="1"/>
    </xf>
    <xf numFmtId="0" fontId="29" fillId="0" borderId="12" xfId="0" applyFont="1" applyBorder="1" applyAlignment="1">
      <alignment horizontal="center" vertical="top" textRotation="255" shrinkToFit="1"/>
    </xf>
    <xf numFmtId="0" fontId="29" fillId="0" borderId="13" xfId="0" applyFont="1" applyBorder="1" applyAlignment="1">
      <alignment horizontal="center" vertical="top" textRotation="255" shrinkToFit="1"/>
    </xf>
    <xf numFmtId="0" fontId="29" fillId="0" borderId="0" xfId="0" applyFont="1" applyAlignment="1">
      <alignment horizontal="center" vertical="top" textRotation="255" shrinkToFit="1"/>
    </xf>
    <xf numFmtId="0" fontId="29" fillId="0" borderId="21" xfId="0" applyFont="1" applyBorder="1" applyAlignment="1">
      <alignment horizontal="center" vertical="top" textRotation="255" shrinkToFit="1"/>
    </xf>
    <xf numFmtId="0" fontId="29" fillId="0" borderId="14" xfId="0" applyFont="1" applyBorder="1" applyAlignment="1">
      <alignment horizontal="center" vertical="top" textRotation="255" shrinkToFit="1"/>
    </xf>
    <xf numFmtId="0" fontId="29" fillId="0" borderId="15" xfId="0" applyFont="1" applyBorder="1" applyAlignment="1">
      <alignment horizontal="center" vertical="top" textRotation="255" shrinkToFit="1"/>
    </xf>
    <xf numFmtId="0" fontId="29" fillId="0" borderId="16" xfId="0" applyFont="1" applyBorder="1" applyAlignment="1">
      <alignment horizontal="center" vertical="top" textRotation="255" shrinkToFit="1"/>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49" fontId="18" fillId="0" borderId="11" xfId="0" applyNumberFormat="1" applyFont="1" applyBorder="1" applyAlignment="1">
      <alignment horizontal="center" vertical="center"/>
    </xf>
    <xf numFmtId="49" fontId="18" fillId="0" borderId="15" xfId="0" applyNumberFormat="1" applyFont="1" applyBorder="1" applyAlignment="1">
      <alignment horizontal="center" vertical="center"/>
    </xf>
    <xf numFmtId="0" fontId="18" fillId="0" borderId="23" xfId="0" applyFont="1" applyBorder="1" applyAlignment="1">
      <alignment horizontal="left" vertical="center"/>
    </xf>
    <xf numFmtId="49" fontId="18" fillId="0" borderId="23" xfId="0" applyNumberFormat="1" applyFont="1" applyBorder="1" applyAlignment="1">
      <alignment horizontal="center" vertical="center" wrapText="1"/>
    </xf>
    <xf numFmtId="0" fontId="18" fillId="0" borderId="23" xfId="0" applyFont="1" applyBorder="1" applyAlignment="1">
      <alignment horizontal="center" vertical="center" wrapText="1"/>
    </xf>
    <xf numFmtId="49" fontId="11" fillId="0" borderId="0" xfId="0" applyNumberFormat="1" applyFont="1" applyBorder="1" applyAlignment="1">
      <alignment horizontal="left" vertical="top" wrapText="1"/>
    </xf>
    <xf numFmtId="49" fontId="11" fillId="0" borderId="15" xfId="0" applyNumberFormat="1" applyFont="1" applyBorder="1" applyAlignment="1">
      <alignment horizontal="left" vertical="top" wrapText="1"/>
    </xf>
    <xf numFmtId="49" fontId="11" fillId="0" borderId="10" xfId="0" applyNumberFormat="1"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49" fontId="11" fillId="0" borderId="11" xfId="0" applyNumberFormat="1" applyFont="1" applyBorder="1" applyAlignment="1">
      <alignment wrapText="1"/>
    </xf>
    <xf numFmtId="0" fontId="0" fillId="0" borderId="11" xfId="0" applyBorder="1" applyAlignment="1">
      <alignment/>
    </xf>
    <xf numFmtId="0" fontId="11" fillId="0" borderId="18" xfId="0" applyFont="1" applyBorder="1" applyAlignment="1">
      <alignment horizontal="center" vertical="center"/>
    </xf>
    <xf numFmtId="49" fontId="31" fillId="0" borderId="23" xfId="0" applyNumberFormat="1" applyFont="1" applyBorder="1" applyAlignment="1">
      <alignment horizontal="center"/>
    </xf>
    <xf numFmtId="0" fontId="11" fillId="0" borderId="23" xfId="0" applyFont="1" applyBorder="1" applyAlignment="1">
      <alignment horizontal="right"/>
    </xf>
    <xf numFmtId="49" fontId="11" fillId="0" borderId="11" xfId="0" applyNumberFormat="1" applyFont="1" applyBorder="1" applyAlignment="1">
      <alignment vertical="center" wrapText="1"/>
    </xf>
    <xf numFmtId="49" fontId="11" fillId="0" borderId="0" xfId="0" applyNumberFormat="1" applyFont="1" applyAlignment="1">
      <alignment vertical="center" wrapText="1"/>
    </xf>
    <xf numFmtId="49" fontId="11" fillId="0" borderId="17" xfId="0" applyNumberFormat="1" applyFont="1" applyBorder="1" applyAlignment="1">
      <alignment horizontal="center" vertical="center"/>
    </xf>
    <xf numFmtId="49" fontId="11" fillId="0" borderId="18" xfId="0" applyNumberFormat="1"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7" xfId="0" applyFont="1" applyBorder="1" applyAlignment="1">
      <alignment horizontal="center"/>
    </xf>
    <xf numFmtId="0" fontId="11" fillId="0" borderId="18" xfId="0" applyFont="1" applyBorder="1" applyAlignment="1">
      <alignment horizontal="center"/>
    </xf>
    <xf numFmtId="49" fontId="11" fillId="0" borderId="17" xfId="0" applyNumberFormat="1" applyFont="1" applyBorder="1" applyAlignment="1">
      <alignment horizontal="center"/>
    </xf>
    <xf numFmtId="49" fontId="11" fillId="0" borderId="24" xfId="0" applyNumberFormat="1" applyFont="1" applyBorder="1" applyAlignment="1">
      <alignment horizontal="center"/>
    </xf>
    <xf numFmtId="0" fontId="11" fillId="0" borderId="22" xfId="0" applyFont="1" applyBorder="1" applyAlignment="1">
      <alignment horizontal="center"/>
    </xf>
    <xf numFmtId="0" fontId="11" fillId="0" borderId="20" xfId="0" applyFont="1" applyBorder="1" applyAlignment="1">
      <alignment horizontal="center"/>
    </xf>
    <xf numFmtId="0" fontId="11" fillId="0" borderId="19" xfId="0" applyFont="1" applyBorder="1" applyAlignment="1">
      <alignment horizontal="center"/>
    </xf>
    <xf numFmtId="49" fontId="11" fillId="0" borderId="18" xfId="0" applyNumberFormat="1" applyFont="1" applyBorder="1" applyAlignment="1">
      <alignment horizontal="center"/>
    </xf>
    <xf numFmtId="0" fontId="11" fillId="0" borderId="24" xfId="0" applyFont="1" applyBorder="1" applyAlignment="1">
      <alignment horizontal="center"/>
    </xf>
    <xf numFmtId="9" fontId="11" fillId="0" borderId="23" xfId="0" applyNumberFormat="1" applyFont="1" applyBorder="1" applyAlignment="1">
      <alignment horizontal="right"/>
    </xf>
    <xf numFmtId="49" fontId="31" fillId="0" borderId="17" xfId="0" applyNumberFormat="1" applyFont="1" applyBorder="1" applyAlignment="1">
      <alignment horizontal="center"/>
    </xf>
    <xf numFmtId="49" fontId="31" fillId="0" borderId="24" xfId="0" applyNumberFormat="1" applyFont="1" applyBorder="1" applyAlignment="1">
      <alignment horizontal="center"/>
    </xf>
    <xf numFmtId="0" fontId="31" fillId="0" borderId="17" xfId="0" applyFont="1" applyBorder="1" applyAlignment="1">
      <alignment horizontal="center"/>
    </xf>
    <xf numFmtId="0" fontId="31" fillId="0" borderId="24" xfId="0" applyFont="1" applyBorder="1" applyAlignment="1">
      <alignment horizontal="center"/>
    </xf>
    <xf numFmtId="0" fontId="11" fillId="0" borderId="17" xfId="0" applyFont="1" applyBorder="1" applyAlignment="1">
      <alignment horizontal="right" vertical="top"/>
    </xf>
    <xf numFmtId="0" fontId="11" fillId="0" borderId="24" xfId="0" applyFont="1" applyBorder="1" applyAlignment="1">
      <alignment horizontal="right" vertical="top"/>
    </xf>
    <xf numFmtId="0" fontId="11" fillId="0" borderId="16" xfId="0" applyFont="1" applyBorder="1" applyAlignment="1">
      <alignment horizontal="right" vertical="center"/>
    </xf>
    <xf numFmtId="0" fontId="11" fillId="0" borderId="14" xfId="0" applyFont="1" applyBorder="1" applyAlignment="1">
      <alignment horizontal="center"/>
    </xf>
    <xf numFmtId="0" fontId="11" fillId="0" borderId="13" xfId="0"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wrapText="1"/>
    </xf>
    <xf numFmtId="0" fontId="11" fillId="0" borderId="23" xfId="0" applyFont="1" applyBorder="1" applyAlignment="1">
      <alignment horizontal="center"/>
    </xf>
    <xf numFmtId="0" fontId="11" fillId="0" borderId="22" xfId="0" applyFont="1" applyBorder="1" applyAlignment="1">
      <alignment horizontal="left" vertical="center"/>
    </xf>
    <xf numFmtId="0" fontId="11" fillId="0" borderId="20" xfId="0" applyFont="1" applyBorder="1" applyAlignment="1">
      <alignment horizontal="left" vertical="center"/>
    </xf>
    <xf numFmtId="0" fontId="11" fillId="0" borderId="19" xfId="0" applyFont="1" applyBorder="1" applyAlignment="1">
      <alignment horizontal="left" vertical="center"/>
    </xf>
    <xf numFmtId="49" fontId="11" fillId="0" borderId="23" xfId="0" applyNumberFormat="1" applyFont="1" applyBorder="1" applyAlignment="1">
      <alignment horizontal="center"/>
    </xf>
    <xf numFmtId="0" fontId="11" fillId="0" borderId="10" xfId="0" applyFont="1" applyBorder="1" applyAlignment="1">
      <alignment horizontal="left"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49" fontId="11" fillId="0" borderId="10" xfId="0" applyNumberFormat="1" applyFont="1" applyBorder="1" applyAlignment="1">
      <alignment horizontal="left" vertical="center" indent="1"/>
    </xf>
    <xf numFmtId="49" fontId="11" fillId="0" borderId="11" xfId="0" applyNumberFormat="1" applyFont="1" applyBorder="1" applyAlignment="1">
      <alignment horizontal="left" vertical="center" indent="1"/>
    </xf>
    <xf numFmtId="49" fontId="11" fillId="0" borderId="12" xfId="0" applyNumberFormat="1" applyFont="1" applyBorder="1" applyAlignment="1">
      <alignment horizontal="left" vertical="center" indent="1"/>
    </xf>
    <xf numFmtId="49" fontId="11" fillId="0" borderId="14" xfId="0" applyNumberFormat="1" applyFont="1" applyBorder="1" applyAlignment="1">
      <alignment horizontal="left" vertical="center" indent="1"/>
    </xf>
    <xf numFmtId="49" fontId="11" fillId="0" borderId="15" xfId="0" applyNumberFormat="1" applyFont="1" applyBorder="1" applyAlignment="1">
      <alignment horizontal="left" vertical="center" indent="1"/>
    </xf>
    <xf numFmtId="49" fontId="11" fillId="0" borderId="16" xfId="0" applyNumberFormat="1" applyFont="1" applyBorder="1" applyAlignment="1">
      <alignment horizontal="left" vertical="center" indent="1"/>
    </xf>
    <xf numFmtId="0" fontId="12" fillId="0" borderId="11" xfId="0" applyFont="1" applyBorder="1" applyAlignment="1">
      <alignment horizontal="center" vertical="center"/>
    </xf>
    <xf numFmtId="49" fontId="11" fillId="0" borderId="13" xfId="0" applyNumberFormat="1" applyFont="1" applyBorder="1" applyAlignment="1">
      <alignment horizontal="center" vertical="center"/>
    </xf>
    <xf numFmtId="0" fontId="11" fillId="0" borderId="0" xfId="0" applyFont="1" applyBorder="1" applyAlignment="1">
      <alignment horizontal="center" vertical="center"/>
    </xf>
    <xf numFmtId="49" fontId="11" fillId="0" borderId="17" xfId="0" applyNumberFormat="1" applyFont="1" applyBorder="1" applyAlignment="1">
      <alignment horizontal="center" vertical="center" textRotation="255"/>
    </xf>
    <xf numFmtId="49" fontId="11" fillId="0" borderId="18" xfId="0" applyNumberFormat="1" applyFont="1" applyBorder="1" applyAlignment="1">
      <alignment horizontal="center" vertical="center" textRotation="255"/>
    </xf>
    <xf numFmtId="49" fontId="11" fillId="0" borderId="24" xfId="0" applyNumberFormat="1" applyFont="1" applyBorder="1" applyAlignment="1">
      <alignment horizontal="center" vertical="center" textRotation="255"/>
    </xf>
    <xf numFmtId="0" fontId="11" fillId="0" borderId="10" xfId="0" applyFont="1" applyBorder="1" applyAlignment="1">
      <alignment horizontal="center" vertical="center" wrapText="1"/>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7" fillId="0" borderId="23" xfId="0" applyFont="1" applyBorder="1" applyAlignment="1">
      <alignment horizontal="right"/>
    </xf>
    <xf numFmtId="49" fontId="11" fillId="0" borderId="40" xfId="0" applyNumberFormat="1"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11" fillId="0" borderId="84" xfId="0" applyNumberFormat="1" applyFont="1" applyBorder="1" applyAlignment="1">
      <alignment horizontal="center" vertical="center"/>
    </xf>
    <xf numFmtId="0" fontId="11" fillId="0" borderId="85" xfId="0" applyFont="1" applyBorder="1" applyAlignment="1">
      <alignment horizontal="center" vertical="center"/>
    </xf>
    <xf numFmtId="0" fontId="11" fillId="0" borderId="69" xfId="0" applyFont="1" applyBorder="1" applyAlignment="1">
      <alignment horizontal="center" vertical="center"/>
    </xf>
    <xf numFmtId="0" fontId="11" fillId="0" borderId="23" xfId="0" applyFont="1" applyBorder="1" applyAlignment="1">
      <alignment horizontal="center" vertical="center"/>
    </xf>
    <xf numFmtId="49" fontId="11" fillId="0" borderId="11" xfId="0" applyNumberFormat="1" applyFont="1" applyBorder="1" applyAlignment="1">
      <alignment/>
    </xf>
    <xf numFmtId="49" fontId="11" fillId="0" borderId="0" xfId="0" applyNumberFormat="1" applyFont="1" applyBorder="1" applyAlignment="1">
      <alignment/>
    </xf>
    <xf numFmtId="0" fontId="0" fillId="0" borderId="0" xfId="0" applyBorder="1" applyAlignment="1">
      <alignment/>
    </xf>
    <xf numFmtId="0" fontId="13" fillId="0" borderId="15" xfId="0" applyFont="1" applyBorder="1" applyAlignment="1">
      <alignment horizontal="center" vertical="center"/>
    </xf>
    <xf numFmtId="0" fontId="17" fillId="0" borderId="0" xfId="0" applyFont="1" applyAlignment="1">
      <alignment horizontal="center"/>
    </xf>
    <xf numFmtId="0" fontId="11" fillId="0" borderId="0" xfId="0" applyFont="1" applyAlignment="1">
      <alignment horizontal="center"/>
    </xf>
    <xf numFmtId="0" fontId="13" fillId="0" borderId="23" xfId="0" applyFont="1" applyBorder="1" applyAlignment="1">
      <alignment horizontal="center"/>
    </xf>
    <xf numFmtId="0" fontId="0" fillId="0" borderId="0" xfId="0"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49" fontId="18" fillId="0" borderId="0" xfId="0" applyNumberFormat="1" applyFont="1" applyBorder="1" applyAlignment="1">
      <alignment vertical="center"/>
    </xf>
    <xf numFmtId="0" fontId="18" fillId="0" borderId="0" xfId="0" applyFont="1" applyBorder="1" applyAlignment="1">
      <alignment vertical="center"/>
    </xf>
    <xf numFmtId="0" fontId="18" fillId="0" borderId="15" xfId="0" applyFont="1" applyBorder="1" applyAlignment="1">
      <alignment horizontal="right" vertical="center"/>
    </xf>
    <xf numFmtId="49" fontId="18" fillId="0" borderId="23" xfId="0" applyNumberFormat="1"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23" xfId="0" applyNumberFormat="1" applyFont="1" applyBorder="1" applyAlignment="1">
      <alignment horizontal="center" vertical="center"/>
    </xf>
    <xf numFmtId="0" fontId="10" fillId="0" borderId="0" xfId="0" applyFont="1" applyAlignment="1">
      <alignment horizontal="left" vertical="center"/>
    </xf>
    <xf numFmtId="49" fontId="10" fillId="0" borderId="0" xfId="0" applyNumberFormat="1" applyFont="1" applyAlignment="1">
      <alignment horizontal="left" vertical="center"/>
    </xf>
    <xf numFmtId="0" fontId="12" fillId="0" borderId="23" xfId="0" applyFont="1" applyBorder="1" applyAlignment="1">
      <alignment horizontal="center" vertical="center"/>
    </xf>
    <xf numFmtId="49" fontId="11" fillId="0" borderId="215" xfId="0" applyNumberFormat="1" applyFont="1" applyBorder="1" applyAlignment="1">
      <alignment horizontal="center" vertical="center"/>
    </xf>
    <xf numFmtId="0" fontId="11" fillId="0" borderId="22" xfId="0" applyFont="1" applyBorder="1" applyAlignment="1">
      <alignment horizontal="center" vertical="center" wrapText="1"/>
    </xf>
    <xf numFmtId="0" fontId="11" fillId="0" borderId="215" xfId="0" applyFont="1" applyBorder="1" applyAlignment="1">
      <alignment horizontal="center" vertical="center" wrapText="1"/>
    </xf>
    <xf numFmtId="0" fontId="11" fillId="0" borderId="17" xfId="0" applyFont="1" applyBorder="1" applyAlignment="1">
      <alignment horizontal="left" vertical="top" wrapText="1"/>
    </xf>
    <xf numFmtId="0" fontId="11" fillId="0" borderId="24" xfId="0" applyFont="1" applyBorder="1" applyAlignment="1">
      <alignment horizontal="left" vertical="top" wrapText="1"/>
    </xf>
    <xf numFmtId="0" fontId="11" fillId="0" borderId="27" xfId="0" applyFont="1" applyBorder="1" applyAlignment="1">
      <alignment horizontal="center" vertical="top"/>
    </xf>
    <xf numFmtId="0" fontId="11" fillId="0" borderId="216" xfId="0" applyFont="1" applyBorder="1" applyAlignment="1">
      <alignment horizontal="center" vertical="top"/>
    </xf>
    <xf numFmtId="0" fontId="11" fillId="0" borderId="118" xfId="0" applyFont="1" applyBorder="1" applyAlignment="1">
      <alignment horizontal="center" vertical="top"/>
    </xf>
    <xf numFmtId="0" fontId="11" fillId="0" borderId="217" xfId="0" applyFont="1" applyBorder="1" applyAlignment="1">
      <alignment horizontal="center" vertical="top"/>
    </xf>
    <xf numFmtId="0" fontId="11" fillId="0" borderId="17" xfId="0" applyFont="1" applyBorder="1" applyAlignment="1">
      <alignment horizontal="center" vertical="top"/>
    </xf>
    <xf numFmtId="0" fontId="11" fillId="0" borderId="24" xfId="0" applyFont="1" applyBorder="1" applyAlignment="1">
      <alignment horizontal="center" vertical="top"/>
    </xf>
    <xf numFmtId="0" fontId="11" fillId="0" borderId="22" xfId="0" applyFont="1" applyBorder="1" applyAlignment="1">
      <alignment horizontal="left" vertical="top" wrapText="1"/>
    </xf>
    <xf numFmtId="0" fontId="11" fillId="0" borderId="19" xfId="0" applyFont="1" applyBorder="1" applyAlignment="1">
      <alignment horizontal="left" vertical="top" wrapText="1"/>
    </xf>
    <xf numFmtId="0" fontId="18" fillId="0" borderId="0" xfId="0" applyFont="1" applyAlignment="1">
      <alignment horizontal="left" vertical="center"/>
    </xf>
    <xf numFmtId="0" fontId="21" fillId="0" borderId="0" xfId="0" applyFont="1" applyAlignment="1">
      <alignment vertical="center"/>
    </xf>
    <xf numFmtId="49" fontId="11" fillId="0" borderId="23" xfId="0" applyNumberFormat="1" applyFont="1" applyBorder="1" applyAlignment="1">
      <alignment horizontal="center" vertical="center"/>
    </xf>
    <xf numFmtId="0" fontId="11" fillId="0" borderId="10" xfId="0" applyFont="1" applyBorder="1" applyAlignment="1">
      <alignment horizontal="center"/>
    </xf>
    <xf numFmtId="0" fontId="12" fillId="0" borderId="11"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49" fontId="11" fillId="0" borderId="23" xfId="0" applyNumberFormat="1" applyFont="1" applyBorder="1" applyAlignment="1">
      <alignment horizontal="center" vertical="center" wrapText="1"/>
    </xf>
    <xf numFmtId="49" fontId="11" fillId="0" borderId="23" xfId="0" applyNumberFormat="1" applyFont="1" applyBorder="1" applyAlignment="1">
      <alignment horizontal="right" vertical="top"/>
    </xf>
    <xf numFmtId="0" fontId="11" fillId="0" borderId="23" xfId="0" applyFont="1" applyBorder="1" applyAlignment="1">
      <alignment horizontal="right" vertical="top"/>
    </xf>
    <xf numFmtId="0" fontId="11" fillId="0" borderId="23" xfId="0" applyNumberFormat="1" applyFont="1" applyBorder="1" applyAlignment="1">
      <alignment horizontal="right" vertical="top"/>
    </xf>
    <xf numFmtId="0" fontId="11" fillId="0" borderId="10" xfId="0" applyFont="1" applyBorder="1" applyAlignment="1">
      <alignment horizontal="left" vertical="top"/>
    </xf>
    <xf numFmtId="0" fontId="11" fillId="0" borderId="11" xfId="0" applyFont="1" applyBorder="1" applyAlignment="1">
      <alignment horizontal="left" vertical="top"/>
    </xf>
    <xf numFmtId="0" fontId="11" fillId="0" borderId="12" xfId="0" applyFont="1" applyBorder="1" applyAlignment="1">
      <alignment horizontal="left" vertical="top"/>
    </xf>
    <xf numFmtId="0" fontId="11" fillId="0" borderId="14" xfId="0" applyFont="1" applyBorder="1" applyAlignment="1">
      <alignment horizontal="left" vertical="top"/>
    </xf>
    <xf numFmtId="0" fontId="11" fillId="0" borderId="15" xfId="0" applyFont="1" applyBorder="1" applyAlignment="1">
      <alignment horizontal="left" vertical="top"/>
    </xf>
    <xf numFmtId="0" fontId="11" fillId="0" borderId="16" xfId="0" applyFont="1" applyBorder="1" applyAlignment="1">
      <alignment horizontal="left" vertical="top"/>
    </xf>
    <xf numFmtId="49" fontId="11" fillId="0" borderId="13" xfId="0" applyNumberFormat="1" applyFont="1" applyBorder="1" applyAlignment="1">
      <alignment horizontal="center"/>
    </xf>
    <xf numFmtId="0" fontId="11" fillId="0" borderId="0" xfId="0" applyFont="1" applyBorder="1" applyAlignment="1">
      <alignment horizontal="center"/>
    </xf>
    <xf numFmtId="0" fontId="0" fillId="0" borderId="24" xfId="0" applyBorder="1" applyAlignment="1">
      <alignment horizontal="center" vertical="center"/>
    </xf>
    <xf numFmtId="49" fontId="11" fillId="0" borderId="23" xfId="0" applyNumberFormat="1" applyFont="1" applyBorder="1" applyAlignment="1">
      <alignment vertical="top" wrapText="1"/>
    </xf>
    <xf numFmtId="0" fontId="11" fillId="0" borderId="23" xfId="0" applyFont="1" applyBorder="1" applyAlignment="1">
      <alignment vertical="top"/>
    </xf>
    <xf numFmtId="49" fontId="11" fillId="0" borderId="23" xfId="0" applyNumberFormat="1" applyFont="1" applyBorder="1" applyAlignment="1">
      <alignment vertical="top"/>
    </xf>
    <xf numFmtId="0" fontId="11" fillId="0" borderId="23" xfId="0" applyFont="1" applyBorder="1" applyAlignment="1">
      <alignment vertical="top" wrapText="1"/>
    </xf>
    <xf numFmtId="0" fontId="13" fillId="0" borderId="23" xfId="0" applyFont="1" applyBorder="1" applyAlignment="1">
      <alignment vertical="top"/>
    </xf>
    <xf numFmtId="49" fontId="11" fillId="0" borderId="23" xfId="0" applyNumberFormat="1" applyFont="1" applyBorder="1" applyAlignment="1">
      <alignment vertical="center"/>
    </xf>
    <xf numFmtId="0" fontId="11" fillId="0" borderId="23" xfId="0" applyFont="1" applyBorder="1" applyAlignment="1">
      <alignment vertical="center"/>
    </xf>
    <xf numFmtId="0" fontId="11" fillId="0" borderId="10" xfId="0" applyFont="1" applyBorder="1" applyAlignment="1">
      <alignment vertical="top" wrapText="1"/>
    </xf>
    <xf numFmtId="0" fontId="11" fillId="23" borderId="17" xfId="0" applyFont="1" applyFill="1" applyBorder="1" applyAlignment="1">
      <alignment horizontal="center" vertical="center"/>
    </xf>
    <xf numFmtId="0" fontId="13" fillId="23" borderId="18" xfId="0" applyFont="1" applyFill="1" applyBorder="1" applyAlignment="1">
      <alignment vertical="center"/>
    </xf>
    <xf numFmtId="0" fontId="13" fillId="23" borderId="24" xfId="0" applyFont="1" applyFill="1" applyBorder="1" applyAlignment="1">
      <alignment vertical="center"/>
    </xf>
    <xf numFmtId="0" fontId="12" fillId="23" borderId="0" xfId="0" applyFont="1" applyFill="1" applyAlignment="1">
      <alignment horizontal="center" vertical="center"/>
    </xf>
    <xf numFmtId="0" fontId="7" fillId="23" borderId="0" xfId="0" applyFont="1" applyFill="1" applyAlignment="1">
      <alignment horizontal="center" vertical="center"/>
    </xf>
    <xf numFmtId="0" fontId="7" fillId="23" borderId="0" xfId="0" applyFont="1" applyFill="1" applyAlignment="1">
      <alignment horizontal="left" vertical="center"/>
    </xf>
    <xf numFmtId="0" fontId="20" fillId="23" borderId="0" xfId="0" applyFont="1" applyFill="1" applyAlignment="1">
      <alignment horizontal="center"/>
    </xf>
    <xf numFmtId="0" fontId="11" fillId="23" borderId="0" xfId="0" applyFont="1" applyFill="1" applyAlignment="1">
      <alignment horizontal="center" vertical="center"/>
    </xf>
    <xf numFmtId="0" fontId="13" fillId="23" borderId="0" xfId="0" applyFont="1" applyFill="1" applyAlignment="1">
      <alignment horizontal="center" vertical="center"/>
    </xf>
    <xf numFmtId="0" fontId="12" fillId="23" borderId="0" xfId="0" applyFont="1" applyFill="1" applyAlignment="1">
      <alignment horizontal="right" vertical="center"/>
    </xf>
    <xf numFmtId="0" fontId="7" fillId="23" borderId="0" xfId="0" applyFont="1" applyFill="1" applyAlignment="1">
      <alignment horizontal="right" vertical="center"/>
    </xf>
    <xf numFmtId="0" fontId="11" fillId="23" borderId="10" xfId="0" applyFont="1" applyFill="1" applyBorder="1" applyAlignment="1">
      <alignment horizontal="center" vertical="center"/>
    </xf>
    <xf numFmtId="0" fontId="11" fillId="23" borderId="12" xfId="0" applyFont="1" applyFill="1" applyBorder="1" applyAlignment="1">
      <alignment horizontal="center" vertical="center"/>
    </xf>
    <xf numFmtId="0" fontId="11" fillId="23" borderId="14" xfId="0" applyFont="1" applyFill="1" applyBorder="1" applyAlignment="1">
      <alignment horizontal="center" vertical="center"/>
    </xf>
    <xf numFmtId="0" fontId="11" fillId="23" borderId="16" xfId="0" applyFont="1" applyFill="1" applyBorder="1" applyAlignment="1">
      <alignment horizontal="center" vertical="center"/>
    </xf>
    <xf numFmtId="0" fontId="11" fillId="23" borderId="24" xfId="0" applyFont="1" applyFill="1" applyBorder="1" applyAlignment="1">
      <alignment horizontal="center" vertical="center"/>
    </xf>
    <xf numFmtId="0" fontId="13" fillId="23" borderId="12" xfId="0" applyFont="1" applyFill="1" applyBorder="1" applyAlignment="1">
      <alignment horizontal="center" vertical="center"/>
    </xf>
    <xf numFmtId="0" fontId="13" fillId="23" borderId="13" xfId="0" applyFont="1" applyFill="1" applyBorder="1" applyAlignment="1">
      <alignment horizontal="center" vertical="center"/>
    </xf>
    <xf numFmtId="0" fontId="13" fillId="23" borderId="21" xfId="0" applyFont="1" applyFill="1" applyBorder="1" applyAlignment="1">
      <alignment horizontal="center" vertical="center"/>
    </xf>
    <xf numFmtId="0" fontId="13" fillId="23" borderId="14" xfId="0" applyFont="1" applyFill="1" applyBorder="1" applyAlignment="1">
      <alignment horizontal="center" vertical="center"/>
    </xf>
    <xf numFmtId="0" fontId="13" fillId="23" borderId="16" xfId="0" applyFont="1" applyFill="1" applyBorder="1" applyAlignment="1">
      <alignment horizontal="center" vertical="center"/>
    </xf>
    <xf numFmtId="0" fontId="13" fillId="0" borderId="23" xfId="0" applyFont="1" applyBorder="1" applyAlignment="1">
      <alignment horizontal="center" vertical="center"/>
    </xf>
    <xf numFmtId="0" fontId="0" fillId="0" borderId="23" xfId="0" applyBorder="1" applyAlignment="1">
      <alignment horizontal="center" vertical="center"/>
    </xf>
    <xf numFmtId="0" fontId="13" fillId="0" borderId="23" xfId="0" applyFont="1" applyBorder="1" applyAlignment="1">
      <alignment horizontal="center" vertical="center" wrapText="1"/>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24" xfId="0" applyFont="1" applyBorder="1" applyAlignment="1">
      <alignment horizontal="center"/>
    </xf>
    <xf numFmtId="0" fontId="18" fillId="0" borderId="11" xfId="0" applyFont="1" applyBorder="1" applyAlignment="1">
      <alignment horizontal="left" vertical="center" shrinkToFit="1"/>
    </xf>
    <xf numFmtId="0" fontId="2" fillId="0" borderId="10"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2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 fillId="0" borderId="10" xfId="0" applyFont="1" applyBorder="1" applyAlignment="1">
      <alignment vertical="top" wrapText="1"/>
    </xf>
    <xf numFmtId="0" fontId="0" fillId="0" borderId="0" xfId="0" applyBorder="1" applyAlignment="1">
      <alignment vertical="top" wrapText="1"/>
    </xf>
    <xf numFmtId="0" fontId="11" fillId="0" borderId="23" xfId="0" applyFont="1" applyBorder="1" applyAlignment="1">
      <alignment horizontal="center" wrapText="1"/>
    </xf>
    <xf numFmtId="0" fontId="20" fillId="0" borderId="22" xfId="0" applyFont="1" applyBorder="1" applyAlignment="1">
      <alignment horizontal="center" vertical="center"/>
    </xf>
    <xf numFmtId="0" fontId="20" fillId="0" borderId="19" xfId="0" applyFont="1" applyBorder="1" applyAlignment="1">
      <alignment horizontal="center" vertical="center"/>
    </xf>
    <xf numFmtId="0" fontId="20" fillId="0" borderId="22" xfId="0" applyFont="1" applyBorder="1" applyAlignment="1">
      <alignment horizontal="left" vertical="center" wrapText="1"/>
    </xf>
    <xf numFmtId="0" fontId="20" fillId="0" borderId="19" xfId="0" applyFont="1" applyBorder="1" applyAlignment="1">
      <alignment horizontal="left" vertical="center" wrapText="1"/>
    </xf>
    <xf numFmtId="49" fontId="18" fillId="0" borderId="10" xfId="0" applyNumberFormat="1" applyFont="1" applyBorder="1" applyAlignment="1">
      <alignment horizontal="left" indent="1"/>
    </xf>
    <xf numFmtId="49" fontId="18" fillId="0" borderId="12" xfId="0" applyNumberFormat="1" applyFont="1" applyBorder="1" applyAlignment="1">
      <alignment horizontal="left" indent="1"/>
    </xf>
    <xf numFmtId="49" fontId="18" fillId="0" borderId="14" xfId="0" applyNumberFormat="1" applyFont="1" applyBorder="1" applyAlignment="1">
      <alignment horizontal="left" indent="1"/>
    </xf>
    <xf numFmtId="49" fontId="18" fillId="0" borderId="16" xfId="0" applyNumberFormat="1" applyFont="1" applyBorder="1" applyAlignment="1">
      <alignment horizontal="left" indent="1"/>
    </xf>
    <xf numFmtId="0" fontId="20" fillId="0" borderId="1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20" fillId="0" borderId="0" xfId="0" applyFont="1" applyAlignment="1">
      <alignment/>
    </xf>
    <xf numFmtId="49" fontId="20" fillId="0" borderId="10" xfId="0" applyNumberFormat="1" applyFont="1" applyBorder="1" applyAlignment="1">
      <alignment horizontal="center" vertical="center"/>
    </xf>
    <xf numFmtId="49" fontId="20" fillId="0" borderId="11"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14" xfId="0" applyNumberFormat="1" applyFont="1" applyBorder="1" applyAlignment="1">
      <alignment horizontal="center" vertical="center"/>
    </xf>
    <xf numFmtId="49" fontId="20" fillId="0" borderId="15"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21" xfId="0" applyFont="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23" xfId="0" applyFont="1" applyBorder="1" applyAlignment="1">
      <alignment vertical="center"/>
    </xf>
    <xf numFmtId="0" fontId="18" fillId="0" borderId="10" xfId="0" applyFont="1" applyBorder="1" applyAlignment="1">
      <alignment horizontal="left" indent="1"/>
    </xf>
    <xf numFmtId="0" fontId="18" fillId="0" borderId="12" xfId="0" applyFont="1" applyBorder="1" applyAlignment="1">
      <alignment horizontal="left" indent="1"/>
    </xf>
    <xf numFmtId="0" fontId="18" fillId="0" borderId="14" xfId="0" applyFont="1" applyBorder="1" applyAlignment="1">
      <alignment horizontal="left" indent="1"/>
    </xf>
    <xf numFmtId="0" fontId="18" fillId="0" borderId="16" xfId="0" applyFont="1" applyBorder="1" applyAlignment="1">
      <alignment horizontal="left" indent="1"/>
    </xf>
    <xf numFmtId="0" fontId="20" fillId="0" borderId="17" xfId="0" applyFont="1" applyBorder="1" applyAlignment="1">
      <alignment horizontal="center" vertical="top"/>
    </xf>
    <xf numFmtId="0" fontId="20" fillId="0" borderId="18" xfId="0" applyFont="1" applyBorder="1" applyAlignment="1">
      <alignment horizontal="center" vertical="top"/>
    </xf>
    <xf numFmtId="0" fontId="21" fillId="0" borderId="18" xfId="0" applyFont="1" applyBorder="1" applyAlignment="1">
      <alignment/>
    </xf>
    <xf numFmtId="0" fontId="21" fillId="0" borderId="24" xfId="0" applyFont="1" applyBorder="1" applyAlignment="1">
      <alignment/>
    </xf>
    <xf numFmtId="0" fontId="20" fillId="0" borderId="14" xfId="0" applyFont="1" applyBorder="1" applyAlignment="1">
      <alignment horizontal="left"/>
    </xf>
    <xf numFmtId="0" fontId="20" fillId="0" borderId="15" xfId="0" applyFont="1" applyBorder="1" applyAlignment="1">
      <alignment horizontal="left"/>
    </xf>
    <xf numFmtId="0" fontId="20" fillId="0" borderId="16" xfId="0" applyFont="1" applyBorder="1" applyAlignment="1">
      <alignment horizontal="left"/>
    </xf>
    <xf numFmtId="49" fontId="20" fillId="0" borderId="17" xfId="0" applyNumberFormat="1" applyFont="1" applyBorder="1" applyAlignment="1">
      <alignment horizontal="center" vertical="center" textRotation="255"/>
    </xf>
    <xf numFmtId="49" fontId="20" fillId="0" borderId="18" xfId="0" applyNumberFormat="1" applyFont="1" applyBorder="1" applyAlignment="1">
      <alignment horizontal="center" vertical="center" textRotation="255"/>
    </xf>
    <xf numFmtId="49" fontId="20" fillId="0" borderId="24" xfId="0" applyNumberFormat="1" applyFont="1" applyBorder="1" applyAlignment="1">
      <alignment horizontal="center" vertical="center" textRotation="255"/>
    </xf>
    <xf numFmtId="0" fontId="20" fillId="0" borderId="20" xfId="0" applyFont="1" applyBorder="1" applyAlignment="1">
      <alignment horizontal="center" vertical="center"/>
    </xf>
    <xf numFmtId="49" fontId="20" fillId="0" borderId="23" xfId="0" applyNumberFormat="1" applyFont="1" applyBorder="1" applyAlignment="1">
      <alignment horizontal="center" vertical="center" textRotation="255"/>
    </xf>
    <xf numFmtId="0" fontId="20" fillId="0" borderId="23" xfId="0" applyFont="1" applyBorder="1" applyAlignment="1">
      <alignment horizontal="center" vertical="center"/>
    </xf>
    <xf numFmtId="49" fontId="20" fillId="0" borderId="22" xfId="0" applyNumberFormat="1" applyFont="1" applyBorder="1" applyAlignment="1">
      <alignment horizontal="left" vertical="center" wrapText="1"/>
    </xf>
    <xf numFmtId="49" fontId="20" fillId="0" borderId="20" xfId="0" applyNumberFormat="1" applyFont="1" applyBorder="1" applyAlignment="1">
      <alignment horizontal="left" vertical="center" wrapText="1"/>
    </xf>
    <xf numFmtId="0" fontId="20" fillId="0" borderId="22" xfId="0" applyFont="1" applyBorder="1" applyAlignment="1">
      <alignment/>
    </xf>
    <xf numFmtId="0" fontId="21" fillId="0" borderId="20" xfId="0" applyFont="1" applyBorder="1" applyAlignment="1">
      <alignment/>
    </xf>
    <xf numFmtId="0" fontId="21" fillId="0" borderId="19" xfId="0" applyFont="1" applyBorder="1" applyAlignment="1">
      <alignment/>
    </xf>
    <xf numFmtId="0" fontId="20" fillId="0" borderId="17" xfId="0" applyFont="1" applyBorder="1" applyAlignment="1">
      <alignment horizontal="center" vertical="center" textRotation="255"/>
    </xf>
    <xf numFmtId="0" fontId="21" fillId="0" borderId="18" xfId="0" applyFont="1" applyBorder="1" applyAlignment="1">
      <alignment horizontal="center" vertical="center"/>
    </xf>
    <xf numFmtId="0" fontId="21" fillId="0" borderId="24" xfId="0" applyFont="1" applyBorder="1" applyAlignment="1">
      <alignment horizontal="center" vertical="center"/>
    </xf>
    <xf numFmtId="0" fontId="2" fillId="0" borderId="20" xfId="0" applyFont="1" applyBorder="1" applyAlignment="1">
      <alignment vertical="center"/>
    </xf>
    <xf numFmtId="0" fontId="0" fillId="0" borderId="20" xfId="0" applyBorder="1" applyAlignment="1">
      <alignment/>
    </xf>
    <xf numFmtId="0" fontId="2" fillId="0" borderId="15" xfId="0" applyFont="1" applyBorder="1" applyAlignment="1">
      <alignment vertical="center"/>
    </xf>
    <xf numFmtId="0" fontId="20" fillId="0" borderId="17" xfId="0" applyFont="1" applyBorder="1" applyAlignment="1">
      <alignment horizontal="left" vertical="top"/>
    </xf>
    <xf numFmtId="0" fontId="21" fillId="0" borderId="17" xfId="0" applyFont="1" applyBorder="1" applyAlignment="1">
      <alignment horizontal="left" vertical="top"/>
    </xf>
    <xf numFmtId="0" fontId="21" fillId="0" borderId="17" xfId="0" applyFont="1" applyBorder="1" applyAlignment="1">
      <alignment/>
    </xf>
    <xf numFmtId="0" fontId="19" fillId="0" borderId="23" xfId="0" applyFont="1" applyBorder="1" applyAlignment="1">
      <alignment horizontal="center" vertical="center"/>
    </xf>
    <xf numFmtId="0" fontId="15" fillId="0" borderId="24" xfId="0" applyFont="1" applyBorder="1" applyAlignment="1">
      <alignment horizontal="center" vertical="center" wrapText="1"/>
    </xf>
    <xf numFmtId="0" fontId="15" fillId="0" borderId="23" xfId="0" applyFont="1" applyBorder="1" applyAlignment="1">
      <alignment horizontal="center" vertical="center" wrapText="1"/>
    </xf>
    <xf numFmtId="0" fontId="28" fillId="0" borderId="23" xfId="0" applyFont="1" applyBorder="1" applyAlignment="1">
      <alignment horizontal="center"/>
    </xf>
    <xf numFmtId="0" fontId="28" fillId="0" borderId="22" xfId="0" applyFont="1" applyBorder="1" applyAlignment="1">
      <alignment horizontal="center"/>
    </xf>
    <xf numFmtId="0" fontId="28" fillId="0" borderId="19" xfId="0" applyFont="1" applyBorder="1" applyAlignment="1">
      <alignment horizontal="center"/>
    </xf>
    <xf numFmtId="0" fontId="28" fillId="0" borderId="20" xfId="0" applyFont="1" applyBorder="1" applyAlignment="1">
      <alignment horizontal="center"/>
    </xf>
    <xf numFmtId="0" fontId="2" fillId="0" borderId="27" xfId="0" applyFont="1" applyBorder="1" applyAlignment="1">
      <alignment horizontal="center" vertical="top" wrapText="1"/>
    </xf>
    <xf numFmtId="0" fontId="2" fillId="0" borderId="76" xfId="0" applyFont="1" applyBorder="1" applyAlignment="1">
      <alignment horizontal="center" vertical="top" wrapText="1"/>
    </xf>
    <xf numFmtId="0" fontId="2" fillId="0" borderId="76" xfId="0" applyFont="1" applyBorder="1" applyAlignment="1">
      <alignment vertical="top"/>
    </xf>
    <xf numFmtId="0" fontId="2" fillId="0" borderId="216" xfId="0" applyFont="1" applyBorder="1" applyAlignment="1">
      <alignment vertical="top"/>
    </xf>
    <xf numFmtId="0" fontId="2" fillId="0" borderId="0" xfId="0" applyFont="1" applyBorder="1" applyAlignment="1">
      <alignment horizontal="right" vertical="center"/>
    </xf>
    <xf numFmtId="0" fontId="18" fillId="0" borderId="0" xfId="0" applyFont="1" applyAlignment="1">
      <alignment vertical="center"/>
    </xf>
    <xf numFmtId="0" fontId="18" fillId="0" borderId="44" xfId="0" applyFont="1" applyBorder="1" applyAlignment="1">
      <alignment horizontal="distributed" vertical="center" wrapText="1"/>
    </xf>
    <xf numFmtId="0" fontId="0" fillId="0" borderId="45" xfId="0" applyBorder="1" applyAlignment="1">
      <alignment horizontal="distributed" vertical="center" wrapText="1"/>
    </xf>
    <xf numFmtId="0" fontId="18" fillId="0" borderId="36" xfId="0" applyFont="1" applyBorder="1" applyAlignment="1">
      <alignment horizontal="center" vertical="center"/>
    </xf>
    <xf numFmtId="0" fontId="0" fillId="0" borderId="30" xfId="0" applyBorder="1" applyAlignment="1">
      <alignment horizontal="center" vertical="center"/>
    </xf>
    <xf numFmtId="0" fontId="18" fillId="0" borderId="11" xfId="0" applyNumberFormat="1" applyFont="1" applyBorder="1" applyAlignment="1">
      <alignment vertical="center"/>
    </xf>
    <xf numFmtId="0" fontId="18" fillId="0" borderId="12" xfId="0" applyNumberFormat="1" applyFont="1" applyBorder="1" applyAlignment="1">
      <alignment vertical="center"/>
    </xf>
    <xf numFmtId="49" fontId="18" fillId="0" borderId="13" xfId="0" applyNumberFormat="1" applyFont="1" applyBorder="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18" fillId="0" borderId="0" xfId="0" applyNumberFormat="1" applyFont="1" applyBorder="1" applyAlignment="1">
      <alignment vertical="center"/>
    </xf>
    <xf numFmtId="0" fontId="18" fillId="0" borderId="21" xfId="0" applyNumberFormat="1" applyFont="1" applyBorder="1" applyAlignment="1">
      <alignment vertical="center"/>
    </xf>
    <xf numFmtId="0" fontId="21" fillId="0" borderId="0" xfId="0" applyFont="1" applyBorder="1" applyAlignment="1">
      <alignment vertical="center"/>
    </xf>
    <xf numFmtId="0" fontId="21" fillId="0" borderId="21" xfId="0" applyFont="1" applyBorder="1" applyAlignment="1">
      <alignment vertical="center"/>
    </xf>
    <xf numFmtId="0" fontId="18" fillId="0" borderId="11"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2"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18" fillId="0" borderId="72" xfId="0" applyNumberFormat="1" applyFont="1" applyBorder="1" applyAlignment="1">
      <alignment horizontal="center" vertical="center"/>
    </xf>
    <xf numFmtId="0" fontId="21" fillId="0" borderId="72" xfId="0" applyFont="1" applyBorder="1" applyAlignment="1">
      <alignment horizontal="center" vertical="center"/>
    </xf>
    <xf numFmtId="0" fontId="21" fillId="0" borderId="127" xfId="0" applyFont="1" applyBorder="1" applyAlignment="1">
      <alignment horizontal="center" vertical="center"/>
    </xf>
    <xf numFmtId="0" fontId="18" fillId="0" borderId="43" xfId="0" applyNumberFormat="1" applyFont="1" applyBorder="1" applyAlignment="1">
      <alignment horizontal="center" vertical="center"/>
    </xf>
    <xf numFmtId="0" fontId="21" fillId="0" borderId="43" xfId="0" applyFont="1" applyBorder="1" applyAlignment="1">
      <alignment horizontal="center" vertical="center"/>
    </xf>
    <xf numFmtId="0" fontId="21" fillId="0" borderId="125" xfId="0" applyFont="1" applyBorder="1" applyAlignment="1">
      <alignment horizontal="center" vertical="center"/>
    </xf>
    <xf numFmtId="0" fontId="18" fillId="0" borderId="67" xfId="0" applyFont="1" applyBorder="1" applyAlignment="1">
      <alignment horizontal="center" vertical="center"/>
    </xf>
    <xf numFmtId="0" fontId="21" fillId="0" borderId="67" xfId="0" applyFont="1" applyBorder="1" applyAlignment="1">
      <alignment horizontal="center" vertical="center"/>
    </xf>
    <xf numFmtId="0" fontId="21" fillId="0" borderId="218" xfId="0" applyFont="1" applyBorder="1" applyAlignment="1">
      <alignment horizontal="center" vertical="center"/>
    </xf>
    <xf numFmtId="0" fontId="18" fillId="0" borderId="45" xfId="0" applyNumberFormat="1" applyFont="1" applyBorder="1" applyAlignment="1">
      <alignment horizontal="center" vertical="center"/>
    </xf>
    <xf numFmtId="0" fontId="21" fillId="0" borderId="45" xfId="0" applyFont="1" applyBorder="1" applyAlignment="1">
      <alignment horizontal="center" vertical="center"/>
    </xf>
    <xf numFmtId="0" fontId="21" fillId="0" borderId="124" xfId="0" applyFont="1" applyBorder="1" applyAlignment="1">
      <alignment horizontal="center" vertical="center"/>
    </xf>
    <xf numFmtId="0" fontId="18" fillId="0" borderId="44" xfId="0" applyFont="1" applyBorder="1" applyAlignment="1">
      <alignment horizontal="center" vertical="center"/>
    </xf>
    <xf numFmtId="0" fontId="21" fillId="0" borderId="44" xfId="0" applyFont="1" applyBorder="1" applyAlignment="1">
      <alignment horizontal="center" vertical="center"/>
    </xf>
    <xf numFmtId="0" fontId="21" fillId="0" borderId="126" xfId="0" applyFont="1" applyBorder="1" applyAlignment="1">
      <alignment horizontal="center" vertical="center"/>
    </xf>
    <xf numFmtId="0" fontId="18" fillId="0" borderId="93" xfId="0" applyFont="1" applyBorder="1" applyAlignment="1">
      <alignment horizontal="center" vertical="center"/>
    </xf>
    <xf numFmtId="0" fontId="18" fillId="0" borderId="219" xfId="0" applyFont="1" applyBorder="1" applyAlignment="1">
      <alignment horizontal="center" vertical="center"/>
    </xf>
    <xf numFmtId="0" fontId="21" fillId="0" borderId="77" xfId="0" applyFont="1" applyBorder="1" applyAlignment="1">
      <alignment horizontal="center" vertical="center"/>
    </xf>
    <xf numFmtId="0" fontId="21" fillId="0" borderId="83" xfId="0" applyFont="1" applyBorder="1" applyAlignment="1">
      <alignment horizontal="center" vertical="center"/>
    </xf>
    <xf numFmtId="0" fontId="18" fillId="0" borderId="72" xfId="0" applyNumberFormat="1" applyFont="1" applyBorder="1" applyAlignment="1">
      <alignment vertical="center"/>
    </xf>
    <xf numFmtId="0" fontId="21" fillId="0" borderId="127" xfId="0" applyFont="1" applyBorder="1" applyAlignment="1">
      <alignment vertical="center"/>
    </xf>
    <xf numFmtId="0" fontId="21" fillId="0" borderId="67" xfId="0" applyFont="1" applyBorder="1" applyAlignment="1">
      <alignment vertical="center"/>
    </xf>
    <xf numFmtId="0" fontId="21" fillId="0" borderId="218" xfId="0" applyFont="1" applyBorder="1" applyAlignment="1">
      <alignment vertical="center"/>
    </xf>
    <xf numFmtId="0" fontId="18" fillId="0" borderId="0" xfId="0" applyFont="1" applyBorder="1" applyAlignment="1">
      <alignment horizontal="center" vertical="center"/>
    </xf>
    <xf numFmtId="0" fontId="21" fillId="0" borderId="21" xfId="0" applyFont="1" applyBorder="1" applyAlignment="1">
      <alignment horizontal="center" vertical="center"/>
    </xf>
    <xf numFmtId="0" fontId="18" fillId="0" borderId="72" xfId="0" applyFont="1" applyBorder="1" applyAlignment="1">
      <alignment horizontal="center" vertical="center"/>
    </xf>
    <xf numFmtId="0" fontId="21" fillId="0" borderId="83" xfId="0" applyFont="1" applyBorder="1" applyAlignment="1">
      <alignment vertical="center"/>
    </xf>
    <xf numFmtId="0" fontId="18" fillId="0" borderId="72" xfId="0" applyFont="1" applyBorder="1" applyAlignment="1">
      <alignment vertical="center"/>
    </xf>
    <xf numFmtId="0" fontId="18" fillId="0" borderId="21" xfId="0" applyFont="1" applyBorder="1" applyAlignment="1">
      <alignment vertical="center"/>
    </xf>
    <xf numFmtId="0" fontId="18" fillId="0" borderId="83" xfId="0" applyFont="1" applyBorder="1" applyAlignment="1">
      <alignment horizontal="center" vertical="center"/>
    </xf>
    <xf numFmtId="0" fontId="18" fillId="0" borderId="220" xfId="0" applyFont="1" applyBorder="1" applyAlignment="1">
      <alignment horizontal="center" vertical="center"/>
    </xf>
    <xf numFmtId="0" fontId="18" fillId="0" borderId="45" xfId="0" applyFont="1" applyBorder="1" applyAlignment="1">
      <alignment horizontal="center" vertical="center"/>
    </xf>
    <xf numFmtId="0" fontId="18" fillId="0" borderId="127" xfId="0" applyFont="1" applyBorder="1" applyAlignment="1">
      <alignment vertical="center"/>
    </xf>
    <xf numFmtId="0" fontId="18" fillId="0" borderId="67" xfId="0" applyFont="1" applyBorder="1" applyAlignment="1">
      <alignment vertical="center"/>
    </xf>
    <xf numFmtId="0" fontId="18" fillId="0" borderId="218" xfId="0" applyFont="1" applyBorder="1" applyAlignment="1">
      <alignment vertical="center"/>
    </xf>
    <xf numFmtId="0" fontId="18" fillId="0" borderId="45" xfId="0" applyFont="1" applyBorder="1" applyAlignment="1">
      <alignment vertical="center"/>
    </xf>
    <xf numFmtId="0" fontId="18" fillId="0" borderId="124" xfId="0" applyFont="1" applyBorder="1" applyAlignment="1">
      <alignment vertical="center"/>
    </xf>
    <xf numFmtId="0" fontId="18" fillId="0" borderId="73" xfId="0" applyFont="1" applyBorder="1" applyAlignment="1">
      <alignment vertical="center"/>
    </xf>
    <xf numFmtId="0" fontId="18" fillId="0" borderId="41" xfId="0" applyFont="1" applyBorder="1" applyAlignment="1">
      <alignment vertical="center"/>
    </xf>
    <xf numFmtId="0" fontId="18" fillId="0" borderId="42" xfId="0" applyFont="1" applyBorder="1" applyAlignment="1">
      <alignment vertical="center"/>
    </xf>
    <xf numFmtId="0" fontId="18" fillId="0" borderId="68" xfId="0" applyFont="1" applyBorder="1" applyAlignment="1">
      <alignment vertical="center"/>
    </xf>
    <xf numFmtId="0" fontId="18" fillId="0" borderId="85" xfId="0" applyFont="1" applyBorder="1" applyAlignment="1">
      <alignment vertical="center"/>
    </xf>
    <xf numFmtId="0" fontId="18" fillId="0" borderId="69" xfId="0" applyFont="1" applyBorder="1" applyAlignment="1">
      <alignment vertical="center"/>
    </xf>
    <xf numFmtId="0" fontId="18" fillId="0" borderId="79"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0" fillId="0" borderId="0" xfId="0" applyAlignment="1">
      <alignment horizontal="left" vertical="center"/>
    </xf>
    <xf numFmtId="49" fontId="18" fillId="0" borderId="0" xfId="0" applyNumberFormat="1" applyFont="1" applyAlignment="1">
      <alignment vertical="center"/>
    </xf>
    <xf numFmtId="179" fontId="18" fillId="0" borderId="0" xfId="0" applyNumberFormat="1" applyFont="1" applyAlignment="1" applyProtection="1">
      <alignment vertical="center"/>
      <protection locked="0"/>
    </xf>
    <xf numFmtId="179" fontId="18" fillId="0" borderId="32" xfId="0" applyNumberFormat="1" applyFont="1" applyBorder="1" applyAlignment="1" applyProtection="1">
      <alignment horizontal="center" vertical="center"/>
      <protection locked="0"/>
    </xf>
    <xf numFmtId="179" fontId="18" fillId="0" borderId="35" xfId="0" applyNumberFormat="1" applyFont="1" applyBorder="1" applyAlignment="1" applyProtection="1">
      <alignment horizontal="center" vertical="center"/>
      <protection locked="0"/>
    </xf>
    <xf numFmtId="179" fontId="0" fillId="0" borderId="0" xfId="0" applyNumberFormat="1" applyFont="1" applyAlignment="1" applyProtection="1">
      <alignment vertical="center"/>
      <protection locked="0"/>
    </xf>
    <xf numFmtId="179" fontId="0" fillId="0" borderId="0" xfId="0" applyNumberFormat="1" applyFont="1" applyAlignment="1">
      <alignment vertical="center"/>
    </xf>
    <xf numFmtId="179" fontId="18" fillId="0" borderId="221" xfId="0" applyNumberFormat="1" applyFont="1" applyBorder="1" applyAlignment="1" applyProtection="1">
      <alignment horizontal="center"/>
      <protection locked="0"/>
    </xf>
    <xf numFmtId="179" fontId="2" fillId="0" borderId="0" xfId="0" applyNumberFormat="1" applyFont="1" applyAlignment="1" applyProtection="1">
      <alignment vertical="center"/>
      <protection locked="0"/>
    </xf>
    <xf numFmtId="179" fontId="18" fillId="0" borderId="45" xfId="0" applyNumberFormat="1" applyFont="1" applyBorder="1" applyAlignment="1" applyProtection="1">
      <alignment vertical="center"/>
      <protection locked="0"/>
    </xf>
    <xf numFmtId="179" fontId="21" fillId="0" borderId="45" xfId="0" applyNumberFormat="1" applyFont="1" applyBorder="1" applyAlignment="1">
      <alignment vertical="center"/>
    </xf>
    <xf numFmtId="179" fontId="21" fillId="0" borderId="45" xfId="0" applyNumberFormat="1" applyFont="1" applyBorder="1" applyAlignment="1">
      <alignment/>
    </xf>
    <xf numFmtId="179" fontId="20" fillId="0" borderId="0" xfId="0" applyNumberFormat="1" applyFont="1" applyAlignment="1" applyProtection="1">
      <alignment/>
      <protection locked="0"/>
    </xf>
    <xf numFmtId="179" fontId="21" fillId="0" borderId="0" xfId="0" applyNumberFormat="1" applyFont="1" applyAlignment="1">
      <alignment/>
    </xf>
    <xf numFmtId="179" fontId="18" fillId="0" borderId="222" xfId="0" applyNumberFormat="1" applyFont="1" applyBorder="1" applyAlignment="1" applyProtection="1">
      <alignment horizontal="center"/>
      <protection locked="0"/>
    </xf>
    <xf numFmtId="179" fontId="18" fillId="0" borderId="29" xfId="0" applyNumberFormat="1" applyFont="1" applyBorder="1" applyAlignment="1" applyProtection="1">
      <alignment horizontal="center" vertical="center"/>
      <protection locked="0"/>
    </xf>
    <xf numFmtId="179" fontId="10" fillId="23" borderId="223" xfId="0" applyNumberFormat="1" applyFont="1" applyFill="1" applyBorder="1" applyAlignment="1" applyProtection="1">
      <alignment horizontal="center"/>
      <protection locked="0"/>
    </xf>
    <xf numFmtId="0" fontId="0" fillId="0" borderId="224" xfId="0" applyBorder="1" applyAlignment="1">
      <alignment/>
    </xf>
    <xf numFmtId="179" fontId="18" fillId="0" borderId="225" xfId="0" applyNumberFormat="1" applyFont="1" applyBorder="1" applyAlignment="1" applyProtection="1">
      <alignment vertical="center"/>
      <protection locked="0"/>
    </xf>
    <xf numFmtId="179" fontId="18" fillId="0" borderId="16" xfId="0" applyNumberFormat="1" applyFont="1" applyBorder="1" applyAlignment="1" applyProtection="1">
      <alignment vertical="center"/>
      <protection locked="0"/>
    </xf>
    <xf numFmtId="179" fontId="18" fillId="0" borderId="226" xfId="0" applyNumberFormat="1" applyFont="1" applyBorder="1" applyAlignment="1" applyProtection="1">
      <alignment vertical="center"/>
      <protection locked="0"/>
    </xf>
    <xf numFmtId="179" fontId="21" fillId="0" borderId="227" xfId="0" applyNumberFormat="1" applyFont="1" applyBorder="1" applyAlignment="1" applyProtection="1">
      <alignment vertical="center"/>
      <protection locked="0"/>
    </xf>
    <xf numFmtId="179" fontId="18" fillId="0" borderId="228" xfId="0" applyNumberFormat="1" applyFont="1" applyBorder="1" applyAlignment="1" applyProtection="1">
      <alignment/>
      <protection locked="0"/>
    </xf>
    <xf numFmtId="179" fontId="21" fillId="0" borderId="229" xfId="0" applyNumberFormat="1" applyFont="1" applyBorder="1" applyAlignment="1" applyProtection="1">
      <alignment/>
      <protection locked="0"/>
    </xf>
    <xf numFmtId="179" fontId="21" fillId="0" borderId="230" xfId="0" applyNumberFormat="1" applyFont="1" applyBorder="1" applyAlignment="1" applyProtection="1">
      <alignment/>
      <protection locked="0"/>
    </xf>
    <xf numFmtId="179" fontId="21" fillId="0" borderId="231" xfId="0" applyNumberFormat="1" applyFont="1" applyBorder="1" applyAlignment="1" applyProtection="1">
      <alignment/>
      <protection locked="0"/>
    </xf>
    <xf numFmtId="179" fontId="18" fillId="0" borderId="161" xfId="0" applyNumberFormat="1" applyFont="1" applyBorder="1" applyAlignment="1" applyProtection="1">
      <alignment horizontal="center"/>
      <protection locked="0"/>
    </xf>
    <xf numFmtId="179" fontId="18" fillId="0" borderId="162" xfId="0" applyNumberFormat="1" applyFont="1" applyBorder="1" applyAlignment="1" applyProtection="1">
      <alignment horizontal="center"/>
      <protection locked="0"/>
    </xf>
    <xf numFmtId="179" fontId="18" fillId="0" borderId="232" xfId="0" applyNumberFormat="1" applyFont="1" applyBorder="1" applyAlignment="1" applyProtection="1">
      <alignment horizontal="center"/>
      <protection locked="0"/>
    </xf>
    <xf numFmtId="179" fontId="18" fillId="0" borderId="95" xfId="0" applyNumberFormat="1" applyFont="1" applyBorder="1" applyAlignment="1" applyProtection="1">
      <alignment horizontal="center" vertical="center"/>
      <protection locked="0"/>
    </xf>
    <xf numFmtId="179" fontId="18" fillId="0" borderId="149" xfId="0" applyNumberFormat="1" applyFont="1" applyBorder="1" applyAlignment="1" applyProtection="1">
      <alignment horizontal="center" vertical="center"/>
      <protection locked="0"/>
    </xf>
    <xf numFmtId="179" fontId="18" fillId="0" borderId="233" xfId="0" applyNumberFormat="1" applyFont="1" applyBorder="1" applyAlignment="1" applyProtection="1">
      <alignment/>
      <protection locked="0"/>
    </xf>
    <xf numFmtId="179" fontId="18" fillId="0" borderId="19" xfId="0" applyNumberFormat="1" applyFont="1" applyBorder="1" applyAlignment="1" applyProtection="1">
      <alignment/>
      <protection locked="0"/>
    </xf>
    <xf numFmtId="179" fontId="20" fillId="0" borderId="95" xfId="0" applyNumberFormat="1" applyFont="1" applyBorder="1" applyAlignment="1" applyProtection="1">
      <alignment horizontal="center" vertical="center" wrapText="1"/>
      <protection locked="0"/>
    </xf>
    <xf numFmtId="0" fontId="29" fillId="0" borderId="103" xfId="0" applyFont="1" applyBorder="1" applyAlignment="1">
      <alignment wrapText="1"/>
    </xf>
    <xf numFmtId="179" fontId="18" fillId="0" borderId="97" xfId="0" applyNumberFormat="1" applyFont="1" applyBorder="1" applyAlignment="1" applyProtection="1">
      <alignment vertical="center"/>
      <protection locked="0"/>
    </xf>
    <xf numFmtId="179" fontId="21" fillId="0" borderId="127" xfId="0" applyNumberFormat="1" applyFont="1" applyBorder="1" applyAlignment="1" applyProtection="1">
      <alignment vertical="center"/>
      <protection locked="0"/>
    </xf>
    <xf numFmtId="179" fontId="20" fillId="0" borderId="223" xfId="0" applyNumberFormat="1" applyFont="1" applyBorder="1" applyAlignment="1" applyProtection="1">
      <alignment vertical="center"/>
      <protection locked="0"/>
    </xf>
    <xf numFmtId="179" fontId="20" fillId="0" borderId="234" xfId="0" applyNumberFormat="1" applyFont="1" applyBorder="1" applyAlignment="1" applyProtection="1">
      <alignment vertical="center"/>
      <protection locked="0"/>
    </xf>
    <xf numFmtId="179" fontId="18" fillId="0" borderId="227" xfId="0" applyNumberFormat="1" applyFont="1" applyBorder="1" applyAlignment="1" applyProtection="1">
      <alignment vertical="center"/>
      <protection locked="0"/>
    </xf>
    <xf numFmtId="179" fontId="20" fillId="0" borderId="103" xfId="0" applyNumberFormat="1" applyFont="1" applyBorder="1" applyAlignment="1" applyProtection="1">
      <alignment horizontal="center" vertical="center" wrapText="1"/>
      <protection locked="0"/>
    </xf>
    <xf numFmtId="179" fontId="0" fillId="0" borderId="0" xfId="0" applyNumberFormat="1" applyFont="1" applyAlignment="1" applyProtection="1">
      <alignment/>
      <protection locked="0"/>
    </xf>
    <xf numFmtId="179" fontId="0" fillId="0" borderId="0" xfId="0" applyNumberFormat="1" applyFont="1" applyAlignment="1" applyProtection="1">
      <alignment/>
      <protection locked="0"/>
    </xf>
    <xf numFmtId="0" fontId="0" fillId="0" borderId="224" xfId="0" applyBorder="1" applyAlignment="1" applyProtection="1">
      <alignment/>
      <protection locked="0"/>
    </xf>
    <xf numFmtId="0" fontId="29" fillId="0" borderId="103" xfId="0" applyFont="1" applyBorder="1" applyAlignment="1" applyProtection="1">
      <alignment wrapText="1"/>
      <protection locked="0"/>
    </xf>
    <xf numFmtId="0" fontId="21" fillId="0" borderId="93" xfId="0" applyFont="1" applyBorder="1" applyAlignment="1">
      <alignment horizontal="center" vertical="center"/>
    </xf>
    <xf numFmtId="0" fontId="21" fillId="0" borderId="17" xfId="0" applyFont="1" applyBorder="1" applyAlignment="1">
      <alignment horizontal="center"/>
    </xf>
    <xf numFmtId="0" fontId="21" fillId="0" borderId="86" xfId="0" applyFont="1" applyBorder="1" applyAlignment="1">
      <alignment horizont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1" fillId="0" borderId="82" xfId="0" applyFont="1" applyBorder="1" applyAlignment="1">
      <alignment horizontal="center"/>
    </xf>
    <xf numFmtId="0" fontId="0" fillId="0" borderId="0" xfId="0" applyFont="1" applyAlignment="1">
      <alignment vertical="center"/>
    </xf>
    <xf numFmtId="0" fontId="21" fillId="0" borderId="219" xfId="0" applyFont="1" applyBorder="1" applyAlignment="1">
      <alignment horizontal="center" vertical="center" wrapText="1"/>
    </xf>
    <xf numFmtId="0" fontId="21" fillId="0" borderId="8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17" xfId="0" applyFont="1" applyBorder="1" applyAlignment="1">
      <alignment horizontal="center" vertical="center"/>
    </xf>
    <xf numFmtId="0" fontId="21" fillId="0" borderId="86" xfId="0" applyFont="1" applyBorder="1" applyAlignment="1">
      <alignment horizontal="center" vertical="center"/>
    </xf>
    <xf numFmtId="0" fontId="20" fillId="0" borderId="17" xfId="0" applyFont="1" applyBorder="1" applyAlignment="1">
      <alignment horizontal="center" vertical="center" wrapText="1"/>
    </xf>
    <xf numFmtId="0" fontId="20" fillId="0" borderId="2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86"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34" fillId="0" borderId="0" xfId="68" applyFont="1" applyAlignment="1">
      <alignment horizontal="center" vertical="center"/>
      <protection/>
    </xf>
    <xf numFmtId="0" fontId="35" fillId="23" borderId="22" xfId="68" applyFont="1" applyFill="1" applyBorder="1" applyAlignment="1">
      <alignment horizontal="center" vertical="center"/>
      <protection/>
    </xf>
    <xf numFmtId="0" fontId="35" fillId="23" borderId="20" xfId="68" applyFont="1" applyFill="1" applyBorder="1" applyAlignment="1">
      <alignment horizontal="center" vertical="center"/>
      <protection/>
    </xf>
    <xf numFmtId="0" fontId="33" fillId="24" borderId="17" xfId="68" applyFont="1" applyFill="1" applyBorder="1" applyAlignment="1">
      <alignment horizontal="left" vertical="center" wrapText="1" shrinkToFit="1"/>
      <protection/>
    </xf>
    <xf numFmtId="0" fontId="33" fillId="24" borderId="24" xfId="68" applyFont="1" applyFill="1" applyBorder="1" applyAlignment="1">
      <alignment horizontal="left" vertical="center" wrapText="1" shrinkToFit="1"/>
      <protection/>
    </xf>
    <xf numFmtId="0" fontId="33" fillId="24" borderId="17" xfId="68" applyFont="1" applyFill="1" applyBorder="1" applyAlignment="1">
      <alignment horizontal="center" vertical="top" shrinkToFit="1"/>
      <protection/>
    </xf>
    <xf numFmtId="0" fontId="33" fillId="24" borderId="18" xfId="68" applyFont="1" applyFill="1" applyBorder="1" applyAlignment="1">
      <alignment horizontal="center" vertical="top" shrinkToFit="1"/>
      <protection/>
    </xf>
    <xf numFmtId="0" fontId="33" fillId="24" borderId="24" xfId="68" applyFont="1" applyFill="1" applyBorder="1" applyAlignment="1">
      <alignment horizontal="center" vertical="top" shrinkToFit="1"/>
      <protection/>
    </xf>
    <xf numFmtId="0" fontId="33" fillId="24" borderId="17" xfId="68" applyFont="1" applyFill="1" applyBorder="1" applyAlignment="1">
      <alignment horizontal="left" vertical="top" shrinkToFit="1"/>
      <protection/>
    </xf>
    <xf numFmtId="0" fontId="33" fillId="24" borderId="18" xfId="68" applyFont="1" applyFill="1" applyBorder="1" applyAlignment="1">
      <alignment horizontal="left" vertical="top" shrinkToFit="1"/>
      <protection/>
    </xf>
    <xf numFmtId="0" fontId="33" fillId="24" borderId="24" xfId="68" applyFont="1" applyFill="1" applyBorder="1" applyAlignment="1">
      <alignment horizontal="left" vertical="top" shrinkToFit="1"/>
      <protection/>
    </xf>
    <xf numFmtId="0" fontId="33" fillId="24" borderId="17" xfId="68" applyFont="1" applyFill="1" applyBorder="1" applyAlignment="1">
      <alignment horizontal="left" vertical="top" wrapText="1"/>
      <protection/>
    </xf>
    <xf numFmtId="0" fontId="33" fillId="24" borderId="18" xfId="68" applyFont="1" applyFill="1" applyBorder="1" applyAlignment="1">
      <alignment horizontal="left" vertical="top" wrapText="1"/>
      <protection/>
    </xf>
    <xf numFmtId="0" fontId="33" fillId="24" borderId="24" xfId="68" applyFont="1" applyFill="1" applyBorder="1" applyAlignment="1">
      <alignment horizontal="left" vertical="top" wrapText="1"/>
      <protection/>
    </xf>
    <xf numFmtId="0" fontId="33" fillId="24" borderId="17" xfId="68" applyFont="1" applyFill="1" applyBorder="1" applyAlignment="1">
      <alignment horizontal="left" vertical="center" wrapText="1"/>
      <protection/>
    </xf>
    <xf numFmtId="0" fontId="0" fillId="0" borderId="18" xfId="68" applyBorder="1" applyAlignment="1">
      <alignment horizontal="left" vertical="center" wrapText="1"/>
      <protection/>
    </xf>
    <xf numFmtId="0" fontId="33" fillId="24" borderId="17" xfId="68" applyFont="1" applyFill="1" applyBorder="1" applyAlignment="1">
      <alignment horizontal="left" vertical="top" wrapText="1" shrinkToFit="1"/>
      <protection/>
    </xf>
    <xf numFmtId="0" fontId="33" fillId="24" borderId="18" xfId="68" applyFont="1" applyFill="1" applyBorder="1" applyAlignment="1">
      <alignment horizontal="left" vertical="top" wrapText="1" shrinkToFit="1"/>
      <protection/>
    </xf>
    <xf numFmtId="0" fontId="33" fillId="24" borderId="179" xfId="68" applyFont="1" applyFill="1" applyBorder="1" applyAlignment="1">
      <alignment horizontal="left" vertical="center" wrapText="1"/>
      <protection/>
    </xf>
    <xf numFmtId="0" fontId="33" fillId="24" borderId="167" xfId="68" applyFont="1" applyFill="1" applyBorder="1" applyAlignment="1">
      <alignment horizontal="center" vertical="center"/>
      <protection/>
    </xf>
    <xf numFmtId="0" fontId="33" fillId="24" borderId="169" xfId="68" applyFont="1" applyFill="1" applyBorder="1" applyAlignment="1">
      <alignment horizontal="center" vertical="center"/>
      <protection/>
    </xf>
    <xf numFmtId="0" fontId="33" fillId="24" borderId="235" xfId="68" applyFont="1" applyFill="1" applyBorder="1" applyAlignment="1">
      <alignment horizontal="left" vertical="center" shrinkToFit="1"/>
      <protection/>
    </xf>
    <xf numFmtId="0" fontId="33" fillId="24" borderId="236" xfId="68" applyFont="1" applyFill="1" applyBorder="1" applyAlignment="1">
      <alignment horizontal="left" vertical="center" shrinkToFit="1"/>
      <protection/>
    </xf>
    <xf numFmtId="0" fontId="33" fillId="24" borderId="194" xfId="68" applyFont="1" applyFill="1" applyBorder="1" applyAlignment="1">
      <alignment horizontal="center" vertical="center"/>
      <protection/>
    </xf>
    <xf numFmtId="0" fontId="33" fillId="24" borderId="189" xfId="68" applyFont="1" applyFill="1" applyBorder="1" applyAlignment="1">
      <alignment horizontal="center" vertical="center"/>
      <protection/>
    </xf>
    <xf numFmtId="0" fontId="33" fillId="24" borderId="237" xfId="68" applyFont="1" applyFill="1" applyBorder="1" applyAlignment="1">
      <alignment horizontal="left" vertical="center" shrinkToFit="1"/>
      <protection/>
    </xf>
    <xf numFmtId="0" fontId="33" fillId="24" borderId="238" xfId="68" applyFont="1" applyFill="1" applyBorder="1" applyAlignment="1">
      <alignment horizontal="left" vertical="center" shrinkToFit="1"/>
      <protection/>
    </xf>
    <xf numFmtId="0" fontId="35" fillId="0" borderId="17" xfId="68" applyFont="1" applyBorder="1" applyAlignment="1">
      <alignment horizontal="left" vertical="top" shrinkToFit="1"/>
      <protection/>
    </xf>
    <xf numFmtId="0" fontId="35" fillId="0" borderId="18" xfId="68" applyFont="1" applyBorder="1" applyAlignment="1">
      <alignment horizontal="left" vertical="top" shrinkToFit="1"/>
      <protection/>
    </xf>
    <xf numFmtId="0" fontId="35" fillId="0" borderId="17" xfId="68" applyFont="1" applyBorder="1" applyAlignment="1">
      <alignment horizontal="center" vertical="top" shrinkToFit="1"/>
      <protection/>
    </xf>
    <xf numFmtId="0" fontId="35" fillId="0" borderId="18" xfId="68" applyFont="1" applyBorder="1" applyAlignment="1">
      <alignment horizontal="center" vertical="top" shrinkToFit="1"/>
      <protection/>
    </xf>
    <xf numFmtId="0" fontId="35" fillId="0" borderId="24" xfId="68" applyFont="1" applyBorder="1" applyAlignment="1">
      <alignment horizontal="left" vertical="top" shrinkToFit="1"/>
      <protection/>
    </xf>
    <xf numFmtId="0" fontId="74" fillId="0" borderId="17" xfId="68" applyFont="1" applyBorder="1" applyAlignment="1">
      <alignment horizontal="left" vertical="top" wrapText="1"/>
      <protection/>
    </xf>
    <xf numFmtId="0" fontId="0" fillId="0" borderId="18" xfId="0" applyBorder="1" applyAlignment="1">
      <alignment horizontal="left" vertical="top" wrapText="1"/>
    </xf>
    <xf numFmtId="0" fontId="33" fillId="24" borderId="17" xfId="62" applyFont="1" applyFill="1" applyBorder="1" applyAlignment="1">
      <alignment vertical="top" wrapText="1"/>
      <protection/>
    </xf>
    <xf numFmtId="0" fontId="33" fillId="24" borderId="18" xfId="62" applyFont="1" applyFill="1" applyBorder="1" applyAlignment="1">
      <alignment vertical="top" wrapText="1"/>
      <protection/>
    </xf>
    <xf numFmtId="0" fontId="33" fillId="24" borderId="24" xfId="62" applyFont="1" applyFill="1" applyBorder="1" applyAlignment="1">
      <alignment vertical="top" wrapText="1"/>
      <protection/>
    </xf>
    <xf numFmtId="0" fontId="33" fillId="24" borderId="24" xfId="68" applyFont="1" applyFill="1" applyBorder="1" applyAlignment="1">
      <alignment horizontal="left" vertical="center" wrapText="1"/>
      <protection/>
    </xf>
    <xf numFmtId="0" fontId="74" fillId="0" borderId="17" xfId="68" applyFont="1" applyBorder="1" applyAlignment="1">
      <alignment horizontal="left" vertical="top" shrinkToFit="1"/>
      <protection/>
    </xf>
    <xf numFmtId="0" fontId="74" fillId="0" borderId="18" xfId="68" applyFont="1" applyBorder="1" applyAlignment="1">
      <alignment horizontal="left" vertical="top" shrinkToFit="1"/>
      <protection/>
    </xf>
    <xf numFmtId="0" fontId="35" fillId="0" borderId="17" xfId="69" applyFont="1" applyBorder="1" applyAlignment="1">
      <alignment horizontal="center" vertical="top" shrinkToFit="1"/>
      <protection/>
    </xf>
    <xf numFmtId="0" fontId="35" fillId="0" borderId="18" xfId="69" applyFont="1" applyBorder="1" applyAlignment="1">
      <alignment horizontal="center" vertical="top" shrinkToFit="1"/>
      <protection/>
    </xf>
    <xf numFmtId="0" fontId="35" fillId="0" borderId="17" xfId="69" applyFont="1" applyBorder="1" applyAlignment="1">
      <alignment horizontal="left" vertical="top" shrinkToFit="1"/>
      <protection/>
    </xf>
    <xf numFmtId="0" fontId="35" fillId="0" borderId="18" xfId="69" applyFont="1" applyBorder="1" applyAlignment="1">
      <alignment horizontal="left" vertical="top" shrinkToFit="1"/>
      <protection/>
    </xf>
    <xf numFmtId="0" fontId="35" fillId="0" borderId="24" xfId="69" applyFont="1" applyBorder="1" applyAlignment="1">
      <alignment horizontal="left" vertical="top" shrinkToFit="1"/>
      <protection/>
    </xf>
    <xf numFmtId="0" fontId="79" fillId="0" borderId="0" xfId="69" applyFont="1" applyAlignment="1">
      <alignment horizontal="center" vertical="center" wrapText="1"/>
      <protection/>
    </xf>
    <xf numFmtId="0" fontId="74" fillId="23" borderId="22" xfId="69" applyFont="1" applyFill="1" applyBorder="1" applyAlignment="1">
      <alignment horizontal="center" vertical="center" wrapText="1"/>
      <protection/>
    </xf>
    <xf numFmtId="0" fontId="74" fillId="23" borderId="20" xfId="69" applyFont="1" applyFill="1" applyBorder="1" applyAlignment="1">
      <alignment horizontal="center" vertical="center" wrapText="1"/>
      <protection/>
    </xf>
    <xf numFmtId="0" fontId="74" fillId="25" borderId="17" xfId="69" applyFont="1" applyFill="1" applyBorder="1" applyAlignment="1">
      <alignment horizontal="left" vertical="top" wrapText="1"/>
      <protection/>
    </xf>
    <xf numFmtId="0" fontId="74" fillId="25" borderId="18" xfId="69" applyFont="1" applyFill="1" applyBorder="1" applyAlignment="1">
      <alignment horizontal="left" vertical="top" wrapText="1"/>
      <protection/>
    </xf>
    <xf numFmtId="0" fontId="74" fillId="25" borderId="24" xfId="69" applyFont="1" applyFill="1" applyBorder="1" applyAlignment="1">
      <alignment horizontal="left" vertical="top" wrapText="1"/>
      <protection/>
    </xf>
    <xf numFmtId="0" fontId="74" fillId="0" borderId="17" xfId="69" applyFont="1" applyBorder="1" applyAlignment="1">
      <alignment horizontal="left" vertical="top" shrinkToFit="1"/>
      <protection/>
    </xf>
    <xf numFmtId="0" fontId="74" fillId="0" borderId="18" xfId="69" applyFont="1" applyBorder="1" applyAlignment="1">
      <alignment horizontal="left" vertical="top" shrinkToFit="1"/>
      <protection/>
    </xf>
    <xf numFmtId="0" fontId="74" fillId="0" borderId="24" xfId="69" applyFont="1" applyBorder="1" applyAlignment="1">
      <alignment horizontal="left" vertical="top" shrinkToFit="1"/>
      <protection/>
    </xf>
    <xf numFmtId="0" fontId="35" fillId="0" borderId="17" xfId="61" applyFont="1" applyBorder="1" applyAlignment="1">
      <alignment horizontal="center" vertical="top" shrinkToFit="1"/>
      <protection/>
    </xf>
    <xf numFmtId="0" fontId="35" fillId="0" borderId="18" xfId="61" applyFont="1" applyBorder="1" applyAlignment="1">
      <alignment horizontal="center" vertical="top" shrinkToFit="1"/>
      <protection/>
    </xf>
    <xf numFmtId="0" fontId="35" fillId="0" borderId="17" xfId="61" applyFont="1" applyBorder="1" applyAlignment="1">
      <alignment horizontal="left" vertical="top" shrinkToFit="1"/>
      <protection/>
    </xf>
    <xf numFmtId="0" fontId="35" fillId="0" borderId="18" xfId="61" applyFont="1" applyBorder="1" applyAlignment="1">
      <alignment horizontal="left" vertical="top" shrinkToFit="1"/>
      <protection/>
    </xf>
    <xf numFmtId="0" fontId="35" fillId="0" borderId="24" xfId="61" applyFont="1" applyBorder="1" applyAlignment="1">
      <alignment horizontal="left" vertical="top" shrinkToFit="1"/>
      <protection/>
    </xf>
    <xf numFmtId="0" fontId="79" fillId="0" borderId="0" xfId="61" applyFont="1" applyAlignment="1">
      <alignment horizontal="center" vertical="center" wrapText="1"/>
      <protection/>
    </xf>
    <xf numFmtId="0" fontId="74" fillId="23" borderId="22" xfId="61" applyFont="1" applyFill="1" applyBorder="1" applyAlignment="1">
      <alignment horizontal="center" vertical="center"/>
      <protection/>
    </xf>
    <xf numFmtId="0" fontId="74" fillId="23" borderId="20" xfId="61" applyFont="1" applyFill="1" applyBorder="1" applyAlignment="1">
      <alignment horizontal="center" vertical="center"/>
      <protection/>
    </xf>
    <xf numFmtId="0" fontId="35" fillId="25" borderId="17" xfId="61" applyFont="1" applyFill="1" applyBorder="1" applyAlignment="1">
      <alignment horizontal="left" vertical="top" wrapText="1"/>
      <protection/>
    </xf>
    <xf numFmtId="0" fontId="35" fillId="25" borderId="18" xfId="61" applyFont="1" applyFill="1" applyBorder="1" applyAlignment="1">
      <alignment horizontal="left" vertical="top" wrapText="1"/>
      <protection/>
    </xf>
    <xf numFmtId="0" fontId="35" fillId="25" borderId="24" xfId="61" applyFont="1" applyFill="1" applyBorder="1" applyAlignment="1">
      <alignment horizontal="left" vertical="top"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3" xfId="63"/>
    <cellStyle name="標準 4" xfId="64"/>
    <cellStyle name="標準 5" xfId="65"/>
    <cellStyle name="標準 6" xfId="66"/>
    <cellStyle name="標準 7" xfId="67"/>
    <cellStyle name="標準 8" xfId="68"/>
    <cellStyle name="標準 9" xfId="69"/>
    <cellStyle name="標準_保育所指導監査事前提出資料法人分"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200025</xdr:rowOff>
    </xdr:from>
    <xdr:to>
      <xdr:col>4</xdr:col>
      <xdr:colOff>409575</xdr:colOff>
      <xdr:row>10</xdr:row>
      <xdr:rowOff>133350</xdr:rowOff>
    </xdr:to>
    <xdr:sp>
      <xdr:nvSpPr>
        <xdr:cNvPr id="1" name="Line 1"/>
        <xdr:cNvSpPr>
          <a:spLocks/>
        </xdr:cNvSpPr>
      </xdr:nvSpPr>
      <xdr:spPr>
        <a:xfrm>
          <a:off x="66675" y="409575"/>
          <a:ext cx="1533525"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9</xdr:row>
      <xdr:rowOff>0</xdr:rowOff>
    </xdr:from>
    <xdr:to>
      <xdr:col>5</xdr:col>
      <xdr:colOff>1685925</xdr:colOff>
      <xdr:row>9</xdr:row>
      <xdr:rowOff>0</xdr:rowOff>
    </xdr:to>
    <xdr:sp>
      <xdr:nvSpPr>
        <xdr:cNvPr id="1" name="Line 1"/>
        <xdr:cNvSpPr>
          <a:spLocks/>
        </xdr:cNvSpPr>
      </xdr:nvSpPr>
      <xdr:spPr>
        <a:xfrm>
          <a:off x="2381250" y="1457325"/>
          <a:ext cx="3381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5</xdr:col>
      <xdr:colOff>1695450</xdr:colOff>
      <xdr:row>15</xdr:row>
      <xdr:rowOff>0</xdr:rowOff>
    </xdr:to>
    <xdr:sp>
      <xdr:nvSpPr>
        <xdr:cNvPr id="2" name="Line 2"/>
        <xdr:cNvSpPr>
          <a:spLocks/>
        </xdr:cNvSpPr>
      </xdr:nvSpPr>
      <xdr:spPr>
        <a:xfrm>
          <a:off x="2371725" y="2409825"/>
          <a:ext cx="340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117"/>
  <sheetViews>
    <sheetView tabSelected="1" view="pageBreakPreview" zoomScaleSheetLayoutView="100" zoomScalePageLayoutView="0" workbookViewId="0" topLeftCell="A1">
      <selection activeCell="A4" sqref="A4:C4"/>
    </sheetView>
  </sheetViews>
  <sheetFormatPr defaultColWidth="9.00390625" defaultRowHeight="13.5"/>
  <cols>
    <col min="1" max="7" width="9.00390625" style="329" customWidth="1"/>
    <col min="8" max="8" width="11.75390625" style="329" customWidth="1"/>
    <col min="9" max="9" width="9.00390625" style="329" customWidth="1"/>
    <col min="10" max="10" width="3.125" style="329" customWidth="1"/>
    <col min="11" max="16384" width="9.00390625" style="329" customWidth="1"/>
  </cols>
  <sheetData>
    <row r="1" spans="1:9" ht="19.5" customHeight="1">
      <c r="A1" s="1267" t="s">
        <v>1945</v>
      </c>
      <c r="B1" s="1267"/>
      <c r="C1" s="1267"/>
      <c r="D1" s="1267"/>
      <c r="E1" s="1267"/>
      <c r="F1" s="1267"/>
      <c r="G1" s="1267"/>
      <c r="H1" s="1267"/>
      <c r="I1" s="1267"/>
    </row>
    <row r="2" spans="4:6" ht="19.5" customHeight="1">
      <c r="D2" s="421"/>
      <c r="E2" s="421"/>
      <c r="F2" s="421"/>
    </row>
    <row r="3" spans="1:9" s="377" customFormat="1" ht="34.5" customHeight="1">
      <c r="A3" s="1269" t="s">
        <v>818</v>
      </c>
      <c r="B3" s="1270"/>
      <c r="C3" s="1271"/>
      <c r="D3" s="1268" t="s">
        <v>961</v>
      </c>
      <c r="E3" s="1268"/>
      <c r="F3" s="1272"/>
      <c r="G3" s="1273"/>
      <c r="H3" s="1273"/>
      <c r="I3" s="1274"/>
    </row>
    <row r="4" spans="1:9" s="377" customFormat="1" ht="34.5" customHeight="1">
      <c r="A4" s="1275" t="s">
        <v>475</v>
      </c>
      <c r="B4" s="1276"/>
      <c r="C4" s="1277"/>
      <c r="D4" s="1268" t="s">
        <v>547</v>
      </c>
      <c r="E4" s="1268"/>
      <c r="F4" s="1272"/>
      <c r="G4" s="1273"/>
      <c r="H4" s="1273"/>
      <c r="I4" s="1274"/>
    </row>
    <row r="5" spans="1:9" s="377" customFormat="1" ht="34.5" customHeight="1">
      <c r="A5" s="1278" t="s">
        <v>412</v>
      </c>
      <c r="B5" s="1279"/>
      <c r="C5" s="1280"/>
      <c r="D5" s="1268" t="s">
        <v>960</v>
      </c>
      <c r="E5" s="1268"/>
      <c r="F5" s="1272"/>
      <c r="G5" s="1273"/>
      <c r="H5" s="1273"/>
      <c r="I5" s="1274"/>
    </row>
    <row r="6" spans="2:8" ht="19.5" customHeight="1">
      <c r="B6" s="423"/>
      <c r="C6" s="423"/>
      <c r="D6" s="421"/>
      <c r="E6" s="420"/>
      <c r="F6" s="420"/>
      <c r="G6" s="420"/>
      <c r="H6" s="420"/>
    </row>
    <row r="7" spans="1:6" s="154" customFormat="1" ht="15" customHeight="1">
      <c r="A7" s="1260" t="s">
        <v>1375</v>
      </c>
      <c r="B7" s="1260"/>
      <c r="C7" s="1260"/>
      <c r="D7" s="372"/>
      <c r="E7" s="372"/>
      <c r="F7" s="372"/>
    </row>
    <row r="8" spans="1:9" s="154" customFormat="1" ht="15" customHeight="1">
      <c r="A8" s="1263" t="s">
        <v>819</v>
      </c>
      <c r="B8" s="1264"/>
      <c r="C8" s="1264"/>
      <c r="D8" s="1264"/>
      <c r="E8" s="1264"/>
      <c r="F8" s="1264"/>
      <c r="G8" s="1264"/>
      <c r="H8" s="1264"/>
      <c r="I8" s="1264"/>
    </row>
    <row r="9" spans="1:9" s="154" customFormat="1" ht="15" customHeight="1">
      <c r="A9" s="1263" t="s">
        <v>420</v>
      </c>
      <c r="B9" s="1264"/>
      <c r="C9" s="1264"/>
      <c r="D9" s="1264"/>
      <c r="E9" s="1264"/>
      <c r="F9" s="1264"/>
      <c r="G9" s="1264"/>
      <c r="H9" s="1264"/>
      <c r="I9" s="1264"/>
    </row>
    <row r="10" spans="1:9" s="154" customFormat="1" ht="15" customHeight="1">
      <c r="A10" s="1263" t="s">
        <v>421</v>
      </c>
      <c r="B10" s="1264"/>
      <c r="C10" s="1264"/>
      <c r="D10" s="1264"/>
      <c r="E10" s="1264"/>
      <c r="F10" s="1264"/>
      <c r="G10" s="1264"/>
      <c r="H10" s="1264"/>
      <c r="I10" s="1264"/>
    </row>
    <row r="11" spans="1:9" s="154" customFormat="1" ht="15" customHeight="1">
      <c r="A11" s="1263" t="s">
        <v>1457</v>
      </c>
      <c r="B11" s="1264"/>
      <c r="C11" s="1264"/>
      <c r="D11" s="1264"/>
      <c r="E11" s="1264"/>
      <c r="F11" s="1264"/>
      <c r="G11" s="1264"/>
      <c r="H11" s="1264"/>
      <c r="I11" s="1264"/>
    </row>
    <row r="12" spans="1:9" s="154" customFormat="1" ht="15" customHeight="1">
      <c r="A12" s="1263" t="s">
        <v>548</v>
      </c>
      <c r="B12" s="1264"/>
      <c r="C12" s="1264"/>
      <c r="D12" s="1264"/>
      <c r="E12" s="1264"/>
      <c r="F12" s="1264"/>
      <c r="G12" s="1264"/>
      <c r="H12" s="1264"/>
      <c r="I12" s="1264"/>
    </row>
    <row r="13" spans="1:9" s="154" customFormat="1" ht="15" customHeight="1">
      <c r="A13" s="709" t="s">
        <v>1946</v>
      </c>
      <c r="B13" s="709"/>
      <c r="C13" s="709"/>
      <c r="D13" s="709"/>
      <c r="E13" s="709"/>
      <c r="F13" s="709"/>
      <c r="G13" s="709"/>
      <c r="H13" s="709"/>
      <c r="I13" s="709"/>
    </row>
    <row r="14" spans="1:9" s="154" customFormat="1" ht="15" customHeight="1">
      <c r="A14" s="709" t="s">
        <v>1703</v>
      </c>
      <c r="B14" s="709"/>
      <c r="C14" s="709"/>
      <c r="D14" s="709"/>
      <c r="E14" s="709"/>
      <c r="F14" s="709"/>
      <c r="G14" s="709"/>
      <c r="H14" s="709"/>
      <c r="I14" s="709"/>
    </row>
    <row r="15" spans="1:9" s="154" customFormat="1" ht="15" customHeight="1">
      <c r="A15" s="1263" t="s">
        <v>1376</v>
      </c>
      <c r="B15" s="1264"/>
      <c r="C15" s="1264"/>
      <c r="D15" s="1264"/>
      <c r="E15" s="1264"/>
      <c r="F15" s="1264"/>
      <c r="G15" s="1264"/>
      <c r="H15" s="1264"/>
      <c r="I15" s="1264"/>
    </row>
    <row r="16" spans="1:9" s="154" customFormat="1" ht="15.75" customHeight="1">
      <c r="A16" s="1263" t="s">
        <v>1620</v>
      </c>
      <c r="B16" s="1264"/>
      <c r="C16" s="1264"/>
      <c r="D16" s="1264"/>
      <c r="E16" s="1264"/>
      <c r="F16" s="1264"/>
      <c r="G16" s="1264"/>
      <c r="H16" s="1264"/>
      <c r="I16" s="1264"/>
    </row>
    <row r="17" spans="1:9" s="154" customFormat="1" ht="15" customHeight="1">
      <c r="A17" s="710"/>
      <c r="C17" s="710"/>
      <c r="D17" s="710"/>
      <c r="E17" s="710"/>
      <c r="F17" s="710"/>
      <c r="G17" s="710"/>
      <c r="H17" s="710"/>
      <c r="I17" s="710"/>
    </row>
    <row r="18" ht="16.5" customHeight="1"/>
    <row r="19" ht="16.5" customHeight="1"/>
    <row r="20" ht="16.5" customHeight="1"/>
    <row r="21" ht="16.5" customHeight="1"/>
    <row r="22" ht="15.75" customHeight="1"/>
    <row r="23" s="154" customFormat="1" ht="15.75" customHeight="1">
      <c r="E23" s="422" t="s">
        <v>959</v>
      </c>
    </row>
    <row r="24" spans="1:9" ht="15.75" customHeight="1">
      <c r="A24" s="1260" t="s">
        <v>487</v>
      </c>
      <c r="B24" s="1260"/>
      <c r="C24" s="154"/>
      <c r="D24" s="154"/>
      <c r="E24" s="154"/>
      <c r="F24" s="154"/>
      <c r="G24" s="154"/>
      <c r="H24" s="154"/>
      <c r="I24" s="154"/>
    </row>
    <row r="25" spans="1:9" ht="15.75" customHeight="1">
      <c r="A25" s="1262" t="s">
        <v>580</v>
      </c>
      <c r="B25" s="1262"/>
      <c r="C25" s="1257" t="s">
        <v>510</v>
      </c>
      <c r="D25" s="1257"/>
      <c r="E25" s="1257"/>
      <c r="F25" s="1257"/>
      <c r="G25" s="1257"/>
      <c r="H25" s="1257"/>
      <c r="I25" s="144">
        <v>1</v>
      </c>
    </row>
    <row r="26" spans="1:9" ht="15.75" customHeight="1">
      <c r="A26" s="1262" t="s">
        <v>581</v>
      </c>
      <c r="B26" s="1262"/>
      <c r="C26" s="1257" t="s">
        <v>510</v>
      </c>
      <c r="D26" s="1257"/>
      <c r="E26" s="1257"/>
      <c r="F26" s="1257"/>
      <c r="G26" s="1257"/>
      <c r="H26" s="1257"/>
      <c r="I26" s="144">
        <v>2</v>
      </c>
    </row>
    <row r="27" spans="1:9" ht="15.75" customHeight="1">
      <c r="A27" s="1262" t="s">
        <v>582</v>
      </c>
      <c r="B27" s="1262"/>
      <c r="C27" s="1257" t="s">
        <v>510</v>
      </c>
      <c r="D27" s="1257"/>
      <c r="E27" s="1257"/>
      <c r="F27" s="1257"/>
      <c r="G27" s="1257"/>
      <c r="H27" s="1257"/>
      <c r="I27" s="144">
        <v>3</v>
      </c>
    </row>
    <row r="28" spans="1:9" ht="15.75" customHeight="1">
      <c r="A28" s="1265" t="s">
        <v>625</v>
      </c>
      <c r="B28" s="1265"/>
      <c r="C28" s="1259"/>
      <c r="D28" s="1259"/>
      <c r="E28" s="1259"/>
      <c r="F28" s="1259"/>
      <c r="G28" s="1259"/>
      <c r="H28" s="1259"/>
      <c r="I28" s="144"/>
    </row>
    <row r="29" spans="1:9" ht="15.75" customHeight="1">
      <c r="A29" s="1262" t="s">
        <v>583</v>
      </c>
      <c r="B29" s="1262"/>
      <c r="C29" s="1257" t="s">
        <v>510</v>
      </c>
      <c r="D29" s="1257"/>
      <c r="E29" s="1257"/>
      <c r="F29" s="1257"/>
      <c r="G29" s="1257"/>
      <c r="H29" s="1257"/>
      <c r="I29" s="144">
        <v>4</v>
      </c>
    </row>
    <row r="30" spans="1:9" ht="15.75" customHeight="1">
      <c r="A30" s="1265" t="s">
        <v>626</v>
      </c>
      <c r="B30" s="1265"/>
      <c r="C30" s="1265"/>
      <c r="D30" s="1259"/>
      <c r="E30" s="1259"/>
      <c r="F30" s="1259"/>
      <c r="G30" s="1259"/>
      <c r="H30" s="1259"/>
      <c r="I30" s="144"/>
    </row>
    <row r="31" spans="1:9" ht="15.75" customHeight="1">
      <c r="A31" s="1262" t="s">
        <v>578</v>
      </c>
      <c r="B31" s="1262"/>
      <c r="C31" s="1266"/>
      <c r="D31" s="1257" t="s">
        <v>624</v>
      </c>
      <c r="E31" s="1257"/>
      <c r="F31" s="1257"/>
      <c r="G31" s="1257"/>
      <c r="H31" s="1257"/>
      <c r="I31" s="144">
        <v>6</v>
      </c>
    </row>
    <row r="32" spans="1:9" ht="15.75" customHeight="1">
      <c r="A32" s="204" t="s">
        <v>579</v>
      </c>
      <c r="B32" s="204"/>
      <c r="C32" s="144"/>
      <c r="D32" s="1257" t="s">
        <v>624</v>
      </c>
      <c r="E32" s="1257"/>
      <c r="F32" s="1257"/>
      <c r="G32" s="1257"/>
      <c r="H32" s="1257"/>
      <c r="I32" s="144">
        <v>6</v>
      </c>
    </row>
    <row r="33" spans="1:9" ht="15.75" customHeight="1">
      <c r="A33" s="1265" t="s">
        <v>271</v>
      </c>
      <c r="B33" s="1265"/>
      <c r="C33" s="1265"/>
      <c r="D33" s="1259"/>
      <c r="E33" s="1259"/>
      <c r="F33" s="1259"/>
      <c r="G33" s="1259"/>
      <c r="H33" s="1259"/>
      <c r="I33" s="144"/>
    </row>
    <row r="34" spans="1:9" ht="15.75" customHeight="1">
      <c r="A34" s="251" t="s">
        <v>413</v>
      </c>
      <c r="B34" s="251"/>
      <c r="C34" s="1257" t="s">
        <v>510</v>
      </c>
      <c r="D34" s="1257"/>
      <c r="E34" s="1257"/>
      <c r="F34" s="1257"/>
      <c r="G34" s="1257"/>
      <c r="H34" s="1257"/>
      <c r="I34" s="144">
        <v>7</v>
      </c>
    </row>
    <row r="35" spans="1:9" ht="15.75" customHeight="1">
      <c r="A35" s="251" t="s">
        <v>414</v>
      </c>
      <c r="B35" s="251"/>
      <c r="C35" s="1257" t="s">
        <v>511</v>
      </c>
      <c r="D35" s="1257"/>
      <c r="E35" s="1257"/>
      <c r="F35" s="1257"/>
      <c r="G35" s="1257"/>
      <c r="H35" s="1257"/>
      <c r="I35" s="144">
        <v>7</v>
      </c>
    </row>
    <row r="36" spans="1:9" ht="15.75" customHeight="1">
      <c r="A36" s="1260" t="s">
        <v>701</v>
      </c>
      <c r="B36" s="1260"/>
      <c r="C36" s="154"/>
      <c r="D36" s="1259"/>
      <c r="E36" s="1259"/>
      <c r="F36" s="1259"/>
      <c r="G36" s="1259"/>
      <c r="H36" s="1259"/>
      <c r="I36" s="144"/>
    </row>
    <row r="37" spans="1:9" ht="15.75" customHeight="1">
      <c r="A37" s="1262" t="s">
        <v>415</v>
      </c>
      <c r="B37" s="1262"/>
      <c r="C37" s="1262"/>
      <c r="D37" s="1257" t="s">
        <v>624</v>
      </c>
      <c r="E37" s="1257"/>
      <c r="F37" s="1257"/>
      <c r="G37" s="1257"/>
      <c r="H37" s="1257"/>
      <c r="I37" s="144">
        <v>8</v>
      </c>
    </row>
    <row r="38" spans="1:9" ht="15.75" customHeight="1">
      <c r="A38" s="1262" t="s">
        <v>416</v>
      </c>
      <c r="B38" s="1262"/>
      <c r="C38" s="1262"/>
      <c r="D38" s="1257" t="s">
        <v>624</v>
      </c>
      <c r="E38" s="1257"/>
      <c r="F38" s="1257"/>
      <c r="G38" s="1257"/>
      <c r="H38" s="1257"/>
      <c r="I38" s="144">
        <v>9</v>
      </c>
    </row>
    <row r="39" spans="1:9" ht="15.75" customHeight="1">
      <c r="A39" s="1265" t="s">
        <v>702</v>
      </c>
      <c r="B39" s="1265"/>
      <c r="C39" s="1265"/>
      <c r="D39" s="1259"/>
      <c r="E39" s="1259"/>
      <c r="F39" s="1259"/>
      <c r="G39" s="1259"/>
      <c r="H39" s="1259"/>
      <c r="I39" s="144"/>
    </row>
    <row r="40" spans="1:9" ht="15.75" customHeight="1">
      <c r="A40" s="1262" t="s">
        <v>1188</v>
      </c>
      <c r="B40" s="1262"/>
      <c r="C40" s="1262"/>
      <c r="D40" s="1262"/>
      <c r="E40" s="1257" t="s">
        <v>512</v>
      </c>
      <c r="F40" s="1257"/>
      <c r="G40" s="1257"/>
      <c r="H40" s="1257"/>
      <c r="I40" s="144">
        <v>10</v>
      </c>
    </row>
    <row r="41" spans="1:9" ht="15.75" customHeight="1">
      <c r="A41" s="1262" t="s">
        <v>1189</v>
      </c>
      <c r="B41" s="1262"/>
      <c r="C41" s="1257" t="s">
        <v>511</v>
      </c>
      <c r="D41" s="1257"/>
      <c r="E41" s="1257"/>
      <c r="F41" s="1257"/>
      <c r="G41" s="1257"/>
      <c r="H41" s="1257"/>
      <c r="I41" s="144">
        <v>10</v>
      </c>
    </row>
    <row r="42" spans="1:9" ht="15.75" customHeight="1">
      <c r="A42" s="1262" t="s">
        <v>1190</v>
      </c>
      <c r="B42" s="1262"/>
      <c r="C42" s="1262"/>
      <c r="D42" s="1262"/>
      <c r="E42" s="1257" t="s">
        <v>512</v>
      </c>
      <c r="F42" s="1257"/>
      <c r="G42" s="1257"/>
      <c r="H42" s="1257"/>
      <c r="I42" s="144">
        <v>10</v>
      </c>
    </row>
    <row r="43" spans="1:9" ht="15.75" customHeight="1">
      <c r="A43" s="1265" t="s">
        <v>703</v>
      </c>
      <c r="B43" s="1265"/>
      <c r="C43" s="1265"/>
      <c r="D43" s="1259"/>
      <c r="E43" s="1259"/>
      <c r="F43" s="1259"/>
      <c r="G43" s="1259"/>
      <c r="H43" s="1259"/>
      <c r="I43" s="144"/>
    </row>
    <row r="44" spans="1:9" ht="15.75" customHeight="1">
      <c r="A44" s="1262" t="s">
        <v>417</v>
      </c>
      <c r="B44" s="1262"/>
      <c r="C44" s="1257" t="s">
        <v>510</v>
      </c>
      <c r="D44" s="1257"/>
      <c r="E44" s="1257"/>
      <c r="F44" s="1257"/>
      <c r="G44" s="1257"/>
      <c r="H44" s="1257"/>
      <c r="I44" s="144">
        <v>11</v>
      </c>
    </row>
    <row r="45" spans="1:9" ht="15.75" customHeight="1">
      <c r="A45" s="1265" t="s">
        <v>704</v>
      </c>
      <c r="B45" s="1265"/>
      <c r="C45" s="1265"/>
      <c r="D45" s="1257" t="s">
        <v>624</v>
      </c>
      <c r="E45" s="1257"/>
      <c r="F45" s="1257"/>
      <c r="G45" s="1257"/>
      <c r="H45" s="1257"/>
      <c r="I45" s="144">
        <v>12</v>
      </c>
    </row>
    <row r="46" spans="1:9" ht="15.75" customHeight="1">
      <c r="A46" s="1265" t="s">
        <v>705</v>
      </c>
      <c r="B46" s="1265"/>
      <c r="C46" s="1265"/>
      <c r="D46" s="1259"/>
      <c r="E46" s="1259"/>
      <c r="F46" s="1259"/>
      <c r="G46" s="1259"/>
      <c r="H46" s="1259"/>
      <c r="I46" s="144"/>
    </row>
    <row r="47" spans="1:9" ht="15.75" customHeight="1">
      <c r="A47" s="1262" t="s">
        <v>418</v>
      </c>
      <c r="B47" s="1262"/>
      <c r="C47" s="1262"/>
      <c r="D47" s="1257" t="s">
        <v>624</v>
      </c>
      <c r="E47" s="1257"/>
      <c r="F47" s="1257"/>
      <c r="G47" s="1257"/>
      <c r="H47" s="1257"/>
      <c r="I47" s="144">
        <v>13</v>
      </c>
    </row>
    <row r="48" spans="1:9" ht="15.75" customHeight="1">
      <c r="A48" s="1262" t="s">
        <v>419</v>
      </c>
      <c r="B48" s="1262"/>
      <c r="C48" s="1262"/>
      <c r="D48" s="1262"/>
      <c r="E48" s="1257" t="s">
        <v>513</v>
      </c>
      <c r="F48" s="1257"/>
      <c r="G48" s="1257"/>
      <c r="H48" s="1257"/>
      <c r="I48" s="144">
        <v>14</v>
      </c>
    </row>
    <row r="49" spans="1:9" ht="15.75" customHeight="1">
      <c r="A49" s="1262" t="s">
        <v>588</v>
      </c>
      <c r="B49" s="1262"/>
      <c r="C49" s="1262"/>
      <c r="D49" s="1262"/>
      <c r="E49" s="1262"/>
      <c r="F49" s="1257" t="s">
        <v>514</v>
      </c>
      <c r="G49" s="1257"/>
      <c r="H49" s="1257"/>
      <c r="I49" s="144">
        <v>15</v>
      </c>
    </row>
    <row r="50" spans="1:9" ht="15.75" customHeight="1">
      <c r="A50" s="1262" t="s">
        <v>589</v>
      </c>
      <c r="B50" s="1262"/>
      <c r="C50" s="1257" t="s">
        <v>515</v>
      </c>
      <c r="D50" s="1257"/>
      <c r="E50" s="1257"/>
      <c r="F50" s="1257"/>
      <c r="G50" s="1257"/>
      <c r="H50" s="1257"/>
      <c r="I50" s="144">
        <v>16</v>
      </c>
    </row>
    <row r="51" spans="1:9" ht="15.75" customHeight="1">
      <c r="A51" s="1262" t="s">
        <v>590</v>
      </c>
      <c r="B51" s="1262"/>
      <c r="C51" s="1257" t="s">
        <v>515</v>
      </c>
      <c r="D51" s="1257"/>
      <c r="E51" s="1257"/>
      <c r="F51" s="1257"/>
      <c r="G51" s="1257"/>
      <c r="H51" s="1257"/>
      <c r="I51" s="144">
        <v>16</v>
      </c>
    </row>
    <row r="52" spans="1:9" ht="15.75" customHeight="1">
      <c r="A52" s="1262" t="s">
        <v>1217</v>
      </c>
      <c r="B52" s="1262"/>
      <c r="C52" s="1262"/>
      <c r="D52" s="1262"/>
      <c r="E52" s="1262"/>
      <c r="F52" s="1262" t="s">
        <v>624</v>
      </c>
      <c r="G52" s="1262"/>
      <c r="H52" s="1262"/>
      <c r="I52" s="144">
        <v>16</v>
      </c>
    </row>
    <row r="53" spans="1:9" ht="15.75" customHeight="1">
      <c r="A53" s="1262" t="s">
        <v>591</v>
      </c>
      <c r="B53" s="1262"/>
      <c r="C53" s="1262"/>
      <c r="D53" s="1262"/>
      <c r="E53" s="1257" t="s">
        <v>513</v>
      </c>
      <c r="F53" s="1257"/>
      <c r="G53" s="1257"/>
      <c r="H53" s="1257"/>
      <c r="I53" s="144">
        <v>16</v>
      </c>
    </row>
    <row r="54" spans="1:9" ht="15.75" customHeight="1">
      <c r="A54" s="1262" t="s">
        <v>592</v>
      </c>
      <c r="B54" s="1262"/>
      <c r="C54" s="1262"/>
      <c r="D54" s="1257" t="s">
        <v>624</v>
      </c>
      <c r="E54" s="1257"/>
      <c r="F54" s="1257"/>
      <c r="G54" s="1257"/>
      <c r="H54" s="1257"/>
      <c r="I54" s="144">
        <v>16</v>
      </c>
    </row>
    <row r="55" spans="1:9" ht="15.75" customHeight="1">
      <c r="A55" s="1260" t="s">
        <v>272</v>
      </c>
      <c r="B55" s="1260"/>
      <c r="C55" s="154"/>
      <c r="D55" s="1259"/>
      <c r="E55" s="1259"/>
      <c r="F55" s="1259"/>
      <c r="G55" s="1259"/>
      <c r="H55" s="1259"/>
      <c r="I55" s="144"/>
    </row>
    <row r="56" spans="1:9" ht="15.75" customHeight="1">
      <c r="A56" s="154" t="s">
        <v>593</v>
      </c>
      <c r="B56" s="154"/>
      <c r="C56" s="154"/>
      <c r="D56" s="1257" t="s">
        <v>624</v>
      </c>
      <c r="E56" s="1257"/>
      <c r="F56" s="1257"/>
      <c r="G56" s="1257"/>
      <c r="H56" s="1257"/>
      <c r="I56" s="144">
        <v>17</v>
      </c>
    </row>
    <row r="57" spans="1:9" ht="15.75" customHeight="1">
      <c r="A57" s="154" t="s">
        <v>1517</v>
      </c>
      <c r="B57" s="154"/>
      <c r="C57" s="154"/>
      <c r="D57" s="1257" t="s">
        <v>624</v>
      </c>
      <c r="E57" s="1257"/>
      <c r="F57" s="1257"/>
      <c r="G57" s="1257"/>
      <c r="H57" s="1257"/>
      <c r="I57" s="144">
        <v>17</v>
      </c>
    </row>
    <row r="58" spans="1:9" ht="15.75" customHeight="1">
      <c r="A58" s="154" t="s">
        <v>1510</v>
      </c>
      <c r="B58" s="154"/>
      <c r="C58" s="154"/>
      <c r="D58" s="1257" t="s">
        <v>624</v>
      </c>
      <c r="E58" s="1257"/>
      <c r="F58" s="1257"/>
      <c r="G58" s="1257"/>
      <c r="H58" s="1257"/>
      <c r="I58" s="144">
        <v>17</v>
      </c>
    </row>
    <row r="59" spans="1:9" ht="15.75" customHeight="1">
      <c r="A59" s="154" t="s">
        <v>1511</v>
      </c>
      <c r="B59" s="154"/>
      <c r="C59" s="154"/>
      <c r="D59" s="1257" t="s">
        <v>624</v>
      </c>
      <c r="E59" s="1257"/>
      <c r="F59" s="1257"/>
      <c r="G59" s="1257"/>
      <c r="H59" s="1257"/>
      <c r="I59" s="144">
        <v>17</v>
      </c>
    </row>
    <row r="60" spans="1:9" ht="15.75" customHeight="1">
      <c r="A60" s="154" t="s">
        <v>1512</v>
      </c>
      <c r="B60" s="154"/>
      <c r="C60" s="154"/>
      <c r="D60" s="1257" t="s">
        <v>624</v>
      </c>
      <c r="E60" s="1257"/>
      <c r="F60" s="1257"/>
      <c r="G60" s="1257"/>
      <c r="H60" s="1257"/>
      <c r="I60" s="144">
        <v>17</v>
      </c>
    </row>
    <row r="61" spans="1:9" ht="15.75" customHeight="1">
      <c r="A61" s="1262" t="s">
        <v>1513</v>
      </c>
      <c r="B61" s="1262"/>
      <c r="C61" s="204"/>
      <c r="D61" s="1257" t="s">
        <v>624</v>
      </c>
      <c r="E61" s="1257"/>
      <c r="F61" s="1257"/>
      <c r="G61" s="1257"/>
      <c r="H61" s="1257"/>
      <c r="I61" s="144">
        <v>17</v>
      </c>
    </row>
    <row r="62" spans="1:9" ht="15.75" customHeight="1">
      <c r="A62" s="1262" t="s">
        <v>1514</v>
      </c>
      <c r="B62" s="1262"/>
      <c r="C62" s="1262"/>
      <c r="D62" s="1262"/>
      <c r="E62" s="1257" t="s">
        <v>513</v>
      </c>
      <c r="F62" s="1257"/>
      <c r="G62" s="1257"/>
      <c r="H62" s="1257"/>
      <c r="I62" s="144">
        <v>17</v>
      </c>
    </row>
    <row r="63" spans="1:9" ht="15.75" customHeight="1">
      <c r="A63" s="1255" t="s">
        <v>1515</v>
      </c>
      <c r="B63" s="1255"/>
      <c r="C63" s="1255"/>
      <c r="D63" s="1257" t="s">
        <v>624</v>
      </c>
      <c r="E63" s="1257"/>
      <c r="F63" s="1257"/>
      <c r="G63" s="1257"/>
      <c r="H63" s="1257"/>
      <c r="I63" s="144">
        <v>17</v>
      </c>
    </row>
    <row r="64" spans="1:9" ht="21" customHeight="1">
      <c r="A64" s="1260" t="s">
        <v>273</v>
      </c>
      <c r="B64" s="1260"/>
      <c r="C64" s="1260"/>
      <c r="D64" s="154"/>
      <c r="E64" s="154"/>
      <c r="F64" s="154"/>
      <c r="G64" s="154"/>
      <c r="H64" s="154"/>
      <c r="I64" s="144"/>
    </row>
    <row r="65" spans="1:9" ht="15.75" customHeight="1">
      <c r="A65" s="154" t="s">
        <v>594</v>
      </c>
      <c r="B65" s="154"/>
      <c r="C65" s="154"/>
      <c r="D65" s="1257" t="s">
        <v>624</v>
      </c>
      <c r="E65" s="1257"/>
      <c r="F65" s="1257"/>
      <c r="G65" s="1257"/>
      <c r="H65" s="1257"/>
      <c r="I65" s="144">
        <v>18</v>
      </c>
    </row>
    <row r="66" spans="1:9" ht="15.75" customHeight="1">
      <c r="A66" s="154" t="s">
        <v>595</v>
      </c>
      <c r="B66" s="154"/>
      <c r="C66" s="154"/>
      <c r="D66" s="1257" t="s">
        <v>516</v>
      </c>
      <c r="E66" s="1257"/>
      <c r="F66" s="1257"/>
      <c r="G66" s="1257"/>
      <c r="H66" s="1257"/>
      <c r="I66" s="144">
        <v>18</v>
      </c>
    </row>
    <row r="67" spans="1:9" ht="15.75" customHeight="1">
      <c r="A67" s="154" t="s">
        <v>596</v>
      </c>
      <c r="B67" s="154"/>
      <c r="C67" s="154"/>
      <c r="D67" s="1257" t="s">
        <v>624</v>
      </c>
      <c r="E67" s="1257"/>
      <c r="F67" s="1257"/>
      <c r="G67" s="1257"/>
      <c r="H67" s="1257"/>
      <c r="I67" s="144">
        <v>19</v>
      </c>
    </row>
    <row r="68" spans="1:9" s="377" customFormat="1" ht="20.25" customHeight="1">
      <c r="A68" s="1281" t="s">
        <v>597</v>
      </c>
      <c r="B68" s="1281"/>
      <c r="C68" s="1281"/>
      <c r="D68" s="1281"/>
      <c r="E68" s="1281"/>
      <c r="F68" s="1281"/>
      <c r="G68" s="1282" t="s">
        <v>517</v>
      </c>
      <c r="H68" s="1282"/>
      <c r="I68" s="318">
        <v>19</v>
      </c>
    </row>
    <row r="69" spans="1:9" s="377" customFormat="1" ht="10.5" customHeight="1">
      <c r="A69" s="808"/>
      <c r="B69" s="808"/>
      <c r="C69" s="808"/>
      <c r="D69" s="808"/>
      <c r="E69" s="808"/>
      <c r="F69" s="808"/>
      <c r="G69" s="269"/>
      <c r="H69" s="269"/>
      <c r="I69" s="318"/>
    </row>
    <row r="70" spans="1:9" ht="22.5" customHeight="1">
      <c r="A70" s="1265" t="s">
        <v>688</v>
      </c>
      <c r="B70" s="1283"/>
      <c r="C70" s="1283"/>
      <c r="D70" s="154"/>
      <c r="E70" s="154"/>
      <c r="F70" s="154"/>
      <c r="G70" s="154"/>
      <c r="H70" s="154"/>
      <c r="I70" s="154"/>
    </row>
    <row r="71" spans="1:9" ht="15.75" customHeight="1">
      <c r="A71" s="154" t="s">
        <v>598</v>
      </c>
      <c r="B71" s="154"/>
      <c r="C71" s="154"/>
      <c r="D71" s="1257" t="s">
        <v>624</v>
      </c>
      <c r="E71" s="1257"/>
      <c r="F71" s="1257"/>
      <c r="G71" s="1257"/>
      <c r="H71" s="1257"/>
      <c r="I71" s="144">
        <v>20</v>
      </c>
    </row>
    <row r="72" spans="1:9" ht="15.75" customHeight="1">
      <c r="A72" s="1261" t="s">
        <v>1150</v>
      </c>
      <c r="B72" s="1261"/>
      <c r="C72" s="1261"/>
      <c r="D72" s="1261"/>
      <c r="E72" s="1261"/>
      <c r="F72" s="1257" t="s">
        <v>518</v>
      </c>
      <c r="G72" s="1257"/>
      <c r="H72" s="1257"/>
      <c r="I72" s="144">
        <v>20</v>
      </c>
    </row>
    <row r="73" spans="1:9" ht="15.75" customHeight="1">
      <c r="A73" s="1260" t="s">
        <v>71</v>
      </c>
      <c r="B73" s="1260"/>
      <c r="C73" s="1260"/>
      <c r="D73" s="1260"/>
      <c r="E73" s="1256"/>
      <c r="F73" s="1259"/>
      <c r="G73" s="1259"/>
      <c r="H73" s="1259"/>
      <c r="I73" s="154"/>
    </row>
    <row r="74" spans="1:9" ht="15.75" customHeight="1">
      <c r="A74" s="154" t="s">
        <v>599</v>
      </c>
      <c r="B74" s="154"/>
      <c r="C74" s="154"/>
      <c r="D74" s="1257" t="s">
        <v>624</v>
      </c>
      <c r="E74" s="1257"/>
      <c r="F74" s="1257"/>
      <c r="G74" s="1257"/>
      <c r="H74" s="1257"/>
      <c r="I74" s="144">
        <v>21</v>
      </c>
    </row>
    <row r="75" spans="1:9" ht="15.75" customHeight="1">
      <c r="A75" s="154" t="s">
        <v>600</v>
      </c>
      <c r="B75" s="154"/>
      <c r="C75" s="154"/>
      <c r="D75" s="1257" t="s">
        <v>624</v>
      </c>
      <c r="E75" s="1257"/>
      <c r="F75" s="1257"/>
      <c r="G75" s="1257"/>
      <c r="H75" s="1257"/>
      <c r="I75" s="144">
        <v>21</v>
      </c>
    </row>
    <row r="76" spans="1:9" ht="15.75" customHeight="1">
      <c r="A76" s="154" t="s">
        <v>601</v>
      </c>
      <c r="B76" s="154"/>
      <c r="C76" s="154"/>
      <c r="D76" s="154"/>
      <c r="E76" s="1257" t="s">
        <v>519</v>
      </c>
      <c r="F76" s="1257"/>
      <c r="G76" s="1257"/>
      <c r="H76" s="1257"/>
      <c r="I76" s="144">
        <v>21</v>
      </c>
    </row>
    <row r="77" spans="1:9" ht="15.75" customHeight="1">
      <c r="A77" s="1260" t="s">
        <v>72</v>
      </c>
      <c r="B77" s="1260"/>
      <c r="C77" s="1256"/>
      <c r="D77" s="1259"/>
      <c r="E77" s="1259"/>
      <c r="F77" s="1259"/>
      <c r="G77" s="1259"/>
      <c r="H77" s="1259"/>
      <c r="I77" s="144"/>
    </row>
    <row r="78" spans="1:9" ht="15.75" customHeight="1">
      <c r="A78" s="1284" t="s">
        <v>602</v>
      </c>
      <c r="B78" s="1284"/>
      <c r="C78" s="1284"/>
      <c r="D78" s="1257" t="s">
        <v>624</v>
      </c>
      <c r="E78" s="1257"/>
      <c r="F78" s="1257"/>
      <c r="G78" s="1257"/>
      <c r="H78" s="1257"/>
      <c r="I78" s="144">
        <v>22</v>
      </c>
    </row>
    <row r="79" spans="1:9" ht="15.75" customHeight="1">
      <c r="A79" s="1262" t="s">
        <v>1618</v>
      </c>
      <c r="B79" s="1262"/>
      <c r="C79" s="1262"/>
      <c r="D79" s="1257" t="s">
        <v>624</v>
      </c>
      <c r="E79" s="1257"/>
      <c r="F79" s="1257"/>
      <c r="G79" s="1257"/>
      <c r="H79" s="1257"/>
      <c r="I79" s="144">
        <v>22</v>
      </c>
    </row>
    <row r="80" spans="1:9" ht="15.75" customHeight="1">
      <c r="A80" s="1261" t="s">
        <v>603</v>
      </c>
      <c r="B80" s="1261"/>
      <c r="C80" s="1261"/>
      <c r="D80" s="1257" t="s">
        <v>624</v>
      </c>
      <c r="E80" s="1257"/>
      <c r="F80" s="1257"/>
      <c r="G80" s="1257"/>
      <c r="H80" s="1257"/>
      <c r="I80" s="144">
        <v>22</v>
      </c>
    </row>
    <row r="81" spans="1:9" ht="15.75" customHeight="1">
      <c r="A81" s="154" t="s">
        <v>604</v>
      </c>
      <c r="B81" s="154"/>
      <c r="C81" s="154"/>
      <c r="D81" s="1257" t="s">
        <v>624</v>
      </c>
      <c r="E81" s="1257"/>
      <c r="F81" s="1257"/>
      <c r="G81" s="1257"/>
      <c r="H81" s="1257"/>
      <c r="I81" s="144">
        <v>23</v>
      </c>
    </row>
    <row r="82" spans="1:9" ht="15.75" customHeight="1">
      <c r="A82" s="154" t="s">
        <v>605</v>
      </c>
      <c r="B82" s="154"/>
      <c r="C82" s="154"/>
      <c r="D82" s="1257" t="s">
        <v>624</v>
      </c>
      <c r="E82" s="1257"/>
      <c r="F82" s="1257"/>
      <c r="G82" s="1257"/>
      <c r="H82" s="1257"/>
      <c r="I82" s="144">
        <v>23</v>
      </c>
    </row>
    <row r="83" spans="1:9" ht="15.75" customHeight="1">
      <c r="A83" s="1261" t="s">
        <v>606</v>
      </c>
      <c r="B83" s="1261"/>
      <c r="C83" s="1261"/>
      <c r="D83" s="1261"/>
      <c r="E83" s="1257" t="s">
        <v>519</v>
      </c>
      <c r="F83" s="1257"/>
      <c r="G83" s="1257"/>
      <c r="H83" s="1257"/>
      <c r="I83" s="144">
        <v>23</v>
      </c>
    </row>
    <row r="84" spans="1:9" ht="15.75" customHeight="1">
      <c r="A84" s="1258" t="s">
        <v>1634</v>
      </c>
      <c r="B84" s="1258"/>
      <c r="C84" s="1258"/>
      <c r="D84" s="1257" t="s">
        <v>624</v>
      </c>
      <c r="E84" s="1257"/>
      <c r="F84" s="1257"/>
      <c r="G84" s="1257"/>
      <c r="H84" s="1257"/>
      <c r="I84" s="144">
        <v>24</v>
      </c>
    </row>
    <row r="85" spans="1:9" ht="15.75" customHeight="1">
      <c r="A85" s="1258" t="s">
        <v>1635</v>
      </c>
      <c r="B85" s="1258"/>
      <c r="C85" s="1258"/>
      <c r="D85" s="1259"/>
      <c r="E85" s="1259"/>
      <c r="F85" s="1259"/>
      <c r="G85" s="1259"/>
      <c r="H85" s="1259"/>
      <c r="I85" s="144"/>
    </row>
    <row r="86" spans="1:9" ht="15.75" customHeight="1">
      <c r="A86" s="1284" t="s">
        <v>607</v>
      </c>
      <c r="B86" s="1284"/>
      <c r="C86" s="1284"/>
      <c r="D86" s="1257" t="s">
        <v>624</v>
      </c>
      <c r="E86" s="1257"/>
      <c r="F86" s="1257"/>
      <c r="G86" s="1257"/>
      <c r="H86" s="1257"/>
      <c r="I86" s="144">
        <v>25</v>
      </c>
    </row>
    <row r="87" spans="1:9" ht="15.75" customHeight="1">
      <c r="A87" s="1262" t="s">
        <v>608</v>
      </c>
      <c r="B87" s="1262"/>
      <c r="C87" s="1262"/>
      <c r="D87" s="1257" t="s">
        <v>624</v>
      </c>
      <c r="E87" s="1257"/>
      <c r="F87" s="1257"/>
      <c r="G87" s="1257"/>
      <c r="H87" s="1257"/>
      <c r="I87" s="144">
        <v>25</v>
      </c>
    </row>
    <row r="88" spans="1:9" ht="15.75" customHeight="1">
      <c r="A88" s="1262" t="s">
        <v>1607</v>
      </c>
      <c r="B88" s="1262"/>
      <c r="C88" s="1262"/>
      <c r="D88" s="1257" t="s">
        <v>624</v>
      </c>
      <c r="E88" s="1257"/>
      <c r="F88" s="1257"/>
      <c r="G88" s="1257"/>
      <c r="H88" s="1257"/>
      <c r="I88" s="144">
        <v>25</v>
      </c>
    </row>
    <row r="89" spans="1:9" ht="15.75" customHeight="1">
      <c r="A89" s="1262" t="s">
        <v>609</v>
      </c>
      <c r="B89" s="1262"/>
      <c r="C89" s="1262"/>
      <c r="D89" s="1257" t="s">
        <v>624</v>
      </c>
      <c r="E89" s="1257"/>
      <c r="F89" s="1257"/>
      <c r="G89" s="1257"/>
      <c r="H89" s="1257"/>
      <c r="I89" s="144">
        <v>25</v>
      </c>
    </row>
    <row r="90" spans="1:9" ht="15.75" customHeight="1">
      <c r="A90" s="1260" t="s">
        <v>1669</v>
      </c>
      <c r="B90" s="1260"/>
      <c r="C90" s="1256"/>
      <c r="D90" s="1257" t="s">
        <v>624</v>
      </c>
      <c r="E90" s="1257"/>
      <c r="F90" s="1257"/>
      <c r="G90" s="1257"/>
      <c r="H90" s="1257"/>
      <c r="I90" s="144">
        <v>26</v>
      </c>
    </row>
    <row r="91" spans="1:9" ht="15.75" customHeight="1">
      <c r="A91" s="1260" t="s">
        <v>1670</v>
      </c>
      <c r="B91" s="1260"/>
      <c r="C91" s="154"/>
      <c r="D91" s="1259"/>
      <c r="E91" s="1259"/>
      <c r="F91" s="1259"/>
      <c r="G91" s="1259"/>
      <c r="H91" s="1259"/>
      <c r="I91" s="144"/>
    </row>
    <row r="92" spans="1:9" ht="15.75" customHeight="1">
      <c r="A92" s="204" t="s">
        <v>1203</v>
      </c>
      <c r="B92" s="204"/>
      <c r="C92" s="204"/>
      <c r="D92" s="1257" t="s">
        <v>624</v>
      </c>
      <c r="E92" s="1257"/>
      <c r="F92" s="1257"/>
      <c r="G92" s="1257"/>
      <c r="H92" s="1257"/>
      <c r="I92" s="144">
        <v>27</v>
      </c>
    </row>
    <row r="93" spans="1:9" ht="15.75" customHeight="1">
      <c r="A93" s="204" t="s">
        <v>1204</v>
      </c>
      <c r="B93" s="204"/>
      <c r="C93" s="204"/>
      <c r="D93" s="1257" t="s">
        <v>624</v>
      </c>
      <c r="E93" s="1257"/>
      <c r="F93" s="1257"/>
      <c r="G93" s="1257"/>
      <c r="H93" s="1257"/>
      <c r="I93" s="144">
        <v>27</v>
      </c>
    </row>
    <row r="94" spans="1:9" ht="15.75" customHeight="1">
      <c r="A94" s="204" t="s">
        <v>1205</v>
      </c>
      <c r="B94" s="204"/>
      <c r="C94" s="204"/>
      <c r="D94" s="1257" t="s">
        <v>624</v>
      </c>
      <c r="E94" s="1257"/>
      <c r="F94" s="1257"/>
      <c r="G94" s="1257"/>
      <c r="H94" s="1257"/>
      <c r="I94" s="144">
        <v>27</v>
      </c>
    </row>
    <row r="95" spans="1:9" ht="15.75" customHeight="1">
      <c r="A95" s="204" t="s">
        <v>1206</v>
      </c>
      <c r="B95" s="204"/>
      <c r="C95" s="204"/>
      <c r="D95" s="204"/>
      <c r="E95" s="1257" t="s">
        <v>519</v>
      </c>
      <c r="F95" s="1257"/>
      <c r="G95" s="1257"/>
      <c r="H95" s="1257"/>
      <c r="I95" s="144">
        <v>27</v>
      </c>
    </row>
    <row r="96" spans="1:9" ht="15.75" customHeight="1">
      <c r="A96" s="204" t="s">
        <v>1207</v>
      </c>
      <c r="B96" s="204"/>
      <c r="C96" s="204"/>
      <c r="D96" s="1257" t="s">
        <v>624</v>
      </c>
      <c r="E96" s="1257"/>
      <c r="F96" s="1257"/>
      <c r="G96" s="1257"/>
      <c r="H96" s="1257"/>
      <c r="I96" s="144">
        <v>27</v>
      </c>
    </row>
    <row r="97" spans="1:9" ht="15.75" customHeight="1">
      <c r="A97" s="1261" t="s">
        <v>1208</v>
      </c>
      <c r="B97" s="1261"/>
      <c r="C97" s="1261"/>
      <c r="D97" s="1257" t="s">
        <v>624</v>
      </c>
      <c r="E97" s="1257"/>
      <c r="F97" s="1257"/>
      <c r="G97" s="1257"/>
      <c r="H97" s="1257"/>
      <c r="I97" s="144">
        <v>27</v>
      </c>
    </row>
    <row r="98" spans="1:9" ht="15.75" customHeight="1">
      <c r="A98" s="204" t="s">
        <v>1209</v>
      </c>
      <c r="B98" s="204"/>
      <c r="C98" s="204"/>
      <c r="D98" s="1257" t="s">
        <v>624</v>
      </c>
      <c r="E98" s="1257"/>
      <c r="F98" s="1257"/>
      <c r="G98" s="1257"/>
      <c r="H98" s="1257"/>
      <c r="I98" s="144">
        <v>27</v>
      </c>
    </row>
    <row r="99" spans="1:9" ht="15.75" customHeight="1">
      <c r="A99" s="1261" t="s">
        <v>1210</v>
      </c>
      <c r="B99" s="1261"/>
      <c r="C99" s="1261"/>
      <c r="D99" s="1257" t="s">
        <v>624</v>
      </c>
      <c r="E99" s="1257"/>
      <c r="F99" s="1257"/>
      <c r="G99" s="1257"/>
      <c r="H99" s="1257"/>
      <c r="I99" s="144">
        <v>27</v>
      </c>
    </row>
    <row r="100" spans="1:9" ht="15.75" customHeight="1">
      <c r="A100" s="1261" t="s">
        <v>1211</v>
      </c>
      <c r="B100" s="1261"/>
      <c r="C100" s="1257" t="s">
        <v>1310</v>
      </c>
      <c r="D100" s="1257"/>
      <c r="E100" s="1257"/>
      <c r="F100" s="1257"/>
      <c r="G100" s="1257"/>
      <c r="H100" s="1257"/>
      <c r="I100" s="144">
        <v>28</v>
      </c>
    </row>
    <row r="101" spans="1:9" ht="15.75" customHeight="1">
      <c r="A101" s="1260" t="s">
        <v>1671</v>
      </c>
      <c r="B101" s="1260"/>
      <c r="C101" s="1260"/>
      <c r="D101" s="1259"/>
      <c r="E101" s="1259"/>
      <c r="F101" s="1259"/>
      <c r="G101" s="1259"/>
      <c r="H101" s="1259"/>
      <c r="I101" s="144"/>
    </row>
    <row r="102" spans="1:9" ht="15.75" customHeight="1">
      <c r="A102" s="1255" t="s">
        <v>610</v>
      </c>
      <c r="B102" s="1255"/>
      <c r="C102" s="1255"/>
      <c r="D102" s="1257" t="s">
        <v>624</v>
      </c>
      <c r="E102" s="1257"/>
      <c r="F102" s="1257"/>
      <c r="G102" s="1257"/>
      <c r="H102" s="1257"/>
      <c r="I102" s="144">
        <v>29</v>
      </c>
    </row>
    <row r="103" spans="1:9" ht="15.75" customHeight="1">
      <c r="A103" s="154" t="s">
        <v>1448</v>
      </c>
      <c r="B103" s="154"/>
      <c r="C103" s="154"/>
      <c r="D103" s="1257" t="s">
        <v>624</v>
      </c>
      <c r="E103" s="1257"/>
      <c r="F103" s="1257"/>
      <c r="G103" s="1257"/>
      <c r="H103" s="1257"/>
      <c r="I103" s="144">
        <v>29</v>
      </c>
    </row>
    <row r="104" spans="1:9" ht="15.75" customHeight="1">
      <c r="A104" s="1260" t="s">
        <v>1672</v>
      </c>
      <c r="B104" s="1260"/>
      <c r="C104" s="1260"/>
      <c r="D104" s="1257" t="s">
        <v>624</v>
      </c>
      <c r="E104" s="1257"/>
      <c r="F104" s="1257"/>
      <c r="G104" s="1257"/>
      <c r="H104" s="1257"/>
      <c r="I104" s="144">
        <f>+I103+1</f>
        <v>30</v>
      </c>
    </row>
    <row r="105" spans="1:9" ht="15.75" customHeight="1">
      <c r="A105" s="1260" t="s">
        <v>1673</v>
      </c>
      <c r="B105" s="1260"/>
      <c r="C105" s="1260"/>
      <c r="D105" s="1256"/>
      <c r="E105" s="1257" t="s">
        <v>1334</v>
      </c>
      <c r="F105" s="1257"/>
      <c r="G105" s="1257"/>
      <c r="H105" s="1257"/>
      <c r="I105" s="144">
        <f>+I104+1</f>
        <v>31</v>
      </c>
    </row>
    <row r="106" spans="1:9" ht="15.75" customHeight="1">
      <c r="A106" s="1260" t="s">
        <v>1674</v>
      </c>
      <c r="B106" s="1260"/>
      <c r="C106" s="1260"/>
      <c r="D106" s="154"/>
      <c r="E106" s="154"/>
      <c r="F106" s="1257" t="s">
        <v>518</v>
      </c>
      <c r="G106" s="1257"/>
      <c r="H106" s="1257"/>
      <c r="I106" s="144">
        <f aca="true" t="shared" si="0" ref="I106:I115">+I105+1</f>
        <v>32</v>
      </c>
    </row>
    <row r="107" spans="1:9" ht="15.75" customHeight="1">
      <c r="A107" s="1255" t="s">
        <v>541</v>
      </c>
      <c r="B107" s="1255"/>
      <c r="C107" s="1255"/>
      <c r="D107" s="1255"/>
      <c r="E107" s="1256"/>
      <c r="F107" s="1257" t="s">
        <v>518</v>
      </c>
      <c r="G107" s="1257"/>
      <c r="H107" s="1257"/>
      <c r="I107" s="144">
        <f t="shared" si="0"/>
        <v>33</v>
      </c>
    </row>
    <row r="108" spans="1:9" ht="15.75" customHeight="1">
      <c r="A108" s="1255" t="s">
        <v>868</v>
      </c>
      <c r="B108" s="1255"/>
      <c r="C108" s="1255"/>
      <c r="D108" s="1255"/>
      <c r="E108" s="1256"/>
      <c r="F108" s="1256"/>
      <c r="G108" s="721"/>
      <c r="H108" s="721" t="s">
        <v>1633</v>
      </c>
      <c r="I108" s="144">
        <f t="shared" si="0"/>
        <v>34</v>
      </c>
    </row>
    <row r="109" spans="1:9" ht="15.75" customHeight="1">
      <c r="A109" s="204" t="s">
        <v>1699</v>
      </c>
      <c r="B109" s="204"/>
      <c r="C109" s="204"/>
      <c r="D109" s="204"/>
      <c r="E109" s="154"/>
      <c r="F109" s="1257" t="s">
        <v>518</v>
      </c>
      <c r="G109" s="1257"/>
      <c r="H109" s="1257"/>
      <c r="I109" s="144">
        <f t="shared" si="0"/>
        <v>35</v>
      </c>
    </row>
    <row r="110" spans="1:9" ht="15.75" customHeight="1">
      <c r="A110" s="204" t="s">
        <v>1700</v>
      </c>
      <c r="B110" s="204"/>
      <c r="C110" s="204"/>
      <c r="D110" s="204"/>
      <c r="E110" s="154"/>
      <c r="F110" s="1257" t="s">
        <v>1632</v>
      </c>
      <c r="G110" s="1257"/>
      <c r="H110" s="1257"/>
      <c r="I110" s="144">
        <f t="shared" si="0"/>
        <v>36</v>
      </c>
    </row>
    <row r="111" spans="1:9" ht="15.75" customHeight="1">
      <c r="A111" s="204" t="s">
        <v>1701</v>
      </c>
      <c r="B111" s="204"/>
      <c r="C111" s="204"/>
      <c r="D111" s="204"/>
      <c r="E111" s="204"/>
      <c r="F111" s="1257" t="s">
        <v>518</v>
      </c>
      <c r="G111" s="1257"/>
      <c r="H111" s="1257"/>
      <c r="I111" s="144">
        <f t="shared" si="0"/>
        <v>37</v>
      </c>
    </row>
    <row r="112" spans="1:9" ht="15.75" customHeight="1">
      <c r="A112" s="204" t="s">
        <v>1702</v>
      </c>
      <c r="B112" s="204"/>
      <c r="C112" s="204"/>
      <c r="D112" s="204"/>
      <c r="E112" s="154"/>
      <c r="F112" s="1257" t="s">
        <v>1632</v>
      </c>
      <c r="G112" s="1257"/>
      <c r="H112" s="1257"/>
      <c r="I112" s="144">
        <f t="shared" si="0"/>
        <v>38</v>
      </c>
    </row>
    <row r="113" spans="1:9" ht="15.75" customHeight="1">
      <c r="A113" s="204" t="s">
        <v>542</v>
      </c>
      <c r="B113" s="204"/>
      <c r="C113" s="1257" t="s">
        <v>515</v>
      </c>
      <c r="D113" s="1257"/>
      <c r="E113" s="1257"/>
      <c r="F113" s="1257"/>
      <c r="G113" s="1257"/>
      <c r="H113" s="1257"/>
      <c r="I113" s="144">
        <f t="shared" si="0"/>
        <v>39</v>
      </c>
    </row>
    <row r="114" spans="1:9" ht="15.75" customHeight="1">
      <c r="A114" s="204" t="s">
        <v>543</v>
      </c>
      <c r="B114" s="204"/>
      <c r="C114" s="1257" t="s">
        <v>515</v>
      </c>
      <c r="D114" s="1257"/>
      <c r="E114" s="1257"/>
      <c r="F114" s="1257"/>
      <c r="G114" s="1257"/>
      <c r="H114" s="1257"/>
      <c r="I114" s="144">
        <f t="shared" si="0"/>
        <v>40</v>
      </c>
    </row>
    <row r="115" spans="1:9" ht="15.75" customHeight="1">
      <c r="A115" s="204" t="s">
        <v>544</v>
      </c>
      <c r="B115" s="204"/>
      <c r="C115" s="204"/>
      <c r="D115" s="1257" t="s">
        <v>624</v>
      </c>
      <c r="E115" s="1257"/>
      <c r="F115" s="1257"/>
      <c r="G115" s="1257"/>
      <c r="H115" s="1257"/>
      <c r="I115" s="144">
        <f t="shared" si="0"/>
        <v>41</v>
      </c>
    </row>
    <row r="116" spans="1:9" ht="15.75" customHeight="1">
      <c r="A116" s="1255" t="s">
        <v>1850</v>
      </c>
      <c r="B116" s="1255"/>
      <c r="C116" s="1255"/>
      <c r="D116" s="1255"/>
      <c r="E116" s="1256"/>
      <c r="F116" s="1257" t="s">
        <v>518</v>
      </c>
      <c r="G116" s="1257"/>
      <c r="H116" s="1257"/>
      <c r="I116" s="719">
        <v>42</v>
      </c>
    </row>
    <row r="117" spans="1:9" s="795" customFormat="1" ht="21.75" customHeight="1">
      <c r="A117" s="270" t="s">
        <v>1851</v>
      </c>
      <c r="B117" s="270"/>
      <c r="C117" s="270"/>
      <c r="D117" s="270"/>
      <c r="E117" s="793"/>
      <c r="F117" s="269"/>
      <c r="G117" s="269" t="s">
        <v>867</v>
      </c>
      <c r="H117" s="269" t="s">
        <v>867</v>
      </c>
      <c r="I117" s="318">
        <v>62</v>
      </c>
    </row>
    <row r="118" ht="16.5" customHeight="1"/>
  </sheetData>
  <sheetProtection/>
  <mergeCells count="167">
    <mergeCell ref="A52:E52"/>
    <mergeCell ref="F52:H52"/>
    <mergeCell ref="A53:D53"/>
    <mergeCell ref="E53:H53"/>
    <mergeCell ref="D81:H81"/>
    <mergeCell ref="D82:H82"/>
    <mergeCell ref="A79:C79"/>
    <mergeCell ref="D79:H79"/>
    <mergeCell ref="A80:C80"/>
    <mergeCell ref="D80:H80"/>
    <mergeCell ref="F110:H110"/>
    <mergeCell ref="F111:H111"/>
    <mergeCell ref="D57:H57"/>
    <mergeCell ref="D92:H92"/>
    <mergeCell ref="A107:E107"/>
    <mergeCell ref="F107:H107"/>
    <mergeCell ref="A104:C104"/>
    <mergeCell ref="D104:H104"/>
    <mergeCell ref="A101:C101"/>
    <mergeCell ref="A89:C89"/>
    <mergeCell ref="A48:D48"/>
    <mergeCell ref="E48:H48"/>
    <mergeCell ref="A49:E49"/>
    <mergeCell ref="F49:H49"/>
    <mergeCell ref="D88:H88"/>
    <mergeCell ref="A86:C86"/>
    <mergeCell ref="D86:H86"/>
    <mergeCell ref="A87:C87"/>
    <mergeCell ref="A78:C78"/>
    <mergeCell ref="D78:H78"/>
    <mergeCell ref="D89:H89"/>
    <mergeCell ref="D103:H103"/>
    <mergeCell ref="A88:C88"/>
    <mergeCell ref="A83:D83"/>
    <mergeCell ref="E83:H83"/>
    <mergeCell ref="A90:C90"/>
    <mergeCell ref="D90:H90"/>
    <mergeCell ref="D87:H87"/>
    <mergeCell ref="A84:C84"/>
    <mergeCell ref="D84:H84"/>
    <mergeCell ref="A73:E73"/>
    <mergeCell ref="F73:H73"/>
    <mergeCell ref="D74:H74"/>
    <mergeCell ref="D75:H75"/>
    <mergeCell ref="E76:H76"/>
    <mergeCell ref="A77:C77"/>
    <mergeCell ref="D77:H77"/>
    <mergeCell ref="A68:F68"/>
    <mergeCell ref="G68:H68"/>
    <mergeCell ref="A70:C70"/>
    <mergeCell ref="D71:H71"/>
    <mergeCell ref="A72:E72"/>
    <mergeCell ref="F72:H72"/>
    <mergeCell ref="A64:C64"/>
    <mergeCell ref="A62:D62"/>
    <mergeCell ref="E62:H62"/>
    <mergeCell ref="D65:H65"/>
    <mergeCell ref="D66:H66"/>
    <mergeCell ref="D67:H67"/>
    <mergeCell ref="A54:C54"/>
    <mergeCell ref="D54:H54"/>
    <mergeCell ref="A61:B61"/>
    <mergeCell ref="D61:H61"/>
    <mergeCell ref="A63:C63"/>
    <mergeCell ref="D56:H56"/>
    <mergeCell ref="D58:H58"/>
    <mergeCell ref="D59:H59"/>
    <mergeCell ref="D60:H60"/>
    <mergeCell ref="D63:H63"/>
    <mergeCell ref="A46:C46"/>
    <mergeCell ref="D46:H46"/>
    <mergeCell ref="A47:C47"/>
    <mergeCell ref="D47:H47"/>
    <mergeCell ref="A55:B55"/>
    <mergeCell ref="D55:H55"/>
    <mergeCell ref="A50:B50"/>
    <mergeCell ref="C50:H50"/>
    <mergeCell ref="A51:B51"/>
    <mergeCell ref="C51:H51"/>
    <mergeCell ref="A43:C43"/>
    <mergeCell ref="D43:H43"/>
    <mergeCell ref="A45:C45"/>
    <mergeCell ref="D45:H45"/>
    <mergeCell ref="A44:B44"/>
    <mergeCell ref="C44:H44"/>
    <mergeCell ref="A39:C39"/>
    <mergeCell ref="D39:H39"/>
    <mergeCell ref="A41:B41"/>
    <mergeCell ref="C41:H41"/>
    <mergeCell ref="A42:D42"/>
    <mergeCell ref="E42:H42"/>
    <mergeCell ref="A40:D40"/>
    <mergeCell ref="E40:H40"/>
    <mergeCell ref="A27:B27"/>
    <mergeCell ref="A24:B24"/>
    <mergeCell ref="C27:H27"/>
    <mergeCell ref="A38:C38"/>
    <mergeCell ref="D38:H38"/>
    <mergeCell ref="C35:H35"/>
    <mergeCell ref="A36:B36"/>
    <mergeCell ref="D36:H36"/>
    <mergeCell ref="A26:B26"/>
    <mergeCell ref="D31:H31"/>
    <mergeCell ref="A1:I1"/>
    <mergeCell ref="D3:E3"/>
    <mergeCell ref="D4:E4"/>
    <mergeCell ref="D5:E5"/>
    <mergeCell ref="A3:C3"/>
    <mergeCell ref="F3:I3"/>
    <mergeCell ref="F4:I4"/>
    <mergeCell ref="F5:I5"/>
    <mergeCell ref="A4:C4"/>
    <mergeCell ref="A5:C5"/>
    <mergeCell ref="A30:C30"/>
    <mergeCell ref="D30:H30"/>
    <mergeCell ref="A28:B28"/>
    <mergeCell ref="A29:B29"/>
    <mergeCell ref="C28:H28"/>
    <mergeCell ref="C29:H29"/>
    <mergeCell ref="A7:C7"/>
    <mergeCell ref="A8:I8"/>
    <mergeCell ref="A9:I9"/>
    <mergeCell ref="A25:B25"/>
    <mergeCell ref="C25:H25"/>
    <mergeCell ref="A11:I11"/>
    <mergeCell ref="A12:I12"/>
    <mergeCell ref="A15:I15"/>
    <mergeCell ref="A37:C37"/>
    <mergeCell ref="D37:H37"/>
    <mergeCell ref="C34:H34"/>
    <mergeCell ref="A10:I10"/>
    <mergeCell ref="A16:I16"/>
    <mergeCell ref="C26:H26"/>
    <mergeCell ref="A33:C33"/>
    <mergeCell ref="D33:H33"/>
    <mergeCell ref="D32:H32"/>
    <mergeCell ref="A31:C31"/>
    <mergeCell ref="C114:H114"/>
    <mergeCell ref="D97:H97"/>
    <mergeCell ref="D98:H98"/>
    <mergeCell ref="A99:C99"/>
    <mergeCell ref="D99:H99"/>
    <mergeCell ref="A100:B100"/>
    <mergeCell ref="D101:H101"/>
    <mergeCell ref="C100:H100"/>
    <mergeCell ref="A106:C106"/>
    <mergeCell ref="F106:H106"/>
    <mergeCell ref="D93:H93"/>
    <mergeCell ref="A97:C97"/>
    <mergeCell ref="F112:H112"/>
    <mergeCell ref="C113:H113"/>
    <mergeCell ref="A105:D105"/>
    <mergeCell ref="E105:H105"/>
    <mergeCell ref="A102:C102"/>
    <mergeCell ref="D102:H102"/>
    <mergeCell ref="F109:H109"/>
    <mergeCell ref="A108:F108"/>
    <mergeCell ref="A116:E116"/>
    <mergeCell ref="F116:H116"/>
    <mergeCell ref="D115:H115"/>
    <mergeCell ref="A85:C85"/>
    <mergeCell ref="D85:H85"/>
    <mergeCell ref="A91:B91"/>
    <mergeCell ref="D91:H91"/>
    <mergeCell ref="D94:H94"/>
    <mergeCell ref="E95:H95"/>
    <mergeCell ref="D96:H96"/>
  </mergeCells>
  <printOptions/>
  <pageMargins left="0.7086614173228347" right="0.7086614173228347" top="0.7874015748031497" bottom="0.984251968503937" header="0" footer="0.31496062992125984"/>
  <pageSetup horizontalDpi="600" verticalDpi="600" orientation="portrait" paperSize="9" r:id="rId1"/>
  <headerFooter alignWithMargins="0">
    <oddFooter>&amp;L特&amp;C&amp;A
</oddFooter>
  </headerFooter>
  <rowBreaks count="1" manualBreakCount="1">
    <brk id="21" max="255" man="1"/>
  </rowBreaks>
</worksheet>
</file>

<file path=xl/worksheets/sheet10.xml><?xml version="1.0" encoding="utf-8"?>
<worksheet xmlns="http://schemas.openxmlformats.org/spreadsheetml/2006/main" xmlns:r="http://schemas.openxmlformats.org/officeDocument/2006/relationships">
  <dimension ref="A1:G30"/>
  <sheetViews>
    <sheetView view="pageBreakPreview" zoomScaleSheetLayoutView="100" zoomScalePageLayoutView="0" workbookViewId="0" topLeftCell="A1">
      <selection activeCell="F4" sqref="F4:F5"/>
    </sheetView>
  </sheetViews>
  <sheetFormatPr defaultColWidth="9.00390625" defaultRowHeight="13.5"/>
  <cols>
    <col min="1" max="1" width="2.75390625" style="28" customWidth="1"/>
    <col min="2" max="2" width="13.25390625" style="29" customWidth="1"/>
    <col min="3" max="3" width="23.625" style="28" customWidth="1"/>
    <col min="4" max="4" width="11.50390625" style="28" customWidth="1"/>
    <col min="5" max="7" width="12.25390625" style="28" customWidth="1"/>
    <col min="8" max="16384" width="9.00390625" style="28" customWidth="1"/>
  </cols>
  <sheetData>
    <row r="1" spans="1:7" ht="16.5" customHeight="1">
      <c r="A1" s="1260" t="s">
        <v>686</v>
      </c>
      <c r="B1" s="1283"/>
      <c r="C1" s="1283"/>
      <c r="E1" s="41" t="s">
        <v>576</v>
      </c>
      <c r="F1" s="41"/>
      <c r="G1" s="41"/>
    </row>
    <row r="2" ht="9.75" customHeight="1"/>
    <row r="3" spans="2:7" ht="19.5" customHeight="1">
      <c r="B3" s="62"/>
      <c r="C3" s="39"/>
      <c r="D3" s="33" t="s">
        <v>370</v>
      </c>
      <c r="E3" s="1492" t="s">
        <v>687</v>
      </c>
      <c r="F3" s="1493"/>
      <c r="G3" s="1494"/>
    </row>
    <row r="4" spans="2:7" ht="19.5" customHeight="1">
      <c r="B4" s="65" t="s">
        <v>1277</v>
      </c>
      <c r="C4" s="66" t="s">
        <v>1278</v>
      </c>
      <c r="D4" s="58" t="s">
        <v>371</v>
      </c>
      <c r="E4" s="1298" t="s">
        <v>1279</v>
      </c>
      <c r="F4" s="1298" t="s">
        <v>480</v>
      </c>
      <c r="G4" s="1298" t="s">
        <v>1280</v>
      </c>
    </row>
    <row r="5" spans="2:7" ht="19.5" customHeight="1">
      <c r="B5" s="67"/>
      <c r="C5" s="42"/>
      <c r="D5" s="68" t="s">
        <v>372</v>
      </c>
      <c r="E5" s="1495"/>
      <c r="F5" s="1495"/>
      <c r="G5" s="1495"/>
    </row>
    <row r="6" spans="2:7" ht="30" customHeight="1">
      <c r="B6" s="609" t="s">
        <v>1281</v>
      </c>
      <c r="C6" s="610"/>
      <c r="D6" s="611" t="s">
        <v>1282</v>
      </c>
      <c r="E6" s="611" t="s">
        <v>618</v>
      </c>
      <c r="F6" s="611" t="s">
        <v>618</v>
      </c>
      <c r="G6" s="611" t="s">
        <v>618</v>
      </c>
    </row>
    <row r="7" spans="2:7" ht="30" customHeight="1">
      <c r="B7" s="612" t="s">
        <v>1283</v>
      </c>
      <c r="C7" s="613" t="s">
        <v>898</v>
      </c>
      <c r="D7" s="613">
        <v>160</v>
      </c>
      <c r="E7" s="613">
        <v>30</v>
      </c>
      <c r="F7" s="613">
        <v>10</v>
      </c>
      <c r="G7" s="613">
        <v>20</v>
      </c>
    </row>
    <row r="8" spans="2:7" ht="30" customHeight="1">
      <c r="B8" s="614"/>
      <c r="C8" s="615"/>
      <c r="D8" s="615"/>
      <c r="E8" s="615"/>
      <c r="F8" s="615"/>
      <c r="G8" s="615"/>
    </row>
    <row r="9" spans="2:7" ht="30" customHeight="1">
      <c r="B9" s="614" t="s">
        <v>1284</v>
      </c>
      <c r="C9" s="615" t="s">
        <v>898</v>
      </c>
      <c r="D9" s="615">
        <v>170</v>
      </c>
      <c r="E9" s="615">
        <v>30</v>
      </c>
      <c r="F9" s="615">
        <v>11</v>
      </c>
      <c r="G9" s="615">
        <v>19</v>
      </c>
    </row>
    <row r="10" spans="2:7" ht="30" customHeight="1">
      <c r="B10" s="614" t="s">
        <v>899</v>
      </c>
      <c r="C10" s="615" t="s">
        <v>898</v>
      </c>
      <c r="D10" s="615">
        <v>160</v>
      </c>
      <c r="E10" s="615">
        <v>34</v>
      </c>
      <c r="F10" s="615">
        <v>19</v>
      </c>
      <c r="G10" s="615">
        <v>15</v>
      </c>
    </row>
    <row r="11" spans="2:7" ht="30" customHeight="1">
      <c r="B11" s="614" t="s">
        <v>689</v>
      </c>
      <c r="C11" s="616"/>
      <c r="D11" s="615">
        <v>165</v>
      </c>
      <c r="E11" s="615">
        <v>32</v>
      </c>
      <c r="F11" s="615">
        <v>15</v>
      </c>
      <c r="G11" s="615">
        <v>17</v>
      </c>
    </row>
    <row r="12" spans="2:7" ht="30" customHeight="1">
      <c r="B12" s="73"/>
      <c r="C12" s="74"/>
      <c r="D12" s="74"/>
      <c r="E12" s="74"/>
      <c r="F12" s="74"/>
      <c r="G12" s="74"/>
    </row>
    <row r="13" spans="2:7" ht="30" customHeight="1">
      <c r="B13" s="73"/>
      <c r="C13" s="74"/>
      <c r="D13" s="74"/>
      <c r="E13" s="74"/>
      <c r="F13" s="74"/>
      <c r="G13" s="74"/>
    </row>
    <row r="14" spans="2:7" ht="30" customHeight="1">
      <c r="B14" s="73"/>
      <c r="C14" s="73"/>
      <c r="D14" s="73"/>
      <c r="E14" s="73"/>
      <c r="F14" s="74"/>
      <c r="G14" s="74"/>
    </row>
    <row r="15" spans="2:7" ht="30" customHeight="1">
      <c r="B15" s="73"/>
      <c r="C15" s="73"/>
      <c r="D15" s="73"/>
      <c r="E15" s="73"/>
      <c r="F15" s="74"/>
      <c r="G15" s="74"/>
    </row>
    <row r="16" spans="2:7" ht="30" customHeight="1">
      <c r="B16" s="73"/>
      <c r="C16" s="73"/>
      <c r="D16" s="73"/>
      <c r="E16" s="73"/>
      <c r="F16" s="74"/>
      <c r="G16" s="74"/>
    </row>
    <row r="17" spans="2:7" ht="30" customHeight="1">
      <c r="B17" s="73"/>
      <c r="C17" s="73"/>
      <c r="D17" s="73"/>
      <c r="E17" s="75"/>
      <c r="F17" s="74"/>
      <c r="G17" s="74"/>
    </row>
    <row r="18" spans="2:7" ht="30" customHeight="1">
      <c r="B18" s="73"/>
      <c r="C18" s="74"/>
      <c r="D18" s="74"/>
      <c r="E18" s="74"/>
      <c r="F18" s="74"/>
      <c r="G18" s="74"/>
    </row>
    <row r="19" spans="2:7" ht="30" customHeight="1">
      <c r="B19" s="73"/>
      <c r="C19" s="74"/>
      <c r="D19" s="74"/>
      <c r="E19" s="74"/>
      <c r="F19" s="74"/>
      <c r="G19" s="74"/>
    </row>
    <row r="20" spans="2:7" ht="30" customHeight="1">
      <c r="B20" s="73"/>
      <c r="C20" s="74"/>
      <c r="D20" s="74"/>
      <c r="E20" s="74"/>
      <c r="F20" s="74"/>
      <c r="G20" s="74"/>
    </row>
    <row r="21" spans="2:7" ht="30" customHeight="1">
      <c r="B21" s="73"/>
      <c r="C21" s="74"/>
      <c r="D21" s="74"/>
      <c r="E21" s="74"/>
      <c r="F21" s="74"/>
      <c r="G21" s="74"/>
    </row>
    <row r="22" spans="2:7" ht="30" customHeight="1">
      <c r="B22" s="73"/>
      <c r="C22" s="74"/>
      <c r="D22" s="74"/>
      <c r="E22" s="74"/>
      <c r="F22" s="74"/>
      <c r="G22" s="74"/>
    </row>
    <row r="23" spans="2:7" ht="30" customHeight="1">
      <c r="B23" s="73"/>
      <c r="C23" s="74"/>
      <c r="D23" s="74"/>
      <c r="E23" s="74"/>
      <c r="F23" s="74"/>
      <c r="G23" s="74"/>
    </row>
    <row r="24" spans="2:7" ht="30" customHeight="1">
      <c r="B24" s="73"/>
      <c r="C24" s="74"/>
      <c r="D24" s="74"/>
      <c r="E24" s="74"/>
      <c r="F24" s="74"/>
      <c r="G24" s="74"/>
    </row>
    <row r="25" spans="2:7" ht="30" customHeight="1">
      <c r="B25" s="73"/>
      <c r="C25" s="74"/>
      <c r="D25" s="74"/>
      <c r="E25" s="74"/>
      <c r="F25" s="74"/>
      <c r="G25" s="74"/>
    </row>
    <row r="26" spans="2:7" ht="30" customHeight="1">
      <c r="B26" s="73"/>
      <c r="C26" s="74"/>
      <c r="D26" s="74"/>
      <c r="E26" s="74"/>
      <c r="F26" s="74"/>
      <c r="G26" s="74"/>
    </row>
    <row r="27" spans="2:7" ht="30" customHeight="1">
      <c r="B27" s="70" t="s">
        <v>1285</v>
      </c>
      <c r="C27" s="74"/>
      <c r="D27" s="74"/>
      <c r="E27" s="74"/>
      <c r="F27" s="74"/>
      <c r="G27" s="74"/>
    </row>
    <row r="28" ht="12" customHeight="1"/>
    <row r="29" ht="20.25" customHeight="1">
      <c r="B29" s="29" t="s">
        <v>1698</v>
      </c>
    </row>
    <row r="30" spans="2:7" ht="20.25" customHeight="1">
      <c r="B30" s="1490"/>
      <c r="C30" s="1491"/>
      <c r="D30" s="1491"/>
      <c r="E30" s="1491"/>
      <c r="F30" s="1491"/>
      <c r="G30" s="1491"/>
    </row>
  </sheetData>
  <sheetProtection/>
  <mergeCells count="6">
    <mergeCell ref="A1:C1"/>
    <mergeCell ref="B30:G30"/>
    <mergeCell ref="E3:G3"/>
    <mergeCell ref="E4:E5"/>
    <mergeCell ref="F4:F5"/>
    <mergeCell ref="G4:G5"/>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&amp;L特&amp;C&amp;A</oddFooter>
  </headerFooter>
</worksheet>
</file>

<file path=xl/worksheets/sheet11.xml><?xml version="1.0" encoding="utf-8"?>
<worksheet xmlns="http://schemas.openxmlformats.org/spreadsheetml/2006/main" xmlns:r="http://schemas.openxmlformats.org/officeDocument/2006/relationships">
  <sheetPr>
    <tabColor rgb="FFFFFF00"/>
  </sheetPr>
  <dimension ref="A1:J46"/>
  <sheetViews>
    <sheetView view="pageBreakPreview" zoomScaleSheetLayoutView="100" zoomScalePageLayoutView="0" workbookViewId="0" topLeftCell="A1">
      <selection activeCell="C13" sqref="C13"/>
    </sheetView>
  </sheetViews>
  <sheetFormatPr defaultColWidth="9.00390625" defaultRowHeight="13.5"/>
  <cols>
    <col min="1" max="1" width="2.25390625" style="28" customWidth="1"/>
    <col min="2" max="2" width="8.625" style="29" customWidth="1"/>
    <col min="3" max="4" width="8.625" style="28" customWidth="1"/>
    <col min="5" max="5" width="9.125" style="28" customWidth="1"/>
    <col min="6" max="6" width="8.50390625" style="28" customWidth="1"/>
    <col min="7" max="7" width="9.375" style="28" customWidth="1"/>
    <col min="8" max="8" width="14.625" style="28" customWidth="1"/>
    <col min="9" max="9" width="9.00390625" style="28" customWidth="1"/>
    <col min="10" max="10" width="8.50390625" style="28" customWidth="1"/>
    <col min="11" max="16384" width="9.00390625" style="28" customWidth="1"/>
  </cols>
  <sheetData>
    <row r="1" spans="1:6" ht="15" customHeight="1">
      <c r="A1" s="362" t="s">
        <v>577</v>
      </c>
      <c r="F1" s="154" t="s">
        <v>217</v>
      </c>
    </row>
    <row r="2" ht="9" customHeight="1"/>
    <row r="3" spans="1:3" ht="15" customHeight="1">
      <c r="A3" s="373" t="s">
        <v>1186</v>
      </c>
      <c r="B3" s="655"/>
      <c r="C3" s="655"/>
    </row>
    <row r="4" ht="9" customHeight="1"/>
    <row r="5" spans="2:10" ht="15" customHeight="1">
      <c r="B5" s="1508" t="s">
        <v>1180</v>
      </c>
      <c r="C5" s="1509"/>
      <c r="D5" s="1510"/>
      <c r="E5" s="1514" t="s">
        <v>1181</v>
      </c>
      <c r="F5" s="1515"/>
      <c r="G5" s="1515"/>
      <c r="H5" s="1516"/>
      <c r="I5" s="1498" t="s">
        <v>1183</v>
      </c>
      <c r="J5" s="1499"/>
    </row>
    <row r="6" spans="2:10" ht="15" customHeight="1">
      <c r="B6" s="1511"/>
      <c r="C6" s="1512"/>
      <c r="D6" s="1513"/>
      <c r="E6" s="1517" t="s">
        <v>1182</v>
      </c>
      <c r="F6" s="1518"/>
      <c r="G6" s="1518"/>
      <c r="H6" s="1519"/>
      <c r="I6" s="1500"/>
      <c r="J6" s="1501"/>
    </row>
    <row r="7" spans="2:10" ht="15" customHeight="1">
      <c r="B7" s="1502" t="s">
        <v>1184</v>
      </c>
      <c r="C7" s="1503"/>
      <c r="D7" s="1504"/>
      <c r="E7" s="1498" t="s">
        <v>1104</v>
      </c>
      <c r="F7" s="1520"/>
      <c r="G7" s="1499"/>
      <c r="H7" s="1298" t="s">
        <v>1187</v>
      </c>
      <c r="I7" s="1498" t="s">
        <v>1104</v>
      </c>
      <c r="J7" s="1499"/>
    </row>
    <row r="8" spans="2:10" ht="15" customHeight="1">
      <c r="B8" s="1505"/>
      <c r="C8" s="1506"/>
      <c r="D8" s="1507"/>
      <c r="E8" s="1500"/>
      <c r="F8" s="1521"/>
      <c r="G8" s="1501"/>
      <c r="H8" s="1495"/>
      <c r="I8" s="1500"/>
      <c r="J8" s="1501"/>
    </row>
    <row r="9" spans="2:10" ht="15" customHeight="1">
      <c r="B9" s="43"/>
      <c r="C9" s="106" t="s">
        <v>1185</v>
      </c>
      <c r="D9" s="43"/>
      <c r="E9" s="43"/>
      <c r="F9" s="43"/>
      <c r="G9" s="43"/>
      <c r="H9" s="43"/>
      <c r="I9" s="43"/>
      <c r="J9" s="43"/>
    </row>
    <row r="10" ht="15" customHeight="1"/>
    <row r="11" spans="1:3" ht="15" customHeight="1">
      <c r="A11" s="373" t="s">
        <v>1621</v>
      </c>
      <c r="B11" s="655"/>
      <c r="C11" s="655"/>
    </row>
    <row r="12" ht="19.5" customHeight="1">
      <c r="B12" s="29" t="s">
        <v>1446</v>
      </c>
    </row>
    <row r="13" ht="15" customHeight="1"/>
    <row r="14" spans="2:10" s="78" customFormat="1" ht="15" customHeight="1">
      <c r="B14" s="1496" t="s">
        <v>496</v>
      </c>
      <c r="C14" s="1497"/>
      <c r="D14" s="1492" t="s">
        <v>1491</v>
      </c>
      <c r="E14" s="1493"/>
      <c r="F14" s="1493"/>
      <c r="G14" s="1494"/>
      <c r="H14" s="57" t="s">
        <v>1492</v>
      </c>
      <c r="I14" s="1492" t="s">
        <v>493</v>
      </c>
      <c r="J14" s="1494"/>
    </row>
    <row r="15" spans="2:10" ht="19.5" customHeight="1">
      <c r="B15" s="55"/>
      <c r="C15" s="44"/>
      <c r="D15" s="38"/>
      <c r="E15" s="43"/>
      <c r="F15" s="43"/>
      <c r="G15" s="48"/>
      <c r="H15" s="39"/>
      <c r="I15" s="38"/>
      <c r="J15" s="48"/>
    </row>
    <row r="16" spans="2:10" ht="19.5" customHeight="1">
      <c r="B16" s="46"/>
      <c r="C16" s="48"/>
      <c r="D16" s="38"/>
      <c r="E16" s="43"/>
      <c r="F16" s="43"/>
      <c r="G16" s="48"/>
      <c r="H16" s="40"/>
      <c r="I16" s="38"/>
      <c r="J16" s="48"/>
    </row>
    <row r="17" spans="2:10" ht="19.5" customHeight="1">
      <c r="B17" s="46"/>
      <c r="C17" s="48"/>
      <c r="D17" s="38"/>
      <c r="E17" s="43"/>
      <c r="F17" s="43"/>
      <c r="G17" s="48"/>
      <c r="H17" s="40"/>
      <c r="I17" s="38"/>
      <c r="J17" s="48"/>
    </row>
    <row r="18" spans="2:10" ht="19.5" customHeight="1">
      <c r="B18" s="46"/>
      <c r="C18" s="48"/>
      <c r="D18" s="38"/>
      <c r="E18" s="43"/>
      <c r="F18" s="43"/>
      <c r="G18" s="48"/>
      <c r="H18" s="40"/>
      <c r="I18" s="38"/>
      <c r="J18" s="48"/>
    </row>
    <row r="19" spans="2:10" ht="19.5" customHeight="1">
      <c r="B19" s="46"/>
      <c r="C19" s="48"/>
      <c r="D19" s="38"/>
      <c r="E19" s="43"/>
      <c r="F19" s="43"/>
      <c r="G19" s="48"/>
      <c r="H19" s="40"/>
      <c r="I19" s="38"/>
      <c r="J19" s="48"/>
    </row>
    <row r="20" spans="2:10" ht="19.5" customHeight="1">
      <c r="B20" s="52"/>
      <c r="C20" s="45"/>
      <c r="D20" s="34"/>
      <c r="E20" s="41"/>
      <c r="F20" s="41"/>
      <c r="G20" s="45"/>
      <c r="H20" s="42"/>
      <c r="I20" s="34"/>
      <c r="J20" s="45"/>
    </row>
    <row r="21" spans="2:10" ht="19.5" customHeight="1">
      <c r="B21" s="1490" t="s">
        <v>494</v>
      </c>
      <c r="C21" s="1491"/>
      <c r="D21" s="1491"/>
      <c r="E21" s="1491"/>
      <c r="F21" s="1491"/>
      <c r="G21" s="1491"/>
      <c r="H21" s="1491"/>
      <c r="I21" s="1491"/>
      <c r="J21" s="43"/>
    </row>
    <row r="22" spans="2:10" ht="15" customHeight="1">
      <c r="B22" s="76"/>
      <c r="C22" s="77"/>
      <c r="D22" s="77"/>
      <c r="E22" s="77"/>
      <c r="F22" s="77"/>
      <c r="G22" s="77"/>
      <c r="H22" s="77"/>
      <c r="I22" s="77"/>
      <c r="J22" s="43"/>
    </row>
    <row r="23" spans="2:10" ht="19.5" customHeight="1">
      <c r="B23" s="28" t="s">
        <v>1447</v>
      </c>
      <c r="G23" s="43"/>
      <c r="H23" s="43"/>
      <c r="I23" s="43"/>
      <c r="J23" s="43"/>
    </row>
    <row r="24" spans="2:10" ht="15" customHeight="1">
      <c r="B24" s="28"/>
      <c r="G24" s="43"/>
      <c r="H24" s="43"/>
      <c r="I24" s="43"/>
      <c r="J24" s="43"/>
    </row>
    <row r="25" spans="2:10" s="78" customFormat="1" ht="15" customHeight="1">
      <c r="B25" s="1496" t="s">
        <v>496</v>
      </c>
      <c r="C25" s="1497"/>
      <c r="D25" s="1492" t="s">
        <v>1491</v>
      </c>
      <c r="E25" s="1493"/>
      <c r="F25" s="1493"/>
      <c r="G25" s="1494"/>
      <c r="H25" s="57" t="s">
        <v>1492</v>
      </c>
      <c r="I25" s="1492" t="s">
        <v>495</v>
      </c>
      <c r="J25" s="1494"/>
    </row>
    <row r="26" spans="2:10" ht="19.5" customHeight="1">
      <c r="B26" s="55"/>
      <c r="C26" s="44"/>
      <c r="D26" s="38"/>
      <c r="E26" s="43"/>
      <c r="F26" s="43"/>
      <c r="G26" s="48"/>
      <c r="H26" s="39"/>
      <c r="I26" s="38"/>
      <c r="J26" s="48"/>
    </row>
    <row r="27" spans="2:10" ht="19.5" customHeight="1">
      <c r="B27" s="46"/>
      <c r="C27" s="48"/>
      <c r="D27" s="38"/>
      <c r="E27" s="43"/>
      <c r="F27" s="43"/>
      <c r="G27" s="48"/>
      <c r="H27" s="40"/>
      <c r="I27" s="38"/>
      <c r="J27" s="48"/>
    </row>
    <row r="28" spans="2:10" ht="19.5" customHeight="1">
      <c r="B28" s="46"/>
      <c r="C28" s="48"/>
      <c r="D28" s="38"/>
      <c r="E28" s="43"/>
      <c r="F28" s="43"/>
      <c r="G28" s="48"/>
      <c r="H28" s="40"/>
      <c r="I28" s="38"/>
      <c r="J28" s="48"/>
    </row>
    <row r="29" spans="2:10" ht="19.5" customHeight="1">
      <c r="B29" s="46"/>
      <c r="C29" s="48"/>
      <c r="D29" s="38"/>
      <c r="E29" s="43"/>
      <c r="F29" s="43"/>
      <c r="G29" s="48"/>
      <c r="H29" s="40"/>
      <c r="I29" s="38"/>
      <c r="J29" s="48"/>
    </row>
    <row r="30" spans="2:10" ht="19.5" customHeight="1">
      <c r="B30" s="46"/>
      <c r="C30" s="48"/>
      <c r="D30" s="38"/>
      <c r="E30" s="43"/>
      <c r="F30" s="43"/>
      <c r="G30" s="48"/>
      <c r="H30" s="40"/>
      <c r="I30" s="38"/>
      <c r="J30" s="48"/>
    </row>
    <row r="31" spans="2:10" ht="19.5" customHeight="1">
      <c r="B31" s="52"/>
      <c r="C31" s="45"/>
      <c r="D31" s="34"/>
      <c r="E31" s="41"/>
      <c r="F31" s="41"/>
      <c r="G31" s="45"/>
      <c r="H31" s="42"/>
      <c r="I31" s="34"/>
      <c r="J31" s="45"/>
    </row>
    <row r="32" spans="2:10" ht="15" customHeight="1">
      <c r="B32" s="43"/>
      <c r="C32" s="43"/>
      <c r="D32" s="43"/>
      <c r="E32" s="43"/>
      <c r="F32" s="43"/>
      <c r="G32" s="43"/>
      <c r="H32" s="43"/>
      <c r="I32" s="43"/>
      <c r="J32" s="43"/>
    </row>
    <row r="33" spans="1:5" ht="15" customHeight="1">
      <c r="A33" s="1260" t="s">
        <v>91</v>
      </c>
      <c r="B33" s="1283"/>
      <c r="C33" s="1283"/>
      <c r="D33" s="1283"/>
      <c r="E33" s="1283"/>
    </row>
    <row r="34" ht="9" customHeight="1"/>
    <row r="35" spans="2:10" s="78" customFormat="1" ht="15" customHeight="1">
      <c r="B35" s="1496" t="s">
        <v>498</v>
      </c>
      <c r="C35" s="1494"/>
      <c r="D35" s="63" t="s">
        <v>497</v>
      </c>
      <c r="E35" s="1492" t="s">
        <v>492</v>
      </c>
      <c r="F35" s="1493"/>
      <c r="G35" s="1493"/>
      <c r="H35" s="1493"/>
      <c r="I35" s="1494"/>
      <c r="J35" s="64" t="s">
        <v>963</v>
      </c>
    </row>
    <row r="36" spans="2:10" ht="19.5" customHeight="1">
      <c r="B36" s="55"/>
      <c r="C36" s="44"/>
      <c r="D36" s="32"/>
      <c r="E36" s="30"/>
      <c r="F36" s="32"/>
      <c r="G36" s="43"/>
      <c r="H36" s="43"/>
      <c r="I36" s="48"/>
      <c r="J36" s="39"/>
    </row>
    <row r="37" spans="2:10" ht="19.5" customHeight="1">
      <c r="B37" s="46"/>
      <c r="C37" s="48"/>
      <c r="D37" s="43"/>
      <c r="E37" s="38"/>
      <c r="F37" s="43"/>
      <c r="G37" s="43"/>
      <c r="H37" s="43"/>
      <c r="I37" s="48"/>
      <c r="J37" s="40"/>
    </row>
    <row r="38" spans="2:10" ht="19.5" customHeight="1">
      <c r="B38" s="46"/>
      <c r="C38" s="48"/>
      <c r="D38" s="43"/>
      <c r="E38" s="38"/>
      <c r="F38" s="43"/>
      <c r="G38" s="43"/>
      <c r="H38" s="43"/>
      <c r="I38" s="48"/>
      <c r="J38" s="40"/>
    </row>
    <row r="39" spans="2:10" ht="19.5" customHeight="1">
      <c r="B39" s="46"/>
      <c r="C39" s="48"/>
      <c r="D39" s="43"/>
      <c r="E39" s="38"/>
      <c r="F39" s="43"/>
      <c r="G39" s="43"/>
      <c r="H39" s="43"/>
      <c r="I39" s="48"/>
      <c r="J39" s="40"/>
    </row>
    <row r="40" spans="2:10" ht="19.5" customHeight="1">
      <c r="B40" s="46"/>
      <c r="C40" s="48"/>
      <c r="D40" s="43"/>
      <c r="E40" s="38"/>
      <c r="F40" s="43"/>
      <c r="G40" s="43"/>
      <c r="H40" s="43"/>
      <c r="I40" s="48"/>
      <c r="J40" s="40"/>
    </row>
    <row r="41" spans="2:10" ht="19.5" customHeight="1">
      <c r="B41" s="46"/>
      <c r="C41" s="48"/>
      <c r="D41" s="43"/>
      <c r="E41" s="38"/>
      <c r="F41" s="43"/>
      <c r="G41" s="43"/>
      <c r="H41" s="43"/>
      <c r="I41" s="48"/>
      <c r="J41" s="40"/>
    </row>
    <row r="42" spans="2:10" ht="19.5" customHeight="1">
      <c r="B42" s="46"/>
      <c r="C42" s="48"/>
      <c r="D42" s="43"/>
      <c r="E42" s="38"/>
      <c r="F42" s="43"/>
      <c r="G42" s="43"/>
      <c r="H42" s="43"/>
      <c r="I42" s="48"/>
      <c r="J42" s="40"/>
    </row>
    <row r="43" spans="2:10" ht="19.5" customHeight="1">
      <c r="B43" s="46"/>
      <c r="C43" s="48"/>
      <c r="D43" s="43"/>
      <c r="E43" s="38"/>
      <c r="F43" s="43"/>
      <c r="G43" s="43"/>
      <c r="H43" s="43"/>
      <c r="I43" s="48"/>
      <c r="J43" s="40"/>
    </row>
    <row r="44" spans="2:10" ht="19.5" customHeight="1">
      <c r="B44" s="46"/>
      <c r="C44" s="48"/>
      <c r="D44" s="43"/>
      <c r="E44" s="38"/>
      <c r="F44" s="43"/>
      <c r="G44" s="43"/>
      <c r="H44" s="43"/>
      <c r="I44" s="48"/>
      <c r="J44" s="40"/>
    </row>
    <row r="45" spans="2:10" ht="19.5" customHeight="1">
      <c r="B45" s="46"/>
      <c r="C45" s="48"/>
      <c r="D45" s="43"/>
      <c r="E45" s="38"/>
      <c r="F45" s="43"/>
      <c r="G45" s="43"/>
      <c r="H45" s="43"/>
      <c r="I45" s="48"/>
      <c r="J45" s="40"/>
    </row>
    <row r="46" spans="2:10" ht="19.5" customHeight="1">
      <c r="B46" s="52"/>
      <c r="C46" s="45"/>
      <c r="D46" s="41"/>
      <c r="E46" s="34"/>
      <c r="F46" s="41"/>
      <c r="G46" s="41"/>
      <c r="H46" s="41"/>
      <c r="I46" s="45"/>
      <c r="J46" s="42"/>
    </row>
    <row r="47" ht="7.5" customHeight="1"/>
    <row r="48" ht="13.5" customHeight="1"/>
  </sheetData>
  <sheetProtection/>
  <mergeCells count="18">
    <mergeCell ref="I5:J6"/>
    <mergeCell ref="I25:J25"/>
    <mergeCell ref="I7:J8"/>
    <mergeCell ref="H7:H8"/>
    <mergeCell ref="B7:D8"/>
    <mergeCell ref="B5:D6"/>
    <mergeCell ref="E5:H5"/>
    <mergeCell ref="E6:H6"/>
    <mergeCell ref="E7:G8"/>
    <mergeCell ref="A33:E33"/>
    <mergeCell ref="B21:I21"/>
    <mergeCell ref="E35:I35"/>
    <mergeCell ref="B35:C35"/>
    <mergeCell ref="I14:J14"/>
    <mergeCell ref="B14:C14"/>
    <mergeCell ref="D14:G14"/>
    <mergeCell ref="B25:C25"/>
    <mergeCell ref="D25:G25"/>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&amp;L特&amp;C&amp;A</oddFooter>
  </headerFooter>
</worksheet>
</file>

<file path=xl/worksheets/sheet12.xml><?xml version="1.0" encoding="utf-8"?>
<worksheet xmlns="http://schemas.openxmlformats.org/spreadsheetml/2006/main" xmlns:r="http://schemas.openxmlformats.org/officeDocument/2006/relationships">
  <sheetPr>
    <tabColor rgb="FFFFFF00"/>
  </sheetPr>
  <dimension ref="A1:G31"/>
  <sheetViews>
    <sheetView view="pageBreakPreview" zoomScaleSheetLayoutView="100" zoomScalePageLayoutView="0" workbookViewId="0" topLeftCell="A1">
      <selection activeCell="C7" sqref="C7"/>
    </sheetView>
  </sheetViews>
  <sheetFormatPr defaultColWidth="9.00390625" defaultRowHeight="13.5"/>
  <cols>
    <col min="1" max="1" width="2.25390625" style="28" customWidth="1"/>
    <col min="2" max="2" width="14.25390625" style="29" customWidth="1"/>
    <col min="3" max="3" width="19.75390625" style="28" customWidth="1"/>
    <col min="4" max="4" width="7.00390625" style="28" customWidth="1"/>
    <col min="5" max="5" width="6.375" style="28" customWidth="1"/>
    <col min="6" max="6" width="8.625" style="28" customWidth="1"/>
    <col min="7" max="7" width="30.50390625" style="28" customWidth="1"/>
    <col min="8" max="16384" width="9.00390625" style="28" customWidth="1"/>
  </cols>
  <sheetData>
    <row r="1" spans="1:4" ht="24.75" customHeight="1">
      <c r="A1" s="1300" t="s">
        <v>218</v>
      </c>
      <c r="B1" s="1300"/>
      <c r="C1" s="1300"/>
      <c r="D1" s="259" t="s">
        <v>219</v>
      </c>
    </row>
    <row r="2" spans="1:4" ht="24.75" customHeight="1">
      <c r="A2" s="645"/>
      <c r="B2" s="655" t="s">
        <v>947</v>
      </c>
      <c r="C2" s="645"/>
      <c r="D2" s="154"/>
    </row>
    <row r="3" spans="2:7" s="259" customFormat="1" ht="24.75" customHeight="1">
      <c r="B3" s="254" t="s">
        <v>220</v>
      </c>
      <c r="C3" s="255" t="s">
        <v>221</v>
      </c>
      <c r="D3" s="255" t="s">
        <v>964</v>
      </c>
      <c r="E3" s="315" t="s">
        <v>222</v>
      </c>
      <c r="F3" s="315" t="s">
        <v>223</v>
      </c>
      <c r="G3" s="255" t="s">
        <v>224</v>
      </c>
    </row>
    <row r="4" spans="2:7" ht="24.75" customHeight="1">
      <c r="B4" s="630" t="s">
        <v>965</v>
      </c>
      <c r="C4" s="631"/>
      <c r="D4" s="631"/>
      <c r="E4" s="631"/>
      <c r="F4" s="631"/>
      <c r="G4" s="631"/>
    </row>
    <row r="5" spans="2:7" s="83" customFormat="1" ht="24.75" customHeight="1">
      <c r="B5" s="632" t="s">
        <v>422</v>
      </c>
      <c r="C5" s="633" t="s">
        <v>423</v>
      </c>
      <c r="D5" s="634" t="s">
        <v>424</v>
      </c>
      <c r="E5" s="634" t="s">
        <v>966</v>
      </c>
      <c r="F5" s="634" t="s">
        <v>967</v>
      </c>
      <c r="G5" s="635"/>
    </row>
    <row r="6" spans="2:7" s="83" customFormat="1" ht="24.75" customHeight="1">
      <c r="B6" s="636" t="s">
        <v>425</v>
      </c>
      <c r="C6" s="753" t="s">
        <v>499</v>
      </c>
      <c r="D6" s="634" t="s">
        <v>500</v>
      </c>
      <c r="E6" s="637" t="s">
        <v>966</v>
      </c>
      <c r="F6" s="638" t="s">
        <v>936</v>
      </c>
      <c r="G6" s="639"/>
    </row>
    <row r="7" spans="2:7" s="83" customFormat="1" ht="24.75" customHeight="1">
      <c r="B7" s="636" t="s">
        <v>501</v>
      </c>
      <c r="C7" s="753" t="s">
        <v>499</v>
      </c>
      <c r="D7" s="634" t="s">
        <v>502</v>
      </c>
      <c r="E7" s="637" t="s">
        <v>966</v>
      </c>
      <c r="F7" s="637" t="s">
        <v>968</v>
      </c>
      <c r="G7" s="639"/>
    </row>
    <row r="8" spans="2:7" s="83" customFormat="1" ht="24.75" customHeight="1">
      <c r="B8" s="84"/>
      <c r="C8" s="85"/>
      <c r="D8" s="85"/>
      <c r="E8" s="85"/>
      <c r="F8" s="85"/>
      <c r="G8" s="80"/>
    </row>
    <row r="9" spans="2:7" ht="24.75" customHeight="1">
      <c r="B9" s="81"/>
      <c r="C9" s="82"/>
      <c r="D9" s="82"/>
      <c r="E9" s="82"/>
      <c r="F9" s="82"/>
      <c r="G9" s="74"/>
    </row>
    <row r="10" spans="2:7" ht="24.75" customHeight="1">
      <c r="B10" s="81"/>
      <c r="C10" s="82"/>
      <c r="D10" s="82"/>
      <c r="E10" s="82"/>
      <c r="F10" s="82"/>
      <c r="G10" s="74"/>
    </row>
    <row r="11" spans="2:7" ht="24.75" customHeight="1">
      <c r="B11" s="73"/>
      <c r="C11" s="74"/>
      <c r="D11" s="74"/>
      <c r="E11" s="74"/>
      <c r="F11" s="74"/>
      <c r="G11" s="74"/>
    </row>
    <row r="12" spans="2:7" ht="24.75" customHeight="1">
      <c r="B12" s="73"/>
      <c r="C12" s="74"/>
      <c r="D12" s="74"/>
      <c r="E12" s="74"/>
      <c r="F12" s="74"/>
      <c r="G12" s="74"/>
    </row>
    <row r="13" spans="2:7" ht="24.75" customHeight="1">
      <c r="B13" s="73"/>
      <c r="C13" s="74"/>
      <c r="D13" s="74"/>
      <c r="E13" s="74"/>
      <c r="F13" s="74"/>
      <c r="G13" s="74"/>
    </row>
    <row r="14" spans="2:7" ht="24.75" customHeight="1">
      <c r="B14" s="73"/>
      <c r="C14" s="74"/>
      <c r="D14" s="74"/>
      <c r="E14" s="74"/>
      <c r="F14" s="74"/>
      <c r="G14" s="74"/>
    </row>
    <row r="15" spans="2:7" ht="24.75" customHeight="1">
      <c r="B15" s="73"/>
      <c r="C15" s="73"/>
      <c r="D15" s="73"/>
      <c r="E15" s="73"/>
      <c r="F15" s="74"/>
      <c r="G15" s="74"/>
    </row>
    <row r="16" spans="2:7" ht="24.75" customHeight="1">
      <c r="B16" s="73"/>
      <c r="C16" s="73"/>
      <c r="D16" s="73"/>
      <c r="E16" s="73"/>
      <c r="F16" s="74"/>
      <c r="G16" s="74"/>
    </row>
    <row r="17" spans="2:7" ht="24.75" customHeight="1">
      <c r="B17" s="73"/>
      <c r="C17" s="73"/>
      <c r="D17" s="73"/>
      <c r="E17" s="73"/>
      <c r="F17" s="74"/>
      <c r="G17" s="74"/>
    </row>
    <row r="18" spans="2:7" ht="24.75" customHeight="1">
      <c r="B18" s="73"/>
      <c r="C18" s="73"/>
      <c r="D18" s="73"/>
      <c r="E18" s="73"/>
      <c r="F18" s="74"/>
      <c r="G18" s="74"/>
    </row>
    <row r="19" spans="2:7" ht="24.75" customHeight="1">
      <c r="B19" s="73"/>
      <c r="C19" s="73"/>
      <c r="D19" s="73"/>
      <c r="E19" s="75"/>
      <c r="F19" s="74"/>
      <c r="G19" s="74"/>
    </row>
    <row r="20" spans="2:7" ht="24.75" customHeight="1">
      <c r="B20" s="73"/>
      <c r="C20" s="74"/>
      <c r="D20" s="74"/>
      <c r="E20" s="74"/>
      <c r="F20" s="74"/>
      <c r="G20" s="74"/>
    </row>
    <row r="21" spans="2:7" ht="24.75" customHeight="1">
      <c r="B21" s="73"/>
      <c r="C21" s="74"/>
      <c r="D21" s="74"/>
      <c r="E21" s="74"/>
      <c r="F21" s="74"/>
      <c r="G21" s="74"/>
    </row>
    <row r="22" spans="2:7" ht="24.75" customHeight="1">
      <c r="B22" s="73"/>
      <c r="C22" s="74"/>
      <c r="D22" s="74"/>
      <c r="E22" s="74"/>
      <c r="F22" s="74"/>
      <c r="G22" s="74"/>
    </row>
    <row r="23" spans="2:7" ht="24.75" customHeight="1">
      <c r="B23" s="73"/>
      <c r="C23" s="74"/>
      <c r="D23" s="74"/>
      <c r="E23" s="74"/>
      <c r="F23" s="74"/>
      <c r="G23" s="74"/>
    </row>
    <row r="24" spans="2:7" ht="24.75" customHeight="1">
      <c r="B24" s="73"/>
      <c r="C24" s="74"/>
      <c r="D24" s="74"/>
      <c r="E24" s="74"/>
      <c r="F24" s="74"/>
      <c r="G24" s="74"/>
    </row>
    <row r="25" spans="2:7" ht="24.75" customHeight="1">
      <c r="B25" s="73"/>
      <c r="C25" s="74"/>
      <c r="D25" s="74"/>
      <c r="E25" s="74"/>
      <c r="F25" s="74"/>
      <c r="G25" s="74"/>
    </row>
    <row r="26" spans="2:7" ht="24.75" customHeight="1">
      <c r="B26" s="73"/>
      <c r="C26" s="74"/>
      <c r="D26" s="74"/>
      <c r="E26" s="74"/>
      <c r="F26" s="74"/>
      <c r="G26" s="74"/>
    </row>
    <row r="27" spans="2:7" ht="24.75" customHeight="1">
      <c r="B27" s="73"/>
      <c r="C27" s="74"/>
      <c r="D27" s="74"/>
      <c r="E27" s="74"/>
      <c r="F27" s="74"/>
      <c r="G27" s="74"/>
    </row>
    <row r="29" s="154" customFormat="1" ht="15" customHeight="1">
      <c r="B29" s="155" t="s">
        <v>948</v>
      </c>
    </row>
    <row r="30" s="154" customFormat="1" ht="15" customHeight="1">
      <c r="B30" s="155" t="s">
        <v>714</v>
      </c>
    </row>
    <row r="31" s="259" customFormat="1" ht="23.25" customHeight="1">
      <c r="B31" s="260" t="s">
        <v>715</v>
      </c>
    </row>
  </sheetData>
  <sheetProtection/>
  <mergeCells count="1">
    <mergeCell ref="A1:C1"/>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&amp;L特&amp;C&amp;A</oddFooter>
  </headerFooter>
</worksheet>
</file>

<file path=xl/worksheets/sheet13.xml><?xml version="1.0" encoding="utf-8"?>
<worksheet xmlns="http://schemas.openxmlformats.org/spreadsheetml/2006/main" xmlns:r="http://schemas.openxmlformats.org/officeDocument/2006/relationships">
  <sheetPr>
    <tabColor rgb="FFFFFF00"/>
  </sheetPr>
  <dimension ref="A1:AL39"/>
  <sheetViews>
    <sheetView zoomScalePageLayoutView="0" workbookViewId="0" topLeftCell="A1">
      <selection activeCell="W5" sqref="W5"/>
    </sheetView>
  </sheetViews>
  <sheetFormatPr defaultColWidth="9.00390625" defaultRowHeight="13.5"/>
  <cols>
    <col min="1" max="1" width="2.125" style="154" customWidth="1"/>
    <col min="2" max="2" width="3.00390625" style="155" customWidth="1"/>
    <col min="3" max="5" width="3.00390625" style="154" customWidth="1"/>
    <col min="6" max="33" width="3.75390625" style="154" customWidth="1"/>
    <col min="34" max="34" width="5.125" style="154" customWidth="1"/>
    <col min="35" max="35" width="5.25390625" style="154" customWidth="1"/>
    <col min="36" max="37" width="0.12890625" style="154" hidden="1" customWidth="1"/>
    <col min="38" max="38" width="0.5" style="154" customWidth="1"/>
    <col min="39" max="16384" width="9.00390625" style="154" customWidth="1"/>
  </cols>
  <sheetData>
    <row r="1" spans="1:8" ht="18" customHeight="1">
      <c r="A1" s="1381" t="s">
        <v>969</v>
      </c>
      <c r="B1" s="1381"/>
      <c r="C1" s="1381"/>
      <c r="D1" s="1381"/>
      <c r="E1" s="1381"/>
      <c r="F1" s="1381"/>
      <c r="G1" s="1381"/>
      <c r="H1" s="1381"/>
    </row>
    <row r="2" ht="12" customHeight="1"/>
    <row r="3" spans="1:17" ht="20.25" customHeight="1">
      <c r="A3" s="1262" t="s">
        <v>373</v>
      </c>
      <c r="B3" s="1425"/>
      <c r="C3" s="1262"/>
      <c r="D3" s="1262"/>
      <c r="E3" s="1262"/>
      <c r="F3" s="1262"/>
      <c r="G3" s="1262"/>
      <c r="H3" s="1262"/>
      <c r="I3" s="1262"/>
      <c r="J3" s="1262"/>
      <c r="K3" s="1262"/>
      <c r="L3" s="1262"/>
      <c r="M3" s="1266"/>
      <c r="N3" s="1266"/>
      <c r="O3" s="1266"/>
      <c r="P3" s="1266"/>
      <c r="Q3" s="1266"/>
    </row>
    <row r="4" spans="1:34" ht="18.75" customHeight="1">
      <c r="A4" s="1262" t="s">
        <v>957</v>
      </c>
      <c r="B4" s="1425"/>
      <c r="C4" s="1262"/>
      <c r="D4" s="1262"/>
      <c r="E4" s="1262"/>
      <c r="F4" s="1262"/>
      <c r="G4" s="1262"/>
      <c r="H4" s="1262"/>
      <c r="I4" s="1262"/>
      <c r="J4" s="1262"/>
      <c r="K4" s="1262"/>
      <c r="L4" s="1262"/>
      <c r="M4" s="1262"/>
      <c r="N4" s="1262"/>
      <c r="O4" s="1262"/>
      <c r="P4" s="1262"/>
      <c r="Q4" s="1266"/>
      <c r="R4" s="1266"/>
      <c r="S4" s="1266"/>
      <c r="T4" s="1266"/>
      <c r="U4" s="1266"/>
      <c r="V4" s="1266"/>
      <c r="AC4" s="1259" t="s">
        <v>1941</v>
      </c>
      <c r="AD4" s="1259"/>
      <c r="AE4" s="1259"/>
      <c r="AF4" s="1259"/>
      <c r="AG4" s="1259"/>
      <c r="AH4" s="1259"/>
    </row>
    <row r="5" ht="11.25">
      <c r="F5" s="253"/>
    </row>
    <row r="6" spans="2:38" ht="15" customHeight="1">
      <c r="B6" s="1525" t="s">
        <v>426</v>
      </c>
      <c r="C6" s="1526"/>
      <c r="D6" s="1526"/>
      <c r="E6" s="1526"/>
      <c r="F6" s="1307" t="s">
        <v>427</v>
      </c>
      <c r="G6" s="1386"/>
      <c r="H6" s="1308"/>
      <c r="I6" s="1307" t="s">
        <v>970</v>
      </c>
      <c r="J6" s="1386"/>
      <c r="K6" s="1308"/>
      <c r="L6" s="1307" t="s">
        <v>971</v>
      </c>
      <c r="M6" s="1386"/>
      <c r="N6" s="1308"/>
      <c r="O6" s="1307" t="s">
        <v>972</v>
      </c>
      <c r="P6" s="1386"/>
      <c r="Q6" s="1308"/>
      <c r="R6" s="1527" t="s">
        <v>830</v>
      </c>
      <c r="S6" s="1528"/>
      <c r="T6" s="1529"/>
      <c r="U6" s="1527" t="s">
        <v>973</v>
      </c>
      <c r="V6" s="1530"/>
      <c r="W6" s="1531"/>
      <c r="X6" s="1307" t="s">
        <v>974</v>
      </c>
      <c r="Y6" s="1386"/>
      <c r="Z6" s="1308"/>
      <c r="AA6" s="1307" t="s">
        <v>975</v>
      </c>
      <c r="AB6" s="1386"/>
      <c r="AC6" s="1308"/>
      <c r="AD6" s="1307" t="s">
        <v>976</v>
      </c>
      <c r="AE6" s="1386"/>
      <c r="AF6" s="1386"/>
      <c r="AG6" s="1541" t="s">
        <v>332</v>
      </c>
      <c r="AH6" s="1532" t="s">
        <v>1370</v>
      </c>
      <c r="AI6" s="1533"/>
      <c r="AJ6" s="1534"/>
      <c r="AK6" s="162"/>
      <c r="AL6" s="210"/>
    </row>
    <row r="7" spans="2:38" ht="11.25">
      <c r="B7" s="1525"/>
      <c r="C7" s="1526"/>
      <c r="D7" s="1526"/>
      <c r="E7" s="1526"/>
      <c r="F7" s="1404" t="s">
        <v>977</v>
      </c>
      <c r="G7" s="1523" t="s">
        <v>978</v>
      </c>
      <c r="H7" s="1523" t="s">
        <v>979</v>
      </c>
      <c r="I7" s="1404" t="s">
        <v>977</v>
      </c>
      <c r="J7" s="1523" t="s">
        <v>978</v>
      </c>
      <c r="K7" s="1523" t="s">
        <v>979</v>
      </c>
      <c r="L7" s="1404" t="s">
        <v>977</v>
      </c>
      <c r="M7" s="1523" t="s">
        <v>978</v>
      </c>
      <c r="N7" s="1523" t="s">
        <v>979</v>
      </c>
      <c r="O7" s="1404" t="s">
        <v>977</v>
      </c>
      <c r="P7" s="1523" t="s">
        <v>978</v>
      </c>
      <c r="Q7" s="1523" t="s">
        <v>979</v>
      </c>
      <c r="R7" s="1404" t="s">
        <v>977</v>
      </c>
      <c r="S7" s="1523" t="s">
        <v>978</v>
      </c>
      <c r="T7" s="1523" t="s">
        <v>979</v>
      </c>
      <c r="U7" s="1404" t="s">
        <v>977</v>
      </c>
      <c r="V7" s="1523" t="s">
        <v>978</v>
      </c>
      <c r="W7" s="1523" t="s">
        <v>979</v>
      </c>
      <c r="X7" s="1404" t="s">
        <v>977</v>
      </c>
      <c r="Y7" s="1523" t="s">
        <v>978</v>
      </c>
      <c r="Z7" s="1523" t="s">
        <v>979</v>
      </c>
      <c r="AA7" s="1404" t="s">
        <v>977</v>
      </c>
      <c r="AB7" s="1523" t="s">
        <v>978</v>
      </c>
      <c r="AC7" s="1523" t="s">
        <v>979</v>
      </c>
      <c r="AD7" s="1404" t="s">
        <v>977</v>
      </c>
      <c r="AE7" s="1523" t="s">
        <v>978</v>
      </c>
      <c r="AF7" s="1523" t="s">
        <v>979</v>
      </c>
      <c r="AG7" s="1542"/>
      <c r="AH7" s="1535"/>
      <c r="AI7" s="1536"/>
      <c r="AJ7" s="1537"/>
      <c r="AK7" s="162"/>
      <c r="AL7" s="210"/>
    </row>
    <row r="8" spans="2:38" ht="11.25">
      <c r="B8" s="1525"/>
      <c r="C8" s="1526"/>
      <c r="D8" s="1526"/>
      <c r="E8" s="1526"/>
      <c r="F8" s="1405"/>
      <c r="G8" s="1393"/>
      <c r="H8" s="1393"/>
      <c r="I8" s="1405"/>
      <c r="J8" s="1393"/>
      <c r="K8" s="1393"/>
      <c r="L8" s="1405"/>
      <c r="M8" s="1393"/>
      <c r="N8" s="1393"/>
      <c r="O8" s="1405"/>
      <c r="P8" s="1393"/>
      <c r="Q8" s="1393"/>
      <c r="R8" s="1405"/>
      <c r="S8" s="1393"/>
      <c r="T8" s="1393"/>
      <c r="U8" s="1405"/>
      <c r="V8" s="1393"/>
      <c r="W8" s="1393"/>
      <c r="X8" s="1405"/>
      <c r="Y8" s="1393"/>
      <c r="Z8" s="1393"/>
      <c r="AA8" s="1405"/>
      <c r="AB8" s="1393"/>
      <c r="AC8" s="1393"/>
      <c r="AD8" s="1405"/>
      <c r="AE8" s="1393"/>
      <c r="AF8" s="1393"/>
      <c r="AG8" s="1542"/>
      <c r="AH8" s="1535"/>
      <c r="AI8" s="1536"/>
      <c r="AJ8" s="1537"/>
      <c r="AK8" s="162"/>
      <c r="AL8" s="210"/>
    </row>
    <row r="9" spans="2:38" ht="11.25">
      <c r="B9" s="1525"/>
      <c r="C9" s="1526"/>
      <c r="D9" s="1526"/>
      <c r="E9" s="1526"/>
      <c r="F9" s="1405"/>
      <c r="G9" s="1393"/>
      <c r="H9" s="1393"/>
      <c r="I9" s="1405"/>
      <c r="J9" s="1393"/>
      <c r="K9" s="1393"/>
      <c r="L9" s="1405"/>
      <c r="M9" s="1393"/>
      <c r="N9" s="1393"/>
      <c r="O9" s="1405"/>
      <c r="P9" s="1393"/>
      <c r="Q9" s="1393"/>
      <c r="R9" s="1405"/>
      <c r="S9" s="1393"/>
      <c r="T9" s="1393"/>
      <c r="U9" s="1405"/>
      <c r="V9" s="1393"/>
      <c r="W9" s="1393"/>
      <c r="X9" s="1405"/>
      <c r="Y9" s="1393"/>
      <c r="Z9" s="1393"/>
      <c r="AA9" s="1405"/>
      <c r="AB9" s="1393"/>
      <c r="AC9" s="1393"/>
      <c r="AD9" s="1405"/>
      <c r="AE9" s="1393"/>
      <c r="AF9" s="1393"/>
      <c r="AG9" s="1542"/>
      <c r="AH9" s="1535"/>
      <c r="AI9" s="1536"/>
      <c r="AJ9" s="1537"/>
      <c r="AK9" s="162"/>
      <c r="AL9" s="210"/>
    </row>
    <row r="10" spans="2:38" ht="11.25">
      <c r="B10" s="1525"/>
      <c r="C10" s="1526"/>
      <c r="D10" s="1526"/>
      <c r="E10" s="1526"/>
      <c r="F10" s="1405"/>
      <c r="G10" s="1393"/>
      <c r="H10" s="1393"/>
      <c r="I10" s="1405"/>
      <c r="J10" s="1393"/>
      <c r="K10" s="1393"/>
      <c r="L10" s="1405"/>
      <c r="M10" s="1393"/>
      <c r="N10" s="1393"/>
      <c r="O10" s="1405"/>
      <c r="P10" s="1393"/>
      <c r="Q10" s="1393"/>
      <c r="R10" s="1405"/>
      <c r="S10" s="1393"/>
      <c r="T10" s="1393"/>
      <c r="U10" s="1405"/>
      <c r="V10" s="1393"/>
      <c r="W10" s="1393"/>
      <c r="X10" s="1405"/>
      <c r="Y10" s="1393"/>
      <c r="Z10" s="1393"/>
      <c r="AA10" s="1405"/>
      <c r="AB10" s="1393"/>
      <c r="AC10" s="1393"/>
      <c r="AD10" s="1405"/>
      <c r="AE10" s="1393"/>
      <c r="AF10" s="1393"/>
      <c r="AG10" s="1542"/>
      <c r="AH10" s="1535"/>
      <c r="AI10" s="1536"/>
      <c r="AJ10" s="1537"/>
      <c r="AK10" s="162"/>
      <c r="AL10" s="210"/>
    </row>
    <row r="11" spans="2:38" ht="11.25">
      <c r="B11" s="1525"/>
      <c r="C11" s="1526"/>
      <c r="D11" s="1526"/>
      <c r="E11" s="1526"/>
      <c r="F11" s="1522"/>
      <c r="G11" s="1524"/>
      <c r="H11" s="1524"/>
      <c r="I11" s="1522"/>
      <c r="J11" s="1524"/>
      <c r="K11" s="1524"/>
      <c r="L11" s="1522"/>
      <c r="M11" s="1524"/>
      <c r="N11" s="1524"/>
      <c r="O11" s="1522"/>
      <c r="P11" s="1524"/>
      <c r="Q11" s="1524"/>
      <c r="R11" s="1522"/>
      <c r="S11" s="1524"/>
      <c r="T11" s="1524"/>
      <c r="U11" s="1522"/>
      <c r="V11" s="1524"/>
      <c r="W11" s="1524"/>
      <c r="X11" s="1522"/>
      <c r="Y11" s="1524"/>
      <c r="Z11" s="1524"/>
      <c r="AA11" s="1522"/>
      <c r="AB11" s="1524"/>
      <c r="AC11" s="1524"/>
      <c r="AD11" s="1522"/>
      <c r="AE11" s="1524"/>
      <c r="AF11" s="1524"/>
      <c r="AG11" s="1543"/>
      <c r="AH11" s="1538"/>
      <c r="AI11" s="1539"/>
      <c r="AJ11" s="1540"/>
      <c r="AK11" s="162"/>
      <c r="AL11" s="210"/>
    </row>
    <row r="12" spans="2:36" ht="15" customHeight="1">
      <c r="B12" s="1458" t="s">
        <v>428</v>
      </c>
      <c r="C12" s="1550"/>
      <c r="D12" s="1550"/>
      <c r="E12" s="1484"/>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58"/>
      <c r="AH12" s="210" t="s">
        <v>980</v>
      </c>
      <c r="AI12" s="218"/>
      <c r="AJ12" s="218"/>
    </row>
    <row r="13" spans="2:36" ht="15" customHeight="1">
      <c r="B13" s="1460"/>
      <c r="C13" s="1551"/>
      <c r="D13" s="1551"/>
      <c r="E13" s="1485"/>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219" t="s">
        <v>429</v>
      </c>
      <c r="AH13" s="256" t="s">
        <v>430</v>
      </c>
      <c r="AI13" s="257" t="s">
        <v>982</v>
      </c>
      <c r="AJ13" s="217" t="s">
        <v>982</v>
      </c>
    </row>
    <row r="14" spans="2:36" ht="15" customHeight="1">
      <c r="B14" s="1458" t="s">
        <v>431</v>
      </c>
      <c r="C14" s="1550"/>
      <c r="D14" s="1550"/>
      <c r="E14" s="1484"/>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58"/>
      <c r="AH14" s="210" t="s">
        <v>983</v>
      </c>
      <c r="AI14" s="218"/>
      <c r="AJ14" s="216"/>
    </row>
    <row r="15" spans="2:36" ht="15" customHeight="1">
      <c r="B15" s="1460"/>
      <c r="C15" s="1551"/>
      <c r="D15" s="1551"/>
      <c r="E15" s="1485"/>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207"/>
      <c r="AH15" s="258" t="s">
        <v>432</v>
      </c>
      <c r="AI15" s="257" t="s">
        <v>984</v>
      </c>
      <c r="AJ15" s="217" t="s">
        <v>984</v>
      </c>
    </row>
    <row r="17" ht="14.25" customHeight="1">
      <c r="B17" s="155" t="s">
        <v>985</v>
      </c>
    </row>
    <row r="18" ht="7.5" customHeight="1"/>
    <row r="19" spans="2:35" ht="14.25" customHeight="1">
      <c r="B19" s="1444"/>
      <c r="C19" s="1324"/>
      <c r="D19" s="1312" t="s">
        <v>986</v>
      </c>
      <c r="E19" s="1329"/>
      <c r="F19" s="1329"/>
      <c r="G19" s="1329"/>
      <c r="H19" s="1329"/>
      <c r="I19" s="1329"/>
      <c r="J19" s="1329"/>
      <c r="K19" s="1329"/>
      <c r="L19" s="1329"/>
      <c r="M19" s="1313"/>
      <c r="N19" s="1309" t="s">
        <v>987</v>
      </c>
      <c r="O19" s="1309"/>
      <c r="P19" s="1309"/>
      <c r="Q19" s="1309"/>
      <c r="R19" s="1309"/>
      <c r="S19" s="1309"/>
      <c r="T19" s="1309"/>
      <c r="U19" s="1309"/>
      <c r="V19" s="1309"/>
      <c r="W19" s="1309"/>
      <c r="X19" s="1309"/>
      <c r="Y19" s="1309"/>
      <c r="Z19" s="1309" t="s">
        <v>988</v>
      </c>
      <c r="AA19" s="1309"/>
      <c r="AB19" s="1309"/>
      <c r="AC19" s="1309"/>
      <c r="AD19" s="1309"/>
      <c r="AE19" s="1309"/>
      <c r="AF19" s="1309"/>
      <c r="AG19" s="1309"/>
      <c r="AH19" s="1309"/>
      <c r="AI19" s="1309"/>
    </row>
    <row r="20" spans="2:35" ht="11.25">
      <c r="B20" s="1553" t="s">
        <v>433</v>
      </c>
      <c r="C20" s="1554"/>
      <c r="D20" s="1544" t="s">
        <v>1305</v>
      </c>
      <c r="E20" s="1545"/>
      <c r="F20" s="1545"/>
      <c r="G20" s="1545"/>
      <c r="H20" s="1545"/>
      <c r="I20" s="1545"/>
      <c r="J20" s="1545"/>
      <c r="K20" s="1545"/>
      <c r="L20" s="1545"/>
      <c r="M20" s="1546"/>
      <c r="N20" s="1552" t="s">
        <v>668</v>
      </c>
      <c r="O20" s="1552"/>
      <c r="P20" s="1552"/>
      <c r="Q20" s="1552"/>
      <c r="R20" s="1552"/>
      <c r="S20" s="1552"/>
      <c r="T20" s="1552"/>
      <c r="U20" s="1552"/>
      <c r="V20" s="1552"/>
      <c r="W20" s="1552"/>
      <c r="X20" s="1552"/>
      <c r="Y20" s="1552"/>
      <c r="Z20" s="1552" t="s">
        <v>434</v>
      </c>
      <c r="AA20" s="1552"/>
      <c r="AB20" s="1552"/>
      <c r="AC20" s="1552"/>
      <c r="AD20" s="1552"/>
      <c r="AE20" s="1552"/>
      <c r="AF20" s="1552"/>
      <c r="AG20" s="1552"/>
      <c r="AH20" s="1552"/>
      <c r="AI20" s="1552"/>
    </row>
    <row r="21" spans="2:35" ht="11.25">
      <c r="B21" s="1553"/>
      <c r="C21" s="1554"/>
      <c r="D21" s="1547"/>
      <c r="E21" s="1548"/>
      <c r="F21" s="1548"/>
      <c r="G21" s="1548"/>
      <c r="H21" s="1548"/>
      <c r="I21" s="1548"/>
      <c r="J21" s="1548"/>
      <c r="K21" s="1548"/>
      <c r="L21" s="1548"/>
      <c r="M21" s="1549"/>
      <c r="N21" s="1552"/>
      <c r="O21" s="1552"/>
      <c r="P21" s="1552"/>
      <c r="Q21" s="1552"/>
      <c r="R21" s="1552"/>
      <c r="S21" s="1552"/>
      <c r="T21" s="1552"/>
      <c r="U21" s="1552"/>
      <c r="V21" s="1552"/>
      <c r="W21" s="1552"/>
      <c r="X21" s="1552"/>
      <c r="Y21" s="1552"/>
      <c r="Z21" s="1552"/>
      <c r="AA21" s="1552"/>
      <c r="AB21" s="1552"/>
      <c r="AC21" s="1552"/>
      <c r="AD21" s="1552"/>
      <c r="AE21" s="1552"/>
      <c r="AF21" s="1552"/>
      <c r="AG21" s="1552"/>
      <c r="AH21" s="1552"/>
      <c r="AI21" s="1552"/>
    </row>
    <row r="22" spans="2:35" ht="11.25">
      <c r="B22" s="1553" t="s">
        <v>435</v>
      </c>
      <c r="C22" s="1554"/>
      <c r="D22" s="1544" t="s">
        <v>436</v>
      </c>
      <c r="E22" s="1545"/>
      <c r="F22" s="1545"/>
      <c r="G22" s="1545"/>
      <c r="H22" s="1545"/>
      <c r="I22" s="1545"/>
      <c r="J22" s="1545"/>
      <c r="K22" s="1545"/>
      <c r="L22" s="1545"/>
      <c r="M22" s="1546"/>
      <c r="N22" s="1552" t="s">
        <v>669</v>
      </c>
      <c r="O22" s="1552"/>
      <c r="P22" s="1552"/>
      <c r="Q22" s="1552"/>
      <c r="R22" s="1552"/>
      <c r="S22" s="1552"/>
      <c r="T22" s="1552"/>
      <c r="U22" s="1552"/>
      <c r="V22" s="1552"/>
      <c r="W22" s="1552"/>
      <c r="X22" s="1552"/>
      <c r="Y22" s="1552"/>
      <c r="Z22" s="1552" t="s">
        <v>437</v>
      </c>
      <c r="AA22" s="1552"/>
      <c r="AB22" s="1552"/>
      <c r="AC22" s="1552"/>
      <c r="AD22" s="1552"/>
      <c r="AE22" s="1552"/>
      <c r="AF22" s="1552"/>
      <c r="AG22" s="1552"/>
      <c r="AH22" s="1552"/>
      <c r="AI22" s="1552"/>
    </row>
    <row r="23" spans="2:35" ht="11.25">
      <c r="B23" s="1553"/>
      <c r="C23" s="1554"/>
      <c r="D23" s="1547"/>
      <c r="E23" s="1548"/>
      <c r="F23" s="1548"/>
      <c r="G23" s="1548"/>
      <c r="H23" s="1548"/>
      <c r="I23" s="1548"/>
      <c r="J23" s="1548"/>
      <c r="K23" s="1548"/>
      <c r="L23" s="1548"/>
      <c r="M23" s="1549"/>
      <c r="N23" s="1552"/>
      <c r="O23" s="1552"/>
      <c r="P23" s="1552"/>
      <c r="Q23" s="1552"/>
      <c r="R23" s="1552"/>
      <c r="S23" s="1552"/>
      <c r="T23" s="1552"/>
      <c r="U23" s="1552"/>
      <c r="V23" s="1552"/>
      <c r="W23" s="1552"/>
      <c r="X23" s="1552"/>
      <c r="Y23" s="1552"/>
      <c r="Z23" s="1552"/>
      <c r="AA23" s="1552"/>
      <c r="AB23" s="1552"/>
      <c r="AC23" s="1552"/>
      <c r="AD23" s="1552"/>
      <c r="AE23" s="1552"/>
      <c r="AF23" s="1552"/>
      <c r="AG23" s="1552"/>
      <c r="AH23" s="1552"/>
      <c r="AI23" s="1552"/>
    </row>
    <row r="24" spans="2:35" ht="11.25">
      <c r="B24" s="1553" t="s">
        <v>438</v>
      </c>
      <c r="C24" s="1554"/>
      <c r="D24" s="1544" t="s">
        <v>666</v>
      </c>
      <c r="E24" s="1545"/>
      <c r="F24" s="1545"/>
      <c r="G24" s="1545"/>
      <c r="H24" s="1545"/>
      <c r="I24" s="1545"/>
      <c r="J24" s="1545"/>
      <c r="K24" s="1545"/>
      <c r="L24" s="1545"/>
      <c r="M24" s="1546"/>
      <c r="N24" s="1552" t="s">
        <v>670</v>
      </c>
      <c r="O24" s="1552"/>
      <c r="P24" s="1552"/>
      <c r="Q24" s="1552"/>
      <c r="R24" s="1552"/>
      <c r="S24" s="1552"/>
      <c r="T24" s="1552"/>
      <c r="U24" s="1552"/>
      <c r="V24" s="1552"/>
      <c r="W24" s="1552"/>
      <c r="X24" s="1552"/>
      <c r="Y24" s="1552"/>
      <c r="Z24" s="1552" t="s">
        <v>437</v>
      </c>
      <c r="AA24" s="1552"/>
      <c r="AB24" s="1552"/>
      <c r="AC24" s="1552"/>
      <c r="AD24" s="1552"/>
      <c r="AE24" s="1552"/>
      <c r="AF24" s="1552"/>
      <c r="AG24" s="1552"/>
      <c r="AH24" s="1552"/>
      <c r="AI24" s="1552"/>
    </row>
    <row r="25" spans="2:35" ht="11.25">
      <c r="B25" s="1553"/>
      <c r="C25" s="1554"/>
      <c r="D25" s="1547"/>
      <c r="E25" s="1548"/>
      <c r="F25" s="1548"/>
      <c r="G25" s="1548"/>
      <c r="H25" s="1548"/>
      <c r="I25" s="1548"/>
      <c r="J25" s="1548"/>
      <c r="K25" s="1548"/>
      <c r="L25" s="1548"/>
      <c r="M25" s="1549"/>
      <c r="N25" s="1552"/>
      <c r="O25" s="1552"/>
      <c r="P25" s="1552"/>
      <c r="Q25" s="1552"/>
      <c r="R25" s="1552"/>
      <c r="S25" s="1552"/>
      <c r="T25" s="1552"/>
      <c r="U25" s="1552"/>
      <c r="V25" s="1552"/>
      <c r="W25" s="1552"/>
      <c r="X25" s="1552"/>
      <c r="Y25" s="1552"/>
      <c r="Z25" s="1552"/>
      <c r="AA25" s="1552"/>
      <c r="AB25" s="1552"/>
      <c r="AC25" s="1552"/>
      <c r="AD25" s="1552"/>
      <c r="AE25" s="1552"/>
      <c r="AF25" s="1552"/>
      <c r="AG25" s="1552"/>
      <c r="AH25" s="1552"/>
      <c r="AI25" s="1552"/>
    </row>
    <row r="26" spans="2:35" ht="11.25">
      <c r="B26" s="1553" t="s">
        <v>439</v>
      </c>
      <c r="C26" s="1554"/>
      <c r="D26" s="1544" t="s">
        <v>440</v>
      </c>
      <c r="E26" s="1545"/>
      <c r="F26" s="1545"/>
      <c r="G26" s="1545"/>
      <c r="H26" s="1545"/>
      <c r="I26" s="1545"/>
      <c r="J26" s="1545"/>
      <c r="K26" s="1545"/>
      <c r="L26" s="1545"/>
      <c r="M26" s="1546"/>
      <c r="N26" s="1552" t="s">
        <v>671</v>
      </c>
      <c r="O26" s="1552"/>
      <c r="P26" s="1552"/>
      <c r="Q26" s="1552"/>
      <c r="R26" s="1552"/>
      <c r="S26" s="1552"/>
      <c r="T26" s="1552"/>
      <c r="U26" s="1552"/>
      <c r="V26" s="1552"/>
      <c r="W26" s="1552"/>
      <c r="X26" s="1552"/>
      <c r="Y26" s="1552"/>
      <c r="Z26" s="1552" t="s">
        <v>434</v>
      </c>
      <c r="AA26" s="1552"/>
      <c r="AB26" s="1552"/>
      <c r="AC26" s="1552"/>
      <c r="AD26" s="1552"/>
      <c r="AE26" s="1552"/>
      <c r="AF26" s="1552"/>
      <c r="AG26" s="1552"/>
      <c r="AH26" s="1552"/>
      <c r="AI26" s="1552"/>
    </row>
    <row r="27" spans="2:35" ht="11.25">
      <c r="B27" s="1553"/>
      <c r="C27" s="1554"/>
      <c r="D27" s="1547"/>
      <c r="E27" s="1548"/>
      <c r="F27" s="1548"/>
      <c r="G27" s="1548"/>
      <c r="H27" s="1548"/>
      <c r="I27" s="1548"/>
      <c r="J27" s="1548"/>
      <c r="K27" s="1548"/>
      <c r="L27" s="1548"/>
      <c r="M27" s="1549"/>
      <c r="N27" s="1552"/>
      <c r="O27" s="1552"/>
      <c r="P27" s="1552"/>
      <c r="Q27" s="1552"/>
      <c r="R27" s="1552"/>
      <c r="S27" s="1552"/>
      <c r="T27" s="1552"/>
      <c r="U27" s="1552"/>
      <c r="V27" s="1552"/>
      <c r="W27" s="1552"/>
      <c r="X27" s="1552"/>
      <c r="Y27" s="1552"/>
      <c r="Z27" s="1552"/>
      <c r="AA27" s="1552"/>
      <c r="AB27" s="1552"/>
      <c r="AC27" s="1552"/>
      <c r="AD27" s="1552"/>
      <c r="AE27" s="1552"/>
      <c r="AF27" s="1552"/>
      <c r="AG27" s="1552"/>
      <c r="AH27" s="1552"/>
      <c r="AI27" s="1552"/>
    </row>
    <row r="28" spans="2:35" ht="11.25">
      <c r="B28" s="1553" t="s">
        <v>989</v>
      </c>
      <c r="C28" s="1554"/>
      <c r="D28" s="1544" t="s">
        <v>440</v>
      </c>
      <c r="E28" s="1545"/>
      <c r="F28" s="1545"/>
      <c r="G28" s="1545"/>
      <c r="H28" s="1545"/>
      <c r="I28" s="1545"/>
      <c r="J28" s="1545"/>
      <c r="K28" s="1545"/>
      <c r="L28" s="1545"/>
      <c r="M28" s="1546"/>
      <c r="N28" s="1552" t="s">
        <v>672</v>
      </c>
      <c r="O28" s="1552"/>
      <c r="P28" s="1552"/>
      <c r="Q28" s="1552"/>
      <c r="R28" s="1552"/>
      <c r="S28" s="1552"/>
      <c r="T28" s="1552"/>
      <c r="U28" s="1552"/>
      <c r="V28" s="1552"/>
      <c r="W28" s="1552"/>
      <c r="X28" s="1552"/>
      <c r="Y28" s="1552"/>
      <c r="Z28" s="1552" t="s">
        <v>437</v>
      </c>
      <c r="AA28" s="1552"/>
      <c r="AB28" s="1552"/>
      <c r="AC28" s="1552"/>
      <c r="AD28" s="1552"/>
      <c r="AE28" s="1552"/>
      <c r="AF28" s="1552"/>
      <c r="AG28" s="1552"/>
      <c r="AH28" s="1552"/>
      <c r="AI28" s="1552"/>
    </row>
    <row r="29" spans="2:35" ht="11.25">
      <c r="B29" s="1553"/>
      <c r="C29" s="1554"/>
      <c r="D29" s="1547"/>
      <c r="E29" s="1548"/>
      <c r="F29" s="1548"/>
      <c r="G29" s="1548"/>
      <c r="H29" s="1548"/>
      <c r="I29" s="1548"/>
      <c r="J29" s="1548"/>
      <c r="K29" s="1548"/>
      <c r="L29" s="1548"/>
      <c r="M29" s="1549"/>
      <c r="N29" s="1552"/>
      <c r="O29" s="1552"/>
      <c r="P29" s="1552"/>
      <c r="Q29" s="1552"/>
      <c r="R29" s="1552"/>
      <c r="S29" s="1552"/>
      <c r="T29" s="1552"/>
      <c r="U29" s="1552"/>
      <c r="V29" s="1552"/>
      <c r="W29" s="1552"/>
      <c r="X29" s="1552"/>
      <c r="Y29" s="1552"/>
      <c r="Z29" s="1552"/>
      <c r="AA29" s="1552"/>
      <c r="AB29" s="1552"/>
      <c r="AC29" s="1552"/>
      <c r="AD29" s="1552"/>
      <c r="AE29" s="1552"/>
      <c r="AF29" s="1552"/>
      <c r="AG29" s="1552"/>
      <c r="AH29" s="1552"/>
      <c r="AI29" s="1552"/>
    </row>
    <row r="30" spans="2:35" ht="11.25">
      <c r="B30" s="1553" t="s">
        <v>441</v>
      </c>
      <c r="C30" s="1554"/>
      <c r="D30" s="1544" t="s">
        <v>442</v>
      </c>
      <c r="E30" s="1545"/>
      <c r="F30" s="1545"/>
      <c r="G30" s="1545"/>
      <c r="H30" s="1545"/>
      <c r="I30" s="1545"/>
      <c r="J30" s="1545"/>
      <c r="K30" s="1545"/>
      <c r="L30" s="1545"/>
      <c r="M30" s="1546"/>
      <c r="N30" s="1552" t="s">
        <v>253</v>
      </c>
      <c r="O30" s="1552"/>
      <c r="P30" s="1552"/>
      <c r="Q30" s="1552"/>
      <c r="R30" s="1552"/>
      <c r="S30" s="1552"/>
      <c r="T30" s="1552"/>
      <c r="U30" s="1552"/>
      <c r="V30" s="1552"/>
      <c r="W30" s="1552"/>
      <c r="X30" s="1552"/>
      <c r="Y30" s="1552"/>
      <c r="Z30" s="1552" t="s">
        <v>437</v>
      </c>
      <c r="AA30" s="1552"/>
      <c r="AB30" s="1552"/>
      <c r="AC30" s="1552"/>
      <c r="AD30" s="1552"/>
      <c r="AE30" s="1552"/>
      <c r="AF30" s="1552"/>
      <c r="AG30" s="1552"/>
      <c r="AH30" s="1552"/>
      <c r="AI30" s="1552"/>
    </row>
    <row r="31" spans="2:35" ht="11.25">
      <c r="B31" s="1553"/>
      <c r="C31" s="1554"/>
      <c r="D31" s="1547"/>
      <c r="E31" s="1548"/>
      <c r="F31" s="1548"/>
      <c r="G31" s="1548"/>
      <c r="H31" s="1548"/>
      <c r="I31" s="1548"/>
      <c r="J31" s="1548"/>
      <c r="K31" s="1548"/>
      <c r="L31" s="1548"/>
      <c r="M31" s="1549"/>
      <c r="N31" s="1552"/>
      <c r="O31" s="1552"/>
      <c r="P31" s="1552"/>
      <c r="Q31" s="1552"/>
      <c r="R31" s="1552"/>
      <c r="S31" s="1552"/>
      <c r="T31" s="1552"/>
      <c r="U31" s="1552"/>
      <c r="V31" s="1552"/>
      <c r="W31" s="1552"/>
      <c r="X31" s="1552"/>
      <c r="Y31" s="1552"/>
      <c r="Z31" s="1552"/>
      <c r="AA31" s="1552"/>
      <c r="AB31" s="1552"/>
      <c r="AC31" s="1552"/>
      <c r="AD31" s="1552"/>
      <c r="AE31" s="1552"/>
      <c r="AF31" s="1552"/>
      <c r="AG31" s="1552"/>
      <c r="AH31" s="1552"/>
      <c r="AI31" s="1552"/>
    </row>
    <row r="32" spans="2:35" ht="11.25">
      <c r="B32" s="1553" t="s">
        <v>990</v>
      </c>
      <c r="C32" s="1554"/>
      <c r="D32" s="1544" t="s">
        <v>815</v>
      </c>
      <c r="E32" s="1545"/>
      <c r="F32" s="1545"/>
      <c r="G32" s="1545"/>
      <c r="H32" s="1545"/>
      <c r="I32" s="1545"/>
      <c r="J32" s="1545"/>
      <c r="K32" s="1545"/>
      <c r="L32" s="1545"/>
      <c r="M32" s="1546"/>
      <c r="N32" s="1552" t="s">
        <v>816</v>
      </c>
      <c r="O32" s="1552"/>
      <c r="P32" s="1552"/>
      <c r="Q32" s="1552"/>
      <c r="R32" s="1552"/>
      <c r="S32" s="1552"/>
      <c r="T32" s="1552"/>
      <c r="U32" s="1552"/>
      <c r="V32" s="1552"/>
      <c r="W32" s="1552"/>
      <c r="X32" s="1552"/>
      <c r="Y32" s="1552"/>
      <c r="Z32" s="1552" t="s">
        <v>817</v>
      </c>
      <c r="AA32" s="1552"/>
      <c r="AB32" s="1552"/>
      <c r="AC32" s="1552"/>
      <c r="AD32" s="1552"/>
      <c r="AE32" s="1552"/>
      <c r="AF32" s="1552"/>
      <c r="AG32" s="1552"/>
      <c r="AH32" s="1552"/>
      <c r="AI32" s="1552"/>
    </row>
    <row r="33" spans="2:35" ht="11.25">
      <c r="B33" s="1553"/>
      <c r="C33" s="1554"/>
      <c r="D33" s="1547"/>
      <c r="E33" s="1548"/>
      <c r="F33" s="1548"/>
      <c r="G33" s="1548"/>
      <c r="H33" s="1548"/>
      <c r="I33" s="1548"/>
      <c r="J33" s="1548"/>
      <c r="K33" s="1548"/>
      <c r="L33" s="1548"/>
      <c r="M33" s="1549"/>
      <c r="N33" s="1552"/>
      <c r="O33" s="1552"/>
      <c r="P33" s="1552"/>
      <c r="Q33" s="1552"/>
      <c r="R33" s="1552"/>
      <c r="S33" s="1552"/>
      <c r="T33" s="1552"/>
      <c r="U33" s="1552"/>
      <c r="V33" s="1552"/>
      <c r="W33" s="1552"/>
      <c r="X33" s="1552"/>
      <c r="Y33" s="1552"/>
      <c r="Z33" s="1552"/>
      <c r="AA33" s="1552"/>
      <c r="AB33" s="1552"/>
      <c r="AC33" s="1552"/>
      <c r="AD33" s="1552"/>
      <c r="AE33" s="1552"/>
      <c r="AF33" s="1552"/>
      <c r="AG33" s="1552"/>
      <c r="AH33" s="1552"/>
      <c r="AI33" s="1552"/>
    </row>
    <row r="34" spans="2:35" ht="11.25">
      <c r="B34" s="1553" t="s">
        <v>991</v>
      </c>
      <c r="C34" s="1554"/>
      <c r="D34" s="1544" t="s">
        <v>831</v>
      </c>
      <c r="E34" s="1545"/>
      <c r="F34" s="1545"/>
      <c r="G34" s="1545"/>
      <c r="H34" s="1545"/>
      <c r="I34" s="1545"/>
      <c r="J34" s="1545"/>
      <c r="K34" s="1545"/>
      <c r="L34" s="1545"/>
      <c r="M34" s="1546"/>
      <c r="N34" s="1552" t="s">
        <v>832</v>
      </c>
      <c r="O34" s="1552"/>
      <c r="P34" s="1552"/>
      <c r="Q34" s="1552"/>
      <c r="R34" s="1552"/>
      <c r="S34" s="1552"/>
      <c r="T34" s="1552"/>
      <c r="U34" s="1552"/>
      <c r="V34" s="1552"/>
      <c r="W34" s="1552"/>
      <c r="X34" s="1552"/>
      <c r="Y34" s="1552"/>
      <c r="Z34" s="1552" t="s">
        <v>254</v>
      </c>
      <c r="AA34" s="1552"/>
      <c r="AB34" s="1552"/>
      <c r="AC34" s="1552"/>
      <c r="AD34" s="1552"/>
      <c r="AE34" s="1552"/>
      <c r="AF34" s="1552"/>
      <c r="AG34" s="1552"/>
      <c r="AH34" s="1552"/>
      <c r="AI34" s="1552"/>
    </row>
    <row r="35" spans="2:35" ht="11.25">
      <c r="B35" s="1553"/>
      <c r="C35" s="1554"/>
      <c r="D35" s="1547"/>
      <c r="E35" s="1548"/>
      <c r="F35" s="1548"/>
      <c r="G35" s="1548"/>
      <c r="H35" s="1548"/>
      <c r="I35" s="1548"/>
      <c r="J35" s="1548"/>
      <c r="K35" s="1548"/>
      <c r="L35" s="1548"/>
      <c r="M35" s="1549"/>
      <c r="N35" s="1552"/>
      <c r="O35" s="1552"/>
      <c r="P35" s="1552"/>
      <c r="Q35" s="1552"/>
      <c r="R35" s="1552"/>
      <c r="S35" s="1552"/>
      <c r="T35" s="1552"/>
      <c r="U35" s="1552"/>
      <c r="V35" s="1552"/>
      <c r="W35" s="1552"/>
      <c r="X35" s="1552"/>
      <c r="Y35" s="1552"/>
      <c r="Z35" s="1552"/>
      <c r="AA35" s="1552"/>
      <c r="AB35" s="1552"/>
      <c r="AC35" s="1552"/>
      <c r="AD35" s="1552"/>
      <c r="AE35" s="1552"/>
      <c r="AF35" s="1552"/>
      <c r="AG35" s="1552"/>
      <c r="AH35" s="1552"/>
      <c r="AI35" s="1552"/>
    </row>
    <row r="36" spans="2:35" ht="11.25">
      <c r="B36" s="1553" t="s">
        <v>992</v>
      </c>
      <c r="C36" s="1554"/>
      <c r="D36" s="1544" t="s">
        <v>667</v>
      </c>
      <c r="E36" s="1545"/>
      <c r="F36" s="1545"/>
      <c r="G36" s="1545"/>
      <c r="H36" s="1545"/>
      <c r="I36" s="1545"/>
      <c r="J36" s="1545"/>
      <c r="K36" s="1545"/>
      <c r="L36" s="1545"/>
      <c r="M36" s="1546"/>
      <c r="N36" s="1552" t="s">
        <v>256</v>
      </c>
      <c r="O36" s="1552"/>
      <c r="P36" s="1552"/>
      <c r="Q36" s="1552"/>
      <c r="R36" s="1552"/>
      <c r="S36" s="1552"/>
      <c r="T36" s="1552"/>
      <c r="U36" s="1552"/>
      <c r="V36" s="1552"/>
      <c r="W36" s="1552"/>
      <c r="X36" s="1552"/>
      <c r="Y36" s="1552"/>
      <c r="Z36" s="1552" t="s">
        <v>255</v>
      </c>
      <c r="AA36" s="1552"/>
      <c r="AB36" s="1552"/>
      <c r="AC36" s="1552"/>
      <c r="AD36" s="1552"/>
      <c r="AE36" s="1552"/>
      <c r="AF36" s="1552"/>
      <c r="AG36" s="1552"/>
      <c r="AH36" s="1552"/>
      <c r="AI36" s="1552"/>
    </row>
    <row r="37" spans="2:35" ht="11.25">
      <c r="B37" s="1553"/>
      <c r="C37" s="1554"/>
      <c r="D37" s="1547"/>
      <c r="E37" s="1548"/>
      <c r="F37" s="1548"/>
      <c r="G37" s="1548"/>
      <c r="H37" s="1548"/>
      <c r="I37" s="1548"/>
      <c r="J37" s="1548"/>
      <c r="K37" s="1548"/>
      <c r="L37" s="1548"/>
      <c r="M37" s="1549"/>
      <c r="N37" s="1552"/>
      <c r="O37" s="1552"/>
      <c r="P37" s="1552"/>
      <c r="Q37" s="1552"/>
      <c r="R37" s="1552"/>
      <c r="S37" s="1552"/>
      <c r="T37" s="1552"/>
      <c r="U37" s="1552"/>
      <c r="V37" s="1552"/>
      <c r="W37" s="1552"/>
      <c r="X37" s="1552"/>
      <c r="Y37" s="1552"/>
      <c r="Z37" s="1552"/>
      <c r="AA37" s="1552"/>
      <c r="AB37" s="1552"/>
      <c r="AC37" s="1552"/>
      <c r="AD37" s="1552"/>
      <c r="AE37" s="1552"/>
      <c r="AF37" s="1552"/>
      <c r="AG37" s="1552"/>
      <c r="AH37" s="1552"/>
      <c r="AI37" s="1552"/>
    </row>
    <row r="39" ht="14.25" customHeight="1">
      <c r="B39" s="155" t="s">
        <v>333</v>
      </c>
    </row>
    <row r="40" ht="14.25" customHeight="1"/>
  </sheetData>
  <sheetProtection/>
  <mergeCells count="85">
    <mergeCell ref="A3:Q3"/>
    <mergeCell ref="A4:V4"/>
    <mergeCell ref="B24:C25"/>
    <mergeCell ref="D24:M25"/>
    <mergeCell ref="N24:Y25"/>
    <mergeCell ref="B22:C23"/>
    <mergeCell ref="D22:M23"/>
    <mergeCell ref="R7:R11"/>
    <mergeCell ref="V7:V11"/>
    <mergeCell ref="B20:C21"/>
    <mergeCell ref="N36:Y37"/>
    <mergeCell ref="Z36:AI37"/>
    <mergeCell ref="B34:C35"/>
    <mergeCell ref="D34:M35"/>
    <mergeCell ref="N34:Y35"/>
    <mergeCell ref="Z34:AI35"/>
    <mergeCell ref="B36:C37"/>
    <mergeCell ref="D36:M37"/>
    <mergeCell ref="N32:Y33"/>
    <mergeCell ref="Z32:AI33"/>
    <mergeCell ref="B30:C31"/>
    <mergeCell ref="D30:M31"/>
    <mergeCell ref="N30:Y31"/>
    <mergeCell ref="Z30:AI31"/>
    <mergeCell ref="B32:C33"/>
    <mergeCell ref="D32:M33"/>
    <mergeCell ref="N22:Y23"/>
    <mergeCell ref="Z22:AI23"/>
    <mergeCell ref="N28:Y29"/>
    <mergeCell ref="Z28:AI29"/>
    <mergeCell ref="B26:C27"/>
    <mergeCell ref="D26:M27"/>
    <mergeCell ref="N26:Y27"/>
    <mergeCell ref="Z26:AI27"/>
    <mergeCell ref="B28:C29"/>
    <mergeCell ref="D28:M29"/>
    <mergeCell ref="D20:M21"/>
    <mergeCell ref="B19:C19"/>
    <mergeCell ref="D19:M19"/>
    <mergeCell ref="B12:E13"/>
    <mergeCell ref="B14:E15"/>
    <mergeCell ref="Z24:AI25"/>
    <mergeCell ref="Z19:AI19"/>
    <mergeCell ref="Z20:AI21"/>
    <mergeCell ref="N19:Y19"/>
    <mergeCell ref="N20:Y21"/>
    <mergeCell ref="U6:W6"/>
    <mergeCell ref="AH6:AJ11"/>
    <mergeCell ref="AG6:AG11"/>
    <mergeCell ref="AD7:AD11"/>
    <mergeCell ref="AE7:AE11"/>
    <mergeCell ref="AF7:AF11"/>
    <mergeCell ref="AD6:AF6"/>
    <mergeCell ref="W7:W11"/>
    <mergeCell ref="X7:X11"/>
    <mergeCell ref="AA6:AC6"/>
    <mergeCell ref="Z7:Z11"/>
    <mergeCell ref="AA7:AA11"/>
    <mergeCell ref="AB7:AB11"/>
    <mergeCell ref="J7:J11"/>
    <mergeCell ref="K7:K11"/>
    <mergeCell ref="L7:L11"/>
    <mergeCell ref="U7:U11"/>
    <mergeCell ref="Y7:Y11"/>
    <mergeCell ref="M7:M11"/>
    <mergeCell ref="Q7:Q11"/>
    <mergeCell ref="F7:F11"/>
    <mergeCell ref="G7:G11"/>
    <mergeCell ref="H7:H11"/>
    <mergeCell ref="I7:I11"/>
    <mergeCell ref="R6:T6"/>
    <mergeCell ref="N7:N11"/>
    <mergeCell ref="S7:S11"/>
    <mergeCell ref="T7:T11"/>
    <mergeCell ref="O6:Q6"/>
    <mergeCell ref="A1:H1"/>
    <mergeCell ref="AC4:AH4"/>
    <mergeCell ref="O7:O11"/>
    <mergeCell ref="P7:P11"/>
    <mergeCell ref="B6:E11"/>
    <mergeCell ref="F6:H6"/>
    <mergeCell ref="I6:K6"/>
    <mergeCell ref="X6:Z6"/>
    <mergeCell ref="AC7:AC11"/>
    <mergeCell ref="L6:N6"/>
  </mergeCells>
  <printOptions/>
  <pageMargins left="0.5905511811023623" right="0.5905511811023623" top="0.7874015748031497" bottom="0.7874015748031497" header="0" footer="0.5118110236220472"/>
  <pageSetup horizontalDpi="600" verticalDpi="600" orientation="landscape" paperSize="9" r:id="rId1"/>
  <headerFooter alignWithMargins="0">
    <oddFooter>&amp;L特&amp;C&amp;A</oddFooter>
  </headerFooter>
</worksheet>
</file>

<file path=xl/worksheets/sheet14.xml><?xml version="1.0" encoding="utf-8"?>
<worksheet xmlns="http://schemas.openxmlformats.org/spreadsheetml/2006/main" xmlns:r="http://schemas.openxmlformats.org/officeDocument/2006/relationships">
  <sheetPr>
    <tabColor rgb="FFFFFF00"/>
  </sheetPr>
  <dimension ref="A1:J68"/>
  <sheetViews>
    <sheetView view="pageBreakPreview" zoomScaleSheetLayoutView="100" zoomScalePageLayoutView="0" workbookViewId="0" topLeftCell="A1">
      <selection activeCell="G19" sqref="G19"/>
    </sheetView>
  </sheetViews>
  <sheetFormatPr defaultColWidth="9.00390625" defaultRowHeight="13.5"/>
  <cols>
    <col min="1" max="1" width="4.25390625" style="28" customWidth="1"/>
    <col min="2" max="2" width="8.625" style="29" customWidth="1"/>
    <col min="3" max="9" width="9.00390625" style="28" customWidth="1"/>
    <col min="10" max="10" width="9.375" style="28" customWidth="1"/>
    <col min="11" max="11" width="2.875" style="28" customWidth="1"/>
    <col min="12" max="16384" width="9.00390625" style="28" customWidth="1"/>
  </cols>
  <sheetData>
    <row r="1" spans="1:4" ht="14.25">
      <c r="A1" s="1381" t="s">
        <v>229</v>
      </c>
      <c r="B1" s="1381"/>
      <c r="C1" s="1381"/>
      <c r="D1" s="1381"/>
    </row>
    <row r="3" spans="1:4" ht="13.5">
      <c r="A3" s="1260" t="s">
        <v>225</v>
      </c>
      <c r="B3" s="1283"/>
      <c r="C3" s="1283"/>
      <c r="D3" s="1283"/>
    </row>
    <row r="4" ht="11.25">
      <c r="F4" s="87"/>
    </row>
    <row r="5" ht="11.25">
      <c r="B5" s="29" t="s">
        <v>833</v>
      </c>
    </row>
    <row r="6" ht="7.5" customHeight="1"/>
    <row r="7" spans="2:10" ht="11.25">
      <c r="B7" s="55"/>
      <c r="C7" s="32"/>
      <c r="D7" s="32"/>
      <c r="E7" s="32"/>
      <c r="F7" s="32"/>
      <c r="G7" s="32"/>
      <c r="H7" s="32"/>
      <c r="I7" s="32"/>
      <c r="J7" s="44"/>
    </row>
    <row r="8" spans="2:10" ht="12.75" customHeight="1">
      <c r="B8" s="46" t="s">
        <v>194</v>
      </c>
      <c r="C8" s="43"/>
      <c r="D8" s="43"/>
      <c r="E8" s="43"/>
      <c r="F8" s="43"/>
      <c r="G8" s="43"/>
      <c r="H8" s="43"/>
      <c r="I8" s="43"/>
      <c r="J8" s="48"/>
    </row>
    <row r="9" spans="2:10" ht="12.75" customHeight="1">
      <c r="B9" s="46"/>
      <c r="C9" s="43"/>
      <c r="D9" s="43"/>
      <c r="E9" s="43"/>
      <c r="F9" s="43"/>
      <c r="G9" s="43"/>
      <c r="H9" s="43"/>
      <c r="I9" s="43"/>
      <c r="J9" s="48"/>
    </row>
    <row r="10" spans="2:10" ht="12.75" customHeight="1">
      <c r="B10" s="46"/>
      <c r="C10" s="43"/>
      <c r="D10" s="43"/>
      <c r="E10" s="43"/>
      <c r="F10" s="43"/>
      <c r="G10" s="43"/>
      <c r="H10" s="43"/>
      <c r="I10" s="43"/>
      <c r="J10" s="48"/>
    </row>
    <row r="11" spans="2:10" ht="12.75" customHeight="1">
      <c r="B11" s="46"/>
      <c r="C11" s="43"/>
      <c r="D11" s="43"/>
      <c r="E11" s="43"/>
      <c r="F11" s="43"/>
      <c r="G11" s="43"/>
      <c r="H11" s="43"/>
      <c r="I11" s="43"/>
      <c r="J11" s="48"/>
    </row>
    <row r="12" spans="2:10" ht="12.75" customHeight="1">
      <c r="B12" s="46" t="s">
        <v>193</v>
      </c>
      <c r="C12" s="51"/>
      <c r="D12" s="51"/>
      <c r="E12" s="51"/>
      <c r="F12" s="43"/>
      <c r="G12" s="43"/>
      <c r="H12" s="43"/>
      <c r="I12" s="43"/>
      <c r="J12" s="48"/>
    </row>
    <row r="13" spans="2:10" ht="6" customHeight="1">
      <c r="B13" s="46"/>
      <c r="C13" s="51"/>
      <c r="D13" s="51"/>
      <c r="E13" s="51"/>
      <c r="F13" s="43"/>
      <c r="G13" s="43"/>
      <c r="H13" s="43"/>
      <c r="I13" s="43"/>
      <c r="J13" s="48"/>
    </row>
    <row r="14" spans="2:10" ht="12.75" customHeight="1">
      <c r="B14" s="794" t="s">
        <v>1628</v>
      </c>
      <c r="C14" s="77"/>
      <c r="D14" s="77"/>
      <c r="E14" s="77"/>
      <c r="F14" s="77"/>
      <c r="G14" s="43"/>
      <c r="H14" s="43"/>
      <c r="I14" s="43"/>
      <c r="J14" s="48"/>
    </row>
    <row r="15" spans="2:10" ht="7.5" customHeight="1">
      <c r="B15" s="46"/>
      <c r="C15" s="51"/>
      <c r="D15" s="51"/>
      <c r="E15" s="95"/>
      <c r="F15" s="43"/>
      <c r="G15" s="43"/>
      <c r="H15" s="43"/>
      <c r="I15" s="43"/>
      <c r="J15" s="48"/>
    </row>
    <row r="16" spans="2:10" ht="12.75" customHeight="1">
      <c r="B16" s="769" t="s">
        <v>195</v>
      </c>
      <c r="C16" s="43" t="s">
        <v>196</v>
      </c>
      <c r="D16" s="43"/>
      <c r="E16" s="43"/>
      <c r="F16" s="43"/>
      <c r="G16" s="43"/>
      <c r="H16" s="43"/>
      <c r="I16" s="43"/>
      <c r="J16" s="48"/>
    </row>
    <row r="17" spans="2:10" ht="12.75" customHeight="1">
      <c r="B17" s="46"/>
      <c r="C17" s="43"/>
      <c r="D17" s="43"/>
      <c r="E17" s="43"/>
      <c r="F17" s="43"/>
      <c r="G17" s="43"/>
      <c r="H17" s="43"/>
      <c r="I17" s="43"/>
      <c r="J17" s="48"/>
    </row>
    <row r="18" spans="2:10" ht="12.75" customHeight="1">
      <c r="B18" s="46"/>
      <c r="C18" s="43"/>
      <c r="D18" s="43"/>
      <c r="E18" s="43"/>
      <c r="F18" s="43"/>
      <c r="G18" s="43"/>
      <c r="H18" s="43"/>
      <c r="I18" s="43"/>
      <c r="J18" s="48"/>
    </row>
    <row r="19" spans="2:10" ht="12.75" customHeight="1">
      <c r="B19" s="46"/>
      <c r="C19" s="43"/>
      <c r="D19" s="43"/>
      <c r="E19" s="43"/>
      <c r="F19" s="43"/>
      <c r="G19" s="43"/>
      <c r="H19" s="43"/>
      <c r="I19" s="43"/>
      <c r="J19" s="48"/>
    </row>
    <row r="20" spans="2:10" ht="12.75" customHeight="1">
      <c r="B20" s="769" t="s">
        <v>1622</v>
      </c>
      <c r="C20" s="43" t="s">
        <v>197</v>
      </c>
      <c r="D20" s="43"/>
      <c r="E20" s="43"/>
      <c r="F20" s="43"/>
      <c r="G20" s="43"/>
      <c r="H20" s="43"/>
      <c r="I20" s="43"/>
      <c r="J20" s="48"/>
    </row>
    <row r="21" spans="2:10" ht="12.75" customHeight="1">
      <c r="B21" s="769"/>
      <c r="C21" s="43"/>
      <c r="D21" s="43"/>
      <c r="E21" s="43"/>
      <c r="F21" s="43"/>
      <c r="G21" s="43"/>
      <c r="H21" s="43"/>
      <c r="I21" s="43"/>
      <c r="J21" s="48"/>
    </row>
    <row r="22" spans="2:10" ht="12.75" customHeight="1">
      <c r="B22" s="46"/>
      <c r="C22" s="43"/>
      <c r="D22" s="43"/>
      <c r="E22" s="43"/>
      <c r="F22" s="43"/>
      <c r="G22" s="43"/>
      <c r="H22" s="43"/>
      <c r="I22" s="43"/>
      <c r="J22" s="48"/>
    </row>
    <row r="23" spans="2:10" ht="12.75" customHeight="1">
      <c r="B23" s="46"/>
      <c r="C23" s="43"/>
      <c r="D23" s="43"/>
      <c r="E23" s="43"/>
      <c r="F23" s="43"/>
      <c r="G23" s="43"/>
      <c r="H23" s="43"/>
      <c r="I23" s="43"/>
      <c r="J23" s="48"/>
    </row>
    <row r="24" spans="2:10" ht="12.75" customHeight="1">
      <c r="B24" s="769" t="s">
        <v>198</v>
      </c>
      <c r="C24" s="43" t="s">
        <v>199</v>
      </c>
      <c r="D24" s="43"/>
      <c r="E24" s="43"/>
      <c r="F24" s="43"/>
      <c r="G24" s="43"/>
      <c r="H24" s="43"/>
      <c r="I24" s="43"/>
      <c r="J24" s="48"/>
    </row>
    <row r="25" spans="2:10" ht="12.75" customHeight="1">
      <c r="B25" s="46"/>
      <c r="C25" s="43"/>
      <c r="D25" s="43"/>
      <c r="E25" s="43"/>
      <c r="F25" s="43"/>
      <c r="G25" s="43"/>
      <c r="H25" s="43"/>
      <c r="I25" s="43"/>
      <c r="J25" s="48"/>
    </row>
    <row r="26" spans="2:10" ht="12.75" customHeight="1">
      <c r="B26" s="769"/>
      <c r="C26" s="43"/>
      <c r="D26" s="43"/>
      <c r="E26" s="43"/>
      <c r="F26" s="43"/>
      <c r="G26" s="43"/>
      <c r="H26" s="43"/>
      <c r="I26" s="43"/>
      <c r="J26" s="48"/>
    </row>
    <row r="27" spans="2:10" ht="12.75" customHeight="1">
      <c r="B27" s="46"/>
      <c r="C27" s="43"/>
      <c r="D27" s="43"/>
      <c r="E27" s="43"/>
      <c r="F27" s="43"/>
      <c r="G27" s="43"/>
      <c r="H27" s="43"/>
      <c r="I27" s="43"/>
      <c r="J27" s="48"/>
    </row>
    <row r="28" spans="2:10" ht="12.75" customHeight="1">
      <c r="B28" s="769" t="s">
        <v>200</v>
      </c>
      <c r="C28" s="43" t="s">
        <v>201</v>
      </c>
      <c r="D28" s="43"/>
      <c r="E28" s="43"/>
      <c r="F28" s="43"/>
      <c r="G28" s="43"/>
      <c r="H28" s="43"/>
      <c r="I28" s="43"/>
      <c r="J28" s="48"/>
    </row>
    <row r="29" spans="2:10" ht="12.75" customHeight="1">
      <c r="B29" s="46"/>
      <c r="C29" s="43"/>
      <c r="D29" s="43"/>
      <c r="E29" s="43"/>
      <c r="F29" s="43"/>
      <c r="G29" s="43"/>
      <c r="H29" s="43"/>
      <c r="I29" s="43"/>
      <c r="J29" s="48"/>
    </row>
    <row r="30" spans="2:10" ht="12.75" customHeight="1">
      <c r="B30" s="46"/>
      <c r="C30" s="43"/>
      <c r="D30" s="43"/>
      <c r="E30" s="43"/>
      <c r="F30" s="43"/>
      <c r="G30" s="43"/>
      <c r="H30" s="43"/>
      <c r="I30" s="43"/>
      <c r="J30" s="48"/>
    </row>
    <row r="31" spans="2:10" ht="12.75" customHeight="1">
      <c r="B31" s="46"/>
      <c r="C31" s="43"/>
      <c r="D31" s="43"/>
      <c r="E31" s="43"/>
      <c r="F31" s="43"/>
      <c r="G31" s="43"/>
      <c r="H31" s="43"/>
      <c r="I31" s="43"/>
      <c r="J31" s="48"/>
    </row>
    <row r="32" spans="2:10" ht="12.75" customHeight="1">
      <c r="B32" s="46" t="s">
        <v>760</v>
      </c>
      <c r="C32" s="43"/>
      <c r="D32" s="43"/>
      <c r="E32" s="43"/>
      <c r="F32" s="43"/>
      <c r="G32" s="43"/>
      <c r="H32" s="43"/>
      <c r="I32" s="43"/>
      <c r="J32" s="48"/>
    </row>
    <row r="33" spans="2:10" ht="6" customHeight="1">
      <c r="B33" s="46"/>
      <c r="C33" s="43"/>
      <c r="D33" s="43"/>
      <c r="E33" s="43"/>
      <c r="F33" s="43"/>
      <c r="G33" s="43"/>
      <c r="H33" s="43"/>
      <c r="I33" s="43"/>
      <c r="J33" s="48"/>
    </row>
    <row r="34" spans="2:10" ht="12.75" customHeight="1">
      <c r="B34" s="46" t="s">
        <v>1627</v>
      </c>
      <c r="C34" s="43"/>
      <c r="D34" s="43"/>
      <c r="E34" s="43"/>
      <c r="F34" s="43"/>
      <c r="G34" s="43"/>
      <c r="H34" s="43"/>
      <c r="I34" s="43"/>
      <c r="J34" s="48"/>
    </row>
    <row r="35" spans="2:10" ht="7.5" customHeight="1">
      <c r="B35" s="46"/>
      <c r="C35" s="43"/>
      <c r="D35" s="43"/>
      <c r="E35" s="43"/>
      <c r="F35" s="43"/>
      <c r="G35" s="43"/>
      <c r="H35" s="43"/>
      <c r="I35" s="43"/>
      <c r="J35" s="48"/>
    </row>
    <row r="36" spans="2:10" ht="12.75" customHeight="1">
      <c r="B36" s="769" t="s">
        <v>202</v>
      </c>
      <c r="C36" s="43" t="s">
        <v>203</v>
      </c>
      <c r="D36" s="43"/>
      <c r="E36" s="43"/>
      <c r="F36" s="43"/>
      <c r="G36" s="43"/>
      <c r="H36" s="43"/>
      <c r="I36" s="43"/>
      <c r="J36" s="48"/>
    </row>
    <row r="37" spans="2:10" ht="12.75" customHeight="1">
      <c r="B37" s="46"/>
      <c r="C37" s="43"/>
      <c r="D37" s="43"/>
      <c r="E37" s="43"/>
      <c r="F37" s="43"/>
      <c r="G37" s="43"/>
      <c r="H37" s="43"/>
      <c r="I37" s="43"/>
      <c r="J37" s="48"/>
    </row>
    <row r="38" spans="2:10" ht="12.75" customHeight="1">
      <c r="B38" s="46"/>
      <c r="C38" s="43"/>
      <c r="D38" s="43"/>
      <c r="E38" s="43"/>
      <c r="F38" s="43"/>
      <c r="G38" s="43"/>
      <c r="H38" s="43"/>
      <c r="I38" s="43"/>
      <c r="J38" s="48"/>
    </row>
    <row r="39" spans="2:10" ht="12.75" customHeight="1">
      <c r="B39" s="46"/>
      <c r="C39" s="43"/>
      <c r="D39" s="43"/>
      <c r="E39" s="43"/>
      <c r="F39" s="43"/>
      <c r="G39" s="43"/>
      <c r="H39" s="43"/>
      <c r="I39" s="43"/>
      <c r="J39" s="48"/>
    </row>
    <row r="40" spans="2:10" ht="12.75" customHeight="1">
      <c r="B40" s="769" t="s">
        <v>204</v>
      </c>
      <c r="C40" s="43" t="s">
        <v>205</v>
      </c>
      <c r="D40" s="43"/>
      <c r="E40" s="43"/>
      <c r="F40" s="43"/>
      <c r="G40" s="43"/>
      <c r="H40" s="43"/>
      <c r="I40" s="43"/>
      <c r="J40" s="48"/>
    </row>
    <row r="41" spans="2:10" ht="12.75" customHeight="1">
      <c r="B41" s="769"/>
      <c r="C41" s="43"/>
      <c r="D41" s="43"/>
      <c r="E41" s="43"/>
      <c r="F41" s="43"/>
      <c r="G41" s="43"/>
      <c r="H41" s="43"/>
      <c r="I41" s="43"/>
      <c r="J41" s="48"/>
    </row>
    <row r="42" spans="2:10" ht="12.75" customHeight="1">
      <c r="B42" s="46"/>
      <c r="C42" s="43"/>
      <c r="D42" s="43"/>
      <c r="E42" s="43"/>
      <c r="F42" s="43"/>
      <c r="G42" s="43"/>
      <c r="H42" s="43"/>
      <c r="I42" s="43"/>
      <c r="J42" s="48"/>
    </row>
    <row r="43" spans="2:10" ht="12.75" customHeight="1">
      <c r="B43" s="46"/>
      <c r="C43" s="43"/>
      <c r="D43" s="43"/>
      <c r="E43" s="43"/>
      <c r="F43" s="43"/>
      <c r="G43" s="43"/>
      <c r="H43" s="43"/>
      <c r="I43" s="43"/>
      <c r="J43" s="48"/>
    </row>
    <row r="44" spans="2:10" ht="12.75" customHeight="1">
      <c r="B44" s="769" t="s">
        <v>206</v>
      </c>
      <c r="C44" s="43" t="s">
        <v>199</v>
      </c>
      <c r="D44" s="43"/>
      <c r="E44" s="43"/>
      <c r="F44" s="43"/>
      <c r="G44" s="43"/>
      <c r="H44" s="43"/>
      <c r="I44" s="43"/>
      <c r="J44" s="48"/>
    </row>
    <row r="45" spans="2:10" ht="12.75" customHeight="1">
      <c r="B45" s="46"/>
      <c r="C45" s="43"/>
      <c r="D45" s="43"/>
      <c r="E45" s="43"/>
      <c r="F45" s="43"/>
      <c r="G45" s="43"/>
      <c r="H45" s="43"/>
      <c r="I45" s="43"/>
      <c r="J45" s="48"/>
    </row>
    <row r="46" spans="2:10" ht="12.75" customHeight="1">
      <c r="B46" s="769"/>
      <c r="C46" s="43"/>
      <c r="D46" s="43"/>
      <c r="E46" s="43"/>
      <c r="F46" s="43"/>
      <c r="G46" s="43"/>
      <c r="H46" s="43"/>
      <c r="I46" s="43"/>
      <c r="J46" s="48"/>
    </row>
    <row r="47" spans="2:10" ht="12.75" customHeight="1">
      <c r="B47" s="46"/>
      <c r="C47" s="43"/>
      <c r="D47" s="43"/>
      <c r="E47" s="43"/>
      <c r="F47" s="43"/>
      <c r="G47" s="43"/>
      <c r="H47" s="43"/>
      <c r="I47" s="43"/>
      <c r="J47" s="48"/>
    </row>
    <row r="48" spans="2:10" ht="12.75" customHeight="1">
      <c r="B48" s="769" t="s">
        <v>200</v>
      </c>
      <c r="C48" s="43" t="s">
        <v>201</v>
      </c>
      <c r="D48" s="43"/>
      <c r="E48" s="43"/>
      <c r="F48" s="43"/>
      <c r="G48" s="43"/>
      <c r="H48" s="43"/>
      <c r="I48" s="43"/>
      <c r="J48" s="48"/>
    </row>
    <row r="49" spans="2:10" ht="11.25">
      <c r="B49" s="46"/>
      <c r="C49" s="43"/>
      <c r="D49" s="43"/>
      <c r="E49" s="43"/>
      <c r="F49" s="43"/>
      <c r="G49" s="43"/>
      <c r="H49" s="43"/>
      <c r="I49" s="43"/>
      <c r="J49" s="48"/>
    </row>
    <row r="50" spans="2:10" ht="11.25">
      <c r="B50" s="46"/>
      <c r="C50" s="43"/>
      <c r="D50" s="43"/>
      <c r="E50" s="43"/>
      <c r="F50" s="43"/>
      <c r="G50" s="43"/>
      <c r="H50" s="43"/>
      <c r="I50" s="43"/>
      <c r="J50" s="48"/>
    </row>
    <row r="51" spans="2:10" ht="11.25">
      <c r="B51" s="46"/>
      <c r="C51" s="43"/>
      <c r="D51" s="43"/>
      <c r="E51" s="43"/>
      <c r="F51" s="43"/>
      <c r="G51" s="43"/>
      <c r="H51" s="43"/>
      <c r="I51" s="43"/>
      <c r="J51" s="48"/>
    </row>
    <row r="52" spans="2:10" ht="11.25">
      <c r="B52" s="52"/>
      <c r="C52" s="41"/>
      <c r="D52" s="41"/>
      <c r="E52" s="41"/>
      <c r="F52" s="41"/>
      <c r="G52" s="41"/>
      <c r="H52" s="41"/>
      <c r="I52" s="41"/>
      <c r="J52" s="45"/>
    </row>
    <row r="55" ht="11.25">
      <c r="B55" s="29" t="s">
        <v>1091</v>
      </c>
    </row>
    <row r="56" spans="2:10" ht="11.25">
      <c r="B56" s="51"/>
      <c r="C56" s="43"/>
      <c r="D56" s="43"/>
      <c r="E56" s="43"/>
      <c r="F56" s="43"/>
      <c r="G56" s="43"/>
      <c r="H56" s="43"/>
      <c r="I56" s="43"/>
      <c r="J56" s="43"/>
    </row>
    <row r="57" spans="2:10" ht="11.25">
      <c r="B57" s="51" t="s">
        <v>1371</v>
      </c>
      <c r="C57" s="43"/>
      <c r="D57" s="43"/>
      <c r="E57" s="43"/>
      <c r="F57" s="43"/>
      <c r="G57" s="43"/>
      <c r="H57" s="43"/>
      <c r="I57" s="43"/>
      <c r="J57" s="43"/>
    </row>
    <row r="58" spans="2:10" ht="11.25">
      <c r="B58" s="55"/>
      <c r="C58" s="32"/>
      <c r="D58" s="32"/>
      <c r="E58" s="32"/>
      <c r="F58" s="32"/>
      <c r="G58" s="32"/>
      <c r="H58" s="32"/>
      <c r="I58" s="32"/>
      <c r="J58" s="44"/>
    </row>
    <row r="59" spans="2:10" ht="11.25">
      <c r="B59" s="46"/>
      <c r="C59" s="43"/>
      <c r="D59" s="43"/>
      <c r="E59" s="43"/>
      <c r="F59" s="43"/>
      <c r="G59" s="43"/>
      <c r="H59" s="43"/>
      <c r="I59" s="43"/>
      <c r="J59" s="48"/>
    </row>
    <row r="60" spans="2:10" ht="11.25">
      <c r="B60" s="46"/>
      <c r="C60" s="43"/>
      <c r="D60" s="43"/>
      <c r="E60" s="43"/>
      <c r="F60" s="43"/>
      <c r="G60" s="43"/>
      <c r="H60" s="43"/>
      <c r="I60" s="43"/>
      <c r="J60" s="48"/>
    </row>
    <row r="61" spans="2:10" ht="11.25">
      <c r="B61" s="52"/>
      <c r="C61" s="41"/>
      <c r="D61" s="41"/>
      <c r="E61" s="41"/>
      <c r="F61" s="41"/>
      <c r="G61" s="41"/>
      <c r="H61" s="41"/>
      <c r="I61" s="41"/>
      <c r="J61" s="45"/>
    </row>
    <row r="62" spans="2:10" ht="11.25">
      <c r="B62" s="51"/>
      <c r="C62" s="43"/>
      <c r="D62" s="43"/>
      <c r="E62" s="43"/>
      <c r="F62" s="43"/>
      <c r="G62" s="43"/>
      <c r="H62" s="43"/>
      <c r="I62" s="43"/>
      <c r="J62" s="43"/>
    </row>
    <row r="63" spans="2:10" ht="11.25">
      <c r="B63" s="1555" t="s">
        <v>716</v>
      </c>
      <c r="C63" s="1555"/>
      <c r="D63" s="1555"/>
      <c r="E63" s="1555"/>
      <c r="F63" s="1555"/>
      <c r="G63" s="1555"/>
      <c r="H63" s="1555"/>
      <c r="I63" s="1555"/>
      <c r="J63" s="1555"/>
    </row>
    <row r="64" spans="2:10" ht="11.25">
      <c r="B64" s="1556"/>
      <c r="C64" s="1556"/>
      <c r="D64" s="1556"/>
      <c r="E64" s="1556"/>
      <c r="F64" s="1556"/>
      <c r="G64" s="1556"/>
      <c r="H64" s="1556"/>
      <c r="I64" s="1556"/>
      <c r="J64" s="1556"/>
    </row>
    <row r="65" spans="2:10" ht="11.25">
      <c r="B65" s="55"/>
      <c r="C65" s="32"/>
      <c r="D65" s="32"/>
      <c r="E65" s="32"/>
      <c r="F65" s="32"/>
      <c r="G65" s="32"/>
      <c r="H65" s="32"/>
      <c r="I65" s="32"/>
      <c r="J65" s="44"/>
    </row>
    <row r="66" spans="2:10" ht="11.25">
      <c r="B66" s="46"/>
      <c r="C66" s="43"/>
      <c r="D66" s="43"/>
      <c r="E66" s="43"/>
      <c r="F66" s="43"/>
      <c r="G66" s="43"/>
      <c r="H66" s="43"/>
      <c r="I66" s="43"/>
      <c r="J66" s="48"/>
    </row>
    <row r="67" spans="2:10" ht="11.25">
      <c r="B67" s="46"/>
      <c r="C67" s="43"/>
      <c r="D67" s="43"/>
      <c r="E67" s="43"/>
      <c r="F67" s="43"/>
      <c r="G67" s="43"/>
      <c r="H67" s="43"/>
      <c r="I67" s="43"/>
      <c r="J67" s="48"/>
    </row>
    <row r="68" spans="2:10" ht="12" customHeight="1">
      <c r="B68" s="52"/>
      <c r="C68" s="41"/>
      <c r="D68" s="41"/>
      <c r="E68" s="41"/>
      <c r="F68" s="41"/>
      <c r="G68" s="41"/>
      <c r="H68" s="41"/>
      <c r="I68" s="41"/>
      <c r="J68" s="45"/>
    </row>
  </sheetData>
  <sheetProtection/>
  <mergeCells count="3">
    <mergeCell ref="B63:J64"/>
    <mergeCell ref="A1:D1"/>
    <mergeCell ref="A3:D3"/>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&amp;L特&amp;C&amp;A</oddFooter>
  </headerFooter>
</worksheet>
</file>

<file path=xl/worksheets/sheet15.xml><?xml version="1.0" encoding="utf-8"?>
<worksheet xmlns="http://schemas.openxmlformats.org/spreadsheetml/2006/main" xmlns:r="http://schemas.openxmlformats.org/officeDocument/2006/relationships">
  <dimension ref="A1:I70"/>
  <sheetViews>
    <sheetView view="pageBreakPreview" zoomScaleSheetLayoutView="100" zoomScalePageLayoutView="0" workbookViewId="0" topLeftCell="A37">
      <selection activeCell="C5" sqref="C5:C6"/>
    </sheetView>
  </sheetViews>
  <sheetFormatPr defaultColWidth="9.00390625" defaultRowHeight="13.5"/>
  <cols>
    <col min="1" max="1" width="4.25390625" style="28" customWidth="1"/>
    <col min="2" max="2" width="19.25390625" style="29" customWidth="1"/>
    <col min="3" max="3" width="16.00390625" style="28" customWidth="1"/>
    <col min="4" max="7" width="12.00390625" style="28" customWidth="1"/>
    <col min="8" max="8" width="9.00390625" style="28" customWidth="1"/>
    <col min="9" max="9" width="17.375" style="28" customWidth="1"/>
    <col min="10" max="16384" width="9.00390625" style="28" customWidth="1"/>
  </cols>
  <sheetData>
    <row r="1" ht="11.25">
      <c r="B1" s="29" t="s">
        <v>1380</v>
      </c>
    </row>
    <row r="2" ht="13.5"/>
    <row r="3" spans="2:5" ht="11.25" customHeight="1">
      <c r="B3" s="1588" t="s">
        <v>460</v>
      </c>
      <c r="C3" s="1590" t="s">
        <v>461</v>
      </c>
      <c r="D3" s="1590" t="s">
        <v>462</v>
      </c>
      <c r="E3" s="28" t="s">
        <v>1372</v>
      </c>
    </row>
    <row r="4" spans="2:5" ht="11.25" customHeight="1">
      <c r="B4" s="1589"/>
      <c r="C4" s="1591"/>
      <c r="D4" s="1591"/>
      <c r="E4" s="28" t="s">
        <v>717</v>
      </c>
    </row>
    <row r="5" spans="2:5" ht="11.25">
      <c r="B5" s="1569" t="s">
        <v>1321</v>
      </c>
      <c r="C5" s="1570" t="s">
        <v>458</v>
      </c>
      <c r="D5" s="1570" t="s">
        <v>459</v>
      </c>
      <c r="E5" s="28" t="s">
        <v>718</v>
      </c>
    </row>
    <row r="6" spans="2:5" ht="11.25">
      <c r="B6" s="1569"/>
      <c r="C6" s="1570"/>
      <c r="D6" s="1570"/>
      <c r="E6" s="28" t="s">
        <v>719</v>
      </c>
    </row>
    <row r="7" spans="2:5" ht="11.25">
      <c r="B7" s="1569" t="s">
        <v>1322</v>
      </c>
      <c r="C7" s="1570" t="s">
        <v>458</v>
      </c>
      <c r="D7" s="1570" t="s">
        <v>459</v>
      </c>
      <c r="E7" s="28" t="s">
        <v>1373</v>
      </c>
    </row>
    <row r="8" spans="2:5" ht="11.25">
      <c r="B8" s="1569"/>
      <c r="C8" s="1570"/>
      <c r="D8" s="1570"/>
      <c r="E8" s="28" t="s">
        <v>1374</v>
      </c>
    </row>
    <row r="9" spans="2:5" ht="11.25">
      <c r="B9" s="1569" t="s">
        <v>1323</v>
      </c>
      <c r="C9" s="1570" t="s">
        <v>458</v>
      </c>
      <c r="D9" s="1570" t="s">
        <v>459</v>
      </c>
      <c r="E9" s="28" t="s">
        <v>1319</v>
      </c>
    </row>
    <row r="10" spans="2:5" ht="11.25">
      <c r="B10" s="1569"/>
      <c r="C10" s="1570"/>
      <c r="D10" s="1570"/>
      <c r="E10" s="28" t="s">
        <v>1320</v>
      </c>
    </row>
    <row r="11" spans="2:5" ht="11.25">
      <c r="B11" s="1569" t="s">
        <v>1324</v>
      </c>
      <c r="C11" s="1570" t="s">
        <v>458</v>
      </c>
      <c r="D11" s="1570" t="s">
        <v>459</v>
      </c>
      <c r="E11" s="28" t="s">
        <v>452</v>
      </c>
    </row>
    <row r="12" spans="2:5" ht="11.25">
      <c r="B12" s="1569"/>
      <c r="C12" s="1570"/>
      <c r="D12" s="1570"/>
      <c r="E12" s="28" t="s">
        <v>453</v>
      </c>
    </row>
    <row r="13" spans="2:5" ht="11.25">
      <c r="B13" s="1569" t="s">
        <v>1011</v>
      </c>
      <c r="C13" s="1570" t="s">
        <v>458</v>
      </c>
      <c r="D13" s="1587">
        <v>1</v>
      </c>
      <c r="E13" s="28" t="s">
        <v>454</v>
      </c>
    </row>
    <row r="14" spans="2:5" ht="11.25">
      <c r="B14" s="1569"/>
      <c r="C14" s="1570"/>
      <c r="D14" s="1570"/>
      <c r="E14" s="28" t="s">
        <v>455</v>
      </c>
    </row>
    <row r="15" spans="2:5" ht="11.25">
      <c r="B15" s="1571" t="s">
        <v>845</v>
      </c>
      <c r="C15" s="1571"/>
      <c r="D15" s="1571"/>
      <c r="E15" s="28" t="s">
        <v>456</v>
      </c>
    </row>
    <row r="16" spans="2:5" ht="11.25">
      <c r="B16" s="1572"/>
      <c r="C16" s="1572"/>
      <c r="D16" s="1572"/>
      <c r="E16" s="28" t="s">
        <v>457</v>
      </c>
    </row>
    <row r="19" spans="1:2" ht="13.5">
      <c r="A19" s="1260" t="s">
        <v>378</v>
      </c>
      <c r="B19" s="1283"/>
    </row>
    <row r="20" ht="11.25">
      <c r="A20" s="28" t="s">
        <v>379</v>
      </c>
    </row>
    <row r="21" spans="2:8" ht="11.25">
      <c r="B21" s="1557"/>
      <c r="C21" s="1558"/>
      <c r="D21" s="1558"/>
      <c r="E21" s="1558"/>
      <c r="F21" s="1558"/>
      <c r="G21" s="1559"/>
      <c r="H21" s="43"/>
    </row>
    <row r="22" spans="2:8" ht="11.25">
      <c r="B22" s="1560"/>
      <c r="C22" s="1561"/>
      <c r="D22" s="1561"/>
      <c r="E22" s="1561"/>
      <c r="F22" s="1561"/>
      <c r="G22" s="1562"/>
      <c r="H22" s="43"/>
    </row>
    <row r="23" spans="2:8" ht="11.25">
      <c r="B23" s="1560"/>
      <c r="C23" s="1561"/>
      <c r="D23" s="1561"/>
      <c r="E23" s="1561"/>
      <c r="F23" s="1561"/>
      <c r="G23" s="1562"/>
      <c r="H23" s="43"/>
    </row>
    <row r="24" spans="2:8" ht="11.25">
      <c r="B24" s="1560"/>
      <c r="C24" s="1561"/>
      <c r="D24" s="1561"/>
      <c r="E24" s="1561"/>
      <c r="F24" s="1561"/>
      <c r="G24" s="1562"/>
      <c r="H24" s="43"/>
    </row>
    <row r="25" spans="2:8" ht="11.25">
      <c r="B25" s="1560"/>
      <c r="C25" s="1561"/>
      <c r="D25" s="1561"/>
      <c r="E25" s="1561"/>
      <c r="F25" s="1561"/>
      <c r="G25" s="1562"/>
      <c r="H25" s="43"/>
    </row>
    <row r="26" spans="2:8" ht="11.25">
      <c r="B26" s="1560"/>
      <c r="C26" s="1561"/>
      <c r="D26" s="1561"/>
      <c r="E26" s="1561"/>
      <c r="F26" s="1561"/>
      <c r="G26" s="1562"/>
      <c r="H26" s="43"/>
    </row>
    <row r="27" spans="2:8" ht="11.25">
      <c r="B27" s="1560"/>
      <c r="C27" s="1561"/>
      <c r="D27" s="1561"/>
      <c r="E27" s="1561"/>
      <c r="F27" s="1561"/>
      <c r="G27" s="1562"/>
      <c r="H27" s="43"/>
    </row>
    <row r="28" spans="2:9" ht="11.25">
      <c r="B28" s="1560"/>
      <c r="C28" s="1561"/>
      <c r="D28" s="1561"/>
      <c r="E28" s="1561"/>
      <c r="F28" s="1561"/>
      <c r="G28" s="1562"/>
      <c r="H28" s="43"/>
      <c r="I28" s="43"/>
    </row>
    <row r="29" spans="2:9" ht="11.25">
      <c r="B29" s="1560"/>
      <c r="C29" s="1561"/>
      <c r="D29" s="1561"/>
      <c r="E29" s="1561"/>
      <c r="F29" s="1561"/>
      <c r="G29" s="1562"/>
      <c r="H29" s="43"/>
      <c r="I29" s="43"/>
    </row>
    <row r="30" spans="2:9" ht="11.25">
      <c r="B30" s="1560"/>
      <c r="C30" s="1561"/>
      <c r="D30" s="1561"/>
      <c r="E30" s="1561"/>
      <c r="F30" s="1561"/>
      <c r="G30" s="1562"/>
      <c r="H30" s="43"/>
      <c r="I30" s="43"/>
    </row>
    <row r="31" spans="2:9" ht="11.25">
      <c r="B31" s="1560"/>
      <c r="C31" s="1561"/>
      <c r="D31" s="1561"/>
      <c r="E31" s="1561"/>
      <c r="F31" s="1561"/>
      <c r="G31" s="1562"/>
      <c r="H31" s="43"/>
      <c r="I31" s="43"/>
    </row>
    <row r="32" spans="2:9" ht="11.25">
      <c r="B32" s="1563"/>
      <c r="C32" s="1564"/>
      <c r="D32" s="1564"/>
      <c r="E32" s="1564"/>
      <c r="F32" s="1564"/>
      <c r="G32" s="1565"/>
      <c r="H32" s="43"/>
      <c r="I32" s="43"/>
    </row>
    <row r="33" spans="2:9" ht="11.25">
      <c r="B33" s="51"/>
      <c r="C33" s="43"/>
      <c r="D33" s="43"/>
      <c r="E33" s="43"/>
      <c r="F33" s="43"/>
      <c r="G33" s="43"/>
      <c r="H33" s="43"/>
      <c r="I33" s="43"/>
    </row>
    <row r="34" ht="11.25">
      <c r="A34" s="28" t="s">
        <v>249</v>
      </c>
    </row>
    <row r="35" spans="2:7" ht="13.5" customHeight="1">
      <c r="B35" s="1573" t="s">
        <v>466</v>
      </c>
      <c r="C35" s="1298" t="s">
        <v>1421</v>
      </c>
      <c r="D35" s="1575" t="s">
        <v>467</v>
      </c>
      <c r="E35" s="1582" t="s">
        <v>1422</v>
      </c>
      <c r="F35" s="1583"/>
      <c r="G35" s="1584"/>
    </row>
    <row r="36" spans="2:7" ht="11.25">
      <c r="B36" s="1574"/>
      <c r="C36" s="1568"/>
      <c r="D36" s="1576"/>
      <c r="E36" s="1568" t="s">
        <v>993</v>
      </c>
      <c r="F36" s="1568" t="s">
        <v>994</v>
      </c>
      <c r="G36" s="1568" t="s">
        <v>1423</v>
      </c>
    </row>
    <row r="37" spans="2:7" ht="11.25">
      <c r="B37" s="1299"/>
      <c r="C37" s="1495"/>
      <c r="D37" s="1577"/>
      <c r="E37" s="1495"/>
      <c r="F37" s="1495"/>
      <c r="G37" s="1495"/>
    </row>
    <row r="38" spans="2:7" ht="11.25">
      <c r="B38" s="62"/>
      <c r="C38" s="39"/>
      <c r="D38" s="98" t="s">
        <v>995</v>
      </c>
      <c r="E38" s="98" t="s">
        <v>1304</v>
      </c>
      <c r="F38" s="98" t="s">
        <v>1304</v>
      </c>
      <c r="G38" s="98" t="s">
        <v>1304</v>
      </c>
    </row>
    <row r="39" spans="2:7" ht="11.25">
      <c r="B39" s="99"/>
      <c r="C39" s="40"/>
      <c r="D39" s="100"/>
      <c r="E39" s="100"/>
      <c r="F39" s="100"/>
      <c r="G39" s="100"/>
    </row>
    <row r="40" spans="2:7" ht="11.25">
      <c r="B40" s="67"/>
      <c r="C40" s="42"/>
      <c r="D40" s="42"/>
      <c r="E40" s="42"/>
      <c r="F40" s="42"/>
      <c r="G40" s="42"/>
    </row>
    <row r="41" spans="2:7" ht="11.25">
      <c r="B41" s="1580"/>
      <c r="C41" s="1578"/>
      <c r="D41" s="1578"/>
      <c r="E41" s="1578"/>
      <c r="F41" s="1578"/>
      <c r="G41" s="1578"/>
    </row>
    <row r="42" spans="2:7" ht="11.25">
      <c r="B42" s="1581"/>
      <c r="C42" s="1579"/>
      <c r="D42" s="1579"/>
      <c r="E42" s="1579"/>
      <c r="F42" s="1579"/>
      <c r="G42" s="1579"/>
    </row>
    <row r="43" spans="2:7" ht="11.25">
      <c r="B43" s="1585"/>
      <c r="C43" s="1578"/>
      <c r="D43" s="1578"/>
      <c r="E43" s="1578"/>
      <c r="F43" s="1578"/>
      <c r="G43" s="1578"/>
    </row>
    <row r="44" spans="2:7" ht="11.25">
      <c r="B44" s="1585"/>
      <c r="C44" s="1579"/>
      <c r="D44" s="1579"/>
      <c r="E44" s="1579"/>
      <c r="F44" s="1579"/>
      <c r="G44" s="1579"/>
    </row>
    <row r="45" spans="2:7" ht="11.25">
      <c r="B45" s="1580"/>
      <c r="C45" s="1578"/>
      <c r="D45" s="1578"/>
      <c r="E45" s="1578"/>
      <c r="F45" s="1578"/>
      <c r="G45" s="1578"/>
    </row>
    <row r="46" spans="2:7" ht="11.25">
      <c r="B46" s="1581"/>
      <c r="C46" s="1579"/>
      <c r="D46" s="1579"/>
      <c r="E46" s="1579"/>
      <c r="F46" s="1579"/>
      <c r="G46" s="1579"/>
    </row>
    <row r="47" spans="2:7" ht="11.25">
      <c r="B47" s="1585"/>
      <c r="C47" s="1578"/>
      <c r="D47" s="1578"/>
      <c r="E47" s="1578"/>
      <c r="F47" s="1578"/>
      <c r="G47" s="1578"/>
    </row>
    <row r="48" spans="2:7" ht="11.25">
      <c r="B48" s="1585"/>
      <c r="C48" s="1579"/>
      <c r="D48" s="1579"/>
      <c r="E48" s="1579"/>
      <c r="F48" s="1579"/>
      <c r="G48" s="1579"/>
    </row>
    <row r="49" spans="2:7" ht="11.25">
      <c r="B49" s="1580"/>
      <c r="C49" s="1578"/>
      <c r="D49" s="1578"/>
      <c r="E49" s="1578"/>
      <c r="F49" s="1578"/>
      <c r="G49" s="1578"/>
    </row>
    <row r="50" spans="2:7" ht="11.25">
      <c r="B50" s="1585"/>
      <c r="C50" s="1579"/>
      <c r="D50" s="1579"/>
      <c r="E50" s="1579"/>
      <c r="F50" s="1579"/>
      <c r="G50" s="1579"/>
    </row>
    <row r="51" spans="2:7" ht="11.25">
      <c r="B51" s="1580"/>
      <c r="C51" s="1578"/>
      <c r="D51" s="1578"/>
      <c r="E51" s="1578"/>
      <c r="F51" s="1578"/>
      <c r="G51" s="1578"/>
    </row>
    <row r="52" spans="2:7" ht="11.25">
      <c r="B52" s="1585"/>
      <c r="C52" s="1579"/>
      <c r="D52" s="1579"/>
      <c r="E52" s="1579"/>
      <c r="F52" s="1579"/>
      <c r="G52" s="1579"/>
    </row>
    <row r="53" spans="2:7" ht="11.25">
      <c r="B53" s="1580"/>
      <c r="C53" s="1578"/>
      <c r="D53" s="1578"/>
      <c r="E53" s="1578"/>
      <c r="F53" s="1578"/>
      <c r="G53" s="1578"/>
    </row>
    <row r="54" spans="2:7" ht="11.25">
      <c r="B54" s="1581"/>
      <c r="C54" s="1586"/>
      <c r="D54" s="1586"/>
      <c r="E54" s="1586"/>
      <c r="F54" s="1586"/>
      <c r="G54" s="1586"/>
    </row>
    <row r="55" spans="2:7" ht="15.75" customHeight="1">
      <c r="B55" s="1566" t="s">
        <v>1613</v>
      </c>
      <c r="C55" s="1567"/>
      <c r="D55" s="1567"/>
      <c r="E55" s="1567"/>
      <c r="F55" s="1567"/>
      <c r="G55" s="1567"/>
    </row>
    <row r="56" spans="2:7" ht="11.25">
      <c r="B56" s="1256"/>
      <c r="C56" s="1256"/>
      <c r="D56" s="1256"/>
      <c r="E56" s="1256"/>
      <c r="F56" s="1256"/>
      <c r="G56" s="1256"/>
    </row>
    <row r="57" spans="2:7" ht="13.5">
      <c r="B57" s="371"/>
      <c r="C57" s="371"/>
      <c r="D57" s="371"/>
      <c r="E57" s="371"/>
      <c r="F57" s="371"/>
      <c r="G57" s="371"/>
    </row>
    <row r="58" ht="11.25">
      <c r="A58" s="28" t="s">
        <v>1420</v>
      </c>
    </row>
    <row r="59" spans="2:8" ht="11.25">
      <c r="B59" s="1557"/>
      <c r="C59" s="1558"/>
      <c r="D59" s="1558"/>
      <c r="E59" s="1558"/>
      <c r="F59" s="1558"/>
      <c r="G59" s="1559"/>
      <c r="H59" s="43"/>
    </row>
    <row r="60" spans="2:8" ht="11.25">
      <c r="B60" s="1560"/>
      <c r="C60" s="1561"/>
      <c r="D60" s="1561"/>
      <c r="E60" s="1561"/>
      <c r="F60" s="1561"/>
      <c r="G60" s="1562"/>
      <c r="H60" s="43"/>
    </row>
    <row r="61" spans="2:8" ht="11.25">
      <c r="B61" s="1560"/>
      <c r="C61" s="1561"/>
      <c r="D61" s="1561"/>
      <c r="E61" s="1561"/>
      <c r="F61" s="1561"/>
      <c r="G61" s="1562"/>
      <c r="H61" s="43"/>
    </row>
    <row r="62" spans="2:8" ht="11.25">
      <c r="B62" s="1560"/>
      <c r="C62" s="1561"/>
      <c r="D62" s="1561"/>
      <c r="E62" s="1561"/>
      <c r="F62" s="1561"/>
      <c r="G62" s="1562"/>
      <c r="H62" s="43"/>
    </row>
    <row r="63" spans="2:8" ht="11.25">
      <c r="B63" s="1560"/>
      <c r="C63" s="1561"/>
      <c r="D63" s="1561"/>
      <c r="E63" s="1561"/>
      <c r="F63" s="1561"/>
      <c r="G63" s="1562"/>
      <c r="H63" s="43"/>
    </row>
    <row r="64" spans="2:8" ht="11.25">
      <c r="B64" s="1560"/>
      <c r="C64" s="1561"/>
      <c r="D64" s="1561"/>
      <c r="E64" s="1561"/>
      <c r="F64" s="1561"/>
      <c r="G64" s="1562"/>
      <c r="H64" s="43"/>
    </row>
    <row r="65" spans="2:8" ht="11.25">
      <c r="B65" s="1560"/>
      <c r="C65" s="1561"/>
      <c r="D65" s="1561"/>
      <c r="E65" s="1561"/>
      <c r="F65" s="1561"/>
      <c r="G65" s="1562"/>
      <c r="H65" s="43"/>
    </row>
    <row r="66" spans="2:8" ht="11.25">
      <c r="B66" s="1560"/>
      <c r="C66" s="1561"/>
      <c r="D66" s="1561"/>
      <c r="E66" s="1561"/>
      <c r="F66" s="1561"/>
      <c r="G66" s="1562"/>
      <c r="H66" s="43"/>
    </row>
    <row r="67" spans="2:8" ht="11.25">
      <c r="B67" s="1560"/>
      <c r="C67" s="1561"/>
      <c r="D67" s="1561"/>
      <c r="E67" s="1561"/>
      <c r="F67" s="1561"/>
      <c r="G67" s="1562"/>
      <c r="H67" s="43"/>
    </row>
    <row r="68" spans="2:8" ht="11.25">
      <c r="B68" s="1560"/>
      <c r="C68" s="1561"/>
      <c r="D68" s="1561"/>
      <c r="E68" s="1561"/>
      <c r="F68" s="1561"/>
      <c r="G68" s="1562"/>
      <c r="H68" s="43"/>
    </row>
    <row r="69" spans="2:8" ht="11.25">
      <c r="B69" s="1560"/>
      <c r="C69" s="1561"/>
      <c r="D69" s="1561"/>
      <c r="E69" s="1561"/>
      <c r="F69" s="1561"/>
      <c r="G69" s="1562"/>
      <c r="H69" s="43"/>
    </row>
    <row r="70" spans="2:8" ht="11.25">
      <c r="B70" s="1563"/>
      <c r="C70" s="1564"/>
      <c r="D70" s="1564"/>
      <c r="E70" s="1564"/>
      <c r="F70" s="1564"/>
      <c r="G70" s="1565"/>
      <c r="H70" s="43"/>
    </row>
  </sheetData>
  <sheetProtection/>
  <mergeCells count="72">
    <mergeCell ref="B3:B4"/>
    <mergeCell ref="C3:C4"/>
    <mergeCell ref="D3:D4"/>
    <mergeCell ref="B9:B10"/>
    <mergeCell ref="C9:C10"/>
    <mergeCell ref="D9:D10"/>
    <mergeCell ref="B11:B12"/>
    <mergeCell ref="C11:C12"/>
    <mergeCell ref="D11:D12"/>
    <mergeCell ref="D43:D44"/>
    <mergeCell ref="E43:E44"/>
    <mergeCell ref="B41:B42"/>
    <mergeCell ref="B43:B44"/>
    <mergeCell ref="C43:C44"/>
    <mergeCell ref="C13:C14"/>
    <mergeCell ref="D13:D14"/>
    <mergeCell ref="B47:B48"/>
    <mergeCell ref="C47:C48"/>
    <mergeCell ref="D47:D48"/>
    <mergeCell ref="E47:E48"/>
    <mergeCell ref="F47:F48"/>
    <mergeCell ref="G47:G48"/>
    <mergeCell ref="G53:G54"/>
    <mergeCell ref="B53:B54"/>
    <mergeCell ref="C53:C54"/>
    <mergeCell ref="D53:D54"/>
    <mergeCell ref="E53:E54"/>
    <mergeCell ref="F53:F54"/>
    <mergeCell ref="B49:B50"/>
    <mergeCell ref="C49:C50"/>
    <mergeCell ref="B51:B52"/>
    <mergeCell ref="C51:C52"/>
    <mergeCell ref="D51:D52"/>
    <mergeCell ref="E51:E52"/>
    <mergeCell ref="D49:D50"/>
    <mergeCell ref="E49:E50"/>
    <mergeCell ref="F43:F44"/>
    <mergeCell ref="G43:G44"/>
    <mergeCell ref="E45:E46"/>
    <mergeCell ref="G41:G42"/>
    <mergeCell ref="G45:G46"/>
    <mergeCell ref="G51:G52"/>
    <mergeCell ref="F51:F52"/>
    <mergeCell ref="F49:F50"/>
    <mergeCell ref="G49:G50"/>
    <mergeCell ref="B45:B46"/>
    <mergeCell ref="C45:C46"/>
    <mergeCell ref="D45:D46"/>
    <mergeCell ref="E41:E42"/>
    <mergeCell ref="A19:B19"/>
    <mergeCell ref="F41:F42"/>
    <mergeCell ref="F45:F46"/>
    <mergeCell ref="E35:G35"/>
    <mergeCell ref="E36:E37"/>
    <mergeCell ref="F36:F37"/>
    <mergeCell ref="B15:D16"/>
    <mergeCell ref="B21:G32"/>
    <mergeCell ref="B35:B37"/>
    <mergeCell ref="C35:C37"/>
    <mergeCell ref="D35:D37"/>
    <mergeCell ref="C41:C42"/>
    <mergeCell ref="D41:D42"/>
    <mergeCell ref="B59:G70"/>
    <mergeCell ref="B55:G56"/>
    <mergeCell ref="G36:G37"/>
    <mergeCell ref="B5:B6"/>
    <mergeCell ref="C5:C6"/>
    <mergeCell ref="D5:D6"/>
    <mergeCell ref="B7:B8"/>
    <mergeCell ref="C7:C8"/>
    <mergeCell ref="D7:D8"/>
    <mergeCell ref="B13:B14"/>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&amp;L特&amp;C&amp;A</oddFooter>
  </headerFooter>
</worksheet>
</file>

<file path=xl/worksheets/sheet16.xml><?xml version="1.0" encoding="utf-8"?>
<worksheet xmlns="http://schemas.openxmlformats.org/spreadsheetml/2006/main" xmlns:r="http://schemas.openxmlformats.org/officeDocument/2006/relationships">
  <dimension ref="A1:G65"/>
  <sheetViews>
    <sheetView view="pageBreakPreview" zoomScaleSheetLayoutView="100" zoomScalePageLayoutView="0" workbookViewId="0" topLeftCell="A25">
      <selection activeCell="A38" sqref="A38"/>
    </sheetView>
  </sheetViews>
  <sheetFormatPr defaultColWidth="9.00390625" defaultRowHeight="13.5"/>
  <cols>
    <col min="1" max="1" width="3.875" style="28" customWidth="1"/>
    <col min="2" max="2" width="21.00390625" style="29" customWidth="1"/>
    <col min="3" max="3" width="16.625" style="28" customWidth="1"/>
    <col min="4" max="4" width="16.25390625" style="28" customWidth="1"/>
    <col min="5" max="5" width="8.75390625" style="28" customWidth="1"/>
    <col min="6" max="6" width="8.50390625" style="28" customWidth="1"/>
    <col min="7" max="7" width="12.125" style="28" customWidth="1"/>
    <col min="8" max="16384" width="9.00390625" style="28" customWidth="1"/>
  </cols>
  <sheetData>
    <row r="1" spans="1:4" ht="13.5">
      <c r="A1" s="1260" t="s">
        <v>650</v>
      </c>
      <c r="B1" s="1283"/>
      <c r="C1" s="1283"/>
      <c r="D1" s="1283"/>
    </row>
    <row r="3" ht="11.25">
      <c r="A3" s="28" t="s">
        <v>996</v>
      </c>
    </row>
    <row r="4" ht="11.25">
      <c r="F4" s="87"/>
    </row>
    <row r="5" ht="11.25">
      <c r="A5" s="28" t="s">
        <v>61</v>
      </c>
    </row>
    <row r="7" spans="2:7" ht="11.25">
      <c r="B7" s="1557"/>
      <c r="C7" s="1558"/>
      <c r="D7" s="1558"/>
      <c r="E7" s="1558"/>
      <c r="F7" s="1558"/>
      <c r="G7" s="1559"/>
    </row>
    <row r="8" spans="2:7" ht="11.25">
      <c r="B8" s="1560"/>
      <c r="C8" s="1561"/>
      <c r="D8" s="1561"/>
      <c r="E8" s="1561"/>
      <c r="F8" s="1561"/>
      <c r="G8" s="1562"/>
    </row>
    <row r="9" spans="2:7" ht="11.25">
      <c r="B9" s="1560"/>
      <c r="C9" s="1561"/>
      <c r="D9" s="1561"/>
      <c r="E9" s="1561"/>
      <c r="F9" s="1561"/>
      <c r="G9" s="1562"/>
    </row>
    <row r="10" spans="2:7" ht="11.25">
      <c r="B10" s="1560"/>
      <c r="C10" s="1561"/>
      <c r="D10" s="1561"/>
      <c r="E10" s="1561"/>
      <c r="F10" s="1561"/>
      <c r="G10" s="1562"/>
    </row>
    <row r="11" spans="2:7" ht="11.25">
      <c r="B11" s="1560"/>
      <c r="C11" s="1561"/>
      <c r="D11" s="1561"/>
      <c r="E11" s="1561"/>
      <c r="F11" s="1561"/>
      <c r="G11" s="1562"/>
    </row>
    <row r="12" spans="2:7" ht="11.25">
      <c r="B12" s="1560"/>
      <c r="C12" s="1561"/>
      <c r="D12" s="1561"/>
      <c r="E12" s="1561"/>
      <c r="F12" s="1561"/>
      <c r="G12" s="1562"/>
    </row>
    <row r="13" spans="2:7" ht="11.25">
      <c r="B13" s="1563"/>
      <c r="C13" s="1564"/>
      <c r="D13" s="1564"/>
      <c r="E13" s="1564"/>
      <c r="F13" s="1564"/>
      <c r="G13" s="1565"/>
    </row>
    <row r="14" spans="3:5" ht="11.25">
      <c r="C14" s="29"/>
      <c r="D14" s="29"/>
      <c r="E14" s="101"/>
    </row>
    <row r="15" spans="2:3" ht="11.25">
      <c r="B15" s="29" t="s">
        <v>1087</v>
      </c>
      <c r="C15" s="29" t="s">
        <v>821</v>
      </c>
    </row>
    <row r="17" spans="2:3" ht="11.25">
      <c r="B17" s="29" t="s">
        <v>820</v>
      </c>
      <c r="C17" s="29" t="s">
        <v>822</v>
      </c>
    </row>
    <row r="19" ht="11.25">
      <c r="C19" s="29" t="s">
        <v>823</v>
      </c>
    </row>
    <row r="22" ht="11.25">
      <c r="A22" s="28" t="s">
        <v>997</v>
      </c>
    </row>
    <row r="24" ht="11.25">
      <c r="A24" s="28" t="s">
        <v>468</v>
      </c>
    </row>
    <row r="26" ht="11.25">
      <c r="A26" s="28" t="s">
        <v>469</v>
      </c>
    </row>
    <row r="28" ht="11.25">
      <c r="A28" s="28" t="s">
        <v>62</v>
      </c>
    </row>
    <row r="30" ht="11.25">
      <c r="A30" s="28" t="s">
        <v>472</v>
      </c>
    </row>
    <row r="32" ht="11.25">
      <c r="A32" s="28" t="s">
        <v>470</v>
      </c>
    </row>
    <row r="34" ht="11.25">
      <c r="A34" s="28" t="s">
        <v>673</v>
      </c>
    </row>
    <row r="36" ht="11.25">
      <c r="A36" s="28" t="s">
        <v>998</v>
      </c>
    </row>
    <row r="38" ht="11.25">
      <c r="B38" s="29" t="s">
        <v>1849</v>
      </c>
    </row>
    <row r="39" ht="11.25">
      <c r="B39" s="102"/>
    </row>
    <row r="40" ht="16.5" customHeight="1">
      <c r="A40" s="717" t="s">
        <v>649</v>
      </c>
    </row>
    <row r="41" spans="2:7" ht="13.5" customHeight="1">
      <c r="B41" s="1573" t="s">
        <v>1105</v>
      </c>
      <c r="C41" s="1575" t="s">
        <v>1085</v>
      </c>
      <c r="D41" s="1298" t="s">
        <v>723</v>
      </c>
      <c r="E41" s="1498" t="s">
        <v>471</v>
      </c>
      <c r="F41" s="1499"/>
      <c r="G41" s="1298" t="s">
        <v>724</v>
      </c>
    </row>
    <row r="42" spans="2:7" ht="11.25">
      <c r="B42" s="1574"/>
      <c r="C42" s="1576"/>
      <c r="D42" s="1568"/>
      <c r="E42" s="1596"/>
      <c r="F42" s="1597"/>
      <c r="G42" s="1568"/>
    </row>
    <row r="43" spans="2:7" ht="11.25">
      <c r="B43" s="1299"/>
      <c r="C43" s="1577"/>
      <c r="D43" s="1495"/>
      <c r="E43" s="1500"/>
      <c r="F43" s="1501"/>
      <c r="G43" s="1495"/>
    </row>
    <row r="44" spans="2:7" ht="12.75" customHeight="1">
      <c r="B44" s="1580"/>
      <c r="C44" s="1592" t="s">
        <v>1304</v>
      </c>
      <c r="D44" s="1578"/>
      <c r="E44" s="33" t="s">
        <v>981</v>
      </c>
      <c r="F44" s="1287" t="s">
        <v>995</v>
      </c>
      <c r="G44" s="1298" t="s">
        <v>1104</v>
      </c>
    </row>
    <row r="45" spans="2:7" ht="12.75" customHeight="1">
      <c r="B45" s="1581"/>
      <c r="C45" s="1593"/>
      <c r="D45" s="1586"/>
      <c r="E45" s="36" t="s">
        <v>999</v>
      </c>
      <c r="F45" s="1288"/>
      <c r="G45" s="1495"/>
    </row>
    <row r="46" spans="2:7" ht="12.75" customHeight="1">
      <c r="B46" s="1580"/>
      <c r="C46" s="1578"/>
      <c r="D46" s="1578"/>
      <c r="E46" s="33" t="s">
        <v>981</v>
      </c>
      <c r="F46" s="1287" t="s">
        <v>995</v>
      </c>
      <c r="G46" s="1298" t="s">
        <v>1104</v>
      </c>
    </row>
    <row r="47" spans="2:7" ht="12.75" customHeight="1">
      <c r="B47" s="1581"/>
      <c r="C47" s="1586"/>
      <c r="D47" s="1595"/>
      <c r="E47" s="36" t="s">
        <v>999</v>
      </c>
      <c r="F47" s="1594"/>
      <c r="G47" s="1495"/>
    </row>
    <row r="48" spans="2:7" ht="12.75" customHeight="1">
      <c r="B48" s="1580"/>
      <c r="C48" s="1578"/>
      <c r="D48" s="1578"/>
      <c r="E48" s="33" t="s">
        <v>981</v>
      </c>
      <c r="F48" s="1287" t="s">
        <v>995</v>
      </c>
      <c r="G48" s="1298" t="s">
        <v>1104</v>
      </c>
    </row>
    <row r="49" spans="2:7" ht="12.75" customHeight="1">
      <c r="B49" s="1581"/>
      <c r="C49" s="1586"/>
      <c r="D49" s="1595"/>
      <c r="E49" s="36" t="s">
        <v>999</v>
      </c>
      <c r="F49" s="1594"/>
      <c r="G49" s="1495"/>
    </row>
    <row r="50" spans="2:7" ht="12.75" customHeight="1">
      <c r="B50" s="1580"/>
      <c r="C50" s="1578"/>
      <c r="D50" s="1578"/>
      <c r="E50" s="33" t="s">
        <v>981</v>
      </c>
      <c r="F50" s="1287" t="s">
        <v>995</v>
      </c>
      <c r="G50" s="1298" t="s">
        <v>1104</v>
      </c>
    </row>
    <row r="51" spans="2:7" ht="12.75" customHeight="1">
      <c r="B51" s="1581"/>
      <c r="C51" s="1586"/>
      <c r="D51" s="1595"/>
      <c r="E51" s="36" t="s">
        <v>999</v>
      </c>
      <c r="F51" s="1594"/>
      <c r="G51" s="1495"/>
    </row>
    <row r="52" spans="2:7" ht="12.75" customHeight="1">
      <c r="B52" s="1580"/>
      <c r="C52" s="1578"/>
      <c r="D52" s="1578"/>
      <c r="E52" s="33" t="s">
        <v>981</v>
      </c>
      <c r="F52" s="1287" t="s">
        <v>995</v>
      </c>
      <c r="G52" s="1298" t="s">
        <v>1104</v>
      </c>
    </row>
    <row r="53" spans="2:7" ht="12.75" customHeight="1">
      <c r="B53" s="1581"/>
      <c r="C53" s="1586"/>
      <c r="D53" s="1586"/>
      <c r="E53" s="36" t="s">
        <v>999</v>
      </c>
      <c r="F53" s="1288"/>
      <c r="G53" s="1495"/>
    </row>
    <row r="54" spans="2:7" ht="12.75" customHeight="1">
      <c r="B54" s="1580"/>
      <c r="C54" s="1578"/>
      <c r="D54" s="1578"/>
      <c r="E54" s="33" t="s">
        <v>981</v>
      </c>
      <c r="F54" s="1287" t="s">
        <v>995</v>
      </c>
      <c r="G54" s="1298" t="s">
        <v>1104</v>
      </c>
    </row>
    <row r="55" spans="2:7" ht="12.75" customHeight="1">
      <c r="B55" s="1581"/>
      <c r="C55" s="1586"/>
      <c r="D55" s="1586"/>
      <c r="E55" s="36" t="s">
        <v>999</v>
      </c>
      <c r="F55" s="1288"/>
      <c r="G55" s="1495"/>
    </row>
    <row r="56" ht="15.75" customHeight="1"/>
    <row r="57" ht="15.75" customHeight="1">
      <c r="A57" s="717" t="s">
        <v>648</v>
      </c>
    </row>
    <row r="58" spans="2:7" ht="27" customHeight="1">
      <c r="B58" s="713" t="s">
        <v>720</v>
      </c>
      <c r="C58" s="712" t="s">
        <v>721</v>
      </c>
      <c r="D58" s="1598" t="s">
        <v>722</v>
      </c>
      <c r="E58" s="1598"/>
      <c r="F58" s="1598"/>
      <c r="G58" s="1598"/>
    </row>
    <row r="59" spans="2:7" ht="11.25">
      <c r="B59" s="62"/>
      <c r="C59" s="39"/>
      <c r="D59" s="32"/>
      <c r="E59" s="32"/>
      <c r="F59" s="32"/>
      <c r="G59" s="44"/>
    </row>
    <row r="60" spans="2:7" ht="11.25">
      <c r="B60" s="99"/>
      <c r="C60" s="40"/>
      <c r="D60" s="43"/>
      <c r="E60" s="43"/>
      <c r="F60" s="43"/>
      <c r="G60" s="48"/>
    </row>
    <row r="61" spans="2:7" ht="11.25">
      <c r="B61" s="99"/>
      <c r="C61" s="40"/>
      <c r="D61" s="43"/>
      <c r="E61" s="43"/>
      <c r="F61" s="43"/>
      <c r="G61" s="48"/>
    </row>
    <row r="62" spans="2:7" ht="11.25">
      <c r="B62" s="99"/>
      <c r="C62" s="40"/>
      <c r="D62" s="43"/>
      <c r="E62" s="43"/>
      <c r="F62" s="43"/>
      <c r="G62" s="48"/>
    </row>
    <row r="63" spans="2:7" ht="11.25">
      <c r="B63" s="99"/>
      <c r="C63" s="40"/>
      <c r="D63" s="43"/>
      <c r="E63" s="43"/>
      <c r="F63" s="43"/>
      <c r="G63" s="48"/>
    </row>
    <row r="64" spans="2:7" ht="11.25">
      <c r="B64" s="99"/>
      <c r="C64" s="40"/>
      <c r="D64" s="43"/>
      <c r="E64" s="43"/>
      <c r="F64" s="43"/>
      <c r="G64" s="48"/>
    </row>
    <row r="65" spans="2:7" ht="11.25">
      <c r="B65" s="67"/>
      <c r="C65" s="42"/>
      <c r="D65" s="41"/>
      <c r="E65" s="41"/>
      <c r="F65" s="41"/>
      <c r="G65" s="45"/>
    </row>
  </sheetData>
  <sheetProtection/>
  <mergeCells count="38">
    <mergeCell ref="B48:B49"/>
    <mergeCell ref="C48:C49"/>
    <mergeCell ref="F48:F49"/>
    <mergeCell ref="D58:G58"/>
    <mergeCell ref="G54:G55"/>
    <mergeCell ref="B52:B53"/>
    <mergeCell ref="C52:C53"/>
    <mergeCell ref="F52:F53"/>
    <mergeCell ref="G52:G53"/>
    <mergeCell ref="B54:B55"/>
    <mergeCell ref="C54:C55"/>
    <mergeCell ref="D54:D55"/>
    <mergeCell ref="F54:F55"/>
    <mergeCell ref="B46:B47"/>
    <mergeCell ref="C46:C47"/>
    <mergeCell ref="D52:D53"/>
    <mergeCell ref="F46:F47"/>
    <mergeCell ref="B50:B51"/>
    <mergeCell ref="C50:C51"/>
    <mergeCell ref="D50:D51"/>
    <mergeCell ref="F50:F51"/>
    <mergeCell ref="G46:G47"/>
    <mergeCell ref="G48:G49"/>
    <mergeCell ref="D41:D43"/>
    <mergeCell ref="D46:D47"/>
    <mergeCell ref="D48:D49"/>
    <mergeCell ref="E41:F43"/>
    <mergeCell ref="G50:G51"/>
    <mergeCell ref="A1:D1"/>
    <mergeCell ref="G41:G43"/>
    <mergeCell ref="B44:B45"/>
    <mergeCell ref="C44:C45"/>
    <mergeCell ref="D44:D45"/>
    <mergeCell ref="F44:F45"/>
    <mergeCell ref="G44:G45"/>
    <mergeCell ref="B41:B43"/>
    <mergeCell ref="C41:C43"/>
    <mergeCell ref="B7:G13"/>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&amp;L特&amp;C&amp;A</oddFooter>
  </headerFooter>
</worksheet>
</file>

<file path=xl/worksheets/sheet17.xml><?xml version="1.0" encoding="utf-8"?>
<worksheet xmlns="http://schemas.openxmlformats.org/spreadsheetml/2006/main" xmlns:r="http://schemas.openxmlformats.org/officeDocument/2006/relationships">
  <dimension ref="A1:K67"/>
  <sheetViews>
    <sheetView view="pageBreakPreview" zoomScaleSheetLayoutView="100" zoomScalePageLayoutView="0" workbookViewId="0" topLeftCell="A28">
      <selection activeCell="E63" sqref="E63"/>
    </sheetView>
  </sheetViews>
  <sheetFormatPr defaultColWidth="9.00390625" defaultRowHeight="13.5"/>
  <cols>
    <col min="1" max="1" width="3.875" style="28" customWidth="1"/>
    <col min="2" max="2" width="10.375" style="29" customWidth="1"/>
    <col min="3" max="3" width="5.625" style="28" customWidth="1"/>
    <col min="4" max="4" width="10.00390625" style="28" customWidth="1"/>
    <col min="5" max="6" width="10.125" style="28" customWidth="1"/>
    <col min="7" max="7" width="12.75390625" style="28" customWidth="1"/>
    <col min="8" max="8" width="12.625" style="28" customWidth="1"/>
    <col min="9" max="9" width="13.625" style="28" customWidth="1"/>
    <col min="10" max="16384" width="9.00390625" style="28" customWidth="1"/>
  </cols>
  <sheetData>
    <row r="1" spans="1:2" ht="13.5">
      <c r="A1" s="1260" t="s">
        <v>226</v>
      </c>
      <c r="B1" s="1283"/>
    </row>
    <row r="3" ht="11.25">
      <c r="A3" s="28" t="s">
        <v>1845</v>
      </c>
    </row>
    <row r="6" spans="2:5" ht="11.25">
      <c r="B6" s="29" t="s">
        <v>1347</v>
      </c>
      <c r="D6" s="41"/>
      <c r="E6" s="28" t="s">
        <v>1348</v>
      </c>
    </row>
    <row r="8" ht="11.25">
      <c r="F8" s="87"/>
    </row>
    <row r="9" spans="1:4" ht="13.5">
      <c r="A9" s="1260" t="s">
        <v>1378</v>
      </c>
      <c r="B9" s="1283"/>
      <c r="D9" s="154" t="s">
        <v>217</v>
      </c>
    </row>
    <row r="11" spans="2:9" ht="11.25">
      <c r="B11" s="1573" t="s">
        <v>1344</v>
      </c>
      <c r="C11" s="1298" t="s">
        <v>1345</v>
      </c>
      <c r="D11" s="1298" t="s">
        <v>129</v>
      </c>
      <c r="E11" s="1298" t="s">
        <v>130</v>
      </c>
      <c r="F11" s="1298" t="s">
        <v>1346</v>
      </c>
      <c r="G11" s="1598" t="s">
        <v>1325</v>
      </c>
      <c r="H11" s="1598" t="s">
        <v>1341</v>
      </c>
      <c r="I11" s="1598" t="s">
        <v>1342</v>
      </c>
    </row>
    <row r="12" spans="2:9" ht="11.25">
      <c r="B12" s="1299"/>
      <c r="C12" s="1495"/>
      <c r="D12" s="1495"/>
      <c r="E12" s="1495"/>
      <c r="F12" s="1495"/>
      <c r="G12" s="1598"/>
      <c r="H12" s="1598"/>
      <c r="I12" s="1598"/>
    </row>
    <row r="13" spans="2:9" ht="11.25">
      <c r="B13" s="1580"/>
      <c r="C13" s="1578"/>
      <c r="D13" s="1578"/>
      <c r="E13" s="1578"/>
      <c r="F13" s="1578"/>
      <c r="G13" s="1599"/>
      <c r="H13" s="1599"/>
      <c r="I13" s="1599"/>
    </row>
    <row r="14" spans="2:9" ht="11.25">
      <c r="B14" s="1581"/>
      <c r="C14" s="1586"/>
      <c r="D14" s="1586"/>
      <c r="E14" s="1586"/>
      <c r="F14" s="1586"/>
      <c r="G14" s="1599"/>
      <c r="H14" s="1599"/>
      <c r="I14" s="1599"/>
    </row>
    <row r="15" spans="2:9" ht="11.25">
      <c r="B15" s="1580"/>
      <c r="C15" s="1578"/>
      <c r="D15" s="1578"/>
      <c r="E15" s="1578"/>
      <c r="F15" s="1578"/>
      <c r="G15" s="1599"/>
      <c r="H15" s="1599"/>
      <c r="I15" s="1599"/>
    </row>
    <row r="16" spans="2:9" ht="11.25">
      <c r="B16" s="1581"/>
      <c r="C16" s="1581"/>
      <c r="D16" s="1581"/>
      <c r="E16" s="1581"/>
      <c r="F16" s="1586"/>
      <c r="G16" s="1599"/>
      <c r="H16" s="1599"/>
      <c r="I16" s="1599"/>
    </row>
    <row r="17" spans="2:9" ht="11.25">
      <c r="B17" s="1580"/>
      <c r="C17" s="1578"/>
      <c r="D17" s="1578"/>
      <c r="E17" s="1578"/>
      <c r="F17" s="1578"/>
      <c r="G17" s="1599"/>
      <c r="H17" s="1599"/>
      <c r="I17" s="1599"/>
    </row>
    <row r="18" spans="2:9" ht="11.25">
      <c r="B18" s="1581"/>
      <c r="C18" s="1586"/>
      <c r="D18" s="1586"/>
      <c r="E18" s="1586"/>
      <c r="F18" s="1586"/>
      <c r="G18" s="1599"/>
      <c r="H18" s="1599"/>
      <c r="I18" s="1599"/>
    </row>
    <row r="19" spans="2:9" ht="11.25">
      <c r="B19" s="1580"/>
      <c r="C19" s="1578"/>
      <c r="D19" s="1578"/>
      <c r="E19" s="1578"/>
      <c r="F19" s="1578"/>
      <c r="G19" s="1599"/>
      <c r="H19" s="1599"/>
      <c r="I19" s="1599"/>
    </row>
    <row r="20" spans="2:9" ht="11.25">
      <c r="B20" s="1581"/>
      <c r="C20" s="1586"/>
      <c r="D20" s="1586"/>
      <c r="E20" s="1586"/>
      <c r="F20" s="1586"/>
      <c r="G20" s="1599"/>
      <c r="H20" s="1599"/>
      <c r="I20" s="1599"/>
    </row>
    <row r="21" spans="2:9" ht="11.25">
      <c r="B21" s="1580"/>
      <c r="C21" s="1578"/>
      <c r="D21" s="1578"/>
      <c r="E21" s="1578"/>
      <c r="F21" s="1578"/>
      <c r="G21" s="1599"/>
      <c r="H21" s="1599"/>
      <c r="I21" s="1599"/>
    </row>
    <row r="22" spans="2:9" ht="11.25">
      <c r="B22" s="1581"/>
      <c r="C22" s="1586"/>
      <c r="D22" s="1586"/>
      <c r="E22" s="1586"/>
      <c r="F22" s="1586"/>
      <c r="G22" s="1599"/>
      <c r="H22" s="1599"/>
      <c r="I22" s="1599"/>
    </row>
    <row r="23" spans="2:9" ht="11.25">
      <c r="B23" s="1580"/>
      <c r="C23" s="1578"/>
      <c r="D23" s="1578"/>
      <c r="E23" s="1578"/>
      <c r="F23" s="1578"/>
      <c r="G23" s="1599"/>
      <c r="H23" s="1599"/>
      <c r="I23" s="1599"/>
    </row>
    <row r="24" spans="2:9" ht="11.25">
      <c r="B24" s="1581"/>
      <c r="C24" s="1586"/>
      <c r="D24" s="1586"/>
      <c r="E24" s="1586"/>
      <c r="F24" s="1586"/>
      <c r="G24" s="1599"/>
      <c r="H24" s="1599"/>
      <c r="I24" s="1599"/>
    </row>
    <row r="25" spans="2:9" ht="11.25">
      <c r="B25" s="1580"/>
      <c r="C25" s="1578"/>
      <c r="D25" s="1578"/>
      <c r="E25" s="1578"/>
      <c r="F25" s="1578"/>
      <c r="G25" s="1599"/>
      <c r="H25" s="1599"/>
      <c r="I25" s="1599"/>
    </row>
    <row r="26" spans="2:9" ht="11.25">
      <c r="B26" s="1581"/>
      <c r="C26" s="1586"/>
      <c r="D26" s="1586"/>
      <c r="E26" s="1586"/>
      <c r="F26" s="1586"/>
      <c r="G26" s="1599"/>
      <c r="H26" s="1599"/>
      <c r="I26" s="1599"/>
    </row>
    <row r="27" spans="2:9" ht="11.25">
      <c r="B27" s="1573" t="s">
        <v>1343</v>
      </c>
      <c r="C27" s="1578"/>
      <c r="D27" s="1578"/>
      <c r="E27" s="1578"/>
      <c r="F27" s="1578"/>
      <c r="G27" s="1578"/>
      <c r="H27" s="1578"/>
      <c r="I27" s="1578"/>
    </row>
    <row r="28" spans="2:9" ht="11.25">
      <c r="B28" s="1299"/>
      <c r="C28" s="1586"/>
      <c r="D28" s="1586"/>
      <c r="E28" s="1586"/>
      <c r="F28" s="1586"/>
      <c r="G28" s="1586"/>
      <c r="H28" s="1586"/>
      <c r="I28" s="1586"/>
    </row>
    <row r="29" ht="11.25">
      <c r="B29" s="29" t="s">
        <v>0</v>
      </c>
    </row>
    <row r="32" spans="1:6" ht="13.5">
      <c r="A32" s="373" t="s">
        <v>1213</v>
      </c>
      <c r="B32" s="655"/>
      <c r="C32" s="655"/>
      <c r="D32" s="655"/>
      <c r="E32" s="655"/>
      <c r="F32" s="655"/>
    </row>
    <row r="34" spans="1:10" ht="15" customHeight="1">
      <c r="A34" s="86" t="s">
        <v>443</v>
      </c>
      <c r="B34" s="657" t="s">
        <v>1216</v>
      </c>
      <c r="C34" s="657"/>
      <c r="D34" s="657"/>
      <c r="E34" s="657"/>
      <c r="F34" s="657"/>
      <c r="G34" s="657"/>
      <c r="H34" s="657"/>
      <c r="I34" s="657"/>
      <c r="J34" s="43"/>
    </row>
    <row r="35" spans="2:10" ht="15" customHeight="1">
      <c r="B35" s="1607" t="s">
        <v>1191</v>
      </c>
      <c r="C35" s="1608"/>
      <c r="D35" s="1609"/>
      <c r="E35" s="1604" t="s">
        <v>1218</v>
      </c>
      <c r="F35" s="1605"/>
      <c r="G35" s="1605"/>
      <c r="H35" s="1606"/>
      <c r="I35" s="1298" t="s">
        <v>1183</v>
      </c>
      <c r="J35" s="106"/>
    </row>
    <row r="36" spans="2:10" ht="15" customHeight="1">
      <c r="B36" s="1610"/>
      <c r="C36" s="1611"/>
      <c r="D36" s="1612"/>
      <c r="E36" s="768"/>
      <c r="F36" s="1601" t="s">
        <v>1219</v>
      </c>
      <c r="G36" s="1601"/>
      <c r="H36" s="1602"/>
      <c r="I36" s="1495"/>
      <c r="J36" s="106"/>
    </row>
    <row r="38" spans="1:10" ht="15" customHeight="1">
      <c r="A38" s="86" t="s">
        <v>445</v>
      </c>
      <c r="B38" s="657" t="s">
        <v>444</v>
      </c>
      <c r="C38" s="657"/>
      <c r="D38" s="657"/>
      <c r="E38" s="657"/>
      <c r="F38" s="657"/>
      <c r="G38" s="657"/>
      <c r="H38" s="657"/>
      <c r="I38" s="721"/>
      <c r="J38" s="43"/>
    </row>
    <row r="39" spans="9:10" ht="13.5" customHeight="1">
      <c r="I39" s="721" t="s">
        <v>144</v>
      </c>
      <c r="J39" s="43"/>
    </row>
    <row r="40" spans="2:10" ht="11.25">
      <c r="B40" s="1557"/>
      <c r="C40" s="1558"/>
      <c r="D40" s="1558"/>
      <c r="E40" s="1558"/>
      <c r="F40" s="1558"/>
      <c r="G40" s="1558"/>
      <c r="H40" s="1558"/>
      <c r="I40" s="1559"/>
      <c r="J40" s="43"/>
    </row>
    <row r="41" spans="2:11" ht="11.25">
      <c r="B41" s="1560"/>
      <c r="C41" s="1561"/>
      <c r="D41" s="1561"/>
      <c r="E41" s="1561"/>
      <c r="F41" s="1561"/>
      <c r="G41" s="1561"/>
      <c r="H41" s="1561"/>
      <c r="I41" s="1562"/>
      <c r="J41" s="43"/>
      <c r="K41" s="657"/>
    </row>
    <row r="42" spans="2:9" ht="11.25">
      <c r="B42" s="1560"/>
      <c r="C42" s="1561"/>
      <c r="D42" s="1561"/>
      <c r="E42" s="1561"/>
      <c r="F42" s="1561"/>
      <c r="G42" s="1561"/>
      <c r="H42" s="1561"/>
      <c r="I42" s="1562"/>
    </row>
    <row r="43" spans="2:11" ht="11.25">
      <c r="B43" s="1560"/>
      <c r="C43" s="1561"/>
      <c r="D43" s="1561"/>
      <c r="E43" s="1561"/>
      <c r="F43" s="1561"/>
      <c r="G43" s="1561"/>
      <c r="H43" s="1561"/>
      <c r="I43" s="1562"/>
      <c r="J43" s="43"/>
      <c r="K43" s="657"/>
    </row>
    <row r="44" spans="2:9" ht="11.25">
      <c r="B44" s="1560"/>
      <c r="C44" s="1561"/>
      <c r="D44" s="1561"/>
      <c r="E44" s="1561"/>
      <c r="F44" s="1561"/>
      <c r="G44" s="1561"/>
      <c r="H44" s="1561"/>
      <c r="I44" s="1562"/>
    </row>
    <row r="45" spans="2:9" ht="11.25">
      <c r="B45" s="1563"/>
      <c r="C45" s="1564"/>
      <c r="D45" s="1564"/>
      <c r="E45" s="1564"/>
      <c r="F45" s="1564"/>
      <c r="G45" s="1564"/>
      <c r="H45" s="1564"/>
      <c r="I45" s="1565"/>
    </row>
    <row r="46" spans="2:9" ht="11.25">
      <c r="B46" s="657"/>
      <c r="C46" s="657"/>
      <c r="D46" s="657"/>
      <c r="E46" s="657"/>
      <c r="F46" s="657"/>
      <c r="G46" s="657"/>
      <c r="H46" s="657"/>
      <c r="I46" s="657"/>
    </row>
    <row r="47" spans="1:9" ht="15" customHeight="1">
      <c r="A47" s="86" t="s">
        <v>1192</v>
      </c>
      <c r="B47" s="28" t="s">
        <v>1594</v>
      </c>
      <c r="C47" s="154"/>
      <c r="D47" s="154" t="s">
        <v>217</v>
      </c>
      <c r="E47" s="657"/>
      <c r="F47" s="657"/>
      <c r="G47" s="657"/>
      <c r="H47" s="657"/>
      <c r="I47" s="657"/>
    </row>
    <row r="48" spans="2:9" ht="11.25">
      <c r="B48" s="1603" t="s">
        <v>446</v>
      </c>
      <c r="C48" s="1603"/>
      <c r="D48" s="699" t="s">
        <v>447</v>
      </c>
      <c r="E48" s="1603" t="s">
        <v>448</v>
      </c>
      <c r="F48" s="1603"/>
      <c r="G48" s="1603"/>
      <c r="H48" s="1603"/>
      <c r="I48" s="1603"/>
    </row>
    <row r="49" spans="2:9" ht="15.75" customHeight="1">
      <c r="B49" s="1603"/>
      <c r="C49" s="1603"/>
      <c r="D49" s="700" t="s">
        <v>1304</v>
      </c>
      <c r="E49" s="1603"/>
      <c r="F49" s="1603"/>
      <c r="G49" s="1603"/>
      <c r="H49" s="1603"/>
      <c r="I49" s="1603"/>
    </row>
    <row r="50" spans="2:11" ht="15.75" customHeight="1">
      <c r="B50" s="1603"/>
      <c r="C50" s="1603"/>
      <c r="D50" s="700" t="s">
        <v>1304</v>
      </c>
      <c r="E50" s="1603"/>
      <c r="F50" s="1603"/>
      <c r="G50" s="1603"/>
      <c r="H50" s="1603"/>
      <c r="I50" s="1603"/>
      <c r="K50" s="657"/>
    </row>
    <row r="51" spans="2:9" ht="15.75" customHeight="1">
      <c r="B51" s="1603"/>
      <c r="C51" s="1603"/>
      <c r="D51" s="700" t="s">
        <v>1304</v>
      </c>
      <c r="E51" s="1603"/>
      <c r="F51" s="1603"/>
      <c r="G51" s="1603"/>
      <c r="H51" s="1603"/>
      <c r="I51" s="1603"/>
    </row>
    <row r="52" spans="2:9" ht="11.25">
      <c r="B52" s="104"/>
      <c r="C52" s="104"/>
      <c r="D52" s="711"/>
      <c r="E52" s="104"/>
      <c r="F52" s="104"/>
      <c r="G52" s="104"/>
      <c r="H52" s="104"/>
      <c r="I52" s="104"/>
    </row>
    <row r="53" spans="2:9" ht="11.25">
      <c r="B53" s="104"/>
      <c r="C53" s="104"/>
      <c r="D53" s="711"/>
      <c r="E53" s="104"/>
      <c r="F53" s="104"/>
      <c r="G53" s="104"/>
      <c r="H53" s="104"/>
      <c r="I53" s="104"/>
    </row>
    <row r="54" spans="1:9" ht="11.25">
      <c r="A54" s="373" t="s">
        <v>449</v>
      </c>
      <c r="B54" s="657"/>
      <c r="C54" s="657"/>
      <c r="D54" s="657"/>
      <c r="E54" s="657"/>
      <c r="F54" s="657"/>
      <c r="G54" s="657"/>
      <c r="H54" s="657"/>
      <c r="I54" s="657"/>
    </row>
    <row r="55" spans="2:9" ht="15" customHeight="1">
      <c r="B55" s="70" t="s">
        <v>63</v>
      </c>
      <c r="C55" s="1600" t="s">
        <v>450</v>
      </c>
      <c r="D55" s="1601"/>
      <c r="E55" s="1601"/>
      <c r="F55" s="1601"/>
      <c r="G55" s="1601"/>
      <c r="H55" s="1601"/>
      <c r="I55" s="1602"/>
    </row>
    <row r="56" spans="2:9" ht="15.75" customHeight="1">
      <c r="B56" s="70" t="s">
        <v>64</v>
      </c>
      <c r="C56" s="1600" t="s">
        <v>250</v>
      </c>
      <c r="D56" s="1601"/>
      <c r="E56" s="1601"/>
      <c r="F56" s="1601"/>
      <c r="G56" s="1601"/>
      <c r="H56" s="1601"/>
      <c r="I56" s="1602"/>
    </row>
    <row r="59" spans="1:3" ht="13.5">
      <c r="A59" s="1260" t="s">
        <v>451</v>
      </c>
      <c r="B59" s="1283"/>
      <c r="C59" s="1283"/>
    </row>
    <row r="61" spans="1:4" ht="11.25">
      <c r="A61" s="86" t="s">
        <v>443</v>
      </c>
      <c r="B61" s="29" t="s">
        <v>1214</v>
      </c>
      <c r="D61" s="28" t="s">
        <v>1108</v>
      </c>
    </row>
    <row r="63" spans="1:4" ht="11.25">
      <c r="A63" s="28" t="s">
        <v>1086</v>
      </c>
      <c r="D63" s="28" t="s">
        <v>1107</v>
      </c>
    </row>
    <row r="65" spans="1:4" ht="11.25">
      <c r="A65" s="86" t="s">
        <v>445</v>
      </c>
      <c r="B65" s="29" t="s">
        <v>1215</v>
      </c>
      <c r="D65" s="28" t="s">
        <v>1106</v>
      </c>
    </row>
    <row r="67" ht="11.25">
      <c r="D67" s="28" t="s">
        <v>1107</v>
      </c>
    </row>
  </sheetData>
  <sheetProtection/>
  <mergeCells count="90">
    <mergeCell ref="E35:H35"/>
    <mergeCell ref="I35:I36"/>
    <mergeCell ref="F36:H36"/>
    <mergeCell ref="B21:B22"/>
    <mergeCell ref="C21:C22"/>
    <mergeCell ref="D21:D22"/>
    <mergeCell ref="B23:B24"/>
    <mergeCell ref="C23:C24"/>
    <mergeCell ref="D23:D24"/>
    <mergeCell ref="B35:D36"/>
    <mergeCell ref="I21:I22"/>
    <mergeCell ref="H23:H24"/>
    <mergeCell ref="I23:I24"/>
    <mergeCell ref="G21:G22"/>
    <mergeCell ref="E23:E24"/>
    <mergeCell ref="F23:F24"/>
    <mergeCell ref="G23:G24"/>
    <mergeCell ref="C55:I55"/>
    <mergeCell ref="C56:I56"/>
    <mergeCell ref="E50:I50"/>
    <mergeCell ref="B48:C48"/>
    <mergeCell ref="B49:C49"/>
    <mergeCell ref="B50:C50"/>
    <mergeCell ref="E48:I48"/>
    <mergeCell ref="B51:C51"/>
    <mergeCell ref="E51:I51"/>
    <mergeCell ref="E49:I49"/>
    <mergeCell ref="G19:G20"/>
    <mergeCell ref="H19:H20"/>
    <mergeCell ref="I19:I20"/>
    <mergeCell ref="G27:G28"/>
    <mergeCell ref="H27:H28"/>
    <mergeCell ref="I27:I28"/>
    <mergeCell ref="G25:G26"/>
    <mergeCell ref="H25:H26"/>
    <mergeCell ref="I25:I26"/>
    <mergeCell ref="H21:H22"/>
    <mergeCell ref="G15:G16"/>
    <mergeCell ref="H15:H16"/>
    <mergeCell ref="I15:I16"/>
    <mergeCell ref="G17:G18"/>
    <mergeCell ref="H17:H18"/>
    <mergeCell ref="I17:I18"/>
    <mergeCell ref="G11:G12"/>
    <mergeCell ref="H11:H12"/>
    <mergeCell ref="I11:I12"/>
    <mergeCell ref="G13:G14"/>
    <mergeCell ref="H13:H14"/>
    <mergeCell ref="I13:I14"/>
    <mergeCell ref="F17:F18"/>
    <mergeCell ref="F19:F20"/>
    <mergeCell ref="F25:F26"/>
    <mergeCell ref="E17:E18"/>
    <mergeCell ref="E21:E22"/>
    <mergeCell ref="F21:F22"/>
    <mergeCell ref="B25:B26"/>
    <mergeCell ref="C25:C26"/>
    <mergeCell ref="D25:D26"/>
    <mergeCell ref="E25:E26"/>
    <mergeCell ref="F27:F28"/>
    <mergeCell ref="E19:E20"/>
    <mergeCell ref="B27:B28"/>
    <mergeCell ref="C27:C28"/>
    <mergeCell ref="D27:D28"/>
    <mergeCell ref="E27:E28"/>
    <mergeCell ref="B19:B20"/>
    <mergeCell ref="C19:C20"/>
    <mergeCell ref="D19:D20"/>
    <mergeCell ref="B17:B18"/>
    <mergeCell ref="C17:C18"/>
    <mergeCell ref="D17:D18"/>
    <mergeCell ref="B11:B12"/>
    <mergeCell ref="C11:C12"/>
    <mergeCell ref="D11:D12"/>
    <mergeCell ref="E11:E12"/>
    <mergeCell ref="F15:F16"/>
    <mergeCell ref="B15:B16"/>
    <mergeCell ref="C15:C16"/>
    <mergeCell ref="D15:D16"/>
    <mergeCell ref="E15:E16"/>
    <mergeCell ref="B40:I45"/>
    <mergeCell ref="A1:B1"/>
    <mergeCell ref="A9:B9"/>
    <mergeCell ref="A59:C59"/>
    <mergeCell ref="F11:F12"/>
    <mergeCell ref="B13:B14"/>
    <mergeCell ref="C13:C14"/>
    <mergeCell ref="D13:D14"/>
    <mergeCell ref="E13:E14"/>
    <mergeCell ref="F13:F14"/>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&amp;L特&amp;C&amp;A</oddFooter>
  </headerFooter>
</worksheet>
</file>

<file path=xl/worksheets/sheet18.xml><?xml version="1.0" encoding="utf-8"?>
<worksheet xmlns="http://schemas.openxmlformats.org/spreadsheetml/2006/main" xmlns:r="http://schemas.openxmlformats.org/officeDocument/2006/relationships">
  <sheetPr>
    <tabColor theme="3" tint="0.5999900102615356"/>
  </sheetPr>
  <dimension ref="A1:J50"/>
  <sheetViews>
    <sheetView view="pageBreakPreview" zoomScaleSheetLayoutView="100" zoomScalePageLayoutView="0" workbookViewId="0" topLeftCell="A31">
      <selection activeCell="E36" sqref="E36:F36"/>
    </sheetView>
  </sheetViews>
  <sheetFormatPr defaultColWidth="9.00390625" defaultRowHeight="16.5" customHeight="1"/>
  <cols>
    <col min="1" max="1" width="2.75390625" style="28" customWidth="1"/>
    <col min="2" max="2" width="4.375" style="29" customWidth="1"/>
    <col min="3" max="9" width="9.625" style="28" customWidth="1"/>
    <col min="10" max="10" width="11.625" style="28" customWidth="1"/>
    <col min="11" max="16384" width="9.00390625" style="28" customWidth="1"/>
  </cols>
  <sheetData>
    <row r="1" spans="1:4" ht="15.75" customHeight="1">
      <c r="A1" s="1300" t="s">
        <v>1135</v>
      </c>
      <c r="B1" s="1300"/>
      <c r="C1" s="1300"/>
      <c r="D1" s="1300"/>
    </row>
    <row r="2" spans="1:3" ht="20.25" customHeight="1">
      <c r="A2" s="1260" t="s">
        <v>690</v>
      </c>
      <c r="B2" s="1283"/>
      <c r="C2" s="1283"/>
    </row>
    <row r="3" ht="10.5" customHeight="1"/>
    <row r="4" spans="2:10" s="78" customFormat="1" ht="9.75" customHeight="1">
      <c r="B4" s="1508" t="s">
        <v>1136</v>
      </c>
      <c r="C4" s="1520"/>
      <c r="D4" s="1520"/>
      <c r="E4" s="1520"/>
      <c r="F4" s="1613"/>
      <c r="G4" s="89"/>
      <c r="H4" s="91"/>
      <c r="I4" s="90"/>
      <c r="J4" s="91"/>
    </row>
    <row r="5" spans="2:10" s="78" customFormat="1" ht="9.75" customHeight="1">
      <c r="B5" s="1614"/>
      <c r="C5" s="1615"/>
      <c r="D5" s="1615"/>
      <c r="E5" s="1615"/>
      <c r="F5" s="1615"/>
      <c r="G5" s="1596" t="s">
        <v>1109</v>
      </c>
      <c r="H5" s="1597"/>
      <c r="I5" s="1615" t="s">
        <v>814</v>
      </c>
      <c r="J5" s="1597"/>
    </row>
    <row r="6" spans="2:10" s="78" customFormat="1" ht="9.75" customHeight="1">
      <c r="B6" s="1614"/>
      <c r="C6" s="1615"/>
      <c r="D6" s="1615"/>
      <c r="E6" s="1615"/>
      <c r="F6" s="1615"/>
      <c r="G6" s="59"/>
      <c r="H6" s="60" t="s">
        <v>1110</v>
      </c>
      <c r="I6" s="105"/>
      <c r="J6" s="60"/>
    </row>
    <row r="7" spans="2:10" s="78" customFormat="1" ht="16.5" customHeight="1">
      <c r="B7" s="1623" t="s">
        <v>376</v>
      </c>
      <c r="C7" s="1624"/>
      <c r="D7" s="1624"/>
      <c r="E7" s="1625"/>
      <c r="F7" s="71" t="s">
        <v>944</v>
      </c>
      <c r="G7" s="1629"/>
      <c r="H7" s="1629"/>
      <c r="I7" s="1629"/>
      <c r="J7" s="1629"/>
    </row>
    <row r="8" spans="2:10" s="78" customFormat="1" ht="16.5" customHeight="1">
      <c r="B8" s="1626"/>
      <c r="C8" s="1627"/>
      <c r="D8" s="1627"/>
      <c r="E8" s="1628"/>
      <c r="F8" s="56" t="s">
        <v>676</v>
      </c>
      <c r="G8" s="1629"/>
      <c r="H8" s="1629"/>
      <c r="I8" s="1629"/>
      <c r="J8" s="1629"/>
    </row>
    <row r="9" spans="2:10" s="78" customFormat="1" ht="16.5" customHeight="1">
      <c r="B9" s="1616" t="s">
        <v>377</v>
      </c>
      <c r="C9" s="106"/>
      <c r="D9" s="106"/>
      <c r="E9" s="106"/>
      <c r="F9" s="106"/>
      <c r="G9" s="105"/>
      <c r="H9" s="105"/>
      <c r="I9" s="105"/>
      <c r="J9" s="60"/>
    </row>
    <row r="10" spans="2:10" s="78" customFormat="1" ht="16.5" customHeight="1">
      <c r="B10" s="1617"/>
      <c r="C10" s="106" t="s">
        <v>65</v>
      </c>
      <c r="D10" s="106"/>
      <c r="E10" s="106"/>
      <c r="F10" s="106"/>
      <c r="G10" s="105"/>
      <c r="H10" s="105"/>
      <c r="I10" s="105"/>
      <c r="J10" s="60"/>
    </row>
    <row r="11" spans="2:10" s="78" customFormat="1" ht="16.5" customHeight="1">
      <c r="B11" s="1617"/>
      <c r="C11" s="106"/>
      <c r="D11" s="106"/>
      <c r="E11" s="106"/>
      <c r="F11" s="106"/>
      <c r="G11" s="105"/>
      <c r="H11" s="105"/>
      <c r="I11" s="105"/>
      <c r="J11" s="60"/>
    </row>
    <row r="12" spans="2:10" s="78" customFormat="1" ht="16.5" customHeight="1">
      <c r="B12" s="1617"/>
      <c r="C12" s="106" t="s">
        <v>1022</v>
      </c>
      <c r="D12" s="106"/>
      <c r="E12" s="106"/>
      <c r="F12" s="106"/>
      <c r="G12" s="105"/>
      <c r="H12" s="105"/>
      <c r="I12" s="105"/>
      <c r="J12" s="60"/>
    </row>
    <row r="13" spans="2:10" s="78" customFormat="1" ht="16.5" customHeight="1">
      <c r="B13" s="1617"/>
      <c r="C13" s="106"/>
      <c r="D13" s="106"/>
      <c r="E13" s="106"/>
      <c r="F13" s="106"/>
      <c r="G13" s="105"/>
      <c r="H13" s="105"/>
      <c r="I13" s="105"/>
      <c r="J13" s="60"/>
    </row>
    <row r="14" spans="2:10" s="78" customFormat="1" ht="16.5" customHeight="1">
      <c r="B14" s="1617"/>
      <c r="C14" s="107" t="s">
        <v>1614</v>
      </c>
      <c r="D14" s="107"/>
      <c r="E14" s="107"/>
      <c r="F14" s="106"/>
      <c r="G14" s="105"/>
      <c r="H14" s="105"/>
      <c r="I14" s="105"/>
      <c r="J14" s="60"/>
    </row>
    <row r="15" spans="2:10" s="78" customFormat="1" ht="16.5" customHeight="1">
      <c r="B15" s="1617"/>
      <c r="C15" s="107" t="s">
        <v>1615</v>
      </c>
      <c r="D15" s="107"/>
      <c r="E15" s="107"/>
      <c r="F15" s="106"/>
      <c r="G15" s="105"/>
      <c r="H15" s="105"/>
      <c r="I15" s="105"/>
      <c r="J15" s="60"/>
    </row>
    <row r="16" spans="2:10" s="78" customFormat="1" ht="16.5" customHeight="1">
      <c r="B16" s="1617"/>
      <c r="C16" s="107" t="s">
        <v>1023</v>
      </c>
      <c r="D16" s="107"/>
      <c r="E16" s="107"/>
      <c r="F16" s="106"/>
      <c r="G16" s="105"/>
      <c r="H16" s="105"/>
      <c r="I16" s="105"/>
      <c r="J16" s="60"/>
    </row>
    <row r="17" spans="2:10" s="78" customFormat="1" ht="16.5" customHeight="1">
      <c r="B17" s="1617"/>
      <c r="C17" s="107"/>
      <c r="D17" s="22"/>
      <c r="E17" s="25"/>
      <c r="F17" s="18"/>
      <c r="G17" s="18"/>
      <c r="H17" s="18"/>
      <c r="I17" s="18"/>
      <c r="J17" s="19"/>
    </row>
    <row r="18" spans="2:10" s="78" customFormat="1" ht="16.5" customHeight="1">
      <c r="B18" s="1617"/>
      <c r="C18" s="106"/>
      <c r="D18" s="18"/>
      <c r="E18" s="18"/>
      <c r="F18" s="18"/>
      <c r="G18" s="18"/>
      <c r="H18" s="18"/>
      <c r="I18" s="18"/>
      <c r="J18" s="19"/>
    </row>
    <row r="19" spans="2:10" s="78" customFormat="1" ht="16.5" customHeight="1">
      <c r="B19" s="1617"/>
      <c r="C19" s="119" t="s">
        <v>9</v>
      </c>
      <c r="D19" s="106"/>
      <c r="E19" s="106"/>
      <c r="F19" s="106"/>
      <c r="G19" s="106"/>
      <c r="H19" s="110"/>
      <c r="I19" s="110"/>
      <c r="J19" s="111"/>
    </row>
    <row r="20" spans="2:10" s="78" customFormat="1" ht="16.5" customHeight="1">
      <c r="B20" s="1617"/>
      <c r="C20" s="106"/>
      <c r="D20" s="1521" t="s">
        <v>127</v>
      </c>
      <c r="E20" s="1521"/>
      <c r="F20" s="1521"/>
      <c r="G20" s="1521"/>
      <c r="H20" s="1521"/>
      <c r="I20" s="108"/>
      <c r="J20" s="109"/>
    </row>
    <row r="21" spans="2:10" s="78" customFormat="1" ht="16.5" customHeight="1">
      <c r="B21" s="1617"/>
      <c r="C21" s="106"/>
      <c r="D21" s="106"/>
      <c r="E21" s="106"/>
      <c r="F21" s="106"/>
      <c r="G21" s="105"/>
      <c r="H21" s="112"/>
      <c r="I21" s="105"/>
      <c r="J21" s="60"/>
    </row>
    <row r="22" spans="2:10" s="78" customFormat="1" ht="16.5" customHeight="1">
      <c r="B22" s="1617"/>
      <c r="C22" s="1575" t="s">
        <v>1024</v>
      </c>
      <c r="D22" s="113"/>
      <c r="E22" s="90" t="s">
        <v>1025</v>
      </c>
      <c r="F22" s="90"/>
      <c r="G22" s="47"/>
      <c r="H22" s="114"/>
      <c r="I22" s="47"/>
      <c r="J22" s="115" t="s">
        <v>1026</v>
      </c>
    </row>
    <row r="23" spans="2:10" s="78" customFormat="1" ht="16.5" customHeight="1">
      <c r="B23" s="1617"/>
      <c r="C23" s="1576"/>
      <c r="D23" s="58" t="s">
        <v>1027</v>
      </c>
      <c r="E23" s="106"/>
      <c r="F23" s="106"/>
      <c r="G23" s="105"/>
      <c r="H23" s="112"/>
      <c r="I23" s="105"/>
      <c r="J23" s="60"/>
    </row>
    <row r="24" spans="2:10" s="78" customFormat="1" ht="16.5" customHeight="1">
      <c r="B24" s="1617"/>
      <c r="C24" s="1576"/>
      <c r="D24" s="116"/>
      <c r="E24" s="93"/>
      <c r="F24" s="93"/>
      <c r="G24" s="49"/>
      <c r="H24" s="117"/>
      <c r="I24" s="49"/>
      <c r="J24" s="31" t="s">
        <v>1028</v>
      </c>
    </row>
    <row r="25" spans="2:10" s="78" customFormat="1" ht="16.5" customHeight="1">
      <c r="B25" s="1617"/>
      <c r="C25" s="1576"/>
      <c r="D25" s="118"/>
      <c r="E25" s="106"/>
      <c r="F25" s="106"/>
      <c r="G25" s="105"/>
      <c r="H25" s="112"/>
      <c r="I25" s="105"/>
      <c r="J25" s="111" t="s">
        <v>1026</v>
      </c>
    </row>
    <row r="26" spans="2:10" s="78" customFormat="1" ht="16.5" customHeight="1">
      <c r="B26" s="1617"/>
      <c r="C26" s="1576"/>
      <c r="D26" s="58" t="s">
        <v>66</v>
      </c>
      <c r="E26" s="106"/>
      <c r="F26" s="106"/>
      <c r="G26" s="105"/>
      <c r="H26" s="112"/>
      <c r="I26" s="105"/>
      <c r="J26" s="60"/>
    </row>
    <row r="27" spans="2:10" s="78" customFormat="1" ht="16.5" customHeight="1">
      <c r="B27" s="1617"/>
      <c r="C27" s="1576"/>
      <c r="D27" s="116"/>
      <c r="E27" s="106"/>
      <c r="F27" s="106"/>
      <c r="G27" s="105"/>
      <c r="H27" s="112"/>
      <c r="I27" s="105"/>
      <c r="J27" s="60" t="s">
        <v>1028</v>
      </c>
    </row>
    <row r="28" spans="2:10" s="78" customFormat="1" ht="16.5" customHeight="1">
      <c r="B28" s="1617"/>
      <c r="C28" s="1619" t="s">
        <v>128</v>
      </c>
      <c r="D28" s="1499"/>
      <c r="E28" s="89"/>
      <c r="F28" s="90"/>
      <c r="G28" s="47"/>
      <c r="H28" s="114"/>
      <c r="I28" s="47"/>
      <c r="J28" s="37"/>
    </row>
    <row r="29" spans="2:10" s="78" customFormat="1" ht="16.5" customHeight="1">
      <c r="B29" s="1618"/>
      <c r="C29" s="1620"/>
      <c r="D29" s="1621"/>
      <c r="E29" s="92"/>
      <c r="F29" s="93"/>
      <c r="G29" s="49"/>
      <c r="H29" s="117"/>
      <c r="I29" s="49"/>
      <c r="J29" s="31"/>
    </row>
    <row r="30" spans="2:10" ht="16.5" customHeight="1">
      <c r="B30" s="120"/>
      <c r="C30" s="86"/>
      <c r="D30" s="86"/>
      <c r="G30" s="86"/>
      <c r="H30" s="121"/>
      <c r="I30" s="86"/>
      <c r="J30" s="86"/>
    </row>
    <row r="31" spans="1:10" ht="16.5" customHeight="1">
      <c r="A31" s="1260" t="s">
        <v>1516</v>
      </c>
      <c r="B31" s="1283"/>
      <c r="C31" s="1283"/>
      <c r="D31" s="655"/>
      <c r="E31" s="78" t="s">
        <v>1518</v>
      </c>
      <c r="F31" s="14"/>
      <c r="G31" s="14"/>
      <c r="H31" s="771"/>
      <c r="I31" s="86"/>
      <c r="J31" s="86"/>
    </row>
    <row r="32" spans="2:10" ht="16.5" customHeight="1">
      <c r="B32" s="120"/>
      <c r="C32" s="86"/>
      <c r="D32" s="86"/>
      <c r="E32" s="78" t="s">
        <v>1519</v>
      </c>
      <c r="F32" s="14"/>
      <c r="G32" s="14"/>
      <c r="H32" s="771"/>
      <c r="I32" s="86"/>
      <c r="J32" s="86"/>
    </row>
    <row r="33" spans="2:10" ht="16.5" customHeight="1">
      <c r="B33" s="120"/>
      <c r="C33" s="86"/>
      <c r="D33" s="86"/>
      <c r="E33" s="78" t="s">
        <v>1520</v>
      </c>
      <c r="F33" s="14"/>
      <c r="G33" s="14"/>
      <c r="H33" s="771"/>
      <c r="I33" s="86"/>
      <c r="J33" s="86"/>
    </row>
    <row r="34" spans="1:10" ht="16.5" customHeight="1">
      <c r="A34" s="1260" t="s">
        <v>1504</v>
      </c>
      <c r="B34" s="1283"/>
      <c r="C34" s="1283"/>
      <c r="D34" s="86"/>
      <c r="E34" s="1634" t="s">
        <v>1029</v>
      </c>
      <c r="F34" s="1635"/>
      <c r="G34" s="86"/>
      <c r="H34" s="121"/>
      <c r="I34" s="86"/>
      <c r="J34" s="86"/>
    </row>
    <row r="35" spans="1:10" ht="16.5" customHeight="1">
      <c r="A35" s="1260" t="s">
        <v>1505</v>
      </c>
      <c r="B35" s="1283"/>
      <c r="C35" s="1283"/>
      <c r="E35" s="28" t="s">
        <v>1623</v>
      </c>
      <c r="G35" s="86"/>
      <c r="H35" s="121"/>
      <c r="I35" s="86"/>
      <c r="J35" s="86"/>
    </row>
    <row r="36" spans="1:10" ht="16.5" customHeight="1">
      <c r="A36" s="1260" t="s">
        <v>1506</v>
      </c>
      <c r="B36" s="1283"/>
      <c r="C36" s="1283"/>
      <c r="E36" s="1634" t="s">
        <v>1030</v>
      </c>
      <c r="F36" s="1635"/>
      <c r="G36" s="86"/>
      <c r="H36" s="86"/>
      <c r="I36" s="86"/>
      <c r="J36" s="86"/>
    </row>
    <row r="37" spans="1:10" ht="16.5" customHeight="1">
      <c r="A37" s="373" t="s">
        <v>1507</v>
      </c>
      <c r="B37" s="371"/>
      <c r="C37" s="371"/>
      <c r="D37" s="371"/>
      <c r="E37" s="644"/>
      <c r="F37" s="86"/>
      <c r="G37" s="86"/>
      <c r="H37" s="86"/>
      <c r="I37" s="86"/>
      <c r="J37" s="86"/>
    </row>
    <row r="38" spans="1:10" ht="16.5" customHeight="1">
      <c r="A38" s="373"/>
      <c r="B38" s="1636" t="s">
        <v>1349</v>
      </c>
      <c r="C38" s="1636"/>
      <c r="D38" s="1636"/>
      <c r="E38" s="1622" t="s">
        <v>1304</v>
      </c>
      <c r="F38" s="1622"/>
      <c r="G38" s="86"/>
      <c r="H38" s="86"/>
      <c r="I38" s="86"/>
      <c r="J38" s="86"/>
    </row>
    <row r="39" spans="1:10" ht="16.5" customHeight="1">
      <c r="A39" s="373"/>
      <c r="B39" s="1636" t="s">
        <v>1350</v>
      </c>
      <c r="C39" s="1636"/>
      <c r="D39" s="1636"/>
      <c r="E39" s="1622" t="s">
        <v>1304</v>
      </c>
      <c r="F39" s="1622"/>
      <c r="G39" s="86"/>
      <c r="H39" s="86"/>
      <c r="I39" s="86"/>
      <c r="J39" s="86"/>
    </row>
    <row r="40" spans="1:10" ht="16.5" customHeight="1">
      <c r="A40" s="373"/>
      <c r="B40" s="1636" t="s">
        <v>1383</v>
      </c>
      <c r="C40" s="1636"/>
      <c r="D40" s="1636"/>
      <c r="E40" s="1622" t="s">
        <v>1304</v>
      </c>
      <c r="F40" s="1622"/>
      <c r="G40" s="86"/>
      <c r="H40" s="86"/>
      <c r="I40" s="86"/>
      <c r="J40" s="86"/>
    </row>
    <row r="41" spans="1:10" ht="21" customHeight="1">
      <c r="A41" s="373" t="s">
        <v>1508</v>
      </c>
      <c r="B41" s="371"/>
      <c r="C41" s="371"/>
      <c r="D41" s="371"/>
      <c r="E41" s="644"/>
      <c r="F41" s="86"/>
      <c r="G41" s="86"/>
      <c r="H41" s="86"/>
      <c r="I41" s="86"/>
      <c r="J41" s="86"/>
    </row>
    <row r="42" spans="2:10" s="78" customFormat="1" ht="16.5" customHeight="1">
      <c r="B42" s="122"/>
      <c r="C42" s="123"/>
      <c r="D42" s="71" t="s">
        <v>1031</v>
      </c>
      <c r="E42" s="71" t="s">
        <v>1032</v>
      </c>
      <c r="F42" s="71" t="s">
        <v>707</v>
      </c>
      <c r="G42" s="71" t="s">
        <v>708</v>
      </c>
      <c r="H42" s="1629" t="s">
        <v>709</v>
      </c>
      <c r="I42" s="1629"/>
      <c r="J42" s="1629"/>
    </row>
    <row r="43" spans="2:10" s="78" customFormat="1" ht="16.5" customHeight="1">
      <c r="B43" s="1496" t="s">
        <v>230</v>
      </c>
      <c r="C43" s="1497"/>
      <c r="D43" s="124" t="s">
        <v>1395</v>
      </c>
      <c r="E43" s="124" t="s">
        <v>1395</v>
      </c>
      <c r="F43" s="124" t="s">
        <v>1395</v>
      </c>
      <c r="G43" s="124" t="s">
        <v>1395</v>
      </c>
      <c r="H43" s="1492"/>
      <c r="I43" s="1641"/>
      <c r="J43" s="1642"/>
    </row>
    <row r="44" spans="1:6" ht="24.75" customHeight="1">
      <c r="A44" s="373" t="s">
        <v>1509</v>
      </c>
      <c r="B44" s="371"/>
      <c r="C44" s="371"/>
      <c r="D44" s="371"/>
      <c r="E44" s="346"/>
      <c r="F44" s="346"/>
    </row>
    <row r="45" spans="1:9" ht="13.5" customHeight="1">
      <c r="A45" s="373"/>
      <c r="B45" s="1631" t="s">
        <v>958</v>
      </c>
      <c r="C45" s="1632"/>
      <c r="D45" s="1632"/>
      <c r="E45" s="1632"/>
      <c r="F45" s="1632"/>
      <c r="G45" s="1632"/>
      <c r="H45" s="1632"/>
      <c r="I45" s="1632"/>
    </row>
    <row r="46" spans="2:10" s="78" customFormat="1" ht="16.5" customHeight="1">
      <c r="B46" s="122"/>
      <c r="C46" s="123"/>
      <c r="D46" s="71" t="s">
        <v>1031</v>
      </c>
      <c r="E46" s="71" t="s">
        <v>1032</v>
      </c>
      <c r="F46" s="71" t="s">
        <v>707</v>
      </c>
      <c r="G46" s="71" t="s">
        <v>708</v>
      </c>
      <c r="H46" s="1629" t="s">
        <v>709</v>
      </c>
      <c r="I46" s="1629"/>
      <c r="J46" s="1629"/>
    </row>
    <row r="47" spans="2:10" s="78" customFormat="1" ht="16.5" customHeight="1">
      <c r="B47" s="1496" t="s">
        <v>230</v>
      </c>
      <c r="C47" s="1497"/>
      <c r="D47" s="124" t="s">
        <v>1395</v>
      </c>
      <c r="E47" s="124" t="s">
        <v>1395</v>
      </c>
      <c r="F47" s="124" t="s">
        <v>1395</v>
      </c>
      <c r="G47" s="124" t="s">
        <v>1395</v>
      </c>
      <c r="H47" s="1498"/>
      <c r="I47" s="1639"/>
      <c r="J47" s="1640"/>
    </row>
    <row r="48" spans="2:10" s="78" customFormat="1" ht="16.5" customHeight="1">
      <c r="B48" s="1508" t="s">
        <v>677</v>
      </c>
      <c r="C48" s="1499"/>
      <c r="D48" s="125" t="s">
        <v>1304</v>
      </c>
      <c r="E48" s="125" t="s">
        <v>1304</v>
      </c>
      <c r="F48" s="125" t="s">
        <v>1304</v>
      </c>
      <c r="G48" s="125" t="s">
        <v>1304</v>
      </c>
      <c r="H48" s="1596"/>
      <c r="I48" s="1637"/>
      <c r="J48" s="1638"/>
    </row>
    <row r="49" spans="2:10" ht="16.5" customHeight="1">
      <c r="B49" s="1511" t="s">
        <v>712</v>
      </c>
      <c r="C49" s="1501"/>
      <c r="D49" s="88"/>
      <c r="E49" s="88"/>
      <c r="F49" s="88"/>
      <c r="G49" s="88"/>
      <c r="H49" s="1620"/>
      <c r="I49" s="1633"/>
      <c r="J49" s="1621"/>
    </row>
    <row r="50" spans="2:9" ht="22.5" customHeight="1">
      <c r="B50" s="1630"/>
      <c r="C50" s="1567"/>
      <c r="D50" s="1567"/>
      <c r="E50" s="1567"/>
      <c r="F50" s="1567"/>
      <c r="G50" s="1567"/>
      <c r="H50" s="1567"/>
      <c r="I50" s="1567"/>
    </row>
  </sheetData>
  <sheetProtection/>
  <mergeCells count="38">
    <mergeCell ref="E39:F39"/>
    <mergeCell ref="E40:F40"/>
    <mergeCell ref="B40:D40"/>
    <mergeCell ref="B38:D38"/>
    <mergeCell ref="B39:D39"/>
    <mergeCell ref="H48:J48"/>
    <mergeCell ref="H47:J47"/>
    <mergeCell ref="H42:J42"/>
    <mergeCell ref="B43:C43"/>
    <mergeCell ref="H43:J43"/>
    <mergeCell ref="B50:I50"/>
    <mergeCell ref="B45:I45"/>
    <mergeCell ref="H49:J49"/>
    <mergeCell ref="B49:C49"/>
    <mergeCell ref="B48:C48"/>
    <mergeCell ref="E34:F34"/>
    <mergeCell ref="E36:F36"/>
    <mergeCell ref="H46:J46"/>
    <mergeCell ref="B47:C47"/>
    <mergeCell ref="A36:C36"/>
    <mergeCell ref="E38:F38"/>
    <mergeCell ref="I5:J5"/>
    <mergeCell ref="B7:E8"/>
    <mergeCell ref="G7:H7"/>
    <mergeCell ref="I7:J7"/>
    <mergeCell ref="G8:H8"/>
    <mergeCell ref="I8:J8"/>
    <mergeCell ref="A31:C31"/>
    <mergeCell ref="A1:D1"/>
    <mergeCell ref="A2:C2"/>
    <mergeCell ref="A34:C34"/>
    <mergeCell ref="A35:C35"/>
    <mergeCell ref="B4:F6"/>
    <mergeCell ref="B9:B29"/>
    <mergeCell ref="C22:C27"/>
    <mergeCell ref="C28:D29"/>
    <mergeCell ref="D20:H20"/>
    <mergeCell ref="G5:H5"/>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&amp;L特&amp;C&amp;A</oddFooter>
  </headerFooter>
</worksheet>
</file>

<file path=xl/worksheets/sheet19.xml><?xml version="1.0" encoding="utf-8"?>
<worksheet xmlns="http://schemas.openxmlformats.org/spreadsheetml/2006/main" xmlns:r="http://schemas.openxmlformats.org/officeDocument/2006/relationships">
  <sheetPr>
    <tabColor rgb="FF00B0F0"/>
  </sheetPr>
  <dimension ref="A1:G26"/>
  <sheetViews>
    <sheetView view="pageBreakPreview" zoomScaleSheetLayoutView="100" zoomScalePageLayoutView="0" workbookViewId="0" topLeftCell="A22">
      <selection activeCell="F9" sqref="F9"/>
    </sheetView>
  </sheetViews>
  <sheetFormatPr defaultColWidth="9.00390625" defaultRowHeight="27.75" customHeight="1"/>
  <cols>
    <col min="1" max="1" width="2.625" style="259" customWidth="1"/>
    <col min="2" max="2" width="3.75390625" style="260" customWidth="1"/>
    <col min="3" max="3" width="10.625" style="259" customWidth="1"/>
    <col min="4" max="4" width="12.25390625" style="259" customWidth="1"/>
    <col min="5" max="7" width="18.625" style="259" customWidth="1"/>
    <col min="8" max="16384" width="9.00390625" style="259" customWidth="1"/>
  </cols>
  <sheetData>
    <row r="1" spans="1:4" ht="27.75" customHeight="1">
      <c r="A1" s="1300" t="s">
        <v>713</v>
      </c>
      <c r="B1" s="1300"/>
      <c r="C1" s="1300"/>
      <c r="D1" s="1300"/>
    </row>
    <row r="2" spans="1:4" ht="27.75" customHeight="1">
      <c r="A2" s="1643" t="s">
        <v>235</v>
      </c>
      <c r="B2" s="1644"/>
      <c r="C2" s="1644"/>
      <c r="D2" s="1301"/>
    </row>
    <row r="3" spans="6:7" ht="20.25" customHeight="1">
      <c r="F3" s="1647" t="s">
        <v>1438</v>
      </c>
      <c r="G3" s="1647"/>
    </row>
    <row r="4" spans="2:7" ht="27.75" customHeight="1">
      <c r="B4" s="1525" t="s">
        <v>805</v>
      </c>
      <c r="C4" s="1526"/>
      <c r="D4" s="1526"/>
      <c r="E4" s="261"/>
      <c r="F4" s="262"/>
      <c r="G4" s="261"/>
    </row>
    <row r="5" spans="2:7" ht="27.75" customHeight="1">
      <c r="B5" s="1525" t="s">
        <v>1335</v>
      </c>
      <c r="C5" s="1526"/>
      <c r="D5" s="1526"/>
      <c r="E5" s="261"/>
      <c r="F5" s="261"/>
      <c r="G5" s="261"/>
    </row>
    <row r="6" spans="2:7" ht="27.75" customHeight="1">
      <c r="B6" s="1553" t="s">
        <v>1336</v>
      </c>
      <c r="C6" s="1526" t="s">
        <v>67</v>
      </c>
      <c r="D6" s="1526"/>
      <c r="E6" s="263" t="s">
        <v>710</v>
      </c>
      <c r="F6" s="263" t="s">
        <v>710</v>
      </c>
      <c r="G6" s="263" t="s">
        <v>710</v>
      </c>
    </row>
    <row r="7" spans="2:7" ht="27.75" customHeight="1">
      <c r="B7" s="1553"/>
      <c r="C7" s="1526" t="s">
        <v>945</v>
      </c>
      <c r="D7" s="1526"/>
      <c r="E7" s="263" t="s">
        <v>710</v>
      </c>
      <c r="F7" s="263" t="s">
        <v>710</v>
      </c>
      <c r="G7" s="263" t="s">
        <v>710</v>
      </c>
    </row>
    <row r="8" spans="2:7" ht="66" customHeight="1">
      <c r="B8" s="1525" t="s">
        <v>104</v>
      </c>
      <c r="C8" s="1526"/>
      <c r="D8" s="1526"/>
      <c r="E8" s="261"/>
      <c r="F8" s="261"/>
      <c r="G8" s="261"/>
    </row>
    <row r="9" spans="2:7" ht="27.75" customHeight="1">
      <c r="B9" s="1648" t="s">
        <v>105</v>
      </c>
      <c r="C9" s="1649"/>
      <c r="D9" s="1649"/>
      <c r="E9" s="263" t="s">
        <v>711</v>
      </c>
      <c r="F9" s="263" t="s">
        <v>711</v>
      </c>
      <c r="G9" s="263" t="s">
        <v>711</v>
      </c>
    </row>
    <row r="10" spans="2:7" ht="27.75" customHeight="1">
      <c r="B10" s="1648" t="s">
        <v>106</v>
      </c>
      <c r="C10" s="1649"/>
      <c r="D10" s="1649"/>
      <c r="E10" s="255" t="s">
        <v>861</v>
      </c>
      <c r="F10" s="255" t="s">
        <v>861</v>
      </c>
      <c r="G10" s="255" t="s">
        <v>861</v>
      </c>
    </row>
    <row r="11" spans="2:7" ht="27.75" customHeight="1">
      <c r="B11" s="264"/>
      <c r="C11" s="265"/>
      <c r="D11" s="265"/>
      <c r="E11" s="266"/>
      <c r="F11" s="266"/>
      <c r="G11" s="266"/>
    </row>
    <row r="13" spans="1:5" ht="27.75" customHeight="1">
      <c r="A13" s="1643" t="s">
        <v>236</v>
      </c>
      <c r="B13" s="1644"/>
      <c r="C13" s="1644"/>
      <c r="D13" s="1644"/>
      <c r="E13" s="260"/>
    </row>
    <row r="14" spans="6:7" ht="20.25" customHeight="1">
      <c r="F14" s="1647" t="s">
        <v>1438</v>
      </c>
      <c r="G14" s="1647"/>
    </row>
    <row r="15" spans="2:7" ht="27.75" customHeight="1">
      <c r="B15" s="1525" t="s">
        <v>805</v>
      </c>
      <c r="C15" s="1525"/>
      <c r="D15" s="1525"/>
      <c r="E15" s="267"/>
      <c r="F15" s="261"/>
      <c r="G15" s="261"/>
    </row>
    <row r="16" spans="2:7" ht="27.75" customHeight="1">
      <c r="B16" s="1525" t="s">
        <v>1222</v>
      </c>
      <c r="C16" s="1525"/>
      <c r="D16" s="1525"/>
      <c r="E16" s="268"/>
      <c r="F16" s="261"/>
      <c r="G16" s="261"/>
    </row>
    <row r="17" spans="2:7" ht="27.75" customHeight="1">
      <c r="B17" s="1525" t="s">
        <v>1335</v>
      </c>
      <c r="C17" s="1526"/>
      <c r="D17" s="1526"/>
      <c r="E17" s="261"/>
      <c r="F17" s="261"/>
      <c r="G17" s="261"/>
    </row>
    <row r="18" spans="2:7" ht="27.75" customHeight="1">
      <c r="B18" s="1553" t="s">
        <v>481</v>
      </c>
      <c r="C18" s="1526" t="s">
        <v>131</v>
      </c>
      <c r="D18" s="1526"/>
      <c r="E18" s="263" t="s">
        <v>710</v>
      </c>
      <c r="F18" s="263" t="s">
        <v>710</v>
      </c>
      <c r="G18" s="263" t="s">
        <v>710</v>
      </c>
    </row>
    <row r="19" spans="2:7" ht="27.75" customHeight="1">
      <c r="B19" s="1553"/>
      <c r="C19" s="1526" t="s">
        <v>945</v>
      </c>
      <c r="D19" s="1526"/>
      <c r="E19" s="263" t="s">
        <v>710</v>
      </c>
      <c r="F19" s="263" t="s">
        <v>710</v>
      </c>
      <c r="G19" s="263" t="s">
        <v>710</v>
      </c>
    </row>
    <row r="20" spans="2:7" ht="27.75" customHeight="1">
      <c r="B20" s="1525" t="s">
        <v>1223</v>
      </c>
      <c r="C20" s="1526"/>
      <c r="D20" s="1526"/>
      <c r="E20" s="255" t="s">
        <v>861</v>
      </c>
      <c r="F20" s="255" t="s">
        <v>861</v>
      </c>
      <c r="G20" s="255" t="s">
        <v>861</v>
      </c>
    </row>
    <row r="21" spans="2:7" ht="66" customHeight="1">
      <c r="B21" s="1525" t="s">
        <v>104</v>
      </c>
      <c r="C21" s="1526"/>
      <c r="D21" s="1526"/>
      <c r="E21" s="261"/>
      <c r="F21" s="261"/>
      <c r="G21" s="261"/>
    </row>
    <row r="22" spans="2:7" ht="27.75" customHeight="1">
      <c r="B22" s="1648" t="s">
        <v>105</v>
      </c>
      <c r="C22" s="1649"/>
      <c r="D22" s="1649"/>
      <c r="E22" s="263" t="s">
        <v>711</v>
      </c>
      <c r="F22" s="263" t="s">
        <v>711</v>
      </c>
      <c r="G22" s="263" t="s">
        <v>711</v>
      </c>
    </row>
    <row r="23" spans="2:7" ht="12" customHeight="1">
      <c r="B23" s="646"/>
      <c r="C23" s="643"/>
      <c r="D23" s="643"/>
      <c r="E23" s="643"/>
      <c r="F23" s="643"/>
      <c r="G23" s="643"/>
    </row>
    <row r="24" spans="2:7" ht="18" customHeight="1">
      <c r="B24" s="1645" t="s">
        <v>915</v>
      </c>
      <c r="C24" s="1646"/>
      <c r="D24" s="1646"/>
      <c r="E24" s="1646"/>
      <c r="F24" s="1646"/>
      <c r="G24" s="1646"/>
    </row>
    <row r="25" spans="2:7" ht="18" customHeight="1">
      <c r="B25" s="1645" t="s">
        <v>463</v>
      </c>
      <c r="C25" s="1646"/>
      <c r="D25" s="1646"/>
      <c r="E25" s="1646"/>
      <c r="F25" s="1646"/>
      <c r="G25" s="1646"/>
    </row>
    <row r="26" ht="21.75" customHeight="1">
      <c r="B26" s="260" t="s">
        <v>1602</v>
      </c>
    </row>
  </sheetData>
  <sheetProtection/>
  <mergeCells count="24">
    <mergeCell ref="B17:D17"/>
    <mergeCell ref="B21:D21"/>
    <mergeCell ref="B22:D22"/>
    <mergeCell ref="B24:G24"/>
    <mergeCell ref="B18:B19"/>
    <mergeCell ref="C18:D18"/>
    <mergeCell ref="C19:D19"/>
    <mergeCell ref="B20:D20"/>
    <mergeCell ref="B8:D8"/>
    <mergeCell ref="B9:D9"/>
    <mergeCell ref="B10:D10"/>
    <mergeCell ref="F14:G14"/>
    <mergeCell ref="B15:D15"/>
    <mergeCell ref="B16:D16"/>
    <mergeCell ref="A1:D1"/>
    <mergeCell ref="A2:D2"/>
    <mergeCell ref="A13:D13"/>
    <mergeCell ref="B25:G25"/>
    <mergeCell ref="F3:G3"/>
    <mergeCell ref="B4:D4"/>
    <mergeCell ref="B5:D5"/>
    <mergeCell ref="B6:B7"/>
    <mergeCell ref="C6:D6"/>
    <mergeCell ref="C7:D7"/>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2.xml><?xml version="1.0" encoding="utf-8"?>
<worksheet xmlns="http://schemas.openxmlformats.org/spreadsheetml/2006/main" xmlns:r="http://schemas.openxmlformats.org/officeDocument/2006/relationships">
  <sheetPr>
    <tabColor rgb="FFFFC000"/>
  </sheetPr>
  <dimension ref="A1:J71"/>
  <sheetViews>
    <sheetView view="pageBreakPreview" zoomScaleSheetLayoutView="100" zoomScalePageLayoutView="0" workbookViewId="0" topLeftCell="A1">
      <selection activeCell="E22" sqref="E22"/>
    </sheetView>
  </sheetViews>
  <sheetFormatPr defaultColWidth="9.00390625" defaultRowHeight="13.5"/>
  <cols>
    <col min="1" max="1" width="2.75390625" style="28" customWidth="1"/>
    <col min="2" max="2" width="0.875" style="29" customWidth="1"/>
    <col min="3" max="3" width="13.125" style="29" customWidth="1"/>
    <col min="4" max="4" width="0.875" style="29" customWidth="1"/>
    <col min="5" max="5" width="27.625" style="28" customWidth="1"/>
    <col min="6" max="6" width="0.875" style="28" customWidth="1"/>
    <col min="7" max="7" width="13.125" style="141" customWidth="1"/>
    <col min="8" max="8" width="0.875" style="28" customWidth="1"/>
    <col min="9" max="9" width="27.625" style="28" customWidth="1"/>
    <col min="10" max="16384" width="9.00390625" style="28" customWidth="1"/>
  </cols>
  <sheetData>
    <row r="1" spans="1:5" ht="14.25">
      <c r="A1" s="1300" t="s">
        <v>310</v>
      </c>
      <c r="B1" s="1301"/>
      <c r="C1" s="1301"/>
      <c r="D1" s="1301"/>
      <c r="E1" s="1301"/>
    </row>
    <row r="2" ht="6" customHeight="1"/>
    <row r="3" spans="1:3" ht="11.25">
      <c r="A3" s="1" t="s">
        <v>761</v>
      </c>
      <c r="B3" s="20"/>
      <c r="C3" s="20"/>
    </row>
    <row r="4" ht="6" customHeight="1"/>
    <row r="5" spans="2:6" ht="11.25">
      <c r="B5" s="1285"/>
      <c r="C5" s="1293" t="s">
        <v>286</v>
      </c>
      <c r="D5" s="142"/>
      <c r="E5" s="1295"/>
      <c r="F5" s="43"/>
    </row>
    <row r="6" spans="2:6" ht="11.25">
      <c r="B6" s="1286"/>
      <c r="C6" s="1294"/>
      <c r="D6" s="143"/>
      <c r="E6" s="1296"/>
      <c r="F6" s="43"/>
    </row>
    <row r="7" spans="2:9" ht="12">
      <c r="B7" s="1285"/>
      <c r="C7" s="1293" t="s">
        <v>287</v>
      </c>
      <c r="D7" s="142"/>
      <c r="E7" s="478" t="s">
        <v>43</v>
      </c>
      <c r="F7" s="32"/>
      <c r="G7" s="1290" t="s">
        <v>292</v>
      </c>
      <c r="H7" s="91"/>
      <c r="I7" s="1287" t="s">
        <v>846</v>
      </c>
    </row>
    <row r="8" spans="2:9" ht="12">
      <c r="B8" s="1286"/>
      <c r="C8" s="1294"/>
      <c r="D8" s="143"/>
      <c r="E8" s="479" t="s">
        <v>44</v>
      </c>
      <c r="F8" s="41"/>
      <c r="G8" s="1302"/>
      <c r="H8" s="94"/>
      <c r="I8" s="1288"/>
    </row>
    <row r="9" spans="2:9" ht="11.25">
      <c r="B9" s="1285"/>
      <c r="C9" s="1293" t="s">
        <v>288</v>
      </c>
      <c r="D9" s="142"/>
      <c r="E9" s="1295"/>
      <c r="F9" s="32"/>
      <c r="G9" s="1297" t="s">
        <v>293</v>
      </c>
      <c r="H9" s="139"/>
      <c r="I9" s="1298"/>
    </row>
    <row r="10" spans="2:9" ht="11.25">
      <c r="B10" s="1286"/>
      <c r="C10" s="1294"/>
      <c r="D10" s="143"/>
      <c r="E10" s="1296"/>
      <c r="F10" s="53"/>
      <c r="G10" s="1289"/>
      <c r="H10" s="143"/>
      <c r="I10" s="1299"/>
    </row>
    <row r="11" spans="2:9" ht="11.25">
      <c r="B11" s="1285"/>
      <c r="C11" s="1293" t="s">
        <v>289</v>
      </c>
      <c r="D11" s="142"/>
      <c r="E11" s="1295"/>
      <c r="F11" s="140"/>
      <c r="G11" s="1289" t="s">
        <v>294</v>
      </c>
      <c r="H11" s="142"/>
      <c r="I11" s="1287" t="s">
        <v>846</v>
      </c>
    </row>
    <row r="12" spans="2:9" ht="11.25">
      <c r="B12" s="1286"/>
      <c r="C12" s="1294"/>
      <c r="D12" s="143"/>
      <c r="E12" s="1296"/>
      <c r="F12" s="53"/>
      <c r="G12" s="1289"/>
      <c r="H12" s="143"/>
      <c r="I12" s="1288"/>
    </row>
    <row r="13" spans="2:9" ht="11.25">
      <c r="B13" s="1285"/>
      <c r="C13" s="1293" t="s">
        <v>291</v>
      </c>
      <c r="D13" s="142"/>
      <c r="E13" s="1287" t="s">
        <v>846</v>
      </c>
      <c r="F13" s="477"/>
      <c r="G13" s="1289" t="s">
        <v>295</v>
      </c>
      <c r="H13" s="142"/>
      <c r="I13" s="1291" t="s">
        <v>155</v>
      </c>
    </row>
    <row r="14" spans="2:9" ht="11.25" customHeight="1">
      <c r="B14" s="1286"/>
      <c r="C14" s="1294"/>
      <c r="D14" s="143"/>
      <c r="E14" s="1288"/>
      <c r="F14" s="112"/>
      <c r="G14" s="1290"/>
      <c r="H14" s="139"/>
      <c r="I14" s="1292"/>
    </row>
    <row r="15" spans="2:9" ht="14.25" customHeight="1">
      <c r="B15" s="46" t="s">
        <v>762</v>
      </c>
      <c r="C15" s="51"/>
      <c r="D15" s="51"/>
      <c r="E15" s="43"/>
      <c r="F15" s="32"/>
      <c r="G15" s="151"/>
      <c r="H15" s="32"/>
      <c r="I15" s="44"/>
    </row>
    <row r="16" spans="2:9" ht="13.5" customHeight="1">
      <c r="B16" s="46" t="s">
        <v>1445</v>
      </c>
      <c r="C16" s="51"/>
      <c r="D16" s="51"/>
      <c r="E16" s="43"/>
      <c r="F16" s="43"/>
      <c r="G16" s="150"/>
      <c r="H16" s="43"/>
      <c r="I16" s="48"/>
    </row>
    <row r="17" spans="2:9" ht="11.25" customHeight="1">
      <c r="B17" s="55"/>
      <c r="C17" s="140"/>
      <c r="D17" s="140"/>
      <c r="E17" s="32"/>
      <c r="F17" s="32"/>
      <c r="G17" s="151"/>
      <c r="H17" s="32"/>
      <c r="I17" s="44"/>
    </row>
    <row r="18" spans="2:9" ht="11.25" customHeight="1">
      <c r="B18" s="52"/>
      <c r="C18" s="53"/>
      <c r="D18" s="53"/>
      <c r="E18" s="41"/>
      <c r="F18" s="41"/>
      <c r="G18" s="149"/>
      <c r="H18" s="41"/>
      <c r="I18" s="45"/>
    </row>
    <row r="19" spans="2:9" ht="11.25" customHeight="1">
      <c r="B19" s="46"/>
      <c r="C19" s="51"/>
      <c r="D19" s="51"/>
      <c r="E19" s="43"/>
      <c r="F19" s="43"/>
      <c r="G19" s="150"/>
      <c r="H19" s="43"/>
      <c r="I19" s="48"/>
    </row>
    <row r="20" spans="2:9" ht="11.25" customHeight="1">
      <c r="B20" s="52"/>
      <c r="C20" s="53"/>
      <c r="D20" s="53"/>
      <c r="E20" s="41"/>
      <c r="F20" s="41"/>
      <c r="G20" s="149"/>
      <c r="H20" s="41"/>
      <c r="I20" s="45"/>
    </row>
    <row r="21" spans="2:9" ht="11.25" customHeight="1">
      <c r="B21" s="55"/>
      <c r="C21" s="140"/>
      <c r="D21" s="140"/>
      <c r="E21" s="32"/>
      <c r="F21" s="32"/>
      <c r="G21" s="151"/>
      <c r="H21" s="32"/>
      <c r="I21" s="44"/>
    </row>
    <row r="22" spans="2:9" ht="11.25" customHeight="1">
      <c r="B22" s="52"/>
      <c r="C22" s="53"/>
      <c r="D22" s="53"/>
      <c r="E22" s="41"/>
      <c r="F22" s="41"/>
      <c r="G22" s="149"/>
      <c r="H22" s="41"/>
      <c r="I22" s="45"/>
    </row>
    <row r="23" spans="2:9" ht="11.25" customHeight="1">
      <c r="B23" s="55"/>
      <c r="C23" s="140"/>
      <c r="D23" s="140"/>
      <c r="E23" s="32"/>
      <c r="F23" s="32"/>
      <c r="G23" s="151"/>
      <c r="H23" s="32"/>
      <c r="I23" s="44"/>
    </row>
    <row r="24" spans="2:9" ht="11.25" customHeight="1">
      <c r="B24" s="52"/>
      <c r="C24" s="53"/>
      <c r="D24" s="53"/>
      <c r="E24" s="41"/>
      <c r="F24" s="41"/>
      <c r="G24" s="149"/>
      <c r="H24" s="41"/>
      <c r="I24" s="45"/>
    </row>
    <row r="25" spans="2:9" ht="11.25" customHeight="1">
      <c r="B25" s="55"/>
      <c r="C25" s="140"/>
      <c r="D25" s="140"/>
      <c r="E25" s="32"/>
      <c r="F25" s="32"/>
      <c r="G25" s="151"/>
      <c r="H25" s="32"/>
      <c r="I25" s="44"/>
    </row>
    <row r="26" spans="2:9" ht="11.25" customHeight="1">
      <c r="B26" s="52" t="s">
        <v>763</v>
      </c>
      <c r="C26" s="53"/>
      <c r="D26" s="53"/>
      <c r="E26" s="41"/>
      <c r="F26" s="41"/>
      <c r="G26" s="149"/>
      <c r="H26" s="41"/>
      <c r="I26" s="45"/>
    </row>
    <row r="27" spans="2:9" ht="11.25" customHeight="1">
      <c r="B27" s="55"/>
      <c r="C27" s="140"/>
      <c r="D27" s="140"/>
      <c r="E27" s="32"/>
      <c r="F27" s="32"/>
      <c r="G27" s="151"/>
      <c r="H27" s="32"/>
      <c r="I27" s="44"/>
    </row>
    <row r="28" spans="2:9" ht="11.25" customHeight="1">
      <c r="B28" s="52"/>
      <c r="C28" s="53"/>
      <c r="D28" s="53"/>
      <c r="E28" s="41"/>
      <c r="F28" s="41"/>
      <c r="G28" s="149"/>
      <c r="H28" s="41"/>
      <c r="I28" s="45"/>
    </row>
    <row r="29" spans="2:9" ht="11.25" customHeight="1">
      <c r="B29" s="46"/>
      <c r="C29" s="51"/>
      <c r="D29" s="51"/>
      <c r="E29" s="43"/>
      <c r="F29" s="43"/>
      <c r="G29" s="150"/>
      <c r="H29" s="43"/>
      <c r="I29" s="48"/>
    </row>
    <row r="30" spans="2:9" ht="11.25" customHeight="1">
      <c r="B30" s="46"/>
      <c r="C30" s="51"/>
      <c r="D30" s="51"/>
      <c r="E30" s="43"/>
      <c r="F30" s="43"/>
      <c r="G30" s="150"/>
      <c r="H30" s="43"/>
      <c r="I30" s="48"/>
    </row>
    <row r="31" spans="2:9" ht="11.25" customHeight="1">
      <c r="B31" s="55"/>
      <c r="C31" s="140"/>
      <c r="D31" s="140"/>
      <c r="E31" s="32"/>
      <c r="F31" s="32"/>
      <c r="G31" s="151"/>
      <c r="H31" s="32"/>
      <c r="I31" s="44"/>
    </row>
    <row r="32" spans="2:9" ht="11.25" customHeight="1">
      <c r="B32" s="52"/>
      <c r="C32" s="53"/>
      <c r="D32" s="53"/>
      <c r="E32" s="41"/>
      <c r="F32" s="41"/>
      <c r="G32" s="149"/>
      <c r="H32" s="41"/>
      <c r="I32" s="45"/>
    </row>
    <row r="33" spans="2:9" ht="11.25" customHeight="1">
      <c r="B33" s="55"/>
      <c r="C33" s="140"/>
      <c r="D33" s="140"/>
      <c r="E33" s="32"/>
      <c r="F33" s="32"/>
      <c r="G33" s="151"/>
      <c r="H33" s="32"/>
      <c r="I33" s="44"/>
    </row>
    <row r="34" spans="2:9" ht="11.25" customHeight="1">
      <c r="B34" s="46"/>
      <c r="C34" s="51"/>
      <c r="D34" s="51"/>
      <c r="E34" s="43"/>
      <c r="F34" s="43"/>
      <c r="G34" s="150"/>
      <c r="H34" s="43"/>
      <c r="I34" s="48"/>
    </row>
    <row r="35" spans="2:9" ht="11.25" customHeight="1">
      <c r="B35" s="55"/>
      <c r="C35" s="140"/>
      <c r="D35" s="140"/>
      <c r="E35" s="32"/>
      <c r="F35" s="32"/>
      <c r="G35" s="151"/>
      <c r="H35" s="32"/>
      <c r="I35" s="44"/>
    </row>
    <row r="36" spans="2:9" ht="11.25" customHeight="1">
      <c r="B36" s="52"/>
      <c r="C36" s="53"/>
      <c r="D36" s="53"/>
      <c r="E36" s="41"/>
      <c r="F36" s="41"/>
      <c r="G36" s="149"/>
      <c r="H36" s="41"/>
      <c r="I36" s="45"/>
    </row>
    <row r="37" spans="2:9" ht="11.25" customHeight="1">
      <c r="B37" s="46"/>
      <c r="C37" s="51"/>
      <c r="D37" s="51"/>
      <c r="E37" s="43"/>
      <c r="F37" s="43"/>
      <c r="G37" s="150"/>
      <c r="H37" s="43"/>
      <c r="I37" s="48"/>
    </row>
    <row r="38" spans="2:9" ht="11.25" customHeight="1">
      <c r="B38" s="52"/>
      <c r="C38" s="53"/>
      <c r="D38" s="53"/>
      <c r="E38" s="41"/>
      <c r="F38" s="41"/>
      <c r="G38" s="149"/>
      <c r="H38" s="41"/>
      <c r="I38" s="45"/>
    </row>
    <row r="39" spans="2:9" ht="11.25" customHeight="1">
      <c r="B39" s="46"/>
      <c r="C39" s="51"/>
      <c r="D39" s="51"/>
      <c r="E39" s="43"/>
      <c r="F39" s="43"/>
      <c r="G39" s="150"/>
      <c r="H39" s="43"/>
      <c r="I39" s="48"/>
    </row>
    <row r="40" spans="2:9" ht="11.25" customHeight="1">
      <c r="B40" s="52"/>
      <c r="C40" s="53"/>
      <c r="D40" s="53"/>
      <c r="E40" s="41"/>
      <c r="F40" s="41"/>
      <c r="G40" s="149"/>
      <c r="H40" s="41"/>
      <c r="I40" s="45"/>
    </row>
    <row r="41" spans="2:9" ht="11.25" customHeight="1">
      <c r="B41" s="55"/>
      <c r="C41" s="140"/>
      <c r="D41" s="140"/>
      <c r="E41" s="32"/>
      <c r="F41" s="32"/>
      <c r="G41" s="151"/>
      <c r="H41" s="32"/>
      <c r="I41" s="44"/>
    </row>
    <row r="42" spans="2:9" ht="11.25" customHeight="1">
      <c r="B42" s="52" t="s">
        <v>764</v>
      </c>
      <c r="C42" s="53"/>
      <c r="D42" s="53"/>
      <c r="E42" s="41"/>
      <c r="F42" s="41"/>
      <c r="G42" s="149"/>
      <c r="H42" s="41"/>
      <c r="I42" s="45"/>
    </row>
    <row r="43" spans="2:9" ht="11.25" customHeight="1">
      <c r="B43" s="55"/>
      <c r="C43" s="140"/>
      <c r="D43" s="140"/>
      <c r="E43" s="32"/>
      <c r="F43" s="32"/>
      <c r="G43" s="151"/>
      <c r="H43" s="32"/>
      <c r="I43" s="44"/>
    </row>
    <row r="44" spans="2:9" ht="11.25" customHeight="1">
      <c r="B44" s="52" t="s">
        <v>765</v>
      </c>
      <c r="C44" s="53"/>
      <c r="D44" s="53"/>
      <c r="E44" s="41"/>
      <c r="F44" s="41"/>
      <c r="G44" s="149"/>
      <c r="H44" s="41"/>
      <c r="I44" s="45"/>
    </row>
    <row r="45" spans="2:9" ht="11.25" customHeight="1">
      <c r="B45" s="55"/>
      <c r="C45" s="140"/>
      <c r="D45" s="140"/>
      <c r="E45" s="32"/>
      <c r="F45" s="32"/>
      <c r="G45" s="151"/>
      <c r="H45" s="32"/>
      <c r="I45" s="44"/>
    </row>
    <row r="46" spans="2:9" ht="11.25" customHeight="1">
      <c r="B46" s="52"/>
      <c r="C46" s="53"/>
      <c r="D46" s="53"/>
      <c r="E46" s="41"/>
      <c r="F46" s="41"/>
      <c r="G46" s="149"/>
      <c r="H46" s="41"/>
      <c r="I46" s="45"/>
    </row>
    <row r="47" spans="2:9" ht="11.25" customHeight="1">
      <c r="B47" s="46"/>
      <c r="C47" s="51"/>
      <c r="D47" s="51"/>
      <c r="E47" s="43"/>
      <c r="F47" s="43"/>
      <c r="G47" s="150"/>
      <c r="H47" s="43"/>
      <c r="I47" s="48"/>
    </row>
    <row r="48" spans="2:9" ht="11.25" customHeight="1">
      <c r="B48" s="46"/>
      <c r="C48" s="51"/>
      <c r="D48" s="51"/>
      <c r="E48" s="43"/>
      <c r="F48" s="43"/>
      <c r="G48" s="150"/>
      <c r="H48" s="43"/>
      <c r="I48" s="48"/>
    </row>
    <row r="49" spans="2:9" ht="11.25" customHeight="1">
      <c r="B49" s="55"/>
      <c r="C49" s="140"/>
      <c r="D49" s="140"/>
      <c r="E49" s="32"/>
      <c r="F49" s="32"/>
      <c r="G49" s="151"/>
      <c r="H49" s="32"/>
      <c r="I49" s="44"/>
    </row>
    <row r="50" spans="2:9" ht="11.25" customHeight="1">
      <c r="B50" s="52" t="s">
        <v>363</v>
      </c>
      <c r="C50" s="53"/>
      <c r="D50" s="53"/>
      <c r="E50" s="41"/>
      <c r="F50" s="41"/>
      <c r="G50" s="149"/>
      <c r="H50" s="41"/>
      <c r="I50" s="45"/>
    </row>
    <row r="51" spans="2:9" ht="11.25" customHeight="1">
      <c r="B51" s="55"/>
      <c r="C51" s="140"/>
      <c r="D51" s="140"/>
      <c r="E51" s="32"/>
      <c r="F51" s="32"/>
      <c r="G51" s="151"/>
      <c r="H51" s="32"/>
      <c r="I51" s="44"/>
    </row>
    <row r="52" spans="2:9" ht="11.25" customHeight="1">
      <c r="B52" s="52"/>
      <c r="C52" s="53"/>
      <c r="D52" s="53"/>
      <c r="E52" s="41"/>
      <c r="F52" s="41"/>
      <c r="G52" s="149"/>
      <c r="H52" s="41"/>
      <c r="I52" s="45"/>
    </row>
    <row r="53" spans="2:9" ht="11.25" customHeight="1">
      <c r="B53" s="55"/>
      <c r="C53" s="140"/>
      <c r="D53" s="140"/>
      <c r="E53" s="32"/>
      <c r="F53" s="32"/>
      <c r="G53" s="151"/>
      <c r="H53" s="32"/>
      <c r="I53" s="44"/>
    </row>
    <row r="54" spans="2:9" ht="11.25" customHeight="1">
      <c r="B54" s="52" t="s">
        <v>766</v>
      </c>
      <c r="C54" s="53"/>
      <c r="D54" s="53"/>
      <c r="E54" s="41"/>
      <c r="F54" s="41"/>
      <c r="G54" s="149"/>
      <c r="H54" s="41"/>
      <c r="I54" s="45"/>
    </row>
    <row r="55" spans="2:9" ht="11.25" customHeight="1">
      <c r="B55" s="55"/>
      <c r="C55" s="140"/>
      <c r="D55" s="140"/>
      <c r="E55" s="32"/>
      <c r="F55" s="32"/>
      <c r="G55" s="151"/>
      <c r="H55" s="32"/>
      <c r="I55" s="44"/>
    </row>
    <row r="56" spans="2:9" ht="11.25" customHeight="1">
      <c r="B56" s="52"/>
      <c r="C56" s="53"/>
      <c r="D56" s="53"/>
      <c r="E56" s="41"/>
      <c r="F56" s="41"/>
      <c r="G56" s="149"/>
      <c r="H56" s="41"/>
      <c r="I56" s="45"/>
    </row>
    <row r="57" spans="2:9" ht="11.25" customHeight="1">
      <c r="B57" s="55"/>
      <c r="C57" s="140"/>
      <c r="D57" s="140"/>
      <c r="E57" s="32"/>
      <c r="F57" s="32"/>
      <c r="G57" s="151"/>
      <c r="H57" s="32"/>
      <c r="I57" s="44"/>
    </row>
    <row r="58" spans="2:9" ht="11.25" customHeight="1">
      <c r="B58" s="52" t="s">
        <v>766</v>
      </c>
      <c r="C58" s="53"/>
      <c r="D58" s="53"/>
      <c r="E58" s="41"/>
      <c r="F58" s="41"/>
      <c r="G58" s="149"/>
      <c r="H58" s="41"/>
      <c r="I58" s="45"/>
    </row>
    <row r="59" spans="2:9" ht="11.25" customHeight="1">
      <c r="B59" s="55"/>
      <c r="C59" s="140"/>
      <c r="D59" s="140"/>
      <c r="E59" s="32"/>
      <c r="F59" s="32"/>
      <c r="G59" s="151"/>
      <c r="H59" s="32"/>
      <c r="I59" s="44"/>
    </row>
    <row r="60" spans="2:9" ht="11.25" customHeight="1">
      <c r="B60" s="52" t="s">
        <v>767</v>
      </c>
      <c r="C60" s="53"/>
      <c r="D60" s="53"/>
      <c r="E60" s="41"/>
      <c r="F60" s="41"/>
      <c r="G60" s="149"/>
      <c r="H60" s="41"/>
      <c r="I60" s="45"/>
    </row>
    <row r="61" spans="2:9" ht="11.25" customHeight="1">
      <c r="B61" s="55"/>
      <c r="C61" s="140"/>
      <c r="D61" s="140"/>
      <c r="E61" s="32"/>
      <c r="F61" s="32"/>
      <c r="G61" s="151"/>
      <c r="H61" s="32"/>
      <c r="I61" s="44"/>
    </row>
    <row r="62" spans="2:9" ht="11.25" customHeight="1">
      <c r="B62" s="52" t="s">
        <v>765</v>
      </c>
      <c r="C62" s="53"/>
      <c r="D62" s="53"/>
      <c r="E62" s="41"/>
      <c r="F62" s="41"/>
      <c r="G62" s="149"/>
      <c r="H62" s="41"/>
      <c r="I62" s="45"/>
    </row>
    <row r="63" spans="2:9" ht="11.25" customHeight="1">
      <c r="B63" s="46"/>
      <c r="C63" s="51"/>
      <c r="D63" s="51"/>
      <c r="E63" s="43"/>
      <c r="F63" s="43"/>
      <c r="G63" s="150"/>
      <c r="H63" s="43"/>
      <c r="I63" s="48"/>
    </row>
    <row r="64" spans="2:9" ht="11.25" customHeight="1">
      <c r="B64" s="46"/>
      <c r="C64" s="51"/>
      <c r="D64" s="51"/>
      <c r="E64" s="43"/>
      <c r="F64" s="43"/>
      <c r="G64" s="150"/>
      <c r="H64" s="43"/>
      <c r="I64" s="48"/>
    </row>
    <row r="65" spans="2:9" ht="11.25" customHeight="1">
      <c r="B65" s="55"/>
      <c r="C65" s="140"/>
      <c r="D65" s="140"/>
      <c r="E65" s="32"/>
      <c r="F65" s="32"/>
      <c r="G65" s="151"/>
      <c r="H65" s="32"/>
      <c r="I65" s="44"/>
    </row>
    <row r="66" spans="2:9" ht="11.25" customHeight="1">
      <c r="B66" s="52" t="s">
        <v>765</v>
      </c>
      <c r="C66" s="53"/>
      <c r="D66" s="53"/>
      <c r="E66" s="41"/>
      <c r="F66" s="41"/>
      <c r="G66" s="149"/>
      <c r="H66" s="41"/>
      <c r="I66" s="45"/>
    </row>
    <row r="67" spans="2:9" ht="11.25" customHeight="1">
      <c r="B67" s="55"/>
      <c r="C67" s="140"/>
      <c r="D67" s="140"/>
      <c r="E67" s="32"/>
      <c r="F67" s="32"/>
      <c r="G67" s="151"/>
      <c r="H67" s="32"/>
      <c r="I67" s="44"/>
    </row>
    <row r="68" spans="2:9" ht="11.25" customHeight="1">
      <c r="B68" s="52"/>
      <c r="C68" s="53"/>
      <c r="D68" s="53"/>
      <c r="E68" s="41"/>
      <c r="F68" s="41"/>
      <c r="G68" s="149"/>
      <c r="H68" s="41"/>
      <c r="I68" s="45"/>
    </row>
    <row r="69" spans="2:10" ht="4.5" customHeight="1">
      <c r="B69" s="51"/>
      <c r="C69" s="51"/>
      <c r="D69" s="51"/>
      <c r="E69" s="43"/>
      <c r="F69" s="43"/>
      <c r="G69" s="150"/>
      <c r="H69" s="43"/>
      <c r="I69" s="43"/>
      <c r="J69" s="43"/>
    </row>
    <row r="70" spans="3:5" ht="11.25">
      <c r="C70" s="135"/>
      <c r="E70" s="29"/>
    </row>
    <row r="71" ht="11.25">
      <c r="E71" s="29"/>
    </row>
  </sheetData>
  <sheetProtection/>
  <mergeCells count="23">
    <mergeCell ref="A1:E1"/>
    <mergeCell ref="B5:B6"/>
    <mergeCell ref="B7:B8"/>
    <mergeCell ref="G7:G8"/>
    <mergeCell ref="C9:C10"/>
    <mergeCell ref="C11:C12"/>
    <mergeCell ref="I7:I8"/>
    <mergeCell ref="C5:C6"/>
    <mergeCell ref="C7:C8"/>
    <mergeCell ref="B9:B10"/>
    <mergeCell ref="G9:G10"/>
    <mergeCell ref="I9:I10"/>
    <mergeCell ref="E9:E10"/>
    <mergeCell ref="E5:E6"/>
    <mergeCell ref="B13:B14"/>
    <mergeCell ref="E13:E14"/>
    <mergeCell ref="G13:G14"/>
    <mergeCell ref="I13:I14"/>
    <mergeCell ref="C13:C14"/>
    <mergeCell ref="B11:B12"/>
    <mergeCell ref="G11:G12"/>
    <mergeCell ref="I11:I12"/>
    <mergeCell ref="E11:E12"/>
  </mergeCells>
  <printOptions/>
  <pageMargins left="0.7086614173228347" right="0.7086614173228347" top="0.7874015748031497" bottom="0.984251968503937" header="0" footer="0.31496062992125984"/>
  <pageSetup horizontalDpi="600" verticalDpi="600" orientation="portrait" paperSize="9" r:id="rId1"/>
  <headerFooter alignWithMargins="0">
    <oddFooter>&amp;L特&amp;C&amp;A
</oddFooter>
  </headerFooter>
</worksheet>
</file>

<file path=xl/worksheets/sheet20.xml><?xml version="1.0" encoding="utf-8"?>
<worksheet xmlns="http://schemas.openxmlformats.org/spreadsheetml/2006/main" xmlns:r="http://schemas.openxmlformats.org/officeDocument/2006/relationships">
  <dimension ref="A1:F24"/>
  <sheetViews>
    <sheetView view="pageBreakPreview" zoomScaleSheetLayoutView="100" zoomScalePageLayoutView="0" workbookViewId="0" topLeftCell="A1">
      <selection activeCell="E2" sqref="E2"/>
    </sheetView>
  </sheetViews>
  <sheetFormatPr defaultColWidth="9.00390625" defaultRowHeight="24.75" customHeight="1"/>
  <cols>
    <col min="1" max="1" width="5.125" style="154" customWidth="1"/>
    <col min="2" max="2" width="17.625" style="155" customWidth="1"/>
    <col min="3" max="4" width="17.625" style="154" customWidth="1"/>
    <col min="5" max="5" width="28.125" style="154" customWidth="1"/>
    <col min="6" max="16384" width="9.00390625" style="154" customWidth="1"/>
  </cols>
  <sheetData>
    <row r="1" spans="1:2" s="259" customFormat="1" ht="24.75" customHeight="1">
      <c r="A1" s="1643" t="s">
        <v>237</v>
      </c>
      <c r="B1" s="1644"/>
    </row>
    <row r="2" spans="1:5" ht="30.75" customHeight="1">
      <c r="A2" s="259" t="s">
        <v>238</v>
      </c>
      <c r="B2" s="260"/>
      <c r="C2" s="1282" t="s">
        <v>1224</v>
      </c>
      <c r="D2" s="270" t="s">
        <v>1225</v>
      </c>
      <c r="E2" s="270" t="s">
        <v>1226</v>
      </c>
    </row>
    <row r="3" spans="1:5" ht="30.75" customHeight="1">
      <c r="A3" s="259"/>
      <c r="B3" s="260"/>
      <c r="C3" s="1282"/>
      <c r="D3" s="270" t="s">
        <v>1227</v>
      </c>
      <c r="E3" s="270" t="s">
        <v>1228</v>
      </c>
    </row>
    <row r="4" spans="1:6" ht="30.75" customHeight="1">
      <c r="A4" s="259"/>
      <c r="B4" s="260"/>
      <c r="C4" s="269" t="s">
        <v>1229</v>
      </c>
      <c r="D4" s="259"/>
      <c r="E4" s="259"/>
      <c r="F4" s="253"/>
    </row>
    <row r="5" spans="1:5" ht="30.75" customHeight="1">
      <c r="A5" s="259"/>
      <c r="B5" s="260"/>
      <c r="C5" s="259"/>
      <c r="D5" s="259"/>
      <c r="E5" s="259"/>
    </row>
    <row r="6" spans="1:5" ht="30.75" customHeight="1">
      <c r="A6" s="259" t="s">
        <v>239</v>
      </c>
      <c r="B6" s="260"/>
      <c r="C6" s="269" t="s">
        <v>1230</v>
      </c>
      <c r="D6" s="270" t="s">
        <v>1231</v>
      </c>
      <c r="E6" s="270" t="s">
        <v>1226</v>
      </c>
    </row>
    <row r="7" ht="30.75" customHeight="1">
      <c r="C7" s="269" t="s">
        <v>1229</v>
      </c>
    </row>
    <row r="10" spans="1:4" s="259" customFormat="1" ht="24.75" customHeight="1">
      <c r="A10" s="1643" t="s">
        <v>233</v>
      </c>
      <c r="B10" s="1644"/>
      <c r="C10" s="1644"/>
      <c r="D10" s="1644"/>
    </row>
    <row r="11" spans="1:4" ht="24.75" customHeight="1">
      <c r="A11" s="1262" t="s">
        <v>678</v>
      </c>
      <c r="B11" s="1425"/>
      <c r="C11" s="1262"/>
      <c r="D11" s="1262"/>
    </row>
    <row r="12" spans="1:4" ht="24.75" customHeight="1">
      <c r="A12" s="251"/>
      <c r="B12" s="252"/>
      <c r="C12" s="251"/>
      <c r="D12" s="251"/>
    </row>
    <row r="13" spans="1:4" ht="24.75" customHeight="1">
      <c r="A13" s="154" t="s">
        <v>240</v>
      </c>
      <c r="B13" s="252"/>
      <c r="C13" s="251"/>
      <c r="D13" s="251"/>
    </row>
    <row r="15" spans="2:5" ht="24.75" customHeight="1">
      <c r="B15" s="1525"/>
      <c r="C15" s="224" t="s">
        <v>1233</v>
      </c>
      <c r="D15" s="224" t="s">
        <v>1234</v>
      </c>
      <c r="E15" s="1525" t="s">
        <v>1235</v>
      </c>
    </row>
    <row r="16" spans="2:5" ht="24.75" customHeight="1">
      <c r="B16" s="1525"/>
      <c r="C16" s="271" t="s">
        <v>110</v>
      </c>
      <c r="D16" s="271" t="s">
        <v>111</v>
      </c>
      <c r="E16" s="1525"/>
    </row>
    <row r="17" spans="2:5" s="259" customFormat="1" ht="39" customHeight="1">
      <c r="B17" s="267" t="s">
        <v>862</v>
      </c>
      <c r="C17" s="272" t="s">
        <v>710</v>
      </c>
      <c r="D17" s="272" t="s">
        <v>710</v>
      </c>
      <c r="E17" s="1525"/>
    </row>
    <row r="18" spans="2:5" s="259" customFormat="1" ht="36" customHeight="1">
      <c r="B18" s="267" t="s">
        <v>863</v>
      </c>
      <c r="C18" s="267"/>
      <c r="D18" s="267"/>
      <c r="E18" s="1650"/>
    </row>
    <row r="19" spans="2:5" s="259" customFormat="1" ht="36" customHeight="1">
      <c r="B19" s="267" t="s">
        <v>864</v>
      </c>
      <c r="C19" s="261"/>
      <c r="D19" s="261"/>
      <c r="E19" s="1526"/>
    </row>
    <row r="20" spans="2:5" s="259" customFormat="1" ht="36" customHeight="1">
      <c r="B20" s="267" t="s">
        <v>865</v>
      </c>
      <c r="C20" s="261"/>
      <c r="D20" s="261"/>
      <c r="E20" s="1526"/>
    </row>
    <row r="21" spans="2:5" s="259" customFormat="1" ht="36" customHeight="1">
      <c r="B21" s="267" t="s">
        <v>866</v>
      </c>
      <c r="C21" s="261"/>
      <c r="D21" s="261"/>
      <c r="E21" s="1526"/>
    </row>
    <row r="22" spans="2:5" s="259" customFormat="1" ht="36" customHeight="1">
      <c r="B22" s="267" t="s">
        <v>1418</v>
      </c>
      <c r="C22" s="261"/>
      <c r="D22" s="261"/>
      <c r="E22" s="1526"/>
    </row>
    <row r="23" spans="2:5" s="259" customFormat="1" ht="36" customHeight="1">
      <c r="B23" s="267" t="s">
        <v>68</v>
      </c>
      <c r="C23" s="261"/>
      <c r="D23" s="261"/>
      <c r="E23" s="1526"/>
    </row>
    <row r="24" spans="2:5" s="259" customFormat="1" ht="36" customHeight="1">
      <c r="B24" s="254" t="s">
        <v>113</v>
      </c>
      <c r="C24" s="261"/>
      <c r="D24" s="261"/>
      <c r="E24" s="1526"/>
    </row>
  </sheetData>
  <sheetProtection/>
  <mergeCells count="7">
    <mergeCell ref="A1:B1"/>
    <mergeCell ref="A10:D10"/>
    <mergeCell ref="E17:E24"/>
    <mergeCell ref="C2:C3"/>
    <mergeCell ref="A11:D11"/>
    <mergeCell ref="B15:B16"/>
    <mergeCell ref="E15:E16"/>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&amp;L特&amp;C&amp;A</oddFooter>
  </headerFooter>
</worksheet>
</file>

<file path=xl/worksheets/sheet21.xml><?xml version="1.0" encoding="utf-8"?>
<worksheet xmlns="http://schemas.openxmlformats.org/spreadsheetml/2006/main" xmlns:r="http://schemas.openxmlformats.org/officeDocument/2006/relationships">
  <sheetPr>
    <tabColor rgb="FF00B0F0"/>
  </sheetPr>
  <dimension ref="A1:F16"/>
  <sheetViews>
    <sheetView view="pageBreakPreview" zoomScaleSheetLayoutView="100" zoomScalePageLayoutView="0" workbookViewId="0" topLeftCell="A1">
      <selection activeCell="E9" sqref="E9:F9"/>
    </sheetView>
  </sheetViews>
  <sheetFormatPr defaultColWidth="9.00390625" defaultRowHeight="13.5"/>
  <cols>
    <col min="1" max="1" width="2.375" style="28" customWidth="1"/>
    <col min="2" max="2" width="20.125" style="29" customWidth="1"/>
    <col min="3" max="3" width="15.625" style="28" customWidth="1"/>
    <col min="4" max="4" width="16.125" style="28" customWidth="1"/>
    <col min="5" max="5" width="15.625" style="28" customWidth="1"/>
    <col min="6" max="6" width="16.125" style="28" customWidth="1"/>
    <col min="7" max="16384" width="9.00390625" style="28" customWidth="1"/>
  </cols>
  <sheetData>
    <row r="1" spans="1:3" s="78" customFormat="1" ht="27.75" customHeight="1">
      <c r="A1" s="1651" t="s">
        <v>114</v>
      </c>
      <c r="B1" s="1652"/>
      <c r="C1" s="1651"/>
    </row>
    <row r="2" spans="1:2" s="78" customFormat="1" ht="27.75" customHeight="1">
      <c r="A2" s="1643" t="s">
        <v>680</v>
      </c>
      <c r="B2" s="1644"/>
    </row>
    <row r="3" spans="2:6" ht="39.75" customHeight="1">
      <c r="B3" s="70" t="s">
        <v>115</v>
      </c>
      <c r="C3" s="1570" t="s">
        <v>116</v>
      </c>
      <c r="D3" s="1570"/>
      <c r="E3" s="1570" t="s">
        <v>116</v>
      </c>
      <c r="F3" s="1570"/>
    </row>
    <row r="4" spans="2:6" s="78" customFormat="1" ht="50.25" customHeight="1">
      <c r="B4" s="127" t="s">
        <v>117</v>
      </c>
      <c r="C4" s="1629"/>
      <c r="D4" s="1629"/>
      <c r="E4" s="1629"/>
      <c r="F4" s="1653"/>
    </row>
    <row r="5" spans="2:6" s="78" customFormat="1" ht="30" customHeight="1">
      <c r="B5" s="127" t="s">
        <v>118</v>
      </c>
      <c r="C5" s="1629" t="s">
        <v>119</v>
      </c>
      <c r="D5" s="1629"/>
      <c r="E5" s="1629" t="s">
        <v>119</v>
      </c>
      <c r="F5" s="1629"/>
    </row>
    <row r="6" spans="2:6" s="78" customFormat="1" ht="30" customHeight="1">
      <c r="B6" s="127" t="s">
        <v>120</v>
      </c>
      <c r="C6" s="1629" t="s">
        <v>464</v>
      </c>
      <c r="D6" s="1629"/>
      <c r="E6" s="1629" t="s">
        <v>465</v>
      </c>
      <c r="F6" s="1629"/>
    </row>
    <row r="7" spans="2:6" s="78" customFormat="1" ht="30" customHeight="1">
      <c r="B7" s="127" t="s">
        <v>121</v>
      </c>
      <c r="C7" s="1629" t="s">
        <v>132</v>
      </c>
      <c r="D7" s="1629"/>
      <c r="E7" s="1629" t="s">
        <v>132</v>
      </c>
      <c r="F7" s="1629"/>
    </row>
    <row r="8" spans="2:6" s="78" customFormat="1" ht="30" customHeight="1">
      <c r="B8" s="127" t="s">
        <v>122</v>
      </c>
      <c r="C8" s="1629" t="s">
        <v>679</v>
      </c>
      <c r="D8" s="1629"/>
      <c r="E8" s="1629" t="s">
        <v>679</v>
      </c>
      <c r="F8" s="1629"/>
    </row>
    <row r="9" spans="2:6" s="78" customFormat="1" ht="29.25" customHeight="1">
      <c r="B9" s="127" t="s">
        <v>123</v>
      </c>
      <c r="C9" s="1629"/>
      <c r="D9" s="1629"/>
      <c r="E9" s="1629"/>
      <c r="F9" s="1629"/>
    </row>
    <row r="11" ht="17.25" customHeight="1">
      <c r="B11" s="29" t="s">
        <v>124</v>
      </c>
    </row>
    <row r="12" ht="17.25" customHeight="1">
      <c r="B12" s="29" t="s">
        <v>125</v>
      </c>
    </row>
    <row r="13" ht="17.25" customHeight="1">
      <c r="B13" s="29" t="s">
        <v>126</v>
      </c>
    </row>
    <row r="14" spans="3:5" ht="11.25">
      <c r="C14" s="29"/>
      <c r="D14" s="29"/>
      <c r="E14" s="29"/>
    </row>
    <row r="15" spans="3:5" ht="11.25">
      <c r="C15" s="29"/>
      <c r="D15" s="29"/>
      <c r="E15" s="29"/>
    </row>
    <row r="16" spans="3:5" ht="11.25">
      <c r="C16" s="29"/>
      <c r="D16" s="29"/>
      <c r="E16" s="29"/>
    </row>
  </sheetData>
  <sheetProtection/>
  <mergeCells count="16">
    <mergeCell ref="C8:D8"/>
    <mergeCell ref="E8:F8"/>
    <mergeCell ref="C9:D9"/>
    <mergeCell ref="E9:F9"/>
    <mergeCell ref="C5:D5"/>
    <mergeCell ref="E5:F5"/>
    <mergeCell ref="C6:D6"/>
    <mergeCell ref="E6:F6"/>
    <mergeCell ref="C7:D7"/>
    <mergeCell ref="E7:F7"/>
    <mergeCell ref="A1:C1"/>
    <mergeCell ref="C3:D3"/>
    <mergeCell ref="E3:F3"/>
    <mergeCell ref="C4:D4"/>
    <mergeCell ref="E4:F4"/>
    <mergeCell ref="A2:B2"/>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&amp;L特&amp;C&amp;A</oddFooter>
  </headerFooter>
</worksheet>
</file>

<file path=xl/worksheets/sheet22.xml><?xml version="1.0" encoding="utf-8"?>
<worksheet xmlns="http://schemas.openxmlformats.org/spreadsheetml/2006/main" xmlns:r="http://schemas.openxmlformats.org/officeDocument/2006/relationships">
  <sheetPr>
    <tabColor rgb="FF00B0F0"/>
  </sheetPr>
  <dimension ref="A1:H21"/>
  <sheetViews>
    <sheetView view="pageBreakPreview" zoomScaleSheetLayoutView="100" zoomScalePageLayoutView="0" workbookViewId="0" topLeftCell="A1">
      <selection activeCell="A1" sqref="A1:G1"/>
    </sheetView>
  </sheetViews>
  <sheetFormatPr defaultColWidth="9.00390625" defaultRowHeight="13.5"/>
  <cols>
    <col min="1" max="1" width="2.625" style="28" customWidth="1"/>
    <col min="2" max="2" width="13.625" style="29" customWidth="1"/>
    <col min="3" max="3" width="6.625" style="29" customWidth="1"/>
    <col min="4" max="4" width="6.625" style="28" customWidth="1"/>
    <col min="5" max="5" width="12.50390625" style="28" customWidth="1"/>
    <col min="6" max="6" width="15.875" style="28" customWidth="1"/>
    <col min="7" max="7" width="13.625" style="28" customWidth="1"/>
    <col min="8" max="8" width="14.375" style="28" customWidth="1"/>
    <col min="9" max="16384" width="9.00390625" style="28" customWidth="1"/>
  </cols>
  <sheetData>
    <row r="1" spans="1:7" s="78" customFormat="1" ht="27.75" customHeight="1">
      <c r="A1" s="1651" t="s">
        <v>1682</v>
      </c>
      <c r="B1" s="1300"/>
      <c r="C1" s="1300"/>
      <c r="D1" s="1300"/>
      <c r="E1" s="1300"/>
      <c r="F1" s="1300"/>
      <c r="G1" s="1301"/>
    </row>
    <row r="2" spans="1:3" s="78" customFormat="1" ht="25.5" customHeight="1">
      <c r="A2" s="1643" t="s">
        <v>1848</v>
      </c>
      <c r="B2" s="1644"/>
      <c r="C2" s="1644"/>
    </row>
    <row r="3" spans="2:8" s="78" customFormat="1" ht="27.75" customHeight="1">
      <c r="B3" s="70" t="s">
        <v>135</v>
      </c>
      <c r="C3" s="640" t="s">
        <v>560</v>
      </c>
      <c r="D3" s="273" t="s">
        <v>134</v>
      </c>
      <c r="E3" s="1629" t="s">
        <v>651</v>
      </c>
      <c r="F3" s="1629"/>
      <c r="G3" s="71" t="s">
        <v>652</v>
      </c>
      <c r="H3" s="71" t="s">
        <v>653</v>
      </c>
    </row>
    <row r="4" spans="2:8" s="78" customFormat="1" ht="187.5" customHeight="1">
      <c r="B4" s="126"/>
      <c r="C4" s="641" t="s">
        <v>13</v>
      </c>
      <c r="D4" s="274" t="s">
        <v>13</v>
      </c>
      <c r="E4" s="1665" t="s">
        <v>1616</v>
      </c>
      <c r="F4" s="1666"/>
      <c r="G4" s="701"/>
      <c r="H4" s="72"/>
    </row>
    <row r="5" ht="15" customHeight="1">
      <c r="B5" s="29" t="s">
        <v>145</v>
      </c>
    </row>
    <row r="6" ht="13.5" customHeight="1">
      <c r="B6" s="29" t="s">
        <v>146</v>
      </c>
    </row>
    <row r="7" spans="1:3" s="78" customFormat="1" ht="25.5" customHeight="1">
      <c r="A7" s="14" t="s">
        <v>1847</v>
      </c>
      <c r="B7" s="21"/>
      <c r="C7" s="21"/>
    </row>
    <row r="8" spans="2:8" s="78" customFormat="1" ht="27.75" customHeight="1">
      <c r="B8" s="70" t="s">
        <v>135</v>
      </c>
      <c r="C8" s="640" t="s">
        <v>560</v>
      </c>
      <c r="D8" s="273" t="s">
        <v>134</v>
      </c>
      <c r="E8" s="71" t="s">
        <v>561</v>
      </c>
      <c r="F8" s="71" t="s">
        <v>654</v>
      </c>
      <c r="G8" s="71" t="s">
        <v>652</v>
      </c>
      <c r="H8" s="71" t="s">
        <v>653</v>
      </c>
    </row>
    <row r="9" spans="2:8" s="78" customFormat="1" ht="71.25" customHeight="1">
      <c r="B9" s="1573"/>
      <c r="C9" s="1659" t="s">
        <v>13</v>
      </c>
      <c r="D9" s="1661" t="s">
        <v>13</v>
      </c>
      <c r="E9" s="1663"/>
      <c r="F9" s="1657" t="s">
        <v>1617</v>
      </c>
      <c r="G9" s="1298"/>
      <c r="H9" s="1298"/>
    </row>
    <row r="10" spans="2:8" s="78" customFormat="1" ht="113.25" customHeight="1">
      <c r="B10" s="1299"/>
      <c r="C10" s="1660"/>
      <c r="D10" s="1662"/>
      <c r="E10" s="1664"/>
      <c r="F10" s="1658"/>
      <c r="G10" s="1495"/>
      <c r="H10" s="1495"/>
    </row>
    <row r="11" spans="2:6" ht="17.25" customHeight="1">
      <c r="B11" s="29" t="s">
        <v>145</v>
      </c>
      <c r="F11" s="129"/>
    </row>
    <row r="12" spans="2:6" ht="13.5" customHeight="1">
      <c r="B12" s="29" t="s">
        <v>146</v>
      </c>
      <c r="F12" s="129"/>
    </row>
    <row r="13" spans="2:6" ht="13.5" customHeight="1">
      <c r="B13" s="29" t="s">
        <v>1498</v>
      </c>
      <c r="F13" s="129"/>
    </row>
    <row r="14" spans="1:4" s="78" customFormat="1" ht="25.5" customHeight="1">
      <c r="A14" s="14" t="s">
        <v>1846</v>
      </c>
      <c r="B14" s="21"/>
      <c r="C14" s="21"/>
      <c r="D14" s="14"/>
    </row>
    <row r="15" spans="2:8" s="78" customFormat="1" ht="29.25" customHeight="1">
      <c r="B15" s="70" t="s">
        <v>133</v>
      </c>
      <c r="C15" s="1655" t="s">
        <v>560</v>
      </c>
      <c r="D15" s="1656"/>
      <c r="E15" s="273" t="s">
        <v>134</v>
      </c>
      <c r="F15" s="64" t="s">
        <v>133</v>
      </c>
      <c r="G15" s="275" t="s">
        <v>560</v>
      </c>
      <c r="H15" s="273" t="s">
        <v>134</v>
      </c>
    </row>
    <row r="16" spans="2:8" s="78" customFormat="1" ht="25.5" customHeight="1">
      <c r="B16" s="70" t="s">
        <v>1424</v>
      </c>
      <c r="C16" s="1496"/>
      <c r="D16" s="1654"/>
      <c r="E16" s="152"/>
      <c r="F16" s="79" t="s">
        <v>1430</v>
      </c>
      <c r="G16" s="276"/>
      <c r="H16" s="152"/>
    </row>
    <row r="17" spans="2:8" s="78" customFormat="1" ht="25.5" customHeight="1">
      <c r="B17" s="70" t="s">
        <v>1425</v>
      </c>
      <c r="C17" s="1496"/>
      <c r="D17" s="1654"/>
      <c r="E17" s="152"/>
      <c r="F17" s="79" t="s">
        <v>1431</v>
      </c>
      <c r="G17" s="276"/>
      <c r="H17" s="152"/>
    </row>
    <row r="18" spans="2:8" s="78" customFormat="1" ht="25.5" customHeight="1">
      <c r="B18" s="70" t="s">
        <v>1426</v>
      </c>
      <c r="C18" s="1496"/>
      <c r="D18" s="1654"/>
      <c r="E18" s="152"/>
      <c r="F18" s="79" t="s">
        <v>1432</v>
      </c>
      <c r="G18" s="276"/>
      <c r="H18" s="152"/>
    </row>
    <row r="19" spans="2:8" s="78" customFormat="1" ht="25.5" customHeight="1">
      <c r="B19" s="70" t="s">
        <v>1427</v>
      </c>
      <c r="C19" s="1496"/>
      <c r="D19" s="1654"/>
      <c r="E19" s="152"/>
      <c r="F19" s="79" t="s">
        <v>916</v>
      </c>
      <c r="G19" s="276"/>
      <c r="H19" s="152"/>
    </row>
    <row r="20" spans="2:8" s="78" customFormat="1" ht="25.5" customHeight="1">
      <c r="B20" s="70" t="s">
        <v>1428</v>
      </c>
      <c r="C20" s="1496"/>
      <c r="D20" s="1654"/>
      <c r="E20" s="152"/>
      <c r="F20" s="79" t="s">
        <v>917</v>
      </c>
      <c r="G20" s="276"/>
      <c r="H20" s="152"/>
    </row>
    <row r="21" spans="2:8" s="78" customFormat="1" ht="25.5" customHeight="1">
      <c r="B21" s="70" t="s">
        <v>1429</v>
      </c>
      <c r="C21" s="1496"/>
      <c r="D21" s="1654"/>
      <c r="E21" s="152"/>
      <c r="F21" s="79" t="s">
        <v>918</v>
      </c>
      <c r="G21" s="276"/>
      <c r="H21" s="152"/>
    </row>
  </sheetData>
  <sheetProtection/>
  <mergeCells count="18">
    <mergeCell ref="G9:G10"/>
    <mergeCell ref="E3:F3"/>
    <mergeCell ref="E4:F4"/>
    <mergeCell ref="C21:D21"/>
    <mergeCell ref="C16:D16"/>
    <mergeCell ref="C18:D18"/>
    <mergeCell ref="C19:D19"/>
    <mergeCell ref="C20:D20"/>
    <mergeCell ref="H9:H10"/>
    <mergeCell ref="A2:C2"/>
    <mergeCell ref="A1:G1"/>
    <mergeCell ref="C17:D17"/>
    <mergeCell ref="C15:D15"/>
    <mergeCell ref="F9:F10"/>
    <mergeCell ref="B9:B10"/>
    <mergeCell ref="C9:C10"/>
    <mergeCell ref="D9:D10"/>
    <mergeCell ref="E9:E10"/>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&amp;L特&amp;C&amp;A</oddFooter>
  </headerFooter>
</worksheet>
</file>

<file path=xl/worksheets/sheet23.xml><?xml version="1.0" encoding="utf-8"?>
<worksheet xmlns="http://schemas.openxmlformats.org/spreadsheetml/2006/main" xmlns:r="http://schemas.openxmlformats.org/officeDocument/2006/relationships">
  <sheetPr>
    <tabColor rgb="FF00B0F0"/>
  </sheetPr>
  <dimension ref="A1:L33"/>
  <sheetViews>
    <sheetView view="pageBreakPreview" zoomScaleSheetLayoutView="100" zoomScalePageLayoutView="0" workbookViewId="0" topLeftCell="A1">
      <selection activeCell="E4" sqref="E4:L5"/>
    </sheetView>
  </sheetViews>
  <sheetFormatPr defaultColWidth="9.00390625" defaultRowHeight="13.5"/>
  <cols>
    <col min="1" max="1" width="2.875" style="28" customWidth="1"/>
    <col min="2" max="2" width="5.125" style="29" customWidth="1"/>
    <col min="3" max="3" width="5.625" style="28" customWidth="1"/>
    <col min="4" max="7" width="8.125" style="28" customWidth="1"/>
    <col min="8" max="8" width="5.625" style="28" customWidth="1"/>
    <col min="9" max="9" width="6.625" style="28" customWidth="1"/>
    <col min="10" max="11" width="9.00390625" style="28" customWidth="1"/>
    <col min="12" max="12" width="9.625" style="28" customWidth="1"/>
    <col min="13" max="16384" width="9.00390625" style="28" customWidth="1"/>
  </cols>
  <sheetData>
    <row r="1" spans="1:12" s="78" customFormat="1" ht="27.75" customHeight="1">
      <c r="A1" s="1651" t="s">
        <v>70</v>
      </c>
      <c r="B1" s="1301"/>
      <c r="C1" s="1301"/>
      <c r="D1" s="1301"/>
      <c r="E1" s="1301"/>
      <c r="F1" s="1667" t="s">
        <v>231</v>
      </c>
      <c r="G1" s="1668"/>
      <c r="H1" s="1668"/>
      <c r="I1" s="14"/>
      <c r="J1" s="14"/>
      <c r="K1" s="14"/>
      <c r="L1" s="14"/>
    </row>
    <row r="2" spans="1:10" s="78" customFormat="1" ht="27.75" customHeight="1">
      <c r="A2" s="1643" t="s">
        <v>962</v>
      </c>
      <c r="B2" s="1644"/>
      <c r="C2" s="1644"/>
      <c r="D2" s="1644"/>
      <c r="E2" s="1644"/>
      <c r="G2" s="78" t="s">
        <v>1304</v>
      </c>
      <c r="J2" s="78" t="s">
        <v>1940</v>
      </c>
    </row>
    <row r="3" ht="11.25">
      <c r="B3" s="29" t="s">
        <v>1075</v>
      </c>
    </row>
    <row r="4" spans="2:12" ht="30" customHeight="1">
      <c r="B4" s="1669" t="s">
        <v>1076</v>
      </c>
      <c r="C4" s="1629"/>
      <c r="D4" s="1629"/>
      <c r="E4" s="1670"/>
      <c r="F4" s="1671"/>
      <c r="G4" s="1672"/>
      <c r="H4" s="1672"/>
      <c r="I4" s="1672"/>
      <c r="J4" s="1672"/>
      <c r="K4" s="1672"/>
      <c r="L4" s="1673"/>
    </row>
    <row r="5" spans="2:12" ht="30" customHeight="1">
      <c r="B5" s="1669"/>
      <c r="C5" s="1629"/>
      <c r="D5" s="1629"/>
      <c r="E5" s="1595"/>
      <c r="F5" s="1674"/>
      <c r="G5" s="1674"/>
      <c r="H5" s="1674"/>
      <c r="I5" s="1674"/>
      <c r="J5" s="1674"/>
      <c r="K5" s="1674"/>
      <c r="L5" s="1675"/>
    </row>
    <row r="6" spans="2:12" ht="30" customHeight="1">
      <c r="B6" s="1669" t="s">
        <v>1077</v>
      </c>
      <c r="C6" s="1629"/>
      <c r="D6" s="1629"/>
      <c r="E6" s="1670"/>
      <c r="F6" s="1672"/>
      <c r="G6" s="1672"/>
      <c r="H6" s="1672"/>
      <c r="I6" s="1672"/>
      <c r="J6" s="1672"/>
      <c r="K6" s="1672"/>
      <c r="L6" s="1673"/>
    </row>
    <row r="7" spans="2:12" ht="30" customHeight="1">
      <c r="B7" s="1669"/>
      <c r="C7" s="1629"/>
      <c r="D7" s="1629"/>
      <c r="E7" s="1595"/>
      <c r="F7" s="1674"/>
      <c r="G7" s="1674"/>
      <c r="H7" s="1674"/>
      <c r="I7" s="1674"/>
      <c r="J7" s="1674"/>
      <c r="K7" s="1674"/>
      <c r="L7" s="1675"/>
    </row>
    <row r="8" spans="2:12" ht="7.5" customHeight="1">
      <c r="B8" s="61"/>
      <c r="C8" s="105"/>
      <c r="D8" s="105"/>
      <c r="E8" s="50"/>
      <c r="F8" s="50"/>
      <c r="G8" s="50"/>
      <c r="H8" s="50"/>
      <c r="I8" s="50"/>
      <c r="J8" s="50"/>
      <c r="K8" s="50"/>
      <c r="L8" s="50"/>
    </row>
    <row r="9" spans="2:12" ht="12" customHeight="1">
      <c r="B9" s="132" t="s">
        <v>825</v>
      </c>
      <c r="C9" s="105"/>
      <c r="D9" s="105"/>
      <c r="E9" s="50"/>
      <c r="F9" s="50"/>
      <c r="G9" s="50"/>
      <c r="H9" s="50"/>
      <c r="I9" s="50"/>
      <c r="J9" s="50"/>
      <c r="K9" s="50"/>
      <c r="L9" s="50"/>
    </row>
    <row r="10" spans="2:12" ht="11.25" customHeight="1">
      <c r="B10" s="132" t="s">
        <v>824</v>
      </c>
      <c r="C10" s="105"/>
      <c r="D10" s="105"/>
      <c r="E10" s="50"/>
      <c r="F10" s="50"/>
      <c r="G10" s="50"/>
      <c r="H10" s="50"/>
      <c r="I10" s="50"/>
      <c r="J10" s="50"/>
      <c r="K10" s="50"/>
      <c r="L10" s="50"/>
    </row>
    <row r="11" spans="1:4" s="78" customFormat="1" ht="27.75" customHeight="1">
      <c r="A11" s="1643" t="s">
        <v>1619</v>
      </c>
      <c r="B11" s="1644"/>
      <c r="C11" s="1644"/>
      <c r="D11" s="1644"/>
    </row>
    <row r="12" spans="2:12" ht="18" customHeight="1">
      <c r="B12" s="1689" t="s">
        <v>1596</v>
      </c>
      <c r="C12" s="1690"/>
      <c r="D12" s="1692" t="s">
        <v>1595</v>
      </c>
      <c r="E12" s="1692" t="s">
        <v>1597</v>
      </c>
      <c r="F12" s="1629" t="s">
        <v>1078</v>
      </c>
      <c r="G12" s="1629"/>
      <c r="H12" s="1492" t="s">
        <v>1079</v>
      </c>
      <c r="I12" s="1493"/>
      <c r="J12" s="1494"/>
      <c r="K12" s="1629" t="s">
        <v>1080</v>
      </c>
      <c r="L12" s="1629"/>
    </row>
    <row r="13" spans="2:12" ht="18" customHeight="1">
      <c r="B13" s="1689"/>
      <c r="C13" s="1690"/>
      <c r="D13" s="1692"/>
      <c r="E13" s="1692"/>
      <c r="F13" s="1298" t="s">
        <v>1081</v>
      </c>
      <c r="G13" s="1298" t="s">
        <v>1082</v>
      </c>
      <c r="H13" s="1298" t="s">
        <v>1083</v>
      </c>
      <c r="I13" s="1298" t="s">
        <v>562</v>
      </c>
      <c r="J13" s="1298" t="s">
        <v>563</v>
      </c>
      <c r="K13" s="1298" t="s">
        <v>1084</v>
      </c>
      <c r="L13" s="1298" t="s">
        <v>1139</v>
      </c>
    </row>
    <row r="14" spans="2:12" s="86" customFormat="1" ht="9" customHeight="1">
      <c r="B14" s="1691"/>
      <c r="C14" s="1690"/>
      <c r="D14" s="1693"/>
      <c r="E14" s="1692"/>
      <c r="F14" s="1688"/>
      <c r="G14" s="1688"/>
      <c r="H14" s="1688"/>
      <c r="I14" s="1688"/>
      <c r="J14" s="1688"/>
      <c r="K14" s="1688"/>
      <c r="L14" s="1688"/>
    </row>
    <row r="15" spans="2:12" ht="36.75" customHeight="1">
      <c r="B15" s="1676" t="s">
        <v>674</v>
      </c>
      <c r="C15" s="1677" t="s">
        <v>711</v>
      </c>
      <c r="D15" s="1677" t="s">
        <v>112</v>
      </c>
      <c r="E15" s="1677" t="s">
        <v>112</v>
      </c>
      <c r="F15" s="1678" t="s">
        <v>112</v>
      </c>
      <c r="G15" s="1678" t="s">
        <v>112</v>
      </c>
      <c r="H15" s="1629" t="s">
        <v>1140</v>
      </c>
      <c r="I15" s="1599"/>
      <c r="J15" s="1599"/>
      <c r="K15" s="1599"/>
      <c r="L15" s="1599"/>
    </row>
    <row r="16" spans="2:12" ht="36.75" customHeight="1">
      <c r="B16" s="1669"/>
      <c r="C16" s="1677"/>
      <c r="D16" s="1677"/>
      <c r="E16" s="1677"/>
      <c r="F16" s="1678"/>
      <c r="G16" s="1678"/>
      <c r="H16" s="1629"/>
      <c r="I16" s="1599"/>
      <c r="J16" s="1599"/>
      <c r="K16" s="1599"/>
      <c r="L16" s="1599"/>
    </row>
    <row r="17" spans="2:12" ht="36.75" customHeight="1">
      <c r="B17" s="1669"/>
      <c r="C17" s="1677"/>
      <c r="D17" s="1677"/>
      <c r="E17" s="1677"/>
      <c r="F17" s="1678"/>
      <c r="G17" s="1678"/>
      <c r="H17" s="1629" t="s">
        <v>1141</v>
      </c>
      <c r="I17" s="1599"/>
      <c r="J17" s="1599"/>
      <c r="K17" s="1599"/>
      <c r="L17" s="1599"/>
    </row>
    <row r="18" spans="2:12" ht="36.75" customHeight="1">
      <c r="B18" s="1676" t="s">
        <v>1142</v>
      </c>
      <c r="C18" s="1677" t="s">
        <v>711</v>
      </c>
      <c r="D18" s="1677" t="s">
        <v>112</v>
      </c>
      <c r="E18" s="1679" t="s">
        <v>112</v>
      </c>
      <c r="F18" s="1678" t="s">
        <v>112</v>
      </c>
      <c r="G18" s="1678" t="s">
        <v>112</v>
      </c>
      <c r="H18" s="1629"/>
      <c r="I18" s="1599"/>
      <c r="J18" s="1599"/>
      <c r="K18" s="1599"/>
      <c r="L18" s="1599"/>
    </row>
    <row r="19" spans="2:12" ht="36.75" customHeight="1">
      <c r="B19" s="1669"/>
      <c r="C19" s="1678"/>
      <c r="D19" s="1678"/>
      <c r="E19" s="1678"/>
      <c r="F19" s="1678"/>
      <c r="G19" s="1678"/>
      <c r="H19" s="1629" t="s">
        <v>1143</v>
      </c>
      <c r="I19" s="1599"/>
      <c r="J19" s="1599"/>
      <c r="K19" s="1599"/>
      <c r="L19" s="1599"/>
    </row>
    <row r="20" spans="2:12" ht="36.75" customHeight="1">
      <c r="B20" s="1669"/>
      <c r="C20" s="1678"/>
      <c r="D20" s="1678"/>
      <c r="E20" s="1678"/>
      <c r="F20" s="1678"/>
      <c r="G20" s="1678"/>
      <c r="H20" s="1629"/>
      <c r="I20" s="1599"/>
      <c r="J20" s="1599"/>
      <c r="K20" s="1599"/>
      <c r="L20" s="1599"/>
    </row>
    <row r="22" ht="11.25">
      <c r="B22" s="29" t="s">
        <v>1144</v>
      </c>
    </row>
    <row r="24" spans="2:10" ht="13.5" customHeight="1">
      <c r="B24" s="55"/>
      <c r="C24" s="32"/>
      <c r="D24" s="39" t="s">
        <v>393</v>
      </c>
      <c r="E24" s="1498" t="s">
        <v>528</v>
      </c>
      <c r="F24" s="1499"/>
      <c r="G24" s="1498" t="s">
        <v>1080</v>
      </c>
      <c r="H24" s="1520"/>
      <c r="I24" s="1520"/>
      <c r="J24" s="1499"/>
    </row>
    <row r="25" spans="2:10" ht="13.5" customHeight="1">
      <c r="B25" s="1686" t="s">
        <v>529</v>
      </c>
      <c r="C25" s="1687"/>
      <c r="D25" s="133" t="s">
        <v>530</v>
      </c>
      <c r="E25" s="1500"/>
      <c r="F25" s="1501"/>
      <c r="G25" s="1596"/>
      <c r="H25" s="1615"/>
      <c r="I25" s="1615"/>
      <c r="J25" s="1597"/>
    </row>
    <row r="26" spans="2:10" ht="13.5" customHeight="1">
      <c r="B26" s="52"/>
      <c r="C26" s="41"/>
      <c r="D26" s="133" t="s">
        <v>531</v>
      </c>
      <c r="E26" s="35" t="s">
        <v>532</v>
      </c>
      <c r="F26" s="35" t="s">
        <v>533</v>
      </c>
      <c r="G26" s="1500"/>
      <c r="H26" s="1521"/>
      <c r="I26" s="1521"/>
      <c r="J26" s="1501"/>
    </row>
    <row r="27" spans="2:10" ht="40.5" customHeight="1">
      <c r="B27" s="97" t="s">
        <v>534</v>
      </c>
      <c r="C27" s="137" t="s">
        <v>711</v>
      </c>
      <c r="D27" s="103" t="s">
        <v>112</v>
      </c>
      <c r="E27" s="40"/>
      <c r="F27" s="40"/>
      <c r="G27" s="1600" t="s">
        <v>158</v>
      </c>
      <c r="H27" s="1601"/>
      <c r="I27" s="1601"/>
      <c r="J27" s="1602"/>
    </row>
    <row r="28" spans="2:10" ht="40.5" customHeight="1">
      <c r="B28" s="69" t="s">
        <v>159</v>
      </c>
      <c r="C28" s="137"/>
      <c r="D28" s="130"/>
      <c r="E28" s="40"/>
      <c r="F28" s="40"/>
      <c r="G28" s="1600" t="s">
        <v>1139</v>
      </c>
      <c r="H28" s="1601"/>
      <c r="I28" s="1601"/>
      <c r="J28" s="1602"/>
    </row>
    <row r="29" spans="2:10" ht="40.5" customHeight="1">
      <c r="B29" s="54" t="s">
        <v>160</v>
      </c>
      <c r="C29" s="131" t="s">
        <v>711</v>
      </c>
      <c r="D29" s="103" t="s">
        <v>112</v>
      </c>
      <c r="E29" s="39"/>
      <c r="F29" s="39"/>
      <c r="G29" s="1680" t="s">
        <v>161</v>
      </c>
      <c r="H29" s="1681"/>
      <c r="I29" s="1681"/>
      <c r="J29" s="1682"/>
    </row>
    <row r="30" spans="2:10" ht="40.5" customHeight="1">
      <c r="B30" s="69" t="s">
        <v>159</v>
      </c>
      <c r="C30" s="34"/>
      <c r="D30" s="42"/>
      <c r="E30" s="42"/>
      <c r="F30" s="42"/>
      <c r="G30" s="1683"/>
      <c r="H30" s="1684"/>
      <c r="I30" s="1684"/>
      <c r="J30" s="1685"/>
    </row>
    <row r="32" spans="1:6" s="78" customFormat="1" ht="30.75" customHeight="1">
      <c r="A32" s="1643" t="s">
        <v>227</v>
      </c>
      <c r="B32" s="1644"/>
      <c r="C32" s="1644"/>
      <c r="D32" s="1644"/>
      <c r="E32" s="1644"/>
      <c r="F32" s="78" t="s">
        <v>228</v>
      </c>
    </row>
    <row r="33" ht="18.75" customHeight="1">
      <c r="B33" s="29" t="s">
        <v>1603</v>
      </c>
    </row>
  </sheetData>
  <sheetProtection/>
  <mergeCells count="55">
    <mergeCell ref="J13:J14"/>
    <mergeCell ref="K13:K14"/>
    <mergeCell ref="L13:L14"/>
    <mergeCell ref="B12:C14"/>
    <mergeCell ref="D12:D14"/>
    <mergeCell ref="E12:E14"/>
    <mergeCell ref="F12:G12"/>
    <mergeCell ref="H12:J12"/>
    <mergeCell ref="K12:L12"/>
    <mergeCell ref="F13:F14"/>
    <mergeCell ref="G13:G14"/>
    <mergeCell ref="H13:H14"/>
    <mergeCell ref="I13:I14"/>
    <mergeCell ref="G27:J27"/>
    <mergeCell ref="K19:K20"/>
    <mergeCell ref="L19:L20"/>
    <mergeCell ref="K15:K16"/>
    <mergeCell ref="L15:L16"/>
    <mergeCell ref="H17:H18"/>
    <mergeCell ref="I17:I18"/>
    <mergeCell ref="K17:K18"/>
    <mergeCell ref="L17:L18"/>
    <mergeCell ref="B25:C25"/>
    <mergeCell ref="G24:J26"/>
    <mergeCell ref="J19:J20"/>
    <mergeCell ref="F18:F20"/>
    <mergeCell ref="G18:G20"/>
    <mergeCell ref="H19:H20"/>
    <mergeCell ref="I19:I20"/>
    <mergeCell ref="J15:J16"/>
    <mergeCell ref="B15:B17"/>
    <mergeCell ref="C15:C17"/>
    <mergeCell ref="D15:D17"/>
    <mergeCell ref="E15:E17"/>
    <mergeCell ref="F15:F17"/>
    <mergeCell ref="G15:G17"/>
    <mergeCell ref="H15:H16"/>
    <mergeCell ref="I15:I16"/>
    <mergeCell ref="J17:J18"/>
    <mergeCell ref="A32:E32"/>
    <mergeCell ref="B18:B20"/>
    <mergeCell ref="C18:C20"/>
    <mergeCell ref="D18:D20"/>
    <mergeCell ref="E18:E20"/>
    <mergeCell ref="G28:J28"/>
    <mergeCell ref="G29:J30"/>
    <mergeCell ref="E24:F25"/>
    <mergeCell ref="A1:E1"/>
    <mergeCell ref="F1:H1"/>
    <mergeCell ref="A2:E2"/>
    <mergeCell ref="A11:D11"/>
    <mergeCell ref="B4:D5"/>
    <mergeCell ref="B6:D7"/>
    <mergeCell ref="E4:L5"/>
    <mergeCell ref="E6:L7"/>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&amp;L特&amp;C&amp;A</oddFooter>
  </headerFooter>
</worksheet>
</file>

<file path=xl/worksheets/sheet24.xml><?xml version="1.0" encoding="utf-8"?>
<worksheet xmlns="http://schemas.openxmlformats.org/spreadsheetml/2006/main" xmlns:r="http://schemas.openxmlformats.org/officeDocument/2006/relationships">
  <dimension ref="A1:M30"/>
  <sheetViews>
    <sheetView view="pageBreakPreview" zoomScaleSheetLayoutView="100" zoomScalePageLayoutView="0" workbookViewId="0" topLeftCell="A1">
      <selection activeCell="B2" sqref="B2:C2"/>
    </sheetView>
  </sheetViews>
  <sheetFormatPr defaultColWidth="9.00390625" defaultRowHeight="13.5"/>
  <cols>
    <col min="1" max="1" width="2.875" style="28" customWidth="1"/>
    <col min="2" max="2" width="1.875" style="29" customWidth="1"/>
    <col min="3" max="3" width="10.125" style="28" customWidth="1"/>
    <col min="4" max="4" width="4.625" style="28" customWidth="1"/>
    <col min="5" max="5" width="15.125" style="28" customWidth="1"/>
    <col min="6" max="6" width="4.625" style="28" customWidth="1"/>
    <col min="7" max="7" width="12.50390625" style="28" customWidth="1"/>
    <col min="8" max="8" width="4.625" style="28" customWidth="1"/>
    <col min="9" max="9" width="6.625" style="28" customWidth="1"/>
    <col min="10" max="10" width="6.25390625" style="28" customWidth="1"/>
    <col min="11" max="11" width="4.625" style="28" customWidth="1"/>
    <col min="12" max="12" width="12.125" style="28" customWidth="1"/>
    <col min="13" max="16384" width="9.00390625" style="28" customWidth="1"/>
  </cols>
  <sheetData>
    <row r="1" spans="1:4" s="78" customFormat="1" ht="27.75" customHeight="1">
      <c r="A1" s="1643" t="s">
        <v>564</v>
      </c>
      <c r="B1" s="1644"/>
      <c r="C1" s="1644"/>
      <c r="D1" s="1644"/>
    </row>
    <row r="2" spans="2:12" ht="39.75" customHeight="1">
      <c r="B2" s="1508" t="s">
        <v>162</v>
      </c>
      <c r="C2" s="1499"/>
      <c r="D2" s="1696"/>
      <c r="E2" s="1558"/>
      <c r="F2" s="1558"/>
      <c r="G2" s="1558"/>
      <c r="H2" s="1558"/>
      <c r="I2" s="1558"/>
      <c r="J2" s="1558"/>
      <c r="K2" s="1558"/>
      <c r="L2" s="1559"/>
    </row>
    <row r="3" spans="2:12" ht="39.75" customHeight="1">
      <c r="B3" s="1511" t="s">
        <v>163</v>
      </c>
      <c r="C3" s="1501"/>
      <c r="D3" s="1563"/>
      <c r="E3" s="1564"/>
      <c r="F3" s="1564"/>
      <c r="G3" s="1564"/>
      <c r="H3" s="1564"/>
      <c r="I3" s="1564"/>
      <c r="J3" s="1564"/>
      <c r="K3" s="1564"/>
      <c r="L3" s="1565"/>
    </row>
    <row r="4" spans="2:12" ht="21" customHeight="1">
      <c r="B4" s="61"/>
      <c r="C4" s="105"/>
      <c r="D4" s="43"/>
      <c r="E4" s="43"/>
      <c r="F4" s="96"/>
      <c r="G4" s="43"/>
      <c r="H4" s="43"/>
      <c r="I4" s="43"/>
      <c r="J4" s="43"/>
      <c r="K4" s="43"/>
      <c r="L4" s="43"/>
    </row>
    <row r="5" spans="1:7" s="78" customFormat="1" ht="22.5" customHeight="1">
      <c r="A5" s="1643" t="s">
        <v>69</v>
      </c>
      <c r="B5" s="1644"/>
      <c r="C5" s="1644"/>
      <c r="D5" s="1644"/>
      <c r="E5" s="1644"/>
      <c r="F5" s="1644"/>
      <c r="G5" s="1644"/>
    </row>
    <row r="6" spans="2:12" s="78" customFormat="1" ht="27.75" customHeight="1">
      <c r="B6" s="1694"/>
      <c r="C6" s="1695"/>
      <c r="D6" s="1629" t="s">
        <v>164</v>
      </c>
      <c r="E6" s="1629"/>
      <c r="F6" s="1629"/>
      <c r="G6" s="1629"/>
      <c r="H6" s="1629" t="s">
        <v>165</v>
      </c>
      <c r="I6" s="1629"/>
      <c r="J6" s="1629"/>
      <c r="K6" s="1629"/>
      <c r="L6" s="1629"/>
    </row>
    <row r="7" spans="2:12" s="78" customFormat="1" ht="34.5" customHeight="1">
      <c r="B7" s="1669" t="s">
        <v>1433</v>
      </c>
      <c r="C7" s="1629"/>
      <c r="D7" s="1629"/>
      <c r="E7" s="1629"/>
      <c r="F7" s="1629"/>
      <c r="G7" s="1629"/>
      <c r="H7" s="1629"/>
      <c r="I7" s="1629"/>
      <c r="J7" s="1629"/>
      <c r="K7" s="1629"/>
      <c r="L7" s="1629"/>
    </row>
    <row r="8" spans="2:12" s="78" customFormat="1" ht="117.75" customHeight="1">
      <c r="B8" s="1669" t="s">
        <v>166</v>
      </c>
      <c r="C8" s="1629"/>
      <c r="D8" s="1629"/>
      <c r="E8" s="1629"/>
      <c r="F8" s="1629"/>
      <c r="G8" s="1629"/>
      <c r="H8" s="1629"/>
      <c r="I8" s="1629"/>
      <c r="J8" s="1629"/>
      <c r="K8" s="1629"/>
      <c r="L8" s="1629"/>
    </row>
    <row r="9" ht="20.25" customHeight="1"/>
    <row r="10" spans="1:5" s="78" customFormat="1" ht="20.25" customHeight="1">
      <c r="A10" s="1643" t="s">
        <v>931</v>
      </c>
      <c r="B10" s="1301"/>
      <c r="C10" s="1301"/>
      <c r="D10" s="1301"/>
      <c r="E10" s="1301"/>
    </row>
    <row r="11" spans="2:12" s="78" customFormat="1" ht="225.75" customHeight="1">
      <c r="B11" s="122"/>
      <c r="C11" s="134"/>
      <c r="D11" s="134"/>
      <c r="E11" s="134"/>
      <c r="F11" s="134"/>
      <c r="G11" s="134"/>
      <c r="H11" s="134"/>
      <c r="I11" s="134"/>
      <c r="J11" s="134"/>
      <c r="K11" s="134"/>
      <c r="L11" s="123"/>
    </row>
    <row r="12" spans="2:12" s="78" customFormat="1" ht="9.75" customHeight="1">
      <c r="B12" s="107"/>
      <c r="C12" s="106"/>
      <c r="D12" s="106"/>
      <c r="E12" s="106"/>
      <c r="F12" s="106"/>
      <c r="G12" s="106"/>
      <c r="H12" s="106"/>
      <c r="I12" s="106"/>
      <c r="J12" s="106"/>
      <c r="K12" s="106"/>
      <c r="L12" s="106"/>
    </row>
    <row r="13" spans="2:12" ht="11.25">
      <c r="B13" s="756"/>
      <c r="C13" s="756" t="s">
        <v>834</v>
      </c>
      <c r="D13" s="756"/>
      <c r="E13" s="756"/>
      <c r="F13" s="757"/>
      <c r="G13" s="757"/>
      <c r="H13" s="757"/>
      <c r="I13" s="757"/>
      <c r="J13" s="757"/>
      <c r="K13" s="757"/>
      <c r="L13" s="757"/>
    </row>
    <row r="14" spans="2:12" ht="8.25" customHeight="1">
      <c r="B14" s="756"/>
      <c r="C14" s="756"/>
      <c r="D14" s="756"/>
      <c r="E14" s="756"/>
      <c r="F14" s="757"/>
      <c r="G14" s="757"/>
      <c r="H14" s="757"/>
      <c r="I14" s="757"/>
      <c r="J14" s="757"/>
      <c r="K14" s="757"/>
      <c r="L14" s="757"/>
    </row>
    <row r="15" spans="2:12" s="617" customFormat="1" ht="10.5">
      <c r="B15" s="758" t="s">
        <v>826</v>
      </c>
      <c r="C15" s="759" t="s">
        <v>167</v>
      </c>
      <c r="D15" s="760" t="s">
        <v>835</v>
      </c>
      <c r="E15" s="759" t="s">
        <v>168</v>
      </c>
      <c r="F15" s="761" t="s">
        <v>836</v>
      </c>
      <c r="G15" s="762" t="s">
        <v>169</v>
      </c>
      <c r="H15" s="761" t="s">
        <v>837</v>
      </c>
      <c r="I15" s="1703" t="s">
        <v>170</v>
      </c>
      <c r="J15" s="1703"/>
      <c r="K15" s="761"/>
      <c r="L15" s="762" t="s">
        <v>171</v>
      </c>
    </row>
    <row r="16" spans="2:12" ht="11.25">
      <c r="B16" s="756"/>
      <c r="C16" s="756"/>
      <c r="D16" s="756"/>
      <c r="E16" s="763"/>
      <c r="F16" s="757"/>
      <c r="G16" s="757"/>
      <c r="H16" s="757"/>
      <c r="I16" s="757"/>
      <c r="J16" s="757"/>
      <c r="K16" s="757"/>
      <c r="L16" s="757"/>
    </row>
    <row r="17" spans="2:12" ht="11.25" customHeight="1">
      <c r="B17" s="756"/>
      <c r="C17" s="1697" t="s">
        <v>172</v>
      </c>
      <c r="D17" s="1706" t="s">
        <v>838</v>
      </c>
      <c r="E17" s="1697" t="s">
        <v>491</v>
      </c>
      <c r="F17" s="1700" t="s">
        <v>839</v>
      </c>
      <c r="G17" s="1697" t="s">
        <v>173</v>
      </c>
      <c r="H17" s="1700" t="s">
        <v>840</v>
      </c>
      <c r="I17" s="1708" t="s">
        <v>174</v>
      </c>
      <c r="J17" s="1713"/>
      <c r="K17" s="1700" t="s">
        <v>840</v>
      </c>
      <c r="L17" s="1697" t="s">
        <v>175</v>
      </c>
    </row>
    <row r="18" spans="2:12" ht="11.25" customHeight="1">
      <c r="B18" s="756"/>
      <c r="C18" s="1698"/>
      <c r="D18" s="1707"/>
      <c r="E18" s="1712"/>
      <c r="F18" s="1701"/>
      <c r="G18" s="1698"/>
      <c r="H18" s="1701"/>
      <c r="I18" s="1714"/>
      <c r="J18" s="1715"/>
      <c r="K18" s="1701"/>
      <c r="L18" s="1698"/>
    </row>
    <row r="19" spans="2:12" ht="11.25" customHeight="1">
      <c r="B19" s="756"/>
      <c r="C19" s="1698"/>
      <c r="D19" s="764"/>
      <c r="E19" s="765"/>
      <c r="F19" s="764"/>
      <c r="G19" s="1698"/>
      <c r="H19" s="764"/>
      <c r="I19" s="1714"/>
      <c r="J19" s="1715"/>
      <c r="K19" s="764"/>
      <c r="L19" s="1698"/>
    </row>
    <row r="20" spans="2:12" ht="11.25" customHeight="1">
      <c r="B20" s="756"/>
      <c r="C20" s="1698"/>
      <c r="D20" s="764"/>
      <c r="E20" s="766" t="s">
        <v>136</v>
      </c>
      <c r="F20" s="764"/>
      <c r="G20" s="1698"/>
      <c r="H20" s="764"/>
      <c r="I20" s="1714"/>
      <c r="J20" s="1715"/>
      <c r="K20" s="764"/>
      <c r="L20" s="1698"/>
    </row>
    <row r="21" spans="2:12" ht="11.25" customHeight="1">
      <c r="B21" s="756"/>
      <c r="C21" s="1698"/>
      <c r="D21" s="764"/>
      <c r="E21" s="765"/>
      <c r="F21" s="764"/>
      <c r="G21" s="1698"/>
      <c r="H21" s="764"/>
      <c r="I21" s="1714"/>
      <c r="J21" s="1715"/>
      <c r="K21" s="764"/>
      <c r="L21" s="1698"/>
    </row>
    <row r="22" spans="2:13" ht="11.25" customHeight="1">
      <c r="B22" s="756"/>
      <c r="C22" s="1698"/>
      <c r="D22" s="1702" t="s">
        <v>841</v>
      </c>
      <c r="E22" s="1704" t="s">
        <v>176</v>
      </c>
      <c r="F22" s="1701" t="s">
        <v>842</v>
      </c>
      <c r="G22" s="1698"/>
      <c r="H22" s="1701" t="s">
        <v>842</v>
      </c>
      <c r="I22" s="1714"/>
      <c r="J22" s="1715"/>
      <c r="K22" s="1701" t="s">
        <v>842</v>
      </c>
      <c r="L22" s="1698"/>
      <c r="M22" s="78"/>
    </row>
    <row r="23" spans="2:13" ht="11.25" customHeight="1">
      <c r="B23" s="756"/>
      <c r="C23" s="1699"/>
      <c r="D23" s="1702"/>
      <c r="E23" s="1705"/>
      <c r="F23" s="1701"/>
      <c r="G23" s="1699"/>
      <c r="H23" s="1701"/>
      <c r="I23" s="1716"/>
      <c r="J23" s="1717"/>
      <c r="K23" s="1701"/>
      <c r="L23" s="1699"/>
      <c r="M23" s="78"/>
    </row>
    <row r="24" spans="2:13" ht="11.25">
      <c r="B24" s="756"/>
      <c r="C24" s="757"/>
      <c r="D24" s="757"/>
      <c r="E24" s="757"/>
      <c r="F24" s="757"/>
      <c r="G24" s="757"/>
      <c r="H24" s="757"/>
      <c r="I24" s="757"/>
      <c r="J24" s="757"/>
      <c r="K24" s="757"/>
      <c r="L24" s="757"/>
      <c r="M24" s="78"/>
    </row>
    <row r="25" spans="2:13" ht="11.25">
      <c r="B25" s="756"/>
      <c r="C25" s="757"/>
      <c r="D25" s="757"/>
      <c r="E25" s="757"/>
      <c r="F25" s="757"/>
      <c r="G25" s="757"/>
      <c r="H25" s="757"/>
      <c r="I25" s="766" t="s">
        <v>137</v>
      </c>
      <c r="J25" s="767" t="s">
        <v>138</v>
      </c>
      <c r="K25" s="757"/>
      <c r="L25" s="757"/>
      <c r="M25" s="78"/>
    </row>
    <row r="26" spans="2:13" ht="11.25">
      <c r="B26" s="756"/>
      <c r="C26" s="757"/>
      <c r="D26" s="757"/>
      <c r="E26" s="757"/>
      <c r="F26" s="757"/>
      <c r="G26" s="757"/>
      <c r="H26" s="757"/>
      <c r="I26" s="757"/>
      <c r="J26" s="757"/>
      <c r="K26" s="757"/>
      <c r="L26" s="757"/>
      <c r="M26" s="128"/>
    </row>
    <row r="27" spans="2:13" ht="11.25">
      <c r="B27" s="756"/>
      <c r="C27" s="757"/>
      <c r="D27" s="757"/>
      <c r="E27" s="757"/>
      <c r="F27" s="757"/>
      <c r="G27" s="757"/>
      <c r="H27" s="757"/>
      <c r="I27" s="1708" t="s">
        <v>843</v>
      </c>
      <c r="J27" s="1709"/>
      <c r="K27" s="757"/>
      <c r="L27" s="757"/>
      <c r="M27" s="128"/>
    </row>
    <row r="28" spans="2:13" ht="11.25">
      <c r="B28" s="756"/>
      <c r="C28" s="757"/>
      <c r="D28" s="757"/>
      <c r="E28" s="757"/>
      <c r="F28" s="757"/>
      <c r="G28" s="757"/>
      <c r="H28" s="757"/>
      <c r="I28" s="1710"/>
      <c r="J28" s="1711"/>
      <c r="K28" s="757"/>
      <c r="L28" s="757"/>
      <c r="M28" s="128"/>
    </row>
    <row r="29" ht="11.25">
      <c r="M29" s="128"/>
    </row>
    <row r="30" ht="11.25">
      <c r="M30" s="136"/>
    </row>
  </sheetData>
  <sheetProtection/>
  <mergeCells count="31">
    <mergeCell ref="I27:J28"/>
    <mergeCell ref="E17:E18"/>
    <mergeCell ref="F17:F18"/>
    <mergeCell ref="I17:J23"/>
    <mergeCell ref="H22:H23"/>
    <mergeCell ref="K22:K23"/>
    <mergeCell ref="F22:F23"/>
    <mergeCell ref="A1:D1"/>
    <mergeCell ref="A5:G5"/>
    <mergeCell ref="A10:E10"/>
    <mergeCell ref="B2:C2"/>
    <mergeCell ref="B3:C3"/>
    <mergeCell ref="C17:C23"/>
    <mergeCell ref="D17:D18"/>
    <mergeCell ref="D7:G7"/>
    <mergeCell ref="D6:G6"/>
    <mergeCell ref="D8:G8"/>
    <mergeCell ref="L17:L23"/>
    <mergeCell ref="G17:G23"/>
    <mergeCell ref="H17:H18"/>
    <mergeCell ref="D22:D23"/>
    <mergeCell ref="I15:J15"/>
    <mergeCell ref="E22:E23"/>
    <mergeCell ref="K17:K18"/>
    <mergeCell ref="H6:L6"/>
    <mergeCell ref="B6:C6"/>
    <mergeCell ref="B7:C7"/>
    <mergeCell ref="B8:C8"/>
    <mergeCell ref="D2:L3"/>
    <mergeCell ref="H7:L7"/>
    <mergeCell ref="H8:L8"/>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&amp;L特&amp;C&amp;A</oddFooter>
  </headerFooter>
</worksheet>
</file>

<file path=xl/worksheets/sheet25.xml><?xml version="1.0" encoding="utf-8"?>
<worksheet xmlns="http://schemas.openxmlformats.org/spreadsheetml/2006/main" xmlns:r="http://schemas.openxmlformats.org/officeDocument/2006/relationships">
  <dimension ref="A1:I56"/>
  <sheetViews>
    <sheetView zoomScalePageLayoutView="0" workbookViewId="0" topLeftCell="A1">
      <selection activeCell="I9" sqref="I8:I9"/>
    </sheetView>
  </sheetViews>
  <sheetFormatPr defaultColWidth="9.00390625" defaultRowHeight="13.5"/>
  <cols>
    <col min="4" max="4" width="12.375" style="798" customWidth="1"/>
    <col min="5" max="5" width="8.625" style="0" customWidth="1"/>
    <col min="6" max="6" width="9.125" style="0" customWidth="1"/>
    <col min="10" max="10" width="2.25390625" style="0" customWidth="1"/>
  </cols>
  <sheetData>
    <row r="1" ht="14.25">
      <c r="A1" s="362" t="s">
        <v>1636</v>
      </c>
    </row>
    <row r="3" spans="1:9" ht="13.5">
      <c r="A3" s="799" t="s">
        <v>1651</v>
      </c>
      <c r="B3" s="799"/>
      <c r="C3" s="799"/>
      <c r="D3" s="800"/>
      <c r="E3" s="799"/>
      <c r="F3" s="799"/>
      <c r="G3" s="799"/>
      <c r="H3" s="799"/>
      <c r="I3" s="799"/>
    </row>
    <row r="4" spans="1:9" ht="13.5">
      <c r="A4" s="799"/>
      <c r="B4" s="799"/>
      <c r="C4" s="799"/>
      <c r="D4" s="800"/>
      <c r="E4" s="799"/>
      <c r="F4" s="799"/>
      <c r="G4" s="799"/>
      <c r="H4" s="799"/>
      <c r="I4" s="799"/>
    </row>
    <row r="5" spans="1:9" ht="13.5">
      <c r="A5" s="799" t="s">
        <v>1648</v>
      </c>
      <c r="B5" s="799"/>
      <c r="C5" s="799"/>
      <c r="D5" s="800"/>
      <c r="E5" s="799"/>
      <c r="F5" s="799"/>
      <c r="G5" s="799"/>
      <c r="H5" s="799"/>
      <c r="I5" s="799"/>
    </row>
    <row r="6" spans="1:9" ht="13.5">
      <c r="A6" s="799"/>
      <c r="B6" s="799"/>
      <c r="C6" s="799"/>
      <c r="D6" s="800"/>
      <c r="E6" s="799"/>
      <c r="F6" s="799"/>
      <c r="G6" s="799"/>
      <c r="H6" s="799"/>
      <c r="I6" s="799"/>
    </row>
    <row r="7" spans="1:9" s="362" customFormat="1" ht="14.25">
      <c r="A7" s="801" t="s">
        <v>1647</v>
      </c>
      <c r="B7" s="799" t="s">
        <v>1637</v>
      </c>
      <c r="C7" s="799"/>
      <c r="D7" s="802" t="s">
        <v>1638</v>
      </c>
      <c r="E7" s="799"/>
      <c r="F7" s="799"/>
      <c r="G7" s="799"/>
      <c r="H7" s="799"/>
      <c r="I7" s="799"/>
    </row>
    <row r="8" spans="1:9" s="362" customFormat="1" ht="14.25">
      <c r="A8" s="801"/>
      <c r="B8" s="799"/>
      <c r="C8" s="799"/>
      <c r="D8" s="800"/>
      <c r="E8" s="799"/>
      <c r="F8" s="799"/>
      <c r="G8" s="799"/>
      <c r="H8" s="799"/>
      <c r="I8" s="799"/>
    </row>
    <row r="9" spans="1:9" s="362" customFormat="1" ht="14.25">
      <c r="A9" s="801" t="s">
        <v>1647</v>
      </c>
      <c r="B9" s="799" t="s">
        <v>1639</v>
      </c>
      <c r="C9" s="800" t="s">
        <v>655</v>
      </c>
      <c r="D9" s="800" t="s">
        <v>1640</v>
      </c>
      <c r="E9" s="803"/>
      <c r="F9" s="799" t="s">
        <v>995</v>
      </c>
      <c r="G9" s="799"/>
      <c r="H9" s="799"/>
      <c r="I9" s="799"/>
    </row>
    <row r="10" spans="1:9" s="362" customFormat="1" ht="14.25">
      <c r="A10" s="799"/>
      <c r="B10" s="799"/>
      <c r="C10" s="800"/>
      <c r="D10" s="800"/>
      <c r="E10" s="799"/>
      <c r="F10" s="799"/>
      <c r="G10" s="799"/>
      <c r="H10" s="799"/>
      <c r="I10" s="799"/>
    </row>
    <row r="11" spans="1:9" s="362" customFormat="1" ht="14.25">
      <c r="A11" s="799"/>
      <c r="B11" s="799"/>
      <c r="C11" s="800" t="s">
        <v>1641</v>
      </c>
      <c r="D11" s="800" t="s">
        <v>1642</v>
      </c>
      <c r="E11" s="803"/>
      <c r="F11" s="799" t="s">
        <v>1655</v>
      </c>
      <c r="G11" s="799"/>
      <c r="H11" s="799"/>
      <c r="I11" s="799"/>
    </row>
    <row r="12" spans="1:9" s="362" customFormat="1" ht="14.25">
      <c r="A12" s="799"/>
      <c r="B12" s="799"/>
      <c r="C12" s="799"/>
      <c r="D12" s="800"/>
      <c r="E12" s="799"/>
      <c r="F12" s="799"/>
      <c r="G12" s="799"/>
      <c r="H12" s="799"/>
      <c r="I12" s="799"/>
    </row>
    <row r="13" spans="1:9" s="362" customFormat="1" ht="14.25">
      <c r="A13" s="799"/>
      <c r="B13" s="799"/>
      <c r="C13" s="799"/>
      <c r="D13" s="800" t="s">
        <v>1643</v>
      </c>
      <c r="E13" s="804"/>
      <c r="F13" s="799" t="s">
        <v>1655</v>
      </c>
      <c r="G13" s="799"/>
      <c r="H13" s="799"/>
      <c r="I13" s="799"/>
    </row>
    <row r="14" spans="1:9" s="362" customFormat="1" ht="14.25">
      <c r="A14" s="799"/>
      <c r="B14" s="799"/>
      <c r="C14" s="799"/>
      <c r="D14" s="800"/>
      <c r="E14" s="799"/>
      <c r="F14" s="799"/>
      <c r="G14" s="799"/>
      <c r="H14" s="799"/>
      <c r="I14" s="799"/>
    </row>
    <row r="15" spans="1:9" s="362" customFormat="1" ht="14.25">
      <c r="A15" s="801" t="s">
        <v>1647</v>
      </c>
      <c r="B15" s="799" t="s">
        <v>1654</v>
      </c>
      <c r="C15" s="799"/>
      <c r="D15" s="800"/>
      <c r="E15" s="799"/>
      <c r="F15" s="799"/>
      <c r="G15" s="799"/>
      <c r="H15" s="799"/>
      <c r="I15" s="799"/>
    </row>
    <row r="16" spans="1:9" s="362" customFormat="1" ht="14.25">
      <c r="A16" s="799"/>
      <c r="B16" s="799"/>
      <c r="C16" s="799"/>
      <c r="D16" s="800"/>
      <c r="E16" s="799"/>
      <c r="F16" s="799"/>
      <c r="G16" s="799"/>
      <c r="H16" s="799"/>
      <c r="I16" s="799"/>
    </row>
    <row r="17" spans="1:9" s="362" customFormat="1" ht="14.25">
      <c r="A17" s="799"/>
      <c r="B17" s="803"/>
      <c r="C17" s="803"/>
      <c r="D17" s="797"/>
      <c r="E17" s="803"/>
      <c r="F17" s="803"/>
      <c r="G17" s="803"/>
      <c r="H17" s="803"/>
      <c r="I17" s="799"/>
    </row>
    <row r="18" spans="1:9" s="362" customFormat="1" ht="14.25">
      <c r="A18" s="799"/>
      <c r="B18" s="799"/>
      <c r="C18" s="799"/>
      <c r="D18" s="800"/>
      <c r="E18" s="799"/>
      <c r="F18" s="799"/>
      <c r="G18" s="799"/>
      <c r="H18" s="799"/>
      <c r="I18" s="799"/>
    </row>
    <row r="19" spans="1:9" s="362" customFormat="1" ht="14.25">
      <c r="A19" s="799"/>
      <c r="B19" s="799"/>
      <c r="C19" s="799"/>
      <c r="D19" s="800"/>
      <c r="E19" s="799"/>
      <c r="F19" s="799"/>
      <c r="G19" s="799"/>
      <c r="H19" s="799"/>
      <c r="I19" s="799"/>
    </row>
    <row r="20" spans="1:9" s="362" customFormat="1" ht="14.25">
      <c r="A20" s="799" t="s">
        <v>1649</v>
      </c>
      <c r="B20" s="799"/>
      <c r="C20" s="799"/>
      <c r="D20" s="800"/>
      <c r="E20" s="799"/>
      <c r="F20" s="799"/>
      <c r="G20" s="799"/>
      <c r="H20" s="799"/>
      <c r="I20" s="799"/>
    </row>
    <row r="21" spans="1:9" s="362" customFormat="1" ht="14.25">
      <c r="A21" s="799"/>
      <c r="B21" s="799"/>
      <c r="C21" s="799"/>
      <c r="D21" s="800"/>
      <c r="E21" s="799"/>
      <c r="F21" s="799"/>
      <c r="G21" s="799"/>
      <c r="H21" s="799"/>
      <c r="I21" s="799"/>
    </row>
    <row r="22" spans="1:9" s="362" customFormat="1" ht="14.25">
      <c r="A22" s="801" t="s">
        <v>1647</v>
      </c>
      <c r="B22" s="799" t="s">
        <v>1644</v>
      </c>
      <c r="C22" s="799"/>
      <c r="D22" s="802" t="s">
        <v>1638</v>
      </c>
      <c r="E22" s="799"/>
      <c r="F22" s="799"/>
      <c r="G22" s="799"/>
      <c r="H22" s="799"/>
      <c r="I22" s="799"/>
    </row>
    <row r="23" spans="1:9" s="362" customFormat="1" ht="14.25">
      <c r="A23" s="799"/>
      <c r="B23" s="799"/>
      <c r="C23" s="799"/>
      <c r="D23" s="800"/>
      <c r="E23" s="799"/>
      <c r="F23" s="799"/>
      <c r="G23" s="799"/>
      <c r="H23" s="799"/>
      <c r="I23" s="799"/>
    </row>
    <row r="24" spans="1:9" s="362" customFormat="1" ht="14.25">
      <c r="A24" s="799"/>
      <c r="B24" s="805" t="s">
        <v>1645</v>
      </c>
      <c r="C24" s="799"/>
      <c r="D24" s="800"/>
      <c r="E24" s="799"/>
      <c r="F24" s="799"/>
      <c r="G24" s="799"/>
      <c r="H24" s="799"/>
      <c r="I24" s="799"/>
    </row>
    <row r="25" spans="1:9" s="362" customFormat="1" ht="14.25">
      <c r="A25" s="799"/>
      <c r="B25" s="799"/>
      <c r="C25" s="799"/>
      <c r="D25" s="800"/>
      <c r="E25" s="799"/>
      <c r="F25" s="799"/>
      <c r="G25" s="799"/>
      <c r="H25" s="799"/>
      <c r="I25" s="799"/>
    </row>
    <row r="26" spans="1:9" s="362" customFormat="1" ht="14.25">
      <c r="A26" s="799"/>
      <c r="B26" s="799"/>
      <c r="C26" s="799"/>
      <c r="D26" s="800"/>
      <c r="E26" s="799"/>
      <c r="F26" s="799"/>
      <c r="G26" s="799"/>
      <c r="H26" s="799"/>
      <c r="I26" s="799"/>
    </row>
    <row r="27" spans="1:9" s="362" customFormat="1" ht="14.25">
      <c r="A27" s="799"/>
      <c r="B27" s="799"/>
      <c r="C27" s="799"/>
      <c r="D27" s="800"/>
      <c r="E27" s="799"/>
      <c r="F27" s="799"/>
      <c r="G27" s="799"/>
      <c r="H27" s="799"/>
      <c r="I27" s="799"/>
    </row>
    <row r="28" spans="1:9" s="362" customFormat="1" ht="14.25">
      <c r="A28" s="799" t="s">
        <v>1650</v>
      </c>
      <c r="B28" s="799"/>
      <c r="C28" s="799"/>
      <c r="D28" s="800"/>
      <c r="E28" s="799"/>
      <c r="F28" s="799"/>
      <c r="G28" s="799"/>
      <c r="H28" s="799"/>
      <c r="I28" s="799"/>
    </row>
    <row r="29" spans="1:9" s="362" customFormat="1" ht="14.25">
      <c r="A29" s="799"/>
      <c r="B29" s="799"/>
      <c r="C29" s="799"/>
      <c r="D29" s="800"/>
      <c r="E29" s="799"/>
      <c r="F29" s="799"/>
      <c r="G29" s="799"/>
      <c r="H29" s="799"/>
      <c r="I29" s="799"/>
    </row>
    <row r="30" spans="1:9" s="362" customFormat="1" ht="14.25">
      <c r="A30" s="801" t="s">
        <v>1647</v>
      </c>
      <c r="B30" s="799" t="s">
        <v>1646</v>
      </c>
      <c r="C30" s="800" t="s">
        <v>655</v>
      </c>
      <c r="D30" s="800" t="s">
        <v>1640</v>
      </c>
      <c r="E30" s="803"/>
      <c r="F30" s="799" t="s">
        <v>995</v>
      </c>
      <c r="G30" s="799"/>
      <c r="H30" s="799"/>
      <c r="I30" s="799"/>
    </row>
    <row r="31" spans="1:9" s="362" customFormat="1" ht="14.25">
      <c r="A31" s="799"/>
      <c r="B31" s="799"/>
      <c r="C31" s="800"/>
      <c r="D31" s="800"/>
      <c r="E31" s="799"/>
      <c r="F31" s="799"/>
      <c r="G31" s="799"/>
      <c r="H31" s="799"/>
      <c r="I31" s="799"/>
    </row>
    <row r="32" spans="1:9" s="362" customFormat="1" ht="14.25">
      <c r="A32" s="799"/>
      <c r="B32" s="799"/>
      <c r="C32" s="800" t="s">
        <v>1641</v>
      </c>
      <c r="D32" s="800" t="s">
        <v>1642</v>
      </c>
      <c r="E32" s="803"/>
      <c r="F32" s="799" t="s">
        <v>995</v>
      </c>
      <c r="G32" s="799"/>
      <c r="H32" s="799"/>
      <c r="I32" s="799"/>
    </row>
    <row r="33" spans="1:9" s="362" customFormat="1" ht="14.25">
      <c r="A33" s="799"/>
      <c r="B33" s="799"/>
      <c r="C33" s="799"/>
      <c r="D33" s="800"/>
      <c r="E33" s="799"/>
      <c r="F33" s="799"/>
      <c r="G33" s="799"/>
      <c r="H33" s="799"/>
      <c r="I33" s="799"/>
    </row>
    <row r="34" spans="1:9" s="362" customFormat="1" ht="14.25">
      <c r="A34" s="799"/>
      <c r="B34" s="799"/>
      <c r="C34" s="799"/>
      <c r="D34" s="800" t="s">
        <v>1643</v>
      </c>
      <c r="E34" s="803"/>
      <c r="F34" s="799" t="s">
        <v>995</v>
      </c>
      <c r="G34" s="799"/>
      <c r="H34" s="799"/>
      <c r="I34" s="799"/>
    </row>
    <row r="35" spans="1:9" s="362" customFormat="1" ht="14.25">
      <c r="A35" s="799"/>
      <c r="B35" s="799"/>
      <c r="C35" s="799"/>
      <c r="D35" s="800"/>
      <c r="E35" s="799"/>
      <c r="F35" s="799"/>
      <c r="G35" s="799"/>
      <c r="H35" s="799"/>
      <c r="I35" s="799"/>
    </row>
    <row r="36" spans="1:9" s="362" customFormat="1" ht="14.25">
      <c r="A36" s="799"/>
      <c r="B36" s="799"/>
      <c r="C36" s="799"/>
      <c r="D36" s="800"/>
      <c r="E36" s="799"/>
      <c r="F36" s="799"/>
      <c r="G36" s="799"/>
      <c r="H36" s="799"/>
      <c r="I36" s="799"/>
    </row>
    <row r="37" spans="1:9" s="362" customFormat="1" ht="14.25">
      <c r="A37" s="799" t="s">
        <v>1652</v>
      </c>
      <c r="B37" s="799"/>
      <c r="C37" s="799"/>
      <c r="D37" s="800"/>
      <c r="E37" s="799"/>
      <c r="F37" s="799"/>
      <c r="G37" s="799"/>
      <c r="H37" s="799"/>
      <c r="I37" s="799"/>
    </row>
    <row r="38" spans="1:9" s="362" customFormat="1" ht="14.25">
      <c r="A38" s="799"/>
      <c r="B38" s="799"/>
      <c r="C38" s="799"/>
      <c r="D38" s="800"/>
      <c r="E38" s="799"/>
      <c r="F38" s="799"/>
      <c r="G38" s="799"/>
      <c r="H38" s="799"/>
      <c r="I38" s="799"/>
    </row>
    <row r="39" spans="1:9" s="362" customFormat="1" ht="14.25">
      <c r="A39" s="801" t="s">
        <v>1647</v>
      </c>
      <c r="B39" s="799" t="s">
        <v>1653</v>
      </c>
      <c r="C39" s="799"/>
      <c r="D39" s="800"/>
      <c r="E39" s="799"/>
      <c r="F39" s="799"/>
      <c r="G39" s="799"/>
      <c r="H39" s="799"/>
      <c r="I39" s="799"/>
    </row>
    <row r="40" spans="1:9" s="362" customFormat="1" ht="14.25">
      <c r="A40" s="799"/>
      <c r="B40" s="799"/>
      <c r="C40" s="799"/>
      <c r="D40" s="800"/>
      <c r="E40" s="799"/>
      <c r="F40" s="799"/>
      <c r="G40" s="799"/>
      <c r="H40" s="799"/>
      <c r="I40" s="799"/>
    </row>
    <row r="41" spans="1:9" s="362" customFormat="1" ht="14.25">
      <c r="A41" s="799"/>
      <c r="B41" s="799"/>
      <c r="C41" s="800" t="s">
        <v>655</v>
      </c>
      <c r="D41" s="800"/>
      <c r="E41" s="803"/>
      <c r="F41" s="799" t="s">
        <v>1304</v>
      </c>
      <c r="G41" s="799"/>
      <c r="H41" s="799"/>
      <c r="I41" s="799"/>
    </row>
    <row r="42" spans="1:9" s="362" customFormat="1" ht="14.25">
      <c r="A42" s="799"/>
      <c r="B42" s="799"/>
      <c r="C42" s="800"/>
      <c r="D42" s="800"/>
      <c r="E42" s="799"/>
      <c r="F42" s="799"/>
      <c r="G42" s="799"/>
      <c r="H42" s="799"/>
      <c r="I42" s="799"/>
    </row>
    <row r="43" spans="1:9" s="362" customFormat="1" ht="14.25">
      <c r="A43" s="799"/>
      <c r="B43" s="799"/>
      <c r="C43" s="800" t="s">
        <v>1641</v>
      </c>
      <c r="D43" s="800"/>
      <c r="E43" s="803"/>
      <c r="F43" s="799" t="s">
        <v>1304</v>
      </c>
      <c r="G43" s="799"/>
      <c r="H43" s="799"/>
      <c r="I43" s="799"/>
    </row>
    <row r="44" spans="1:9" ht="13.5">
      <c r="A44" s="799"/>
      <c r="B44" s="799"/>
      <c r="C44" s="799"/>
      <c r="D44" s="800"/>
      <c r="E44" s="799"/>
      <c r="F44" s="799"/>
      <c r="G44" s="799"/>
      <c r="H44" s="799"/>
      <c r="I44" s="799"/>
    </row>
    <row r="45" spans="1:9" ht="13.5">
      <c r="A45" s="801" t="s">
        <v>1647</v>
      </c>
      <c r="B45" s="799" t="s">
        <v>1659</v>
      </c>
      <c r="C45" s="799"/>
      <c r="D45" s="800"/>
      <c r="E45" s="799"/>
      <c r="F45" s="799"/>
      <c r="G45" s="799"/>
      <c r="H45" s="799"/>
      <c r="I45" s="799"/>
    </row>
    <row r="46" spans="1:9" ht="33.75" customHeight="1">
      <c r="A46" s="799"/>
      <c r="B46" s="1718" t="s">
        <v>1242</v>
      </c>
      <c r="C46" s="1719"/>
      <c r="D46" s="1718" t="s">
        <v>1660</v>
      </c>
      <c r="E46" s="1719"/>
      <c r="F46" s="1721" t="s">
        <v>1658</v>
      </c>
      <c r="G46" s="1641"/>
      <c r="H46" s="1642"/>
      <c r="I46" s="807" t="s">
        <v>1656</v>
      </c>
    </row>
    <row r="47" spans="1:9" ht="39" customHeight="1">
      <c r="A47" s="799"/>
      <c r="B47" s="1718"/>
      <c r="C47" s="1719"/>
      <c r="D47" s="1720" t="s">
        <v>1661</v>
      </c>
      <c r="E47" s="1719"/>
      <c r="F47" s="1722"/>
      <c r="G47" s="1719"/>
      <c r="H47" s="1719"/>
      <c r="I47" s="806" t="s">
        <v>1657</v>
      </c>
    </row>
    <row r="48" spans="1:9" ht="39" customHeight="1">
      <c r="A48" s="799"/>
      <c r="B48" s="1718"/>
      <c r="C48" s="1719"/>
      <c r="D48" s="1720" t="s">
        <v>1661</v>
      </c>
      <c r="E48" s="1719"/>
      <c r="F48" s="1722"/>
      <c r="G48" s="1719"/>
      <c r="H48" s="1719"/>
      <c r="I48" s="806" t="s">
        <v>1657</v>
      </c>
    </row>
    <row r="49" spans="1:9" ht="39" customHeight="1">
      <c r="A49" s="799"/>
      <c r="B49" s="1718"/>
      <c r="C49" s="1719"/>
      <c r="D49" s="1720" t="s">
        <v>1661</v>
      </c>
      <c r="E49" s="1719"/>
      <c r="F49" s="1722"/>
      <c r="G49" s="1719"/>
      <c r="H49" s="1719"/>
      <c r="I49" s="806" t="s">
        <v>1657</v>
      </c>
    </row>
    <row r="50" spans="1:9" ht="13.5">
      <c r="A50" s="799"/>
      <c r="B50" s="799"/>
      <c r="C50" s="799"/>
      <c r="D50" s="800"/>
      <c r="E50" s="799"/>
      <c r="F50" s="799"/>
      <c r="G50" s="799"/>
      <c r="H50" s="799"/>
      <c r="I50" s="799"/>
    </row>
    <row r="51" spans="1:9" ht="13.5">
      <c r="A51" s="799"/>
      <c r="B51" s="799"/>
      <c r="C51" s="799"/>
      <c r="D51" s="800"/>
      <c r="E51" s="799"/>
      <c r="F51" s="799"/>
      <c r="G51" s="799"/>
      <c r="H51" s="799"/>
      <c r="I51" s="799"/>
    </row>
    <row r="52" spans="1:9" ht="13.5">
      <c r="A52" s="799"/>
      <c r="B52" s="799"/>
      <c r="C52" s="799"/>
      <c r="D52" s="800"/>
      <c r="E52" s="799"/>
      <c r="F52" s="799"/>
      <c r="G52" s="799"/>
      <c r="H52" s="799"/>
      <c r="I52" s="799"/>
    </row>
    <row r="53" spans="1:9" ht="13.5">
      <c r="A53" s="799"/>
      <c r="B53" s="799"/>
      <c r="C53" s="799"/>
      <c r="D53" s="800"/>
      <c r="E53" s="799"/>
      <c r="F53" s="799"/>
      <c r="G53" s="799"/>
      <c r="H53" s="799"/>
      <c r="I53" s="799"/>
    </row>
    <row r="54" spans="1:9" ht="13.5">
      <c r="A54" s="799"/>
      <c r="B54" s="799"/>
      <c r="C54" s="799"/>
      <c r="D54" s="800"/>
      <c r="E54" s="799"/>
      <c r="F54" s="799"/>
      <c r="G54" s="799"/>
      <c r="H54" s="799"/>
      <c r="I54" s="799"/>
    </row>
    <row r="55" spans="1:9" ht="13.5">
      <c r="A55" s="799"/>
      <c r="B55" s="799"/>
      <c r="C55" s="799"/>
      <c r="D55" s="800"/>
      <c r="E55" s="799"/>
      <c r="F55" s="799"/>
      <c r="G55" s="799"/>
      <c r="H55" s="799"/>
      <c r="I55" s="799"/>
    </row>
    <row r="56" spans="1:9" ht="13.5">
      <c r="A56" s="799"/>
      <c r="B56" s="799"/>
      <c r="C56" s="799"/>
      <c r="D56" s="800"/>
      <c r="E56" s="799"/>
      <c r="F56" s="799"/>
      <c r="G56" s="799"/>
      <c r="H56" s="799"/>
      <c r="I56" s="799"/>
    </row>
  </sheetData>
  <sheetProtection/>
  <mergeCells count="12">
    <mergeCell ref="F46:H46"/>
    <mergeCell ref="F47:H47"/>
    <mergeCell ref="D48:E48"/>
    <mergeCell ref="F48:H48"/>
    <mergeCell ref="D49:E49"/>
    <mergeCell ref="F49:H49"/>
    <mergeCell ref="B46:C46"/>
    <mergeCell ref="B47:C47"/>
    <mergeCell ref="B48:C48"/>
    <mergeCell ref="B49:C49"/>
    <mergeCell ref="D46:E46"/>
    <mergeCell ref="D47:E4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&amp;L特
&amp;C&amp;A</oddFooter>
  </headerFooter>
</worksheet>
</file>

<file path=xl/worksheets/sheet26.xml><?xml version="1.0" encoding="utf-8"?>
<worksheet xmlns="http://schemas.openxmlformats.org/spreadsheetml/2006/main" xmlns:r="http://schemas.openxmlformats.org/officeDocument/2006/relationships">
  <sheetPr>
    <tabColor rgb="FF00B0F0"/>
  </sheetPr>
  <dimension ref="A1:H42"/>
  <sheetViews>
    <sheetView view="pageBreakPreview" zoomScaleSheetLayoutView="100" zoomScalePageLayoutView="0" workbookViewId="0" topLeftCell="A1">
      <selection activeCell="G8" sqref="G7:G8"/>
    </sheetView>
  </sheetViews>
  <sheetFormatPr defaultColWidth="9.00390625" defaultRowHeight="13.5"/>
  <cols>
    <col min="1" max="1" width="2.875" style="1" customWidth="1"/>
    <col min="2" max="2" width="16.125" style="1" customWidth="1"/>
    <col min="3" max="3" width="12.125" style="1" customWidth="1"/>
    <col min="4" max="4" width="10.625" style="1" customWidth="1"/>
    <col min="5" max="5" width="11.75390625" style="1" customWidth="1"/>
    <col min="6" max="6" width="42.375" style="1" customWidth="1"/>
    <col min="7" max="7" width="23.25390625" style="1" customWidth="1"/>
    <col min="8" max="8" width="16.625" style="1" customWidth="1"/>
    <col min="9" max="16384" width="9.00390625" style="1" customWidth="1"/>
  </cols>
  <sheetData>
    <row r="1" spans="1:7" ht="14.25">
      <c r="A1" s="362" t="s">
        <v>1662</v>
      </c>
      <c r="B1" s="362"/>
      <c r="G1" s="653" t="s">
        <v>1296</v>
      </c>
    </row>
    <row r="2" ht="15" customHeight="1">
      <c r="B2" s="1" t="s">
        <v>1384</v>
      </c>
    </row>
    <row r="3" spans="2:3" ht="15" customHeight="1">
      <c r="B3" s="1" t="s">
        <v>634</v>
      </c>
      <c r="C3" s="1" t="s">
        <v>645</v>
      </c>
    </row>
    <row r="4" spans="2:7" ht="15" customHeight="1">
      <c r="B4" s="1" t="s">
        <v>635</v>
      </c>
      <c r="C4" s="1" t="s">
        <v>637</v>
      </c>
      <c r="D4" s="1727"/>
      <c r="E4" s="1728"/>
      <c r="F4" s="1728"/>
      <c r="G4" s="1729"/>
    </row>
    <row r="5" spans="3:7" ht="12" customHeight="1">
      <c r="C5" s="771" t="s">
        <v>636</v>
      </c>
      <c r="D5" s="1730"/>
      <c r="E5" s="1731"/>
      <c r="F5" s="1731"/>
      <c r="G5" s="1732"/>
    </row>
    <row r="6" spans="4:7" ht="6.75" customHeight="1">
      <c r="D6" s="1733"/>
      <c r="E6" s="1734"/>
      <c r="F6" s="1734"/>
      <c r="G6" s="1735"/>
    </row>
    <row r="7" ht="6.75" customHeight="1"/>
    <row r="8" ht="15" customHeight="1">
      <c r="B8" s="1" t="s">
        <v>638</v>
      </c>
    </row>
    <row r="9" spans="2:4" ht="15" customHeight="1">
      <c r="B9" s="1" t="s">
        <v>643</v>
      </c>
      <c r="C9" s="1" t="s">
        <v>646</v>
      </c>
      <c r="D9" s="1" t="s">
        <v>1630</v>
      </c>
    </row>
    <row r="10" spans="2:7" ht="15" customHeight="1">
      <c r="B10" s="1" t="s">
        <v>644</v>
      </c>
      <c r="C10" s="1" t="s">
        <v>646</v>
      </c>
      <c r="D10" s="1736"/>
      <c r="E10" s="1558"/>
      <c r="F10" s="1558"/>
      <c r="G10" s="1559"/>
    </row>
    <row r="11" spans="3:7" ht="12" customHeight="1">
      <c r="C11" s="771" t="s">
        <v>647</v>
      </c>
      <c r="D11" s="1560"/>
      <c r="E11" s="1561"/>
      <c r="F11" s="1561"/>
      <c r="G11" s="1562"/>
    </row>
    <row r="12" spans="4:7" ht="12" customHeight="1">
      <c r="D12" s="1563"/>
      <c r="E12" s="1564"/>
      <c r="F12" s="1564"/>
      <c r="G12" s="1565"/>
    </row>
    <row r="13" ht="6" customHeight="1"/>
    <row r="14" ht="15" customHeight="1">
      <c r="B14" s="1" t="s">
        <v>1608</v>
      </c>
    </row>
    <row r="15" spans="2:4" ht="15" customHeight="1">
      <c r="B15" s="1" t="s">
        <v>643</v>
      </c>
      <c r="C15" s="1" t="s">
        <v>646</v>
      </c>
      <c r="D15" s="1" t="s">
        <v>251</v>
      </c>
    </row>
    <row r="16" spans="2:7" ht="15" customHeight="1">
      <c r="B16" s="1" t="s">
        <v>644</v>
      </c>
      <c r="C16" s="1" t="s">
        <v>646</v>
      </c>
      <c r="D16" s="1736"/>
      <c r="E16" s="1558"/>
      <c r="F16" s="1558"/>
      <c r="G16" s="1559"/>
    </row>
    <row r="17" spans="3:7" ht="12" customHeight="1">
      <c r="C17" s="771" t="s">
        <v>647</v>
      </c>
      <c r="D17" s="1560"/>
      <c r="E17" s="1737"/>
      <c r="F17" s="1737"/>
      <c r="G17" s="1562"/>
    </row>
    <row r="18" spans="4:7" ht="9" customHeight="1">
      <c r="D18" s="1563"/>
      <c r="E18" s="1564"/>
      <c r="F18" s="1564"/>
      <c r="G18" s="1565"/>
    </row>
    <row r="19" ht="8.25" customHeight="1"/>
    <row r="20" spans="2:3" ht="15" customHeight="1">
      <c r="B20" s="1" t="s">
        <v>1379</v>
      </c>
      <c r="C20" s="144" t="s">
        <v>1629</v>
      </c>
    </row>
    <row r="21" spans="2:8" ht="16.5" customHeight="1">
      <c r="B21" s="652" t="s">
        <v>1289</v>
      </c>
      <c r="C21" s="652" t="s">
        <v>1292</v>
      </c>
      <c r="D21" s="652" t="s">
        <v>1293</v>
      </c>
      <c r="E21" s="652" t="s">
        <v>1290</v>
      </c>
      <c r="F21" s="652" t="s">
        <v>1294</v>
      </c>
      <c r="G21" s="652" t="s">
        <v>1295</v>
      </c>
      <c r="H21" s="652" t="s">
        <v>1291</v>
      </c>
    </row>
    <row r="22" spans="2:8" ht="11.25" customHeight="1">
      <c r="B22" s="1336" t="s">
        <v>1938</v>
      </c>
      <c r="C22" s="1723"/>
      <c r="D22" s="1723"/>
      <c r="E22" s="1723"/>
      <c r="F22" s="1723"/>
      <c r="G22" s="1723"/>
      <c r="H22" s="1336" t="s">
        <v>1939</v>
      </c>
    </row>
    <row r="23" spans="2:8" ht="11.25" customHeight="1">
      <c r="B23" s="1337"/>
      <c r="C23" s="1724"/>
      <c r="D23" s="1724"/>
      <c r="E23" s="1724"/>
      <c r="F23" s="1724"/>
      <c r="G23" s="1724"/>
      <c r="H23" s="1337"/>
    </row>
    <row r="24" spans="2:8" ht="11.25" customHeight="1">
      <c r="B24" s="1337"/>
      <c r="C24" s="1724"/>
      <c r="D24" s="1724"/>
      <c r="E24" s="1724"/>
      <c r="F24" s="1724"/>
      <c r="G24" s="1724"/>
      <c r="H24" s="1337"/>
    </row>
    <row r="25" spans="2:8" ht="11.25" customHeight="1">
      <c r="B25" s="1338"/>
      <c r="C25" s="1725"/>
      <c r="D25" s="1725"/>
      <c r="E25" s="1725"/>
      <c r="F25" s="1725"/>
      <c r="G25" s="1725"/>
      <c r="H25" s="1338"/>
    </row>
    <row r="26" spans="2:8" ht="11.25" customHeight="1">
      <c r="B26" s="1336" t="s">
        <v>1938</v>
      </c>
      <c r="C26" s="1723"/>
      <c r="D26" s="1723"/>
      <c r="E26" s="1723"/>
      <c r="F26" s="1723"/>
      <c r="G26" s="1723"/>
      <c r="H26" s="1336" t="s">
        <v>1939</v>
      </c>
    </row>
    <row r="27" spans="2:8" ht="11.25" customHeight="1">
      <c r="B27" s="1337"/>
      <c r="C27" s="1724"/>
      <c r="D27" s="1724"/>
      <c r="E27" s="1724"/>
      <c r="F27" s="1724"/>
      <c r="G27" s="1724"/>
      <c r="H27" s="1337"/>
    </row>
    <row r="28" spans="2:8" ht="11.25" customHeight="1">
      <c r="B28" s="1337"/>
      <c r="C28" s="1724"/>
      <c r="D28" s="1724"/>
      <c r="E28" s="1724"/>
      <c r="F28" s="1724"/>
      <c r="G28" s="1724"/>
      <c r="H28" s="1337"/>
    </row>
    <row r="29" spans="2:8" ht="11.25" customHeight="1">
      <c r="B29" s="1338"/>
      <c r="C29" s="1725"/>
      <c r="D29" s="1725"/>
      <c r="E29" s="1725"/>
      <c r="F29" s="1725"/>
      <c r="G29" s="1725"/>
      <c r="H29" s="1338"/>
    </row>
    <row r="30" spans="2:8" ht="11.25" customHeight="1">
      <c r="B30" s="1336" t="s">
        <v>1938</v>
      </c>
      <c r="C30" s="1723"/>
      <c r="D30" s="1723"/>
      <c r="E30" s="1723"/>
      <c r="F30" s="1723"/>
      <c r="G30" s="1723"/>
      <c r="H30" s="1336" t="s">
        <v>1939</v>
      </c>
    </row>
    <row r="31" spans="2:8" ht="11.25" customHeight="1">
      <c r="B31" s="1337"/>
      <c r="C31" s="1724"/>
      <c r="D31" s="1724"/>
      <c r="E31" s="1724"/>
      <c r="F31" s="1724"/>
      <c r="G31" s="1724"/>
      <c r="H31" s="1337"/>
    </row>
    <row r="32" spans="2:8" ht="11.25" customHeight="1">
      <c r="B32" s="1337"/>
      <c r="C32" s="1724"/>
      <c r="D32" s="1724"/>
      <c r="E32" s="1724"/>
      <c r="F32" s="1724"/>
      <c r="G32" s="1724"/>
      <c r="H32" s="1337"/>
    </row>
    <row r="33" spans="2:8" ht="11.25" customHeight="1">
      <c r="B33" s="1338"/>
      <c r="C33" s="1725"/>
      <c r="D33" s="1725"/>
      <c r="E33" s="1725"/>
      <c r="F33" s="1725"/>
      <c r="G33" s="1725"/>
      <c r="H33" s="1338"/>
    </row>
    <row r="34" spans="2:8" ht="11.25" customHeight="1">
      <c r="B34" s="1336" t="s">
        <v>1938</v>
      </c>
      <c r="C34" s="1723"/>
      <c r="D34" s="1723"/>
      <c r="E34" s="1723"/>
      <c r="F34" s="1723"/>
      <c r="G34" s="1723"/>
      <c r="H34" s="1336" t="s">
        <v>1939</v>
      </c>
    </row>
    <row r="35" spans="2:8" ht="11.25" customHeight="1">
      <c r="B35" s="1337"/>
      <c r="C35" s="1724"/>
      <c r="D35" s="1724"/>
      <c r="E35" s="1724"/>
      <c r="F35" s="1724"/>
      <c r="G35" s="1724"/>
      <c r="H35" s="1337"/>
    </row>
    <row r="36" spans="2:8" ht="11.25" customHeight="1">
      <c r="B36" s="1337"/>
      <c r="C36" s="1724"/>
      <c r="D36" s="1724"/>
      <c r="E36" s="1724"/>
      <c r="F36" s="1724"/>
      <c r="G36" s="1724"/>
      <c r="H36" s="1337"/>
    </row>
    <row r="37" spans="2:8" ht="11.25" customHeight="1">
      <c r="B37" s="1338"/>
      <c r="C37" s="1725"/>
      <c r="D37" s="1725"/>
      <c r="E37" s="1725"/>
      <c r="F37" s="1725"/>
      <c r="G37" s="1725"/>
      <c r="H37" s="1338"/>
    </row>
    <row r="38" spans="2:8" ht="11.25" customHeight="1">
      <c r="B38" s="1336" t="s">
        <v>1938</v>
      </c>
      <c r="C38" s="1723"/>
      <c r="D38" s="1723"/>
      <c r="E38" s="1723"/>
      <c r="F38" s="1723"/>
      <c r="G38" s="1723"/>
      <c r="H38" s="1336" t="s">
        <v>1939</v>
      </c>
    </row>
    <row r="39" spans="2:8" ht="11.25" customHeight="1">
      <c r="B39" s="1337"/>
      <c r="C39" s="1724"/>
      <c r="D39" s="1724"/>
      <c r="E39" s="1724"/>
      <c r="F39" s="1724"/>
      <c r="G39" s="1724"/>
      <c r="H39" s="1337"/>
    </row>
    <row r="40" spans="2:8" ht="11.25" customHeight="1">
      <c r="B40" s="1337"/>
      <c r="C40" s="1724"/>
      <c r="D40" s="1724"/>
      <c r="E40" s="1724"/>
      <c r="F40" s="1724"/>
      <c r="G40" s="1724"/>
      <c r="H40" s="1337"/>
    </row>
    <row r="41" spans="2:8" ht="11.25" customHeight="1">
      <c r="B41" s="1338"/>
      <c r="C41" s="1725"/>
      <c r="D41" s="1725"/>
      <c r="E41" s="1725"/>
      <c r="F41" s="1725"/>
      <c r="G41" s="1725"/>
      <c r="H41" s="1338"/>
    </row>
    <row r="42" spans="2:8" ht="15" customHeight="1">
      <c r="B42" s="1726" t="s">
        <v>1444</v>
      </c>
      <c r="C42" s="1726"/>
      <c r="D42" s="1726"/>
      <c r="E42" s="1726"/>
      <c r="F42" s="1726"/>
      <c r="G42" s="1726"/>
      <c r="H42" s="1726"/>
    </row>
  </sheetData>
  <sheetProtection/>
  <mergeCells count="39">
    <mergeCell ref="G38:G41"/>
    <mergeCell ref="C30:C33"/>
    <mergeCell ref="H38:H41"/>
    <mergeCell ref="D4:G6"/>
    <mergeCell ref="D10:G12"/>
    <mergeCell ref="D16:G18"/>
    <mergeCell ref="H26:H29"/>
    <mergeCell ref="E22:E25"/>
    <mergeCell ref="F22:F25"/>
    <mergeCell ref="H34:H37"/>
    <mergeCell ref="B38:B41"/>
    <mergeCell ref="C38:C41"/>
    <mergeCell ref="D38:D41"/>
    <mergeCell ref="E38:E41"/>
    <mergeCell ref="F38:F41"/>
    <mergeCell ref="G22:G25"/>
    <mergeCell ref="F34:F37"/>
    <mergeCell ref="G34:G37"/>
    <mergeCell ref="G26:G29"/>
    <mergeCell ref="D22:D25"/>
    <mergeCell ref="B42:H42"/>
    <mergeCell ref="F30:F33"/>
    <mergeCell ref="G30:G33"/>
    <mergeCell ref="H30:H33"/>
    <mergeCell ref="B30:B33"/>
    <mergeCell ref="D26:D29"/>
    <mergeCell ref="E26:E29"/>
    <mergeCell ref="F26:F29"/>
    <mergeCell ref="D30:D33"/>
    <mergeCell ref="E30:E33"/>
    <mergeCell ref="H22:H25"/>
    <mergeCell ref="B26:B29"/>
    <mergeCell ref="C26:C29"/>
    <mergeCell ref="B34:B37"/>
    <mergeCell ref="C34:C37"/>
    <mergeCell ref="D34:D37"/>
    <mergeCell ref="E34:E37"/>
    <mergeCell ref="B22:B25"/>
    <mergeCell ref="C22:C25"/>
  </mergeCells>
  <printOptions/>
  <pageMargins left="0.5905511811023623" right="0.5905511811023623" top="0.7874015748031497" bottom="0.7874015748031497" header="0" footer="0.5118110236220472"/>
  <pageSetup horizontalDpi="600" verticalDpi="600" orientation="landscape" paperSize="9" r:id="rId2"/>
  <headerFooter alignWithMargins="0">
    <oddFooter>&amp;L特&amp;C&amp;A</oddFooter>
  </headerFooter>
  <drawing r:id="rId1"/>
</worksheet>
</file>

<file path=xl/worksheets/sheet27.xml><?xml version="1.0" encoding="utf-8"?>
<worksheet xmlns="http://schemas.openxmlformats.org/spreadsheetml/2006/main" xmlns:r="http://schemas.openxmlformats.org/officeDocument/2006/relationships">
  <sheetPr>
    <tabColor rgb="FF00B0F0"/>
  </sheetPr>
  <dimension ref="A1:P20"/>
  <sheetViews>
    <sheetView view="pageBreakPreview" zoomScaleSheetLayoutView="100" zoomScalePageLayoutView="0" workbookViewId="0" topLeftCell="A1">
      <selection activeCell="A2" sqref="A2"/>
    </sheetView>
  </sheetViews>
  <sheetFormatPr defaultColWidth="9.00390625" defaultRowHeight="13.5"/>
  <cols>
    <col min="1" max="1" width="2.625" style="28" customWidth="1"/>
    <col min="2" max="2" width="15.25390625" style="29" customWidth="1"/>
    <col min="3" max="3" width="4.625" style="28" customWidth="1"/>
    <col min="4" max="4" width="4.875" style="28" customWidth="1"/>
    <col min="5" max="5" width="11.00390625" style="28" customWidth="1"/>
    <col min="6" max="6" width="15.625" style="28" customWidth="1"/>
    <col min="7" max="7" width="5.625" style="28" customWidth="1"/>
    <col min="8" max="9" width="8.25390625" style="28" customWidth="1"/>
    <col min="10" max="12" width="9.00390625" style="28" customWidth="1"/>
    <col min="13" max="16" width="8.125" style="28" customWidth="1"/>
    <col min="17" max="16384" width="9.00390625" style="28" customWidth="1"/>
  </cols>
  <sheetData>
    <row r="1" spans="1:5" s="78" customFormat="1" ht="23.25" customHeight="1">
      <c r="A1" s="1651" t="s">
        <v>1663</v>
      </c>
      <c r="B1" s="1300"/>
      <c r="C1" s="1300"/>
      <c r="D1" s="1300"/>
      <c r="E1" s="1300"/>
    </row>
    <row r="2" ht="20.25" customHeight="1">
      <c r="B2" s="20" t="s">
        <v>1434</v>
      </c>
    </row>
    <row r="3" spans="3:7" ht="20.25" customHeight="1">
      <c r="C3" s="78" t="s">
        <v>177</v>
      </c>
      <c r="D3" s="78"/>
      <c r="F3" s="121" t="s">
        <v>711</v>
      </c>
      <c r="G3" s="28" t="s">
        <v>252</v>
      </c>
    </row>
    <row r="4" spans="2:3" ht="18" customHeight="1">
      <c r="B4" s="20" t="s">
        <v>1435</v>
      </c>
      <c r="C4" s="78"/>
    </row>
    <row r="5" ht="5.25" customHeight="1">
      <c r="C5" s="78"/>
    </row>
    <row r="6" spans="2:16" s="138" customFormat="1" ht="11.25">
      <c r="B6" s="1676" t="s">
        <v>563</v>
      </c>
      <c r="C6" s="1598" t="s">
        <v>1385</v>
      </c>
      <c r="D6" s="1598" t="s">
        <v>1386</v>
      </c>
      <c r="E6" s="1598" t="s">
        <v>1387</v>
      </c>
      <c r="F6" s="1598" t="s">
        <v>1388</v>
      </c>
      <c r="G6" s="1598" t="s">
        <v>139</v>
      </c>
      <c r="H6" s="1598" t="s">
        <v>1389</v>
      </c>
      <c r="I6" s="1598" t="s">
        <v>42</v>
      </c>
      <c r="J6" s="1738" t="s">
        <v>935</v>
      </c>
      <c r="K6" s="1738"/>
      <c r="L6" s="1738"/>
      <c r="M6" s="1738"/>
      <c r="N6" s="1738"/>
      <c r="O6" s="1738"/>
      <c r="P6" s="1738"/>
    </row>
    <row r="7" spans="2:16" s="138" customFormat="1" ht="11.25">
      <c r="B7" s="1676"/>
      <c r="C7" s="1598"/>
      <c r="D7" s="1598"/>
      <c r="E7" s="1598"/>
      <c r="F7" s="1598"/>
      <c r="G7" s="1598"/>
      <c r="H7" s="1598"/>
      <c r="I7" s="1598"/>
      <c r="J7" s="1598" t="s">
        <v>932</v>
      </c>
      <c r="K7" s="1598" t="s">
        <v>933</v>
      </c>
      <c r="L7" s="1598" t="s">
        <v>934</v>
      </c>
      <c r="M7" s="1598" t="s">
        <v>675</v>
      </c>
      <c r="N7" s="1598" t="s">
        <v>1390</v>
      </c>
      <c r="O7" s="1598" t="s">
        <v>140</v>
      </c>
      <c r="P7" s="1598" t="s">
        <v>1037</v>
      </c>
    </row>
    <row r="8" spans="2:16" s="138" customFormat="1" ht="11.25">
      <c r="B8" s="1676"/>
      <c r="C8" s="1598"/>
      <c r="D8" s="1598"/>
      <c r="E8" s="1598"/>
      <c r="F8" s="1598"/>
      <c r="G8" s="1598"/>
      <c r="H8" s="1598"/>
      <c r="I8" s="1598"/>
      <c r="J8" s="1598"/>
      <c r="K8" s="1598"/>
      <c r="L8" s="1598"/>
      <c r="M8" s="1598"/>
      <c r="N8" s="1598"/>
      <c r="O8" s="1598"/>
      <c r="P8" s="1598"/>
    </row>
    <row r="9" spans="2:16" s="138" customFormat="1" ht="11.25">
      <c r="B9" s="1676"/>
      <c r="C9" s="1598"/>
      <c r="D9" s="1598"/>
      <c r="E9" s="1598"/>
      <c r="F9" s="1598"/>
      <c r="G9" s="1598"/>
      <c r="H9" s="1598"/>
      <c r="I9" s="1598"/>
      <c r="J9" s="1598"/>
      <c r="K9" s="1598"/>
      <c r="L9" s="1598"/>
      <c r="M9" s="1598"/>
      <c r="N9" s="1598"/>
      <c r="O9" s="1598"/>
      <c r="P9" s="1598"/>
    </row>
    <row r="10" spans="2:16" ht="32.25" customHeight="1">
      <c r="B10" s="73"/>
      <c r="C10" s="74"/>
      <c r="D10" s="74"/>
      <c r="E10" s="74"/>
      <c r="F10" s="74"/>
      <c r="G10" s="74"/>
      <c r="H10" s="74"/>
      <c r="I10" s="74"/>
      <c r="J10" s="74"/>
      <c r="K10" s="74"/>
      <c r="L10" s="74"/>
      <c r="M10" s="74"/>
      <c r="N10" s="74"/>
      <c r="O10" s="74"/>
      <c r="P10" s="74"/>
    </row>
    <row r="11" spans="2:16" ht="32.25" customHeight="1">
      <c r="B11" s="73"/>
      <c r="C11" s="74"/>
      <c r="D11" s="74"/>
      <c r="E11" s="74"/>
      <c r="F11" s="74"/>
      <c r="G11" s="74"/>
      <c r="H11" s="74"/>
      <c r="I11" s="74"/>
      <c r="J11" s="74"/>
      <c r="K11" s="74"/>
      <c r="L11" s="74"/>
      <c r="M11" s="74"/>
      <c r="N11" s="74"/>
      <c r="O11" s="74"/>
      <c r="P11" s="74"/>
    </row>
    <row r="12" spans="2:16" ht="32.25" customHeight="1">
      <c r="B12" s="73"/>
      <c r="C12" s="73"/>
      <c r="D12" s="73"/>
      <c r="E12" s="73"/>
      <c r="F12" s="74"/>
      <c r="G12" s="74"/>
      <c r="H12" s="74"/>
      <c r="I12" s="74"/>
      <c r="J12" s="74"/>
      <c r="K12" s="74"/>
      <c r="L12" s="74"/>
      <c r="M12" s="74"/>
      <c r="N12" s="74"/>
      <c r="O12" s="74"/>
      <c r="P12" s="74"/>
    </row>
    <row r="13" spans="2:16" ht="32.25" customHeight="1">
      <c r="B13" s="73"/>
      <c r="C13" s="73"/>
      <c r="D13" s="73"/>
      <c r="E13" s="73"/>
      <c r="F13" s="74"/>
      <c r="G13" s="74"/>
      <c r="H13" s="74"/>
      <c r="I13" s="74"/>
      <c r="J13" s="74"/>
      <c r="K13" s="74"/>
      <c r="L13" s="74"/>
      <c r="M13" s="74"/>
      <c r="N13" s="74"/>
      <c r="O13" s="74"/>
      <c r="P13" s="74"/>
    </row>
    <row r="14" spans="2:16" ht="32.25" customHeight="1">
      <c r="B14" s="73"/>
      <c r="C14" s="73"/>
      <c r="D14" s="73"/>
      <c r="E14" s="73"/>
      <c r="F14" s="74"/>
      <c r="G14" s="74"/>
      <c r="H14" s="74"/>
      <c r="I14" s="74"/>
      <c r="J14" s="74"/>
      <c r="K14" s="74"/>
      <c r="L14" s="74"/>
      <c r="M14" s="74"/>
      <c r="N14" s="74"/>
      <c r="O14" s="74"/>
      <c r="P14" s="74"/>
    </row>
    <row r="15" spans="2:16" ht="32.25" customHeight="1">
      <c r="B15" s="73"/>
      <c r="C15" s="73"/>
      <c r="D15" s="73"/>
      <c r="E15" s="75"/>
      <c r="F15" s="74"/>
      <c r="G15" s="74"/>
      <c r="H15" s="74"/>
      <c r="I15" s="74"/>
      <c r="J15" s="74"/>
      <c r="K15" s="74"/>
      <c r="L15" s="74"/>
      <c r="M15" s="74"/>
      <c r="N15" s="74"/>
      <c r="O15" s="74"/>
      <c r="P15" s="74"/>
    </row>
    <row r="16" spans="2:16" ht="32.25" customHeight="1">
      <c r="B16" s="73"/>
      <c r="C16" s="74"/>
      <c r="D16" s="74"/>
      <c r="E16" s="74"/>
      <c r="F16" s="74"/>
      <c r="G16" s="74"/>
      <c r="H16" s="74"/>
      <c r="I16" s="74"/>
      <c r="J16" s="74"/>
      <c r="K16" s="74"/>
      <c r="L16" s="74"/>
      <c r="M16" s="74"/>
      <c r="N16" s="74"/>
      <c r="O16" s="74"/>
      <c r="P16" s="74"/>
    </row>
    <row r="17" spans="2:16" ht="32.25" customHeight="1">
      <c r="B17" s="73"/>
      <c r="C17" s="74"/>
      <c r="D17" s="74"/>
      <c r="E17" s="74"/>
      <c r="F17" s="74"/>
      <c r="G17" s="74"/>
      <c r="H17" s="74"/>
      <c r="I17" s="74"/>
      <c r="J17" s="74"/>
      <c r="K17" s="74"/>
      <c r="L17" s="74"/>
      <c r="M17" s="74"/>
      <c r="N17" s="74"/>
      <c r="O17" s="74"/>
      <c r="P17" s="74"/>
    </row>
    <row r="18" spans="2:16" ht="32.25" customHeight="1">
      <c r="B18" s="73"/>
      <c r="C18" s="74"/>
      <c r="D18" s="74"/>
      <c r="E18" s="74"/>
      <c r="F18" s="74"/>
      <c r="G18" s="74"/>
      <c r="H18" s="74"/>
      <c r="I18" s="74"/>
      <c r="J18" s="74"/>
      <c r="K18" s="74"/>
      <c r="L18" s="74"/>
      <c r="M18" s="74"/>
      <c r="N18" s="74"/>
      <c r="O18" s="74"/>
      <c r="P18" s="74"/>
    </row>
    <row r="19" spans="2:16" ht="32.25" customHeight="1">
      <c r="B19" s="73"/>
      <c r="C19" s="74"/>
      <c r="D19" s="74"/>
      <c r="E19" s="74"/>
      <c r="F19" s="74"/>
      <c r="G19" s="74"/>
      <c r="H19" s="74"/>
      <c r="I19" s="74"/>
      <c r="J19" s="74"/>
      <c r="K19" s="74"/>
      <c r="L19" s="74"/>
      <c r="M19" s="74"/>
      <c r="N19" s="74"/>
      <c r="O19" s="74"/>
      <c r="P19" s="74"/>
    </row>
    <row r="20" spans="2:16" ht="32.25" customHeight="1">
      <c r="B20" s="70" t="s">
        <v>1391</v>
      </c>
      <c r="C20" s="74"/>
      <c r="D20" s="74"/>
      <c r="E20" s="74"/>
      <c r="F20" s="74"/>
      <c r="G20" s="74"/>
      <c r="H20" s="74"/>
      <c r="I20" s="74"/>
      <c r="J20" s="74"/>
      <c r="K20" s="74"/>
      <c r="L20" s="74"/>
      <c r="M20" s="74"/>
      <c r="N20" s="74"/>
      <c r="O20" s="74"/>
      <c r="P20" s="74"/>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mergeCells count="17">
    <mergeCell ref="P7:P9"/>
    <mergeCell ref="G6:G9"/>
    <mergeCell ref="H6:H9"/>
    <mergeCell ref="I6:I9"/>
    <mergeCell ref="J6:P6"/>
    <mergeCell ref="J7:J9"/>
    <mergeCell ref="K7:K9"/>
    <mergeCell ref="L7:L9"/>
    <mergeCell ref="M7:M9"/>
    <mergeCell ref="N7:N9"/>
    <mergeCell ref="O7:O9"/>
    <mergeCell ref="A1:E1"/>
    <mergeCell ref="B6:B9"/>
    <mergeCell ref="C6:C9"/>
    <mergeCell ref="D6:D9"/>
    <mergeCell ref="E6:E9"/>
    <mergeCell ref="F6:F9"/>
  </mergeCells>
  <printOptions/>
  <pageMargins left="0.5905511811023623" right="0.5905511811023623" top="0.7874015748031497" bottom="0.7874015748031497" header="0" footer="0.5118110236220472"/>
  <pageSetup horizontalDpi="600" verticalDpi="600" orientation="landscape" paperSize="9" r:id="rId1"/>
  <headerFooter alignWithMargins="0">
    <oddFooter>&amp;L特&amp;C&amp;A</oddFooter>
  </headerFooter>
</worksheet>
</file>

<file path=xl/worksheets/sheet28.xml><?xml version="1.0" encoding="utf-8"?>
<worksheet xmlns="http://schemas.openxmlformats.org/spreadsheetml/2006/main" xmlns:r="http://schemas.openxmlformats.org/officeDocument/2006/relationships">
  <sheetPr>
    <tabColor rgb="FF00B0F0"/>
  </sheetPr>
  <dimension ref="A1:L40"/>
  <sheetViews>
    <sheetView view="pageBreakPreview" zoomScaleSheetLayoutView="100" zoomScalePageLayoutView="0" workbookViewId="0" topLeftCell="A1">
      <selection activeCell="D34" sqref="D34:E34"/>
    </sheetView>
  </sheetViews>
  <sheetFormatPr defaultColWidth="9.00390625" defaultRowHeight="13.5"/>
  <cols>
    <col min="1" max="1" width="3.125" style="154" customWidth="1"/>
    <col min="2" max="2" width="3.625" style="155" customWidth="1"/>
    <col min="3" max="3" width="20.625" style="154" customWidth="1"/>
    <col min="4" max="4" width="6.625" style="154" customWidth="1"/>
    <col min="5" max="5" width="8.125" style="154" customWidth="1"/>
    <col min="6" max="6" width="3.125" style="154" customWidth="1"/>
    <col min="7" max="7" width="7.00390625" style="154" customWidth="1"/>
    <col min="8" max="8" width="7.25390625" style="154" customWidth="1"/>
    <col min="9" max="9" width="6.625" style="154" customWidth="1"/>
    <col min="10" max="11" width="7.875" style="154" customWidth="1"/>
    <col min="12" max="12" width="7.125" style="154" customWidth="1"/>
    <col min="13" max="16384" width="9.00390625" style="154" customWidth="1"/>
  </cols>
  <sheetData>
    <row r="1" spans="1:4" s="259" customFormat="1" ht="27.75" customHeight="1">
      <c r="A1" s="1651" t="s">
        <v>1664</v>
      </c>
      <c r="B1" s="1300"/>
      <c r="C1" s="1300"/>
      <c r="D1" s="1300"/>
    </row>
    <row r="2" spans="7:11" ht="11.25">
      <c r="G2" s="1643" t="s">
        <v>1199</v>
      </c>
      <c r="H2" s="1643"/>
      <c r="I2" s="1643"/>
      <c r="J2" s="1643"/>
      <c r="K2" s="1643"/>
    </row>
    <row r="3" spans="1:3" s="259" customFormat="1" ht="13.5" customHeight="1">
      <c r="A3" s="1643" t="s">
        <v>1196</v>
      </c>
      <c r="B3" s="1301"/>
      <c r="C3" s="1301"/>
    </row>
    <row r="4" spans="6:12" ht="13.5">
      <c r="F4" s="253"/>
      <c r="G4" s="1783" t="s">
        <v>1125</v>
      </c>
      <c r="H4" s="1784"/>
      <c r="I4" s="1784"/>
      <c r="J4" s="1784"/>
      <c r="K4" s="1784"/>
      <c r="L4" s="1785"/>
    </row>
    <row r="5" spans="2:12" ht="13.5">
      <c r="B5" s="1444" t="s">
        <v>1193</v>
      </c>
      <c r="C5" s="1445"/>
      <c r="D5" s="1456" t="s">
        <v>1194</v>
      </c>
      <c r="E5" s="1445"/>
      <c r="G5" s="1747" t="s">
        <v>75</v>
      </c>
      <c r="H5" s="1748"/>
      <c r="I5" s="1748"/>
      <c r="J5" s="1748"/>
      <c r="K5" s="1748"/>
      <c r="L5" s="1749"/>
    </row>
    <row r="6" spans="2:12" ht="11.25">
      <c r="B6" s="1743"/>
      <c r="C6" s="1744"/>
      <c r="D6" s="1764"/>
      <c r="E6" s="1765"/>
      <c r="G6" s="1772" t="s">
        <v>76</v>
      </c>
      <c r="H6" s="1773"/>
      <c r="I6" s="1773"/>
      <c r="J6" s="1773"/>
      <c r="K6" s="1773"/>
      <c r="L6" s="1774"/>
    </row>
    <row r="7" spans="2:12" ht="13.5">
      <c r="B7" s="1745"/>
      <c r="C7" s="1746"/>
      <c r="D7" s="1766"/>
      <c r="E7" s="1767"/>
      <c r="G7" s="277"/>
      <c r="H7" s="203"/>
      <c r="I7" s="203"/>
      <c r="J7" s="203"/>
      <c r="K7" s="277"/>
      <c r="L7" s="203"/>
    </row>
    <row r="8" spans="1:10" ht="13.5">
      <c r="A8" s="14"/>
      <c r="B8" s="469"/>
      <c r="C8" s="469"/>
      <c r="D8" s="259"/>
      <c r="E8" s="259"/>
      <c r="G8" s="14" t="s">
        <v>1195</v>
      </c>
      <c r="H8" s="371"/>
      <c r="I8" s="371"/>
      <c r="J8" s="371"/>
    </row>
    <row r="9" spans="1:6" ht="13.5">
      <c r="A9" s="1643" t="s">
        <v>1197</v>
      </c>
      <c r="B9" s="1301"/>
      <c r="C9" s="1301"/>
      <c r="D9" s="259"/>
      <c r="E9" s="259"/>
      <c r="F9" s="162"/>
    </row>
    <row r="10" spans="1:12" s="278" customFormat="1" ht="24.75" customHeight="1">
      <c r="A10" s="162"/>
      <c r="B10" s="156"/>
      <c r="C10" s="157"/>
      <c r="D10" s="157"/>
      <c r="E10" s="216"/>
      <c r="G10" s="282" t="s">
        <v>1396</v>
      </c>
      <c r="H10" s="282" t="s">
        <v>1397</v>
      </c>
      <c r="I10" s="282" t="s">
        <v>1398</v>
      </c>
      <c r="J10" s="283" t="s">
        <v>1399</v>
      </c>
      <c r="K10" s="283" t="s">
        <v>1400</v>
      </c>
      <c r="L10" s="283" t="s">
        <v>1401</v>
      </c>
    </row>
    <row r="11" spans="2:12" s="278" customFormat="1" ht="24.75" customHeight="1">
      <c r="B11" s="279"/>
      <c r="C11" s="280"/>
      <c r="D11" s="280"/>
      <c r="E11" s="281"/>
      <c r="G11" s="282" t="s">
        <v>1402</v>
      </c>
      <c r="H11" s="282" t="s">
        <v>232</v>
      </c>
      <c r="I11" s="282"/>
      <c r="J11" s="284" t="s">
        <v>526</v>
      </c>
      <c r="K11" s="284" t="s">
        <v>525</v>
      </c>
      <c r="L11" s="282" t="s">
        <v>1137</v>
      </c>
    </row>
    <row r="12" spans="2:12" s="278" customFormat="1" ht="24.75" customHeight="1">
      <c r="B12" s="279"/>
      <c r="C12" s="280"/>
      <c r="D12" s="280"/>
      <c r="E12" s="281"/>
      <c r="G12" s="282" t="s">
        <v>1352</v>
      </c>
      <c r="H12" s="282" t="s">
        <v>232</v>
      </c>
      <c r="I12" s="282"/>
      <c r="J12" s="284" t="s">
        <v>525</v>
      </c>
      <c r="K12" s="284" t="s">
        <v>525</v>
      </c>
      <c r="L12" s="282" t="s">
        <v>1137</v>
      </c>
    </row>
    <row r="13" spans="2:12" s="278" customFormat="1" ht="24.75" customHeight="1">
      <c r="B13" s="279"/>
      <c r="C13" s="280"/>
      <c r="D13" s="280"/>
      <c r="E13" s="281"/>
      <c r="G13" s="282" t="s">
        <v>1353</v>
      </c>
      <c r="H13" s="282" t="s">
        <v>232</v>
      </c>
      <c r="I13" s="282"/>
      <c r="J13" s="284" t="s">
        <v>525</v>
      </c>
      <c r="K13" s="284" t="s">
        <v>525</v>
      </c>
      <c r="L13" s="282" t="s">
        <v>1137</v>
      </c>
    </row>
    <row r="14" spans="2:12" s="278" customFormat="1" ht="24.75" customHeight="1">
      <c r="B14" s="279"/>
      <c r="C14" s="285"/>
      <c r="D14" s="285"/>
      <c r="E14" s="286"/>
      <c r="G14" s="282" t="s">
        <v>1354</v>
      </c>
      <c r="H14" s="282" t="s">
        <v>232</v>
      </c>
      <c r="I14" s="282"/>
      <c r="J14" s="284" t="s">
        <v>525</v>
      </c>
      <c r="K14" s="284" t="s">
        <v>525</v>
      </c>
      <c r="L14" s="282" t="s">
        <v>1137</v>
      </c>
    </row>
    <row r="15" spans="2:5" s="278" customFormat="1" ht="9">
      <c r="B15" s="279"/>
      <c r="C15" s="285"/>
      <c r="D15" s="285"/>
      <c r="E15" s="286"/>
    </row>
    <row r="16" spans="2:12" s="278" customFormat="1" ht="13.5">
      <c r="B16" s="279"/>
      <c r="C16" s="285"/>
      <c r="D16" s="285"/>
      <c r="E16" s="286"/>
      <c r="G16" s="1750" t="s">
        <v>334</v>
      </c>
      <c r="H16" s="1266"/>
      <c r="I16" s="1266"/>
      <c r="J16" s="1266"/>
      <c r="K16" s="1266"/>
      <c r="L16" s="1266"/>
    </row>
    <row r="17" spans="2:12" s="278" customFormat="1" ht="13.5">
      <c r="B17" s="279"/>
      <c r="C17" s="285"/>
      <c r="D17" s="285"/>
      <c r="E17" s="287"/>
      <c r="G17" s="1750" t="s">
        <v>1138</v>
      </c>
      <c r="H17" s="1266"/>
      <c r="I17" s="1266"/>
      <c r="J17" s="1266"/>
      <c r="K17" s="1266"/>
      <c r="L17" s="1266"/>
    </row>
    <row r="18" spans="2:12" s="278" customFormat="1" ht="13.5">
      <c r="B18" s="288"/>
      <c r="C18" s="289"/>
      <c r="D18" s="289"/>
      <c r="E18" s="290"/>
      <c r="G18" s="1750" t="s">
        <v>335</v>
      </c>
      <c r="H18" s="1266"/>
      <c r="I18" s="1266"/>
      <c r="J18" s="1266"/>
      <c r="K18" s="1266"/>
      <c r="L18" s="1266"/>
    </row>
    <row r="19" spans="2:12" s="278" customFormat="1" ht="13.5">
      <c r="B19" s="291"/>
      <c r="G19" s="1750" t="s">
        <v>524</v>
      </c>
      <c r="H19" s="1266"/>
      <c r="I19" s="1266"/>
      <c r="J19" s="1266"/>
      <c r="K19" s="1266"/>
      <c r="L19" s="1266"/>
    </row>
    <row r="20" spans="1:3" s="259" customFormat="1" ht="13.5" customHeight="1">
      <c r="A20" s="1643" t="s">
        <v>1198</v>
      </c>
      <c r="B20" s="1644"/>
      <c r="C20" s="1644"/>
    </row>
    <row r="21" spans="2:10" s="259" customFormat="1" ht="13.5" customHeight="1">
      <c r="B21" s="260"/>
      <c r="G21" s="1643" t="s">
        <v>1200</v>
      </c>
      <c r="H21" s="1643"/>
      <c r="I21" s="1643"/>
      <c r="J21" s="1643"/>
    </row>
    <row r="22" spans="2:12" s="292" customFormat="1" ht="13.5" customHeight="1">
      <c r="B22" s="1751" t="s">
        <v>1355</v>
      </c>
      <c r="C22" s="1752"/>
      <c r="D22" s="1757" t="s">
        <v>1356</v>
      </c>
      <c r="E22" s="1758"/>
      <c r="F22" s="293"/>
      <c r="H22" s="1763" t="s">
        <v>1357</v>
      </c>
      <c r="I22" s="1763"/>
      <c r="J22" s="1763"/>
      <c r="K22" s="1763"/>
      <c r="L22" s="282" t="s">
        <v>1137</v>
      </c>
    </row>
    <row r="23" spans="2:12" s="259" customFormat="1" ht="13.5" customHeight="1">
      <c r="B23" s="1753"/>
      <c r="C23" s="1754"/>
      <c r="D23" s="1759"/>
      <c r="E23" s="1760"/>
      <c r="F23" s="294"/>
      <c r="H23" s="1763" t="s">
        <v>1358</v>
      </c>
      <c r="I23" s="1763"/>
      <c r="J23" s="1763"/>
      <c r="K23" s="1763"/>
      <c r="L23" s="282" t="s">
        <v>1137</v>
      </c>
    </row>
    <row r="24" spans="2:6" ht="11.25">
      <c r="B24" s="1755"/>
      <c r="C24" s="1756"/>
      <c r="D24" s="1761"/>
      <c r="E24" s="1762"/>
      <c r="F24" s="294"/>
    </row>
    <row r="25" spans="2:12" s="278" customFormat="1" ht="25.5" customHeight="1">
      <c r="B25" s="1775" t="s">
        <v>1359</v>
      </c>
      <c r="C25" s="809" t="s">
        <v>1360</v>
      </c>
      <c r="D25" s="1741" t="s">
        <v>1689</v>
      </c>
      <c r="E25" s="1742"/>
      <c r="F25" s="293"/>
      <c r="G25" s="1791" t="s">
        <v>1201</v>
      </c>
      <c r="H25" s="1306"/>
      <c r="I25" s="1306"/>
      <c r="J25" s="1306"/>
      <c r="K25" s="1306"/>
      <c r="L25" s="1306"/>
    </row>
    <row r="26" spans="2:12" s="278" customFormat="1" ht="25.5" customHeight="1">
      <c r="B26" s="1776"/>
      <c r="C26" s="809" t="s">
        <v>1361</v>
      </c>
      <c r="D26" s="1741" t="s">
        <v>1691</v>
      </c>
      <c r="E26" s="1742"/>
      <c r="F26" s="293"/>
      <c r="G26" s="283" t="s">
        <v>1363</v>
      </c>
      <c r="H26" s="1739" t="s">
        <v>742</v>
      </c>
      <c r="I26" s="1778"/>
      <c r="J26" s="1778"/>
      <c r="K26" s="1778"/>
      <c r="L26" s="1740"/>
    </row>
    <row r="27" spans="2:12" s="278" customFormat="1" ht="25.5" customHeight="1">
      <c r="B27" s="1776"/>
      <c r="C27" s="809" t="s">
        <v>1362</v>
      </c>
      <c r="D27" s="1739" t="s">
        <v>1694</v>
      </c>
      <c r="E27" s="1740"/>
      <c r="F27" s="293"/>
      <c r="G27" s="295"/>
      <c r="H27" s="296" t="s">
        <v>744</v>
      </c>
      <c r="I27" s="297"/>
      <c r="J27" s="297"/>
      <c r="K27" s="297"/>
      <c r="L27" s="298"/>
    </row>
    <row r="28" spans="2:12" s="278" customFormat="1" ht="25.5" customHeight="1">
      <c r="B28" s="1777"/>
      <c r="C28" s="809" t="s">
        <v>743</v>
      </c>
      <c r="D28" s="1741" t="s">
        <v>1691</v>
      </c>
      <c r="E28" s="1742"/>
      <c r="F28" s="293"/>
      <c r="G28" s="299"/>
      <c r="H28" s="300"/>
      <c r="I28" s="301"/>
      <c r="J28" s="301"/>
      <c r="K28" s="301"/>
      <c r="L28" s="302"/>
    </row>
    <row r="29" spans="2:12" s="278" customFormat="1" ht="25.5" customHeight="1">
      <c r="B29" s="1779" t="s">
        <v>745</v>
      </c>
      <c r="C29" s="809" t="s">
        <v>1684</v>
      </c>
      <c r="D29" s="1741" t="s">
        <v>1692</v>
      </c>
      <c r="E29" s="1742"/>
      <c r="F29" s="293"/>
      <c r="G29" s="299"/>
      <c r="H29" s="300" t="s">
        <v>747</v>
      </c>
      <c r="I29" s="301"/>
      <c r="J29" s="301"/>
      <c r="K29" s="301"/>
      <c r="L29" s="302"/>
    </row>
    <row r="30" spans="2:12" s="278" customFormat="1" ht="25.5" customHeight="1">
      <c r="B30" s="1779"/>
      <c r="C30" s="809" t="s">
        <v>746</v>
      </c>
      <c r="D30" s="1739" t="s">
        <v>1688</v>
      </c>
      <c r="E30" s="1740"/>
      <c r="F30" s="293"/>
      <c r="G30" s="303"/>
      <c r="H30" s="304"/>
      <c r="I30" s="305"/>
      <c r="J30" s="305"/>
      <c r="K30" s="305"/>
      <c r="L30" s="306"/>
    </row>
    <row r="31" spans="2:12" s="278" customFormat="1" ht="25.5" customHeight="1">
      <c r="B31" s="1779"/>
      <c r="C31" s="809" t="s">
        <v>748</v>
      </c>
      <c r="D31" s="1739" t="s">
        <v>1688</v>
      </c>
      <c r="E31" s="1740"/>
      <c r="F31" s="293"/>
      <c r="G31" s="295"/>
      <c r="H31" s="296" t="s">
        <v>750</v>
      </c>
      <c r="I31" s="297"/>
      <c r="J31" s="297"/>
      <c r="K31" s="297"/>
      <c r="L31" s="298"/>
    </row>
    <row r="32" spans="2:12" s="278" customFormat="1" ht="25.5" customHeight="1">
      <c r="B32" s="1779"/>
      <c r="C32" s="809" t="s">
        <v>1683</v>
      </c>
      <c r="D32" s="1739" t="s">
        <v>1688</v>
      </c>
      <c r="E32" s="1740"/>
      <c r="F32" s="293"/>
      <c r="G32" s="299"/>
      <c r="H32" s="301"/>
      <c r="I32" s="301"/>
      <c r="J32" s="301"/>
      <c r="K32" s="301"/>
      <c r="L32" s="302"/>
    </row>
    <row r="33" spans="2:12" s="278" customFormat="1" ht="25.5" customHeight="1">
      <c r="B33" s="1779"/>
      <c r="C33" s="809" t="s">
        <v>749</v>
      </c>
      <c r="D33" s="1739" t="s">
        <v>1688</v>
      </c>
      <c r="E33" s="1740"/>
      <c r="F33" s="293"/>
      <c r="G33" s="303"/>
      <c r="H33" s="305"/>
      <c r="I33" s="305"/>
      <c r="J33" s="305"/>
      <c r="K33" s="305"/>
      <c r="L33" s="306"/>
    </row>
    <row r="34" spans="2:10" s="278" customFormat="1" ht="25.5" customHeight="1">
      <c r="B34" s="1779"/>
      <c r="C34" s="809" t="s">
        <v>751</v>
      </c>
      <c r="D34" s="1739" t="s">
        <v>1688</v>
      </c>
      <c r="E34" s="1740"/>
      <c r="F34" s="293"/>
      <c r="G34" s="1789" t="s">
        <v>1202</v>
      </c>
      <c r="H34" s="1790"/>
      <c r="I34" s="1790"/>
      <c r="J34" s="1790"/>
    </row>
    <row r="35" spans="2:11" s="278" customFormat="1" ht="25.5" customHeight="1">
      <c r="B35" s="1779"/>
      <c r="C35" s="810" t="s">
        <v>1685</v>
      </c>
      <c r="D35" s="1739" t="s">
        <v>1688</v>
      </c>
      <c r="E35" s="1740"/>
      <c r="F35" s="293"/>
      <c r="G35" s="1780" t="s">
        <v>753</v>
      </c>
      <c r="H35" s="1780"/>
      <c r="I35" s="1780"/>
      <c r="J35" s="1780" t="s">
        <v>336</v>
      </c>
      <c r="K35" s="1780"/>
    </row>
    <row r="36" spans="2:6" s="278" customFormat="1" ht="25.5" customHeight="1">
      <c r="B36" s="1779"/>
      <c r="C36" s="809" t="s">
        <v>752</v>
      </c>
      <c r="D36" s="1739" t="s">
        <v>1688</v>
      </c>
      <c r="E36" s="1740"/>
      <c r="F36" s="293"/>
    </row>
    <row r="37" spans="2:12" s="278" customFormat="1" ht="25.5" customHeight="1">
      <c r="B37" s="1779"/>
      <c r="C37" s="809" t="s">
        <v>1687</v>
      </c>
      <c r="D37" s="1739" t="s">
        <v>1688</v>
      </c>
      <c r="E37" s="1740"/>
      <c r="F37" s="293"/>
      <c r="G37" s="1786" t="s">
        <v>1301</v>
      </c>
      <c r="H37" s="1792" t="s">
        <v>1302</v>
      </c>
      <c r="I37" s="1793"/>
      <c r="J37" s="1794"/>
      <c r="K37" s="1794"/>
      <c r="L37" s="1768" t="s">
        <v>1303</v>
      </c>
    </row>
    <row r="38" spans="2:12" s="278" customFormat="1" ht="25.5" customHeight="1">
      <c r="B38" s="1779"/>
      <c r="C38" s="809" t="s">
        <v>1686</v>
      </c>
      <c r="D38" s="1739" t="s">
        <v>1688</v>
      </c>
      <c r="E38" s="1740"/>
      <c r="F38" s="293"/>
      <c r="G38" s="1787"/>
      <c r="H38" s="1770"/>
      <c r="I38" s="1770"/>
      <c r="J38" s="1770"/>
      <c r="K38" s="1770"/>
      <c r="L38" s="1769"/>
    </row>
    <row r="39" spans="2:12" s="278" customFormat="1" ht="25.5" customHeight="1">
      <c r="B39" s="1779"/>
      <c r="C39" s="809" t="s">
        <v>1690</v>
      </c>
      <c r="D39" s="1739" t="s">
        <v>1688</v>
      </c>
      <c r="E39" s="1740"/>
      <c r="F39" s="293"/>
      <c r="G39" s="1787"/>
      <c r="H39" s="1770"/>
      <c r="I39" s="1770"/>
      <c r="J39" s="1770"/>
      <c r="K39" s="1770"/>
      <c r="L39" s="1770"/>
    </row>
    <row r="40" spans="2:12" s="292" customFormat="1" ht="25.5" customHeight="1">
      <c r="B40" s="1781" t="s">
        <v>1693</v>
      </c>
      <c r="C40" s="1782"/>
      <c r="D40" s="1739" t="s">
        <v>1688</v>
      </c>
      <c r="E40" s="1740"/>
      <c r="F40" s="293"/>
      <c r="G40" s="1788"/>
      <c r="H40" s="1771"/>
      <c r="I40" s="1771"/>
      <c r="J40" s="1771"/>
      <c r="K40" s="1771"/>
      <c r="L40" s="1771"/>
    </row>
  </sheetData>
  <sheetProtection/>
  <mergeCells count="48">
    <mergeCell ref="D37:E37"/>
    <mergeCell ref="D38:E38"/>
    <mergeCell ref="D39:E39"/>
    <mergeCell ref="B40:C40"/>
    <mergeCell ref="G4:L4"/>
    <mergeCell ref="J35:K35"/>
    <mergeCell ref="G37:G40"/>
    <mergeCell ref="G34:J34"/>
    <mergeCell ref="G25:L25"/>
    <mergeCell ref="H37:K40"/>
    <mergeCell ref="L37:L40"/>
    <mergeCell ref="G6:L6"/>
    <mergeCell ref="B25:B28"/>
    <mergeCell ref="H26:L26"/>
    <mergeCell ref="B29:B39"/>
    <mergeCell ref="G35:I35"/>
    <mergeCell ref="D34:E34"/>
    <mergeCell ref="D35:E35"/>
    <mergeCell ref="D36:E36"/>
    <mergeCell ref="D40:E40"/>
    <mergeCell ref="A1:D1"/>
    <mergeCell ref="A3:C3"/>
    <mergeCell ref="A20:C20"/>
    <mergeCell ref="G2:K2"/>
    <mergeCell ref="G21:J21"/>
    <mergeCell ref="A9:C9"/>
    <mergeCell ref="D6:E7"/>
    <mergeCell ref="G18:L18"/>
    <mergeCell ref="G19:L19"/>
    <mergeCell ref="G16:L16"/>
    <mergeCell ref="B5:C5"/>
    <mergeCell ref="D5:E5"/>
    <mergeCell ref="B6:C7"/>
    <mergeCell ref="G5:L5"/>
    <mergeCell ref="G17:L17"/>
    <mergeCell ref="B22:C24"/>
    <mergeCell ref="D22:E24"/>
    <mergeCell ref="H22:K22"/>
    <mergeCell ref="H23:K23"/>
    <mergeCell ref="D32:E32"/>
    <mergeCell ref="D33:E33"/>
    <mergeCell ref="D25:E25"/>
    <mergeCell ref="D26:E26"/>
    <mergeCell ref="D27:E27"/>
    <mergeCell ref="D28:E28"/>
    <mergeCell ref="D29:E29"/>
    <mergeCell ref="D31:E31"/>
    <mergeCell ref="D30:E30"/>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29.xml><?xml version="1.0" encoding="utf-8"?>
<worksheet xmlns="http://schemas.openxmlformats.org/spreadsheetml/2006/main" xmlns:r="http://schemas.openxmlformats.org/officeDocument/2006/relationships">
  <dimension ref="A1:G68"/>
  <sheetViews>
    <sheetView view="pageBreakPreview" zoomScaleSheetLayoutView="100" zoomScalePageLayoutView="0" workbookViewId="0" topLeftCell="A1">
      <selection activeCell="F8" sqref="F8"/>
    </sheetView>
  </sheetViews>
  <sheetFormatPr defaultColWidth="9.00390625" defaultRowHeight="13.5"/>
  <cols>
    <col min="1" max="1" width="2.75390625" style="154" customWidth="1"/>
    <col min="2" max="2" width="6.625" style="155" customWidth="1"/>
    <col min="3" max="5" width="6.625" style="154" customWidth="1"/>
    <col min="6" max="6" width="40.375" style="154" customWidth="1"/>
    <col min="7" max="7" width="18.00390625" style="154" customWidth="1"/>
    <col min="8" max="16384" width="9.00390625" style="154" customWidth="1"/>
  </cols>
  <sheetData>
    <row r="1" spans="1:6" ht="13.5">
      <c r="A1" s="1643" t="s">
        <v>1212</v>
      </c>
      <c r="B1" s="1283"/>
      <c r="C1" s="1283"/>
      <c r="D1" s="1283"/>
      <c r="E1" s="1283"/>
      <c r="F1" s="1283"/>
    </row>
    <row r="2" ht="7.5" customHeight="1"/>
    <row r="3" spans="2:7" ht="12.75" customHeight="1">
      <c r="B3" s="307" t="s">
        <v>1328</v>
      </c>
      <c r="C3" s="1309" t="s">
        <v>1329</v>
      </c>
      <c r="D3" s="1309"/>
      <c r="E3" s="1309"/>
      <c r="F3" s="1526" t="s">
        <v>807</v>
      </c>
      <c r="G3" s="1526" t="s">
        <v>1333</v>
      </c>
    </row>
    <row r="4" spans="2:7" ht="12.75" customHeight="1">
      <c r="B4" s="202" t="s">
        <v>1330</v>
      </c>
      <c r="C4" s="209" t="s">
        <v>1331</v>
      </c>
      <c r="D4" s="209" t="s">
        <v>337</v>
      </c>
      <c r="E4" s="209" t="s">
        <v>1332</v>
      </c>
      <c r="F4" s="1795"/>
      <c r="G4" s="1526"/>
    </row>
    <row r="5" spans="2:7" ht="11.25">
      <c r="B5" s="308" t="s">
        <v>13</v>
      </c>
      <c r="C5" s="308" t="s">
        <v>13</v>
      </c>
      <c r="D5" s="308" t="s">
        <v>13</v>
      </c>
      <c r="E5" s="198" t="s">
        <v>13</v>
      </c>
      <c r="F5" s="216"/>
      <c r="G5" s="216"/>
    </row>
    <row r="6" spans="2:7" ht="11.25">
      <c r="B6" s="161"/>
      <c r="C6" s="210"/>
      <c r="D6" s="210"/>
      <c r="E6" s="197"/>
      <c r="F6" s="218" t="s">
        <v>281</v>
      </c>
      <c r="G6" s="218" t="s">
        <v>147</v>
      </c>
    </row>
    <row r="7" spans="2:7" ht="11.25">
      <c r="B7" s="161"/>
      <c r="C7" s="210"/>
      <c r="D7" s="210"/>
      <c r="E7" s="197"/>
      <c r="F7" s="218"/>
      <c r="G7" s="218"/>
    </row>
    <row r="8" spans="2:7" ht="11.25">
      <c r="B8" s="161"/>
      <c r="C8" s="210"/>
      <c r="D8" s="210"/>
      <c r="E8" s="197"/>
      <c r="F8" s="218"/>
      <c r="G8" s="218" t="s">
        <v>813</v>
      </c>
    </row>
    <row r="9" spans="2:7" ht="11.25">
      <c r="B9" s="161"/>
      <c r="C9" s="210"/>
      <c r="D9" s="210"/>
      <c r="E9" s="197"/>
      <c r="F9" s="218"/>
      <c r="G9" s="218"/>
    </row>
    <row r="10" spans="2:7" ht="11.25">
      <c r="B10" s="161"/>
      <c r="C10" s="210"/>
      <c r="D10" s="210"/>
      <c r="E10" s="197"/>
      <c r="F10" s="218"/>
      <c r="G10" s="218" t="s">
        <v>338</v>
      </c>
    </row>
    <row r="11" spans="2:7" ht="11.25">
      <c r="B11" s="161"/>
      <c r="C11" s="210"/>
      <c r="D11" s="210"/>
      <c r="E11" s="197"/>
      <c r="F11" s="218"/>
      <c r="G11" s="218"/>
    </row>
    <row r="12" spans="2:7" ht="11.25">
      <c r="B12" s="161"/>
      <c r="C12" s="210"/>
      <c r="D12" s="210"/>
      <c r="E12" s="197"/>
      <c r="F12" s="218"/>
      <c r="G12" s="218" t="s">
        <v>812</v>
      </c>
    </row>
    <row r="13" spans="2:7" ht="11.25">
      <c r="B13" s="161"/>
      <c r="C13" s="210"/>
      <c r="D13" s="210"/>
      <c r="E13" s="197"/>
      <c r="F13" s="218"/>
      <c r="G13" s="755" t="s">
        <v>584</v>
      </c>
    </row>
    <row r="14" spans="2:7" ht="11.25">
      <c r="B14" s="161"/>
      <c r="C14" s="161"/>
      <c r="D14" s="161"/>
      <c r="E14" s="165"/>
      <c r="F14" s="218"/>
      <c r="G14" s="218"/>
    </row>
    <row r="15" spans="2:7" ht="11.25">
      <c r="B15" s="161"/>
      <c r="C15" s="161"/>
      <c r="D15" s="161"/>
      <c r="E15" s="165"/>
      <c r="F15" s="218"/>
      <c r="G15" s="218"/>
    </row>
    <row r="16" spans="2:7" ht="11.25">
      <c r="B16" s="161"/>
      <c r="C16" s="161"/>
      <c r="D16" s="161"/>
      <c r="E16" s="165"/>
      <c r="F16" s="218"/>
      <c r="G16" s="218"/>
    </row>
    <row r="17" spans="2:7" ht="11.25">
      <c r="B17" s="161"/>
      <c r="C17" s="161"/>
      <c r="D17" s="161"/>
      <c r="E17" s="309"/>
      <c r="F17" s="218"/>
      <c r="G17" s="218"/>
    </row>
    <row r="18" spans="2:7" ht="11.25">
      <c r="B18" s="161"/>
      <c r="C18" s="210"/>
      <c r="D18" s="210"/>
      <c r="E18" s="197"/>
      <c r="F18" s="218" t="s">
        <v>339</v>
      </c>
      <c r="G18" s="755" t="s">
        <v>584</v>
      </c>
    </row>
    <row r="19" spans="2:7" ht="11.25">
      <c r="B19" s="161"/>
      <c r="C19" s="210"/>
      <c r="D19" s="210"/>
      <c r="E19" s="197"/>
      <c r="F19" s="218" t="s">
        <v>808</v>
      </c>
      <c r="G19" s="218"/>
    </row>
    <row r="20" spans="2:7" ht="11.25">
      <c r="B20" s="161"/>
      <c r="C20" s="210"/>
      <c r="D20" s="210"/>
      <c r="E20" s="197"/>
      <c r="F20" s="218"/>
      <c r="G20" s="218"/>
    </row>
    <row r="21" spans="2:7" ht="11.25">
      <c r="B21" s="161"/>
      <c r="C21" s="210"/>
      <c r="D21" s="210"/>
      <c r="E21" s="197"/>
      <c r="F21" s="218"/>
      <c r="G21" s="218"/>
    </row>
    <row r="22" spans="2:7" ht="11.25">
      <c r="B22" s="161"/>
      <c r="C22" s="210"/>
      <c r="D22" s="210"/>
      <c r="E22" s="197"/>
      <c r="F22" s="218"/>
      <c r="G22" s="218"/>
    </row>
    <row r="23" spans="2:7" ht="11.25">
      <c r="B23" s="161"/>
      <c r="C23" s="210"/>
      <c r="D23" s="210"/>
      <c r="E23" s="197"/>
      <c r="F23" s="218"/>
      <c r="G23" s="218"/>
    </row>
    <row r="24" spans="2:7" ht="11.25">
      <c r="B24" s="161"/>
      <c r="C24" s="210"/>
      <c r="D24" s="210"/>
      <c r="E24" s="197"/>
      <c r="F24" s="218"/>
      <c r="G24" s="218"/>
    </row>
    <row r="25" spans="2:7" ht="11.25">
      <c r="B25" s="161"/>
      <c r="C25" s="210"/>
      <c r="D25" s="210"/>
      <c r="E25" s="197"/>
      <c r="F25" s="218"/>
      <c r="G25" s="218"/>
    </row>
    <row r="26" spans="2:7" ht="11.25">
      <c r="B26" s="161"/>
      <c r="C26" s="210"/>
      <c r="D26" s="210"/>
      <c r="E26" s="197"/>
      <c r="F26" s="218"/>
      <c r="G26" s="218"/>
    </row>
    <row r="27" spans="2:7" ht="11.25">
      <c r="B27" s="161"/>
      <c r="C27" s="210"/>
      <c r="D27" s="210"/>
      <c r="E27" s="197"/>
      <c r="F27" s="218"/>
      <c r="G27" s="218"/>
    </row>
    <row r="28" spans="2:7" ht="11.25">
      <c r="B28" s="161"/>
      <c r="C28" s="210"/>
      <c r="D28" s="210"/>
      <c r="E28" s="197"/>
      <c r="F28" s="218"/>
      <c r="G28" s="218"/>
    </row>
    <row r="29" spans="2:7" ht="11.25">
      <c r="B29" s="161"/>
      <c r="C29" s="210"/>
      <c r="D29" s="210"/>
      <c r="E29" s="197"/>
      <c r="F29" s="218"/>
      <c r="G29" s="218"/>
    </row>
    <row r="30" spans="2:7" ht="11.25">
      <c r="B30" s="161"/>
      <c r="C30" s="210"/>
      <c r="D30" s="210"/>
      <c r="E30" s="197"/>
      <c r="F30" s="218"/>
      <c r="G30" s="218"/>
    </row>
    <row r="31" spans="2:7" ht="11.25">
      <c r="B31" s="161"/>
      <c r="C31" s="210"/>
      <c r="D31" s="210"/>
      <c r="E31" s="197"/>
      <c r="F31" s="218" t="s">
        <v>809</v>
      </c>
      <c r="G31" s="218"/>
    </row>
    <row r="32" spans="2:7" ht="11.25">
      <c r="B32" s="161"/>
      <c r="C32" s="210"/>
      <c r="D32" s="210"/>
      <c r="E32" s="197"/>
      <c r="F32" s="218"/>
      <c r="G32" s="218"/>
    </row>
    <row r="33" spans="2:7" ht="11.25">
      <c r="B33" s="161"/>
      <c r="C33" s="210"/>
      <c r="D33" s="210"/>
      <c r="E33" s="197"/>
      <c r="F33" s="218"/>
      <c r="G33" s="218"/>
    </row>
    <row r="34" spans="2:7" ht="11.25">
      <c r="B34" s="161"/>
      <c r="C34" s="210"/>
      <c r="D34" s="210"/>
      <c r="E34" s="197"/>
      <c r="F34" s="218"/>
      <c r="G34" s="218"/>
    </row>
    <row r="35" spans="2:7" ht="11.25">
      <c r="B35" s="161"/>
      <c r="C35" s="210"/>
      <c r="D35" s="210"/>
      <c r="E35" s="197"/>
      <c r="F35" s="218"/>
      <c r="G35" s="218"/>
    </row>
    <row r="36" spans="2:7" ht="11.25">
      <c r="B36" s="161"/>
      <c r="C36" s="210"/>
      <c r="D36" s="210"/>
      <c r="E36" s="197"/>
      <c r="F36" s="218"/>
      <c r="G36" s="218"/>
    </row>
    <row r="37" spans="2:7" ht="11.25">
      <c r="B37" s="161"/>
      <c r="C37" s="210"/>
      <c r="D37" s="210"/>
      <c r="E37" s="197"/>
      <c r="F37" s="218"/>
      <c r="G37" s="218"/>
    </row>
    <row r="38" spans="2:7" ht="11.25">
      <c r="B38" s="161"/>
      <c r="C38" s="210"/>
      <c r="D38" s="210"/>
      <c r="E38" s="197"/>
      <c r="F38" s="218"/>
      <c r="G38" s="218"/>
    </row>
    <row r="39" spans="2:7" ht="11.25">
      <c r="B39" s="161"/>
      <c r="C39" s="210"/>
      <c r="D39" s="210"/>
      <c r="E39" s="197"/>
      <c r="F39" s="218"/>
      <c r="G39" s="218"/>
    </row>
    <row r="40" spans="2:7" ht="11.25">
      <c r="B40" s="161"/>
      <c r="C40" s="210"/>
      <c r="D40" s="210"/>
      <c r="E40" s="197"/>
      <c r="F40" s="218"/>
      <c r="G40" s="218"/>
    </row>
    <row r="41" spans="2:7" ht="11.25">
      <c r="B41" s="161"/>
      <c r="C41" s="210"/>
      <c r="D41" s="210"/>
      <c r="E41" s="197"/>
      <c r="F41" s="218"/>
      <c r="G41" s="218"/>
    </row>
    <row r="42" spans="2:7" ht="11.25">
      <c r="B42" s="161"/>
      <c r="C42" s="210"/>
      <c r="D42" s="210"/>
      <c r="E42" s="197"/>
      <c r="F42" s="218"/>
      <c r="G42" s="218"/>
    </row>
    <row r="43" spans="2:7" ht="11.25">
      <c r="B43" s="161"/>
      <c r="C43" s="210"/>
      <c r="D43" s="210"/>
      <c r="E43" s="197"/>
      <c r="F43" s="218" t="s">
        <v>1419</v>
      </c>
      <c r="G43" s="218"/>
    </row>
    <row r="44" spans="2:7" ht="11.25">
      <c r="B44" s="161"/>
      <c r="C44" s="210"/>
      <c r="D44" s="210"/>
      <c r="E44" s="197"/>
      <c r="F44" s="218"/>
      <c r="G44" s="218"/>
    </row>
    <row r="45" spans="2:7" ht="11.25">
      <c r="B45" s="161"/>
      <c r="C45" s="210"/>
      <c r="D45" s="210"/>
      <c r="E45" s="197"/>
      <c r="F45" s="218"/>
      <c r="G45" s="218"/>
    </row>
    <row r="46" spans="2:7" ht="11.25">
      <c r="B46" s="161"/>
      <c r="C46" s="210"/>
      <c r="D46" s="210"/>
      <c r="E46" s="197"/>
      <c r="F46" s="218"/>
      <c r="G46" s="218"/>
    </row>
    <row r="47" spans="2:7" ht="11.25">
      <c r="B47" s="161"/>
      <c r="C47" s="210"/>
      <c r="D47" s="210"/>
      <c r="E47" s="197"/>
      <c r="F47" s="218"/>
      <c r="G47" s="218"/>
    </row>
    <row r="48" spans="2:7" ht="11.25">
      <c r="B48" s="161"/>
      <c r="C48" s="210"/>
      <c r="D48" s="210"/>
      <c r="E48" s="197"/>
      <c r="F48" s="218"/>
      <c r="G48" s="218"/>
    </row>
    <row r="49" spans="2:7" ht="11.25">
      <c r="B49" s="161"/>
      <c r="C49" s="210"/>
      <c r="D49" s="210"/>
      <c r="E49" s="197"/>
      <c r="F49" s="218"/>
      <c r="G49" s="218"/>
    </row>
    <row r="50" spans="2:7" ht="11.25">
      <c r="B50" s="161"/>
      <c r="C50" s="210"/>
      <c r="D50" s="210"/>
      <c r="E50" s="197"/>
      <c r="F50" s="218"/>
      <c r="G50" s="218"/>
    </row>
    <row r="51" spans="2:7" ht="11.25">
      <c r="B51" s="161"/>
      <c r="C51" s="210"/>
      <c r="D51" s="210"/>
      <c r="E51" s="197"/>
      <c r="F51" s="218"/>
      <c r="G51" s="218"/>
    </row>
    <row r="52" spans="2:7" ht="11.25">
      <c r="B52" s="161"/>
      <c r="C52" s="210"/>
      <c r="D52" s="210"/>
      <c r="E52" s="197"/>
      <c r="F52" s="218" t="s">
        <v>276</v>
      </c>
      <c r="G52" s="218"/>
    </row>
    <row r="53" spans="2:7" ht="11.25">
      <c r="B53" s="161"/>
      <c r="C53" s="210"/>
      <c r="D53" s="210"/>
      <c r="E53" s="197"/>
      <c r="F53" s="218"/>
      <c r="G53" s="218"/>
    </row>
    <row r="54" spans="2:7" ht="11.25">
      <c r="B54" s="161"/>
      <c r="C54" s="210"/>
      <c r="D54" s="210"/>
      <c r="E54" s="197"/>
      <c r="F54" s="218"/>
      <c r="G54" s="218"/>
    </row>
    <row r="55" spans="2:7" ht="11.25">
      <c r="B55" s="161"/>
      <c r="C55" s="210"/>
      <c r="D55" s="210"/>
      <c r="E55" s="197"/>
      <c r="F55" s="218" t="s">
        <v>810</v>
      </c>
      <c r="G55" s="218"/>
    </row>
    <row r="56" spans="2:7" ht="11.25">
      <c r="B56" s="161"/>
      <c r="C56" s="210"/>
      <c r="D56" s="210"/>
      <c r="E56" s="197"/>
      <c r="F56" s="218"/>
      <c r="G56" s="218"/>
    </row>
    <row r="57" spans="2:7" ht="11.25">
      <c r="B57" s="161"/>
      <c r="C57" s="210"/>
      <c r="D57" s="210"/>
      <c r="E57" s="197"/>
      <c r="F57" s="218"/>
      <c r="G57" s="218"/>
    </row>
    <row r="58" spans="2:7" ht="11.25">
      <c r="B58" s="161"/>
      <c r="C58" s="210"/>
      <c r="D58" s="210"/>
      <c r="E58" s="197"/>
      <c r="F58" s="218"/>
      <c r="G58" s="218"/>
    </row>
    <row r="59" spans="2:7" ht="11.25">
      <c r="B59" s="161"/>
      <c r="C59" s="210"/>
      <c r="D59" s="210"/>
      <c r="E59" s="197"/>
      <c r="F59" s="218"/>
      <c r="G59" s="218"/>
    </row>
    <row r="60" spans="2:7" ht="11.25">
      <c r="B60" s="161"/>
      <c r="C60" s="210"/>
      <c r="D60" s="210"/>
      <c r="E60" s="197"/>
      <c r="F60" s="218"/>
      <c r="G60" s="218"/>
    </row>
    <row r="61" spans="2:7" ht="11.25">
      <c r="B61" s="161"/>
      <c r="C61" s="210"/>
      <c r="D61" s="210"/>
      <c r="E61" s="197"/>
      <c r="F61" s="218"/>
      <c r="G61" s="218"/>
    </row>
    <row r="62" spans="2:7" ht="11.25">
      <c r="B62" s="161"/>
      <c r="C62" s="210"/>
      <c r="D62" s="210"/>
      <c r="E62" s="197"/>
      <c r="F62" s="218"/>
      <c r="G62" s="218"/>
    </row>
    <row r="63" spans="2:7" ht="11.25">
      <c r="B63" s="161"/>
      <c r="C63" s="210"/>
      <c r="D63" s="210"/>
      <c r="E63" s="197"/>
      <c r="F63" s="218"/>
      <c r="G63" s="218"/>
    </row>
    <row r="64" spans="2:7" ht="11.25">
      <c r="B64" s="161"/>
      <c r="C64" s="210"/>
      <c r="D64" s="210"/>
      <c r="E64" s="197"/>
      <c r="F64" s="218"/>
      <c r="G64" s="218"/>
    </row>
    <row r="65" spans="2:7" ht="11.25">
      <c r="B65" s="161"/>
      <c r="C65" s="210"/>
      <c r="D65" s="210"/>
      <c r="E65" s="197"/>
      <c r="F65" s="218"/>
      <c r="G65" s="218"/>
    </row>
    <row r="66" spans="2:7" ht="11.25">
      <c r="B66" s="194"/>
      <c r="C66" s="207"/>
      <c r="D66" s="207"/>
      <c r="E66" s="168"/>
      <c r="F66" s="217"/>
      <c r="G66" s="217"/>
    </row>
    <row r="67" ht="6.75" customHeight="1"/>
    <row r="68" spans="2:7" ht="13.5" customHeight="1">
      <c r="B68" s="1395" t="s">
        <v>811</v>
      </c>
      <c r="C68" s="1255"/>
      <c r="D68" s="1255"/>
      <c r="E68" s="1255"/>
      <c r="F68" s="1255"/>
      <c r="G68" s="1255"/>
    </row>
    <row r="69" ht="13.5" customHeight="1"/>
  </sheetData>
  <sheetProtection/>
  <mergeCells count="5">
    <mergeCell ref="B68:G68"/>
    <mergeCell ref="A1:F1"/>
    <mergeCell ref="C3:E3"/>
    <mergeCell ref="F3:F4"/>
    <mergeCell ref="G3:G4"/>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3.xml><?xml version="1.0" encoding="utf-8"?>
<worksheet xmlns="http://schemas.openxmlformats.org/spreadsheetml/2006/main" xmlns:r="http://schemas.openxmlformats.org/officeDocument/2006/relationships">
  <dimension ref="A1:N68"/>
  <sheetViews>
    <sheetView view="pageBreakPreview" zoomScaleSheetLayoutView="100" zoomScalePageLayoutView="0" workbookViewId="0" topLeftCell="A1">
      <selection activeCell="C5" sqref="C5"/>
    </sheetView>
  </sheetViews>
  <sheetFormatPr defaultColWidth="9.00390625" defaultRowHeight="13.5"/>
  <cols>
    <col min="1" max="1" width="4.125" style="154" customWidth="1"/>
    <col min="2" max="2" width="0.875" style="154" customWidth="1"/>
    <col min="3" max="3" width="17.625" style="155" customWidth="1"/>
    <col min="4" max="4" width="0.875" style="155" customWidth="1"/>
    <col min="5" max="5" width="7.625" style="154" customWidth="1"/>
    <col min="6" max="6" width="13.125" style="154" customWidth="1"/>
    <col min="7" max="7" width="0.875" style="154" customWidth="1"/>
    <col min="8" max="8" width="17.625" style="154" customWidth="1"/>
    <col min="9" max="9" width="0.875" style="154" customWidth="1"/>
    <col min="10" max="10" width="7.625" style="154" customWidth="1"/>
    <col min="11" max="11" width="13.125" style="154" customWidth="1"/>
    <col min="12" max="16384" width="9.00390625" style="154" customWidth="1"/>
  </cols>
  <sheetData>
    <row r="1" spans="1:3" ht="11.25">
      <c r="A1" s="1260" t="s">
        <v>1609</v>
      </c>
      <c r="B1" s="1260"/>
      <c r="C1" s="1260"/>
    </row>
    <row r="3" spans="1:3" ht="11.25">
      <c r="A3" s="154" t="s">
        <v>768</v>
      </c>
      <c r="C3" s="155" t="s">
        <v>190</v>
      </c>
    </row>
    <row r="4" ht="11.25">
      <c r="J4" s="253"/>
    </row>
    <row r="5" spans="3:7" ht="11.25">
      <c r="C5" s="332" t="s">
        <v>188</v>
      </c>
      <c r="D5" s="332"/>
      <c r="E5" s="333"/>
      <c r="F5" s="205" t="s">
        <v>691</v>
      </c>
      <c r="G5" s="208"/>
    </row>
    <row r="6" ht="11.25">
      <c r="B6" s="157"/>
    </row>
    <row r="7" spans="2:7" ht="11.25">
      <c r="B7" s="167"/>
      <c r="C7" s="223" t="s">
        <v>1601</v>
      </c>
      <c r="D7" s="223"/>
      <c r="E7" s="167"/>
      <c r="F7" s="205" t="s">
        <v>692</v>
      </c>
      <c r="G7" s="162"/>
    </row>
    <row r="9" spans="3:7" ht="11.25">
      <c r="C9" s="223"/>
      <c r="D9" s="223"/>
      <c r="E9" s="167"/>
      <c r="F9" s="205" t="s">
        <v>692</v>
      </c>
      <c r="G9" s="162"/>
    </row>
    <row r="10" spans="2:14" ht="11.25">
      <c r="B10" s="157"/>
      <c r="L10" s="162"/>
      <c r="M10" s="162"/>
      <c r="N10" s="162"/>
    </row>
    <row r="11" spans="2:14" ht="11.25">
      <c r="B11" s="167"/>
      <c r="C11" s="223" t="s">
        <v>189</v>
      </c>
      <c r="D11" s="223"/>
      <c r="E11" s="167"/>
      <c r="F11" s="205" t="s">
        <v>693</v>
      </c>
      <c r="G11" s="162"/>
      <c r="L11" s="162"/>
      <c r="M11" s="162"/>
      <c r="N11" s="162"/>
    </row>
    <row r="12" spans="12:14" ht="11.25">
      <c r="L12" s="162"/>
      <c r="M12" s="162"/>
      <c r="N12" s="162"/>
    </row>
    <row r="13" spans="1:9" ht="11.25">
      <c r="A13" s="154" t="s">
        <v>769</v>
      </c>
      <c r="C13" s="155" t="s">
        <v>191</v>
      </c>
      <c r="E13" s="155"/>
      <c r="F13" s="155"/>
      <c r="G13" s="155"/>
      <c r="H13" s="155"/>
      <c r="I13" s="155"/>
    </row>
    <row r="14" spans="5:9" ht="11.25">
      <c r="E14" s="155"/>
      <c r="F14" s="155"/>
      <c r="G14" s="155"/>
      <c r="H14" s="155"/>
      <c r="I14" s="155"/>
    </row>
    <row r="15" spans="2:11" s="318" customFormat="1" ht="15" customHeight="1">
      <c r="B15" s="148"/>
      <c r="C15" s="334" t="s">
        <v>870</v>
      </c>
      <c r="D15" s="335"/>
      <c r="E15" s="335" t="s">
        <v>778</v>
      </c>
      <c r="F15" s="254" t="s">
        <v>774</v>
      </c>
      <c r="G15" s="334"/>
      <c r="H15" s="334" t="s">
        <v>870</v>
      </c>
      <c r="I15" s="335"/>
      <c r="J15" s="335" t="s">
        <v>778</v>
      </c>
      <c r="K15" s="254" t="s">
        <v>774</v>
      </c>
    </row>
    <row r="16" spans="2:11" ht="11.25">
      <c r="B16" s="1320"/>
      <c r="C16" s="476"/>
      <c r="D16" s="1322"/>
      <c r="E16" s="336" t="s">
        <v>559</v>
      </c>
      <c r="F16" s="337" t="s">
        <v>770</v>
      </c>
      <c r="G16" s="1333"/>
      <c r="H16" s="476"/>
      <c r="I16" s="1322"/>
      <c r="J16" s="338" t="s">
        <v>559</v>
      </c>
      <c r="K16" s="198" t="s">
        <v>770</v>
      </c>
    </row>
    <row r="17" spans="2:11" ht="11.25" customHeight="1">
      <c r="B17" s="1330"/>
      <c r="C17" s="1305" t="s">
        <v>779</v>
      </c>
      <c r="D17" s="1332"/>
      <c r="E17" s="1317"/>
      <c r="F17" s="1319"/>
      <c r="G17" s="1334"/>
      <c r="H17" s="1303" t="s">
        <v>775</v>
      </c>
      <c r="I17" s="1332"/>
      <c r="J17" s="1311"/>
      <c r="K17" s="1319"/>
    </row>
    <row r="18" spans="2:11" ht="11.25" customHeight="1">
      <c r="B18" s="1321"/>
      <c r="C18" s="1306"/>
      <c r="D18" s="1323"/>
      <c r="E18" s="1324"/>
      <c r="F18" s="1309"/>
      <c r="G18" s="1335"/>
      <c r="H18" s="1304"/>
      <c r="I18" s="1323"/>
      <c r="J18" s="1310"/>
      <c r="K18" s="1309"/>
    </row>
    <row r="19" spans="2:11" ht="11.25">
      <c r="B19" s="1320"/>
      <c r="C19" s="1325" t="s">
        <v>1002</v>
      </c>
      <c r="D19" s="1322"/>
      <c r="E19" s="1324"/>
      <c r="F19" s="1310"/>
      <c r="G19" s="1320"/>
      <c r="H19" s="1304" t="s">
        <v>474</v>
      </c>
      <c r="I19" s="1322"/>
      <c r="J19" s="1310"/>
      <c r="K19" s="1309"/>
    </row>
    <row r="20" spans="2:11" ht="11.25">
      <c r="B20" s="1321"/>
      <c r="C20" s="1326"/>
      <c r="D20" s="1323"/>
      <c r="E20" s="1324"/>
      <c r="F20" s="1310"/>
      <c r="G20" s="1321"/>
      <c r="H20" s="1304"/>
      <c r="I20" s="1323"/>
      <c r="J20" s="1310"/>
      <c r="K20" s="1309"/>
    </row>
    <row r="21" spans="2:11" ht="11.25">
      <c r="B21" s="1320"/>
      <c r="C21" s="1325" t="s">
        <v>780</v>
      </c>
      <c r="D21" s="1322"/>
      <c r="E21" s="1324"/>
      <c r="F21" s="1310"/>
      <c r="G21" s="1320"/>
      <c r="H21" s="1304" t="s">
        <v>483</v>
      </c>
      <c r="I21" s="1322"/>
      <c r="J21" s="1310"/>
      <c r="K21" s="1309"/>
    </row>
    <row r="22" spans="2:11" ht="11.25">
      <c r="B22" s="1321"/>
      <c r="C22" s="1326"/>
      <c r="D22" s="1323"/>
      <c r="E22" s="1324"/>
      <c r="F22" s="1310"/>
      <c r="G22" s="1321"/>
      <c r="H22" s="1304"/>
      <c r="I22" s="1323"/>
      <c r="J22" s="1310"/>
      <c r="K22" s="1309"/>
    </row>
    <row r="23" spans="2:11" ht="11.25">
      <c r="B23" s="1320"/>
      <c r="C23" s="1325" t="s">
        <v>781</v>
      </c>
      <c r="D23" s="1322"/>
      <c r="E23" s="1324"/>
      <c r="F23" s="1310"/>
      <c r="G23" s="1320"/>
      <c r="H23" s="1304" t="s">
        <v>1008</v>
      </c>
      <c r="I23" s="1322"/>
      <c r="J23" s="1310"/>
      <c r="K23" s="1309"/>
    </row>
    <row r="24" spans="2:11" ht="11.25">
      <c r="B24" s="1321"/>
      <c r="C24" s="1326"/>
      <c r="D24" s="1323"/>
      <c r="E24" s="1324"/>
      <c r="F24" s="1310"/>
      <c r="G24" s="1321"/>
      <c r="H24" s="1304"/>
      <c r="I24" s="1323"/>
      <c r="J24" s="1310"/>
      <c r="K24" s="1309"/>
    </row>
    <row r="25" spans="2:11" ht="11.25">
      <c r="B25" s="1331"/>
      <c r="C25" s="1325" t="s">
        <v>473</v>
      </c>
      <c r="D25" s="1328"/>
      <c r="E25" s="1324"/>
      <c r="F25" s="1310"/>
      <c r="G25" s="1320"/>
      <c r="H25" s="1304" t="s">
        <v>1007</v>
      </c>
      <c r="I25" s="1322"/>
      <c r="J25" s="1310"/>
      <c r="K25" s="1309"/>
    </row>
    <row r="26" spans="2:11" ht="11.25">
      <c r="B26" s="1331"/>
      <c r="C26" s="1326"/>
      <c r="D26" s="1328"/>
      <c r="E26" s="1324"/>
      <c r="F26" s="1310"/>
      <c r="G26" s="1321"/>
      <c r="H26" s="1304"/>
      <c r="I26" s="1323"/>
      <c r="J26" s="1310"/>
      <c r="K26" s="1309"/>
    </row>
    <row r="27" spans="2:11" ht="11.25">
      <c r="B27" s="1331"/>
      <c r="C27" s="1325" t="s">
        <v>247</v>
      </c>
      <c r="D27" s="1328"/>
      <c r="E27" s="1324"/>
      <c r="F27" s="1310"/>
      <c r="G27" s="1320"/>
      <c r="H27" s="1327" t="s">
        <v>1005</v>
      </c>
      <c r="I27" s="1322"/>
      <c r="J27" s="1310"/>
      <c r="K27" s="1309"/>
    </row>
    <row r="28" spans="2:11" ht="11.25">
      <c r="B28" s="1331"/>
      <c r="C28" s="1326"/>
      <c r="D28" s="1328"/>
      <c r="E28" s="1324"/>
      <c r="F28" s="1310"/>
      <c r="G28" s="1321"/>
      <c r="H28" s="1327"/>
      <c r="I28" s="1323"/>
      <c r="J28" s="1310"/>
      <c r="K28" s="1309"/>
    </row>
    <row r="29" spans="2:11" ht="11.25">
      <c r="B29" s="1331"/>
      <c r="C29" s="1325" t="s">
        <v>1003</v>
      </c>
      <c r="D29" s="1328"/>
      <c r="E29" s="1324"/>
      <c r="F29" s="1310"/>
      <c r="G29" s="1320"/>
      <c r="H29" s="1327" t="s">
        <v>1006</v>
      </c>
      <c r="I29" s="1322"/>
      <c r="J29" s="1310"/>
      <c r="K29" s="1309"/>
    </row>
    <row r="30" spans="2:11" ht="11.25">
      <c r="B30" s="1331"/>
      <c r="C30" s="1326"/>
      <c r="D30" s="1328"/>
      <c r="E30" s="1324"/>
      <c r="F30" s="1310"/>
      <c r="G30" s="1321"/>
      <c r="H30" s="1327"/>
      <c r="I30" s="1323"/>
      <c r="J30" s="1310"/>
      <c r="K30" s="1309"/>
    </row>
    <row r="31" spans="2:11" ht="11.25">
      <c r="B31" s="1331"/>
      <c r="C31" s="1325" t="s">
        <v>1004</v>
      </c>
      <c r="D31" s="1328"/>
      <c r="E31" s="1324"/>
      <c r="F31" s="1310"/>
      <c r="G31" s="1320"/>
      <c r="H31" s="1325"/>
      <c r="I31" s="1322"/>
      <c r="J31" s="1310"/>
      <c r="K31" s="1309"/>
    </row>
    <row r="32" spans="2:11" ht="11.25">
      <c r="B32" s="1331"/>
      <c r="C32" s="1326"/>
      <c r="D32" s="1328"/>
      <c r="E32" s="1324"/>
      <c r="F32" s="1310"/>
      <c r="G32" s="1321"/>
      <c r="H32" s="1326"/>
      <c r="I32" s="1323"/>
      <c r="J32" s="1310"/>
      <c r="K32" s="1309"/>
    </row>
    <row r="33" spans="2:11" ht="11.25">
      <c r="B33" s="1331"/>
      <c r="C33" s="1327" t="s">
        <v>364</v>
      </c>
      <c r="D33" s="1328"/>
      <c r="E33" s="1324"/>
      <c r="F33" s="1310"/>
      <c r="G33" s="1320"/>
      <c r="H33" s="1327"/>
      <c r="I33" s="1322"/>
      <c r="J33" s="1310"/>
      <c r="K33" s="1309"/>
    </row>
    <row r="34" spans="2:11" ht="11.25">
      <c r="B34" s="1331"/>
      <c r="C34" s="1327"/>
      <c r="D34" s="1328"/>
      <c r="E34" s="1324"/>
      <c r="F34" s="1310"/>
      <c r="G34" s="1321"/>
      <c r="H34" s="1327"/>
      <c r="I34" s="1323"/>
      <c r="J34" s="1310"/>
      <c r="K34" s="1309"/>
    </row>
    <row r="35" spans="2:11" ht="11.25">
      <c r="B35" s="1331"/>
      <c r="C35" s="1327" t="s">
        <v>482</v>
      </c>
      <c r="D35" s="1328"/>
      <c r="E35" s="1324"/>
      <c r="F35" s="1312"/>
      <c r="G35" s="1320"/>
      <c r="H35" s="1304" t="s">
        <v>871</v>
      </c>
      <c r="I35" s="1322"/>
      <c r="J35" s="1313"/>
      <c r="K35" s="1318"/>
    </row>
    <row r="36" spans="2:11" ht="11.25">
      <c r="B36" s="1331"/>
      <c r="C36" s="1327"/>
      <c r="D36" s="1328"/>
      <c r="E36" s="1324"/>
      <c r="F36" s="1316"/>
      <c r="G36" s="1321"/>
      <c r="H36" s="1304"/>
      <c r="I36" s="1323"/>
      <c r="J36" s="1317"/>
      <c r="K36" s="1319"/>
    </row>
    <row r="37" spans="5:11" ht="11.25">
      <c r="E37" s="144"/>
      <c r="F37" s="144"/>
      <c r="G37" s="144"/>
      <c r="H37" s="144"/>
      <c r="I37" s="144"/>
      <c r="J37" s="144"/>
      <c r="K37" s="144"/>
    </row>
    <row r="38" spans="1:3" ht="11.25">
      <c r="A38" s="154" t="s">
        <v>771</v>
      </c>
      <c r="C38" s="155" t="s">
        <v>1009</v>
      </c>
    </row>
    <row r="40" spans="2:11" s="259" customFormat="1" ht="15" customHeight="1">
      <c r="B40" s="339"/>
      <c r="C40" s="334" t="s">
        <v>870</v>
      </c>
      <c r="D40" s="340"/>
      <c r="E40" s="335" t="s">
        <v>778</v>
      </c>
      <c r="F40" s="254" t="s">
        <v>774</v>
      </c>
      <c r="G40" s="310"/>
      <c r="H40" s="334" t="s">
        <v>1392</v>
      </c>
      <c r="I40" s="334"/>
      <c r="J40" s="1307" t="s">
        <v>1393</v>
      </c>
      <c r="K40" s="1308"/>
    </row>
    <row r="41" spans="2:11" ht="11.25">
      <c r="B41" s="1320"/>
      <c r="C41" s="1327" t="s">
        <v>297</v>
      </c>
      <c r="D41" s="313"/>
      <c r="E41" s="341" t="s">
        <v>776</v>
      </c>
      <c r="F41" s="198" t="s">
        <v>770</v>
      </c>
      <c r="G41" s="308"/>
      <c r="H41" s="338" t="s">
        <v>772</v>
      </c>
      <c r="I41" s="338"/>
      <c r="J41" s="1312"/>
      <c r="K41" s="1313"/>
    </row>
    <row r="42" spans="2:11" ht="11.25" customHeight="1">
      <c r="B42" s="1330"/>
      <c r="C42" s="1327"/>
      <c r="D42" s="342"/>
      <c r="E42" s="316"/>
      <c r="F42" s="200"/>
      <c r="G42" s="343"/>
      <c r="H42" s="344"/>
      <c r="I42" s="344"/>
      <c r="J42" s="1314"/>
      <c r="K42" s="1315"/>
    </row>
    <row r="43" spans="2:11" ht="11.25" customHeight="1">
      <c r="B43" s="1321"/>
      <c r="C43" s="1327"/>
      <c r="D43" s="314"/>
      <c r="E43" s="317"/>
      <c r="F43" s="201"/>
      <c r="G43" s="256"/>
      <c r="H43" s="345"/>
      <c r="I43" s="345"/>
      <c r="J43" s="1316"/>
      <c r="K43" s="1317"/>
    </row>
    <row r="44" spans="2:11" ht="11.25">
      <c r="B44" s="1320"/>
      <c r="C44" s="1327" t="s">
        <v>298</v>
      </c>
      <c r="D44" s="313"/>
      <c r="E44" s="1318"/>
      <c r="F44" s="1318"/>
      <c r="G44" s="191"/>
      <c r="H44" s="1329"/>
      <c r="I44" s="311"/>
      <c r="J44" s="1312"/>
      <c r="K44" s="1313"/>
    </row>
    <row r="45" spans="2:11" ht="11.25">
      <c r="B45" s="1321"/>
      <c r="C45" s="1327"/>
      <c r="D45" s="314"/>
      <c r="E45" s="1319"/>
      <c r="F45" s="1319"/>
      <c r="G45" s="219"/>
      <c r="H45" s="1311"/>
      <c r="I45" s="312"/>
      <c r="J45" s="1316"/>
      <c r="K45" s="1317"/>
    </row>
    <row r="46" spans="2:11" ht="11.25">
      <c r="B46" s="1320"/>
      <c r="C46" s="1327" t="s">
        <v>299</v>
      </c>
      <c r="D46" s="313"/>
      <c r="E46" s="1318"/>
      <c r="F46" s="1318"/>
      <c r="G46" s="191"/>
      <c r="H46" s="1329"/>
      <c r="I46" s="311"/>
      <c r="J46" s="1312"/>
      <c r="K46" s="1313"/>
    </row>
    <row r="47" spans="2:11" ht="11.25">
      <c r="B47" s="1321"/>
      <c r="C47" s="1327"/>
      <c r="D47" s="314"/>
      <c r="E47" s="1319"/>
      <c r="F47" s="1319"/>
      <c r="G47" s="219"/>
      <c r="H47" s="1311"/>
      <c r="I47" s="312"/>
      <c r="J47" s="1316"/>
      <c r="K47" s="1317"/>
    </row>
    <row r="48" spans="2:11" ht="11.25">
      <c r="B48" s="1320"/>
      <c r="C48" s="1327" t="s">
        <v>300</v>
      </c>
      <c r="D48" s="313"/>
      <c r="E48" s="1318"/>
      <c r="F48" s="1318"/>
      <c r="G48" s="191"/>
      <c r="H48" s="1329"/>
      <c r="I48" s="311"/>
      <c r="J48" s="1312"/>
      <c r="K48" s="1313"/>
    </row>
    <row r="49" spans="2:11" ht="11.25">
      <c r="B49" s="1321"/>
      <c r="C49" s="1327"/>
      <c r="D49" s="314"/>
      <c r="E49" s="1319"/>
      <c r="F49" s="1319"/>
      <c r="G49" s="219"/>
      <c r="H49" s="1311"/>
      <c r="I49" s="312"/>
      <c r="J49" s="1316"/>
      <c r="K49" s="1317"/>
    </row>
    <row r="50" spans="2:11" ht="11.25">
      <c r="B50" s="1320"/>
      <c r="C50" s="1327" t="s">
        <v>301</v>
      </c>
      <c r="D50" s="313"/>
      <c r="E50" s="1318"/>
      <c r="F50" s="1318"/>
      <c r="G50" s="191"/>
      <c r="H50" s="1329"/>
      <c r="I50" s="311"/>
      <c r="J50" s="1312"/>
      <c r="K50" s="1313"/>
    </row>
    <row r="51" spans="2:11" ht="11.25">
      <c r="B51" s="1321"/>
      <c r="C51" s="1327"/>
      <c r="D51" s="314"/>
      <c r="E51" s="1319"/>
      <c r="F51" s="1319"/>
      <c r="G51" s="219"/>
      <c r="H51" s="1311"/>
      <c r="I51" s="312"/>
      <c r="J51" s="1316"/>
      <c r="K51" s="1317"/>
    </row>
    <row r="52" spans="2:11" ht="11.25">
      <c r="B52" s="1320"/>
      <c r="C52" s="1325" t="s">
        <v>777</v>
      </c>
      <c r="D52" s="313"/>
      <c r="E52" s="1318"/>
      <c r="F52" s="1318"/>
      <c r="G52" s="191"/>
      <c r="H52" s="1329"/>
      <c r="I52" s="311"/>
      <c r="J52" s="1312"/>
      <c r="K52" s="1313"/>
    </row>
    <row r="53" spans="2:11" ht="11.25">
      <c r="B53" s="1321"/>
      <c r="C53" s="1326"/>
      <c r="D53" s="342"/>
      <c r="E53" s="1319"/>
      <c r="F53" s="1319"/>
      <c r="G53" s="219"/>
      <c r="H53" s="1311"/>
      <c r="I53" s="312"/>
      <c r="J53" s="1316"/>
      <c r="K53" s="1317"/>
    </row>
    <row r="54" spans="2:11" ht="13.5" customHeight="1">
      <c r="B54" s="1320"/>
      <c r="C54" s="1327" t="s">
        <v>1010</v>
      </c>
      <c r="D54" s="346" t="s">
        <v>241</v>
      </c>
      <c r="E54" s="341" t="s">
        <v>776</v>
      </c>
      <c r="F54" s="198" t="s">
        <v>770</v>
      </c>
      <c r="G54" s="308"/>
      <c r="H54" s="338" t="s">
        <v>772</v>
      </c>
      <c r="I54" s="344"/>
      <c r="J54" s="210"/>
      <c r="K54" s="218"/>
    </row>
    <row r="55" spans="2:11" ht="11.25">
      <c r="B55" s="1321"/>
      <c r="C55" s="1327"/>
      <c r="D55" s="314"/>
      <c r="E55" s="168"/>
      <c r="F55" s="168"/>
      <c r="G55" s="207"/>
      <c r="H55" s="167"/>
      <c r="I55" s="167"/>
      <c r="J55" s="207"/>
      <c r="K55" s="217"/>
    </row>
    <row r="57" spans="1:3" ht="11.25">
      <c r="A57" s="154" t="s">
        <v>773</v>
      </c>
      <c r="C57" s="155" t="s">
        <v>296</v>
      </c>
    </row>
    <row r="59" spans="2:11" ht="11.25">
      <c r="B59" s="158"/>
      <c r="C59" s="347" t="s">
        <v>187</v>
      </c>
      <c r="D59" s="347"/>
      <c r="E59" s="157"/>
      <c r="F59" s="157"/>
      <c r="G59" s="157"/>
      <c r="H59" s="157"/>
      <c r="I59" s="157"/>
      <c r="J59" s="157"/>
      <c r="K59" s="216"/>
    </row>
    <row r="60" spans="2:11" ht="11.25">
      <c r="B60" s="210"/>
      <c r="C60" s="222"/>
      <c r="D60" s="222"/>
      <c r="E60" s="162"/>
      <c r="F60" s="162"/>
      <c r="G60" s="162"/>
      <c r="H60" s="162"/>
      <c r="I60" s="162"/>
      <c r="J60" s="162"/>
      <c r="K60" s="218"/>
    </row>
    <row r="61" spans="2:11" ht="11.25">
      <c r="B61" s="210"/>
      <c r="C61" s="222"/>
      <c r="D61" s="222"/>
      <c r="E61" s="162"/>
      <c r="F61" s="162"/>
      <c r="G61" s="162"/>
      <c r="H61" s="162"/>
      <c r="I61" s="162"/>
      <c r="J61" s="162"/>
      <c r="K61" s="218"/>
    </row>
    <row r="62" spans="2:11" ht="11.25">
      <c r="B62" s="210"/>
      <c r="C62" s="222"/>
      <c r="D62" s="222"/>
      <c r="E62" s="162"/>
      <c r="F62" s="162"/>
      <c r="G62" s="162"/>
      <c r="H62" s="162"/>
      <c r="I62" s="162"/>
      <c r="J62" s="162"/>
      <c r="K62" s="218"/>
    </row>
    <row r="63" spans="2:11" ht="11.25">
      <c r="B63" s="210"/>
      <c r="C63" s="222"/>
      <c r="D63" s="222"/>
      <c r="E63" s="162"/>
      <c r="F63" s="162"/>
      <c r="G63" s="162"/>
      <c r="H63" s="162"/>
      <c r="I63" s="162"/>
      <c r="J63" s="162"/>
      <c r="K63" s="218"/>
    </row>
    <row r="64" spans="2:11" ht="11.25">
      <c r="B64" s="210"/>
      <c r="C64" s="222"/>
      <c r="D64" s="222"/>
      <c r="E64" s="162"/>
      <c r="F64" s="162"/>
      <c r="G64" s="162"/>
      <c r="H64" s="162"/>
      <c r="I64" s="162"/>
      <c r="J64" s="162"/>
      <c r="K64" s="218"/>
    </row>
    <row r="65" spans="2:11" ht="11.25">
      <c r="B65" s="210"/>
      <c r="C65" s="222"/>
      <c r="D65" s="222"/>
      <c r="E65" s="162"/>
      <c r="F65" s="162"/>
      <c r="G65" s="162"/>
      <c r="H65" s="162"/>
      <c r="I65" s="162"/>
      <c r="J65" s="162"/>
      <c r="K65" s="218"/>
    </row>
    <row r="66" spans="2:11" ht="11.25">
      <c r="B66" s="210"/>
      <c r="C66" s="222"/>
      <c r="D66" s="222"/>
      <c r="E66" s="162"/>
      <c r="F66" s="162"/>
      <c r="G66" s="162"/>
      <c r="H66" s="162"/>
      <c r="I66" s="162"/>
      <c r="J66" s="162"/>
      <c r="K66" s="218"/>
    </row>
    <row r="67" spans="2:11" ht="11.25">
      <c r="B67" s="210"/>
      <c r="C67" s="222"/>
      <c r="D67" s="222"/>
      <c r="E67" s="162"/>
      <c r="F67" s="162"/>
      <c r="G67" s="162"/>
      <c r="H67" s="162"/>
      <c r="I67" s="162"/>
      <c r="J67" s="162"/>
      <c r="K67" s="218"/>
    </row>
    <row r="68" spans="2:11" ht="10.5" customHeight="1">
      <c r="B68" s="207"/>
      <c r="C68" s="223"/>
      <c r="D68" s="223"/>
      <c r="E68" s="167"/>
      <c r="F68" s="167"/>
      <c r="G68" s="167"/>
      <c r="H68" s="167"/>
      <c r="I68" s="167"/>
      <c r="J68" s="167"/>
      <c r="K68" s="217"/>
    </row>
  </sheetData>
  <sheetProtection/>
  <mergeCells count="137">
    <mergeCell ref="I16:I18"/>
    <mergeCell ref="G19:G20"/>
    <mergeCell ref="B52:B53"/>
    <mergeCell ref="B54:B55"/>
    <mergeCell ref="B44:B45"/>
    <mergeCell ref="B46:B47"/>
    <mergeCell ref="B48:B49"/>
    <mergeCell ref="B50:B51"/>
    <mergeCell ref="B41:B43"/>
    <mergeCell ref="I25:I26"/>
    <mergeCell ref="G31:G32"/>
    <mergeCell ref="G33:G34"/>
    <mergeCell ref="G35:G36"/>
    <mergeCell ref="F35:F36"/>
    <mergeCell ref="I31:I32"/>
    <mergeCell ref="H21:H22"/>
    <mergeCell ref="H23:H24"/>
    <mergeCell ref="H25:H26"/>
    <mergeCell ref="H27:H28"/>
    <mergeCell ref="H29:H30"/>
    <mergeCell ref="G16:G18"/>
    <mergeCell ref="G25:G26"/>
    <mergeCell ref="G27:G28"/>
    <mergeCell ref="G29:G30"/>
    <mergeCell ref="I33:I34"/>
    <mergeCell ref="I35:I36"/>
    <mergeCell ref="H33:H34"/>
    <mergeCell ref="H31:H32"/>
    <mergeCell ref="I27:I28"/>
    <mergeCell ref="I29:I30"/>
    <mergeCell ref="B29:B30"/>
    <mergeCell ref="B31:B32"/>
    <mergeCell ref="B33:B34"/>
    <mergeCell ref="B35:B36"/>
    <mergeCell ref="D16:D18"/>
    <mergeCell ref="D19:D20"/>
    <mergeCell ref="D21:D22"/>
    <mergeCell ref="D23:D24"/>
    <mergeCell ref="D25:D26"/>
    <mergeCell ref="D27:D28"/>
    <mergeCell ref="H35:H36"/>
    <mergeCell ref="B16:B18"/>
    <mergeCell ref="B19:B20"/>
    <mergeCell ref="B21:B22"/>
    <mergeCell ref="C19:C20"/>
    <mergeCell ref="C21:C22"/>
    <mergeCell ref="B23:B24"/>
    <mergeCell ref="B25:B26"/>
    <mergeCell ref="B27:B28"/>
    <mergeCell ref="C27:C28"/>
    <mergeCell ref="J48:K49"/>
    <mergeCell ref="F52:F53"/>
    <mergeCell ref="H52:H53"/>
    <mergeCell ref="J50:K51"/>
    <mergeCell ref="J52:K53"/>
    <mergeCell ref="F50:F51"/>
    <mergeCell ref="H50:H51"/>
    <mergeCell ref="F44:F45"/>
    <mergeCell ref="H44:H45"/>
    <mergeCell ref="F48:F49"/>
    <mergeCell ref="H48:H49"/>
    <mergeCell ref="F46:F47"/>
    <mergeCell ref="H46:H47"/>
    <mergeCell ref="C54:C55"/>
    <mergeCell ref="C44:C45"/>
    <mergeCell ref="C46:C47"/>
    <mergeCell ref="E50:E51"/>
    <mergeCell ref="E52:E53"/>
    <mergeCell ref="E44:E45"/>
    <mergeCell ref="C41:C43"/>
    <mergeCell ref="C48:C49"/>
    <mergeCell ref="C50:C51"/>
    <mergeCell ref="C52:C53"/>
    <mergeCell ref="E46:E47"/>
    <mergeCell ref="E48:E49"/>
    <mergeCell ref="C35:C36"/>
    <mergeCell ref="E35:E36"/>
    <mergeCell ref="D29:D30"/>
    <mergeCell ref="F29:F30"/>
    <mergeCell ref="C31:C32"/>
    <mergeCell ref="C33:C34"/>
    <mergeCell ref="D31:D32"/>
    <mergeCell ref="D33:D34"/>
    <mergeCell ref="D35:D36"/>
    <mergeCell ref="E31:E32"/>
    <mergeCell ref="E33:E34"/>
    <mergeCell ref="C23:C24"/>
    <mergeCell ref="C25:C26"/>
    <mergeCell ref="C29:C30"/>
    <mergeCell ref="E23:E24"/>
    <mergeCell ref="E25:E26"/>
    <mergeCell ref="E27:E28"/>
    <mergeCell ref="F17:F18"/>
    <mergeCell ref="F19:F20"/>
    <mergeCell ref="F21:F22"/>
    <mergeCell ref="E29:E30"/>
    <mergeCell ref="F25:F26"/>
    <mergeCell ref="F27:F28"/>
    <mergeCell ref="E17:E18"/>
    <mergeCell ref="E19:E20"/>
    <mergeCell ref="E21:E22"/>
    <mergeCell ref="J19:J20"/>
    <mergeCell ref="J21:J22"/>
    <mergeCell ref="J23:J24"/>
    <mergeCell ref="F23:F24"/>
    <mergeCell ref="G21:G22"/>
    <mergeCell ref="G23:G24"/>
    <mergeCell ref="I19:I20"/>
    <mergeCell ref="I21:I22"/>
    <mergeCell ref="I23:I24"/>
    <mergeCell ref="H19:H20"/>
    <mergeCell ref="J46:K47"/>
    <mergeCell ref="K17:K18"/>
    <mergeCell ref="K19:K20"/>
    <mergeCell ref="K21:K22"/>
    <mergeCell ref="K23:K24"/>
    <mergeCell ref="K31:K32"/>
    <mergeCell ref="K33:K34"/>
    <mergeCell ref="J25:J26"/>
    <mergeCell ref="J27:J28"/>
    <mergeCell ref="J29:J30"/>
    <mergeCell ref="J41:K43"/>
    <mergeCell ref="J44:K45"/>
    <mergeCell ref="J31:J32"/>
    <mergeCell ref="J33:J34"/>
    <mergeCell ref="J35:J36"/>
    <mergeCell ref="K35:K36"/>
    <mergeCell ref="H17:H18"/>
    <mergeCell ref="C17:C18"/>
    <mergeCell ref="A1:C1"/>
    <mergeCell ref="J40:K40"/>
    <mergeCell ref="K25:K26"/>
    <mergeCell ref="K27:K28"/>
    <mergeCell ref="K29:K30"/>
    <mergeCell ref="F31:F32"/>
    <mergeCell ref="F33:F34"/>
    <mergeCell ref="J17:J18"/>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30.xml><?xml version="1.0" encoding="utf-8"?>
<worksheet xmlns="http://schemas.openxmlformats.org/spreadsheetml/2006/main" xmlns:r="http://schemas.openxmlformats.org/officeDocument/2006/relationships">
  <sheetPr>
    <tabColor rgb="FFFF0000"/>
  </sheetPr>
  <dimension ref="A1:N23"/>
  <sheetViews>
    <sheetView view="pageBreakPreview" zoomScaleSheetLayoutView="100" zoomScalePageLayoutView="0" workbookViewId="0" topLeftCell="A1">
      <selection activeCell="H19" sqref="H19:L19"/>
    </sheetView>
  </sheetViews>
  <sheetFormatPr defaultColWidth="9.00390625" defaultRowHeight="13.5"/>
  <cols>
    <col min="1" max="1" width="3.25390625" style="0" customWidth="1"/>
    <col min="2" max="2" width="10.125" style="0" customWidth="1"/>
    <col min="3" max="14" width="6.125" style="0" customWidth="1"/>
  </cols>
  <sheetData>
    <row r="1" ht="14.25">
      <c r="A1" s="362" t="s">
        <v>1665</v>
      </c>
    </row>
    <row r="2" spans="8:14" ht="15" customHeight="1">
      <c r="H2" s="1306" t="s">
        <v>1440</v>
      </c>
      <c r="I2" s="1306"/>
      <c r="J2" s="1306"/>
      <c r="K2" s="1306"/>
      <c r="L2" s="1306"/>
      <c r="M2" s="1306"/>
      <c r="N2" s="1306"/>
    </row>
    <row r="3" spans="2:14" ht="21" customHeight="1">
      <c r="B3" s="14" t="s">
        <v>1377</v>
      </c>
      <c r="C3" s="654"/>
      <c r="D3" s="654"/>
      <c r="E3" s="654"/>
      <c r="F3" s="654"/>
      <c r="G3" s="654"/>
      <c r="H3" s="654"/>
      <c r="I3" s="654"/>
      <c r="J3" s="654"/>
      <c r="K3" s="654"/>
      <c r="L3" s="654"/>
      <c r="M3" s="654"/>
      <c r="N3" s="654"/>
    </row>
    <row r="4" spans="3:14" ht="13.5">
      <c r="C4" s="1298" t="s">
        <v>655</v>
      </c>
      <c r="D4" s="1298"/>
      <c r="E4" s="1629" t="s">
        <v>661</v>
      </c>
      <c r="F4" s="1629"/>
      <c r="G4" s="1629"/>
      <c r="H4" s="1629"/>
      <c r="I4" s="1629"/>
      <c r="J4" s="1629"/>
      <c r="K4" s="1629"/>
      <c r="L4" s="1629"/>
      <c r="M4" s="1629"/>
      <c r="N4" s="1629"/>
    </row>
    <row r="5" spans="3:14" ht="13.5" customHeight="1">
      <c r="C5" s="1796" t="s">
        <v>1626</v>
      </c>
      <c r="D5" s="1796"/>
      <c r="E5" s="1629" t="s">
        <v>658</v>
      </c>
      <c r="F5" s="1629"/>
      <c r="G5" s="1629" t="s">
        <v>1439</v>
      </c>
      <c r="H5" s="1629"/>
      <c r="I5" s="1629" t="s">
        <v>659</v>
      </c>
      <c r="J5" s="1629"/>
      <c r="K5" s="1629" t="s">
        <v>660</v>
      </c>
      <c r="L5" s="1629"/>
      <c r="M5" s="1629" t="s">
        <v>1013</v>
      </c>
      <c r="N5" s="1629"/>
    </row>
    <row r="6" spans="3:14" ht="13.5">
      <c r="C6" s="1797"/>
      <c r="D6" s="1797"/>
      <c r="E6" s="1629"/>
      <c r="F6" s="1629"/>
      <c r="G6" s="1629"/>
      <c r="H6" s="1629"/>
      <c r="I6" s="1629"/>
      <c r="J6" s="1629"/>
      <c r="K6" s="1629"/>
      <c r="L6" s="1629"/>
      <c r="M6" s="1629"/>
      <c r="N6" s="1629"/>
    </row>
    <row r="7" spans="3:14" ht="17.25" customHeight="1">
      <c r="C7" s="71" t="s">
        <v>656</v>
      </c>
      <c r="D7" s="71" t="s">
        <v>657</v>
      </c>
      <c r="E7" s="71" t="s">
        <v>656</v>
      </c>
      <c r="F7" s="71" t="s">
        <v>657</v>
      </c>
      <c r="G7" s="71" t="s">
        <v>656</v>
      </c>
      <c r="H7" s="71" t="s">
        <v>657</v>
      </c>
      <c r="I7" s="71" t="s">
        <v>656</v>
      </c>
      <c r="J7" s="71" t="s">
        <v>657</v>
      </c>
      <c r="K7" s="71" t="s">
        <v>656</v>
      </c>
      <c r="L7" s="71" t="s">
        <v>657</v>
      </c>
      <c r="M7" s="71" t="s">
        <v>656</v>
      </c>
      <c r="N7" s="71" t="s">
        <v>657</v>
      </c>
    </row>
    <row r="8" spans="3:14" ht="31.5" customHeight="1">
      <c r="C8" s="754"/>
      <c r="D8" s="754"/>
      <c r="E8" s="754"/>
      <c r="F8" s="754"/>
      <c r="G8" s="754"/>
      <c r="H8" s="754"/>
      <c r="I8" s="754"/>
      <c r="J8" s="754"/>
      <c r="K8" s="754"/>
      <c r="L8" s="754"/>
      <c r="M8" s="754"/>
      <c r="N8" s="754"/>
    </row>
    <row r="9" ht="6" customHeight="1"/>
    <row r="10" ht="6" customHeight="1"/>
    <row r="11" spans="3:14" ht="13.5">
      <c r="C11" s="1298" t="s">
        <v>662</v>
      </c>
      <c r="D11" s="1298"/>
      <c r="E11" s="1629" t="s">
        <v>661</v>
      </c>
      <c r="F11" s="1629"/>
      <c r="G11" s="1629"/>
      <c r="H11" s="1629"/>
      <c r="I11" s="1629"/>
      <c r="J11" s="1629"/>
      <c r="K11" s="1629"/>
      <c r="L11" s="1629"/>
      <c r="M11" s="1629"/>
      <c r="N11" s="1629"/>
    </row>
    <row r="12" spans="3:14" ht="13.5" customHeight="1">
      <c r="C12" s="1796" t="s">
        <v>1625</v>
      </c>
      <c r="D12" s="1796"/>
      <c r="E12" s="1629" t="s">
        <v>658</v>
      </c>
      <c r="F12" s="1629"/>
      <c r="G12" s="1629" t="s">
        <v>1439</v>
      </c>
      <c r="H12" s="1629"/>
      <c r="I12" s="1629" t="s">
        <v>659</v>
      </c>
      <c r="J12" s="1629"/>
      <c r="K12" s="1629" t="s">
        <v>660</v>
      </c>
      <c r="L12" s="1629"/>
      <c r="M12" s="1629" t="s">
        <v>1013</v>
      </c>
      <c r="N12" s="1629"/>
    </row>
    <row r="13" spans="3:14" ht="13.5">
      <c r="C13" s="1797"/>
      <c r="D13" s="1797"/>
      <c r="E13" s="1629"/>
      <c r="F13" s="1629"/>
      <c r="G13" s="1629"/>
      <c r="H13" s="1629"/>
      <c r="I13" s="1629"/>
      <c r="J13" s="1629"/>
      <c r="K13" s="1629"/>
      <c r="L13" s="1629"/>
      <c r="M13" s="1629"/>
      <c r="N13" s="1629"/>
    </row>
    <row r="14" spans="3:14" ht="16.5" customHeight="1">
      <c r="C14" s="71" t="s">
        <v>656</v>
      </c>
      <c r="D14" s="71" t="s">
        <v>657</v>
      </c>
      <c r="E14" s="71" t="s">
        <v>656</v>
      </c>
      <c r="F14" s="71" t="s">
        <v>657</v>
      </c>
      <c r="G14" s="71" t="s">
        <v>656</v>
      </c>
      <c r="H14" s="71" t="s">
        <v>657</v>
      </c>
      <c r="I14" s="71" t="s">
        <v>656</v>
      </c>
      <c r="J14" s="71" t="s">
        <v>657</v>
      </c>
      <c r="K14" s="71" t="s">
        <v>656</v>
      </c>
      <c r="L14" s="71" t="s">
        <v>657</v>
      </c>
      <c r="M14" s="71" t="s">
        <v>656</v>
      </c>
      <c r="N14" s="71" t="s">
        <v>657</v>
      </c>
    </row>
    <row r="15" spans="3:14" ht="31.5" customHeight="1">
      <c r="C15" s="754"/>
      <c r="D15" s="754"/>
      <c r="E15" s="754"/>
      <c r="F15" s="754"/>
      <c r="G15" s="754"/>
      <c r="H15" s="754"/>
      <c r="I15" s="754"/>
      <c r="J15" s="754"/>
      <c r="K15" s="754"/>
      <c r="L15" s="754"/>
      <c r="M15" s="754"/>
      <c r="N15" s="754"/>
    </row>
    <row r="16" ht="20.25" customHeight="1"/>
    <row r="17" spans="2:14" ht="21.75" customHeight="1">
      <c r="B17" s="14" t="s">
        <v>1717</v>
      </c>
      <c r="C17" s="654"/>
      <c r="D17" s="654"/>
      <c r="E17" s="654"/>
      <c r="F17" s="654"/>
      <c r="G17" s="654"/>
      <c r="H17" s="654"/>
      <c r="I17" s="654"/>
      <c r="J17" s="654"/>
      <c r="K17" s="654"/>
      <c r="L17" s="654"/>
      <c r="M17" s="654"/>
      <c r="N17" s="654"/>
    </row>
    <row r="18" spans="2:14" ht="24" customHeight="1">
      <c r="B18" s="71" t="s">
        <v>1</v>
      </c>
      <c r="C18" s="1629" t="s">
        <v>2</v>
      </c>
      <c r="D18" s="1629"/>
      <c r="E18" s="1629"/>
      <c r="F18" s="1629"/>
      <c r="G18" s="1629"/>
      <c r="H18" s="1492" t="s">
        <v>3</v>
      </c>
      <c r="I18" s="1493"/>
      <c r="J18" s="1493"/>
      <c r="K18" s="1493"/>
      <c r="L18" s="1494"/>
      <c r="M18" s="1492" t="s">
        <v>1246</v>
      </c>
      <c r="N18" s="1494"/>
    </row>
    <row r="19" spans="2:14" ht="90" customHeight="1">
      <c r="B19" s="708"/>
      <c r="C19" s="1798"/>
      <c r="D19" s="1798"/>
      <c r="E19" s="1798"/>
      <c r="F19" s="1798"/>
      <c r="G19" s="1798"/>
      <c r="H19" s="1799"/>
      <c r="I19" s="1801"/>
      <c r="J19" s="1801"/>
      <c r="K19" s="1801"/>
      <c r="L19" s="1801"/>
      <c r="M19" s="1799"/>
      <c r="N19" s="1800"/>
    </row>
    <row r="20" spans="2:14" ht="90" customHeight="1">
      <c r="B20" s="708"/>
      <c r="C20" s="1798"/>
      <c r="D20" s="1798"/>
      <c r="E20" s="1798"/>
      <c r="F20" s="1798"/>
      <c r="G20" s="1798"/>
      <c r="H20" s="1799"/>
      <c r="I20" s="1801"/>
      <c r="J20" s="1801"/>
      <c r="K20" s="1801"/>
      <c r="L20" s="1801"/>
      <c r="M20" s="1799"/>
      <c r="N20" s="1800"/>
    </row>
    <row r="21" spans="2:14" ht="89.25" customHeight="1">
      <c r="B21" s="708"/>
      <c r="C21" s="1798"/>
      <c r="D21" s="1798"/>
      <c r="E21" s="1798"/>
      <c r="F21" s="1798"/>
      <c r="G21" s="1798"/>
      <c r="H21" s="1799"/>
      <c r="I21" s="1801"/>
      <c r="J21" s="1801"/>
      <c r="K21" s="1801"/>
      <c r="L21" s="1801"/>
      <c r="M21" s="1799"/>
      <c r="N21" s="1800"/>
    </row>
    <row r="22" spans="2:14" ht="89.25" customHeight="1">
      <c r="B22" s="708"/>
      <c r="C22" s="1798"/>
      <c r="D22" s="1798"/>
      <c r="E22" s="1798"/>
      <c r="F22" s="1798"/>
      <c r="G22" s="1798"/>
      <c r="H22" s="1799"/>
      <c r="I22" s="1801"/>
      <c r="J22" s="1801"/>
      <c r="K22" s="1801"/>
      <c r="L22" s="1801"/>
      <c r="M22" s="1799"/>
      <c r="N22" s="1800"/>
    </row>
    <row r="23" spans="2:14" ht="89.25" customHeight="1">
      <c r="B23" s="708"/>
      <c r="C23" s="1798"/>
      <c r="D23" s="1798"/>
      <c r="E23" s="1798"/>
      <c r="F23" s="1798"/>
      <c r="G23" s="1798"/>
      <c r="H23" s="1799"/>
      <c r="I23" s="1801"/>
      <c r="J23" s="1801"/>
      <c r="K23" s="1801"/>
      <c r="L23" s="1801"/>
      <c r="M23" s="1799"/>
      <c r="N23" s="1800"/>
    </row>
    <row r="26" ht="15.75" customHeight="1"/>
  </sheetData>
  <sheetProtection/>
  <mergeCells count="35">
    <mergeCell ref="H2:N2"/>
    <mergeCell ref="H18:L18"/>
    <mergeCell ref="H19:L19"/>
    <mergeCell ref="H20:L20"/>
    <mergeCell ref="M20:N20"/>
    <mergeCell ref="M19:N19"/>
    <mergeCell ref="M18:N18"/>
    <mergeCell ref="M12:N13"/>
    <mergeCell ref="C18:G18"/>
    <mergeCell ref="C19:G19"/>
    <mergeCell ref="C20:G20"/>
    <mergeCell ref="C11:D11"/>
    <mergeCell ref="E11:N11"/>
    <mergeCell ref="C12:D13"/>
    <mergeCell ref="E12:F13"/>
    <mergeCell ref="G12:H13"/>
    <mergeCell ref="I12:J13"/>
    <mergeCell ref="K12:L13"/>
    <mergeCell ref="C21:G21"/>
    <mergeCell ref="C22:G22"/>
    <mergeCell ref="M21:N21"/>
    <mergeCell ref="C23:G23"/>
    <mergeCell ref="H21:L21"/>
    <mergeCell ref="H22:L22"/>
    <mergeCell ref="H23:L23"/>
    <mergeCell ref="M23:N23"/>
    <mergeCell ref="M22:N22"/>
    <mergeCell ref="C4:D4"/>
    <mergeCell ref="E4:N4"/>
    <mergeCell ref="C5:D6"/>
    <mergeCell ref="E5:F6"/>
    <mergeCell ref="G5:H6"/>
    <mergeCell ref="I5:J6"/>
    <mergeCell ref="K5:L6"/>
    <mergeCell ref="M5:N6"/>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31.xml><?xml version="1.0" encoding="utf-8"?>
<worksheet xmlns="http://schemas.openxmlformats.org/spreadsheetml/2006/main" xmlns:r="http://schemas.openxmlformats.org/officeDocument/2006/relationships">
  <dimension ref="A1:J54"/>
  <sheetViews>
    <sheetView view="pageBreakPreview" zoomScaleSheetLayoutView="100" zoomScalePageLayoutView="0" workbookViewId="0" topLeftCell="A1">
      <selection activeCell="H19" sqref="H19"/>
    </sheetView>
  </sheetViews>
  <sheetFormatPr defaultColWidth="9.00390625" defaultRowHeight="13.5"/>
  <cols>
    <col min="1" max="1" width="5.625" style="154" customWidth="1"/>
    <col min="2" max="2" width="0.875" style="154" customWidth="1"/>
    <col min="3" max="3" width="31.125" style="154" customWidth="1"/>
    <col min="4" max="4" width="0.875" style="154" customWidth="1"/>
    <col min="5" max="6" width="5.625" style="154" customWidth="1"/>
    <col min="7" max="7" width="0.875" style="154" customWidth="1"/>
    <col min="8" max="8" width="31.125" style="154" customWidth="1"/>
    <col min="9" max="9" width="0.875" style="154" customWidth="1"/>
    <col min="10" max="10" width="5.625" style="154" customWidth="1"/>
    <col min="11" max="16384" width="9.00390625" style="154" customWidth="1"/>
  </cols>
  <sheetData>
    <row r="1" spans="1:7" ht="14.25">
      <c r="A1" s="1651" t="s">
        <v>1666</v>
      </c>
      <c r="B1" s="1300"/>
      <c r="C1" s="1300"/>
      <c r="D1" s="1300"/>
      <c r="E1" s="1300"/>
      <c r="F1" s="1256"/>
      <c r="G1" s="1256"/>
    </row>
    <row r="2" spans="5:10" ht="13.5">
      <c r="E2" s="1806" t="s">
        <v>1499</v>
      </c>
      <c r="F2" s="1256"/>
      <c r="G2" s="1256"/>
      <c r="H2" s="1256"/>
      <c r="I2" s="1256"/>
      <c r="J2" s="1256"/>
    </row>
    <row r="3" spans="8:10" ht="6" customHeight="1">
      <c r="H3" s="330"/>
      <c r="I3" s="330"/>
      <c r="J3" s="330"/>
    </row>
    <row r="4" spans="1:10" ht="24.75" customHeight="1">
      <c r="A4" s="319"/>
      <c r="B4" s="321"/>
      <c r="C4" s="147" t="s">
        <v>409</v>
      </c>
      <c r="D4" s="320"/>
      <c r="E4" s="367" t="s">
        <v>806</v>
      </c>
      <c r="F4" s="319"/>
      <c r="G4" s="321"/>
      <c r="H4" s="147" t="s">
        <v>409</v>
      </c>
      <c r="I4" s="320"/>
      <c r="J4" s="368" t="s">
        <v>806</v>
      </c>
    </row>
    <row r="5" spans="1:10" ht="15" customHeight="1">
      <c r="A5" s="1802" t="s">
        <v>627</v>
      </c>
      <c r="B5" s="364"/>
      <c r="C5" s="365" t="s">
        <v>629</v>
      </c>
      <c r="D5" s="366"/>
      <c r="E5" s="186"/>
      <c r="F5" s="1802" t="s">
        <v>628</v>
      </c>
      <c r="G5" s="364"/>
      <c r="H5" s="365" t="s">
        <v>507</v>
      </c>
      <c r="I5" s="366"/>
      <c r="J5" s="186"/>
    </row>
    <row r="6" spans="1:10" ht="15" customHeight="1">
      <c r="A6" s="1803"/>
      <c r="B6" s="322"/>
      <c r="C6" s="323" t="s">
        <v>631</v>
      </c>
      <c r="D6" s="324"/>
      <c r="E6" s="177"/>
      <c r="F6" s="1803"/>
      <c r="G6" s="322"/>
      <c r="H6" s="323" t="s">
        <v>508</v>
      </c>
      <c r="I6" s="324"/>
      <c r="J6" s="177"/>
    </row>
    <row r="7" spans="1:10" ht="15" customHeight="1">
      <c r="A7" s="1803"/>
      <c r="B7" s="322"/>
      <c r="C7" s="323" t="s">
        <v>153</v>
      </c>
      <c r="D7" s="324"/>
      <c r="E7" s="177"/>
      <c r="F7" s="1803"/>
      <c r="G7" s="322"/>
      <c r="H7" s="323" t="s">
        <v>509</v>
      </c>
      <c r="I7" s="324"/>
      <c r="J7" s="177"/>
    </row>
    <row r="8" spans="1:10" ht="15" customHeight="1">
      <c r="A8" s="1803"/>
      <c r="B8" s="322"/>
      <c r="C8" s="323" t="s">
        <v>1579</v>
      </c>
      <c r="D8" s="324"/>
      <c r="E8" s="177"/>
      <c r="F8" s="1803"/>
      <c r="G8" s="322"/>
      <c r="H8" s="323" t="s">
        <v>156</v>
      </c>
      <c r="I8" s="324"/>
      <c r="J8" s="177"/>
    </row>
    <row r="9" spans="1:10" ht="15" customHeight="1">
      <c r="A9" s="1803"/>
      <c r="B9" s="322"/>
      <c r="C9" s="323" t="s">
        <v>1351</v>
      </c>
      <c r="D9" s="324"/>
      <c r="E9" s="177"/>
      <c r="F9" s="1803"/>
      <c r="G9" s="322"/>
      <c r="H9" s="323" t="s">
        <v>1033</v>
      </c>
      <c r="I9" s="324"/>
      <c r="J9" s="177"/>
    </row>
    <row r="10" spans="1:10" ht="15" customHeight="1">
      <c r="A10" s="1803"/>
      <c r="B10" s="322"/>
      <c r="C10" s="323" t="s">
        <v>1111</v>
      </c>
      <c r="D10" s="324"/>
      <c r="E10" s="177"/>
      <c r="F10" s="1803"/>
      <c r="G10" s="322"/>
      <c r="H10" s="323" t="s">
        <v>630</v>
      </c>
      <c r="I10" s="324"/>
      <c r="J10" s="177"/>
    </row>
    <row r="11" spans="1:10" ht="15" customHeight="1">
      <c r="A11" s="1803"/>
      <c r="B11" s="322"/>
      <c r="C11" s="323" t="s">
        <v>1113</v>
      </c>
      <c r="D11" s="324"/>
      <c r="E11" s="177"/>
      <c r="F11" s="1803"/>
      <c r="G11" s="322"/>
      <c r="H11" s="323" t="s">
        <v>1112</v>
      </c>
      <c r="I11" s="324"/>
      <c r="J11" s="177"/>
    </row>
    <row r="12" spans="1:10" ht="15" customHeight="1">
      <c r="A12" s="1803"/>
      <c r="B12" s="322"/>
      <c r="C12" s="323" t="s">
        <v>1115</v>
      </c>
      <c r="D12" s="324"/>
      <c r="E12" s="177"/>
      <c r="F12" s="1803"/>
      <c r="G12" s="322"/>
      <c r="H12" s="323" t="s">
        <v>1592</v>
      </c>
      <c r="I12" s="324"/>
      <c r="J12" s="177"/>
    </row>
    <row r="13" spans="1:10" ht="15" customHeight="1">
      <c r="A13" s="1803"/>
      <c r="B13" s="322"/>
      <c r="C13" s="323" t="s">
        <v>1117</v>
      </c>
      <c r="D13" s="324"/>
      <c r="E13" s="177"/>
      <c r="F13" s="1803"/>
      <c r="G13" s="322"/>
      <c r="H13" s="323" t="s">
        <v>1114</v>
      </c>
      <c r="I13" s="324"/>
      <c r="J13" s="177"/>
    </row>
    <row r="14" spans="1:10" ht="15" customHeight="1">
      <c r="A14" s="1803"/>
      <c r="B14" s="322"/>
      <c r="C14" s="323" t="s">
        <v>1119</v>
      </c>
      <c r="D14" s="324"/>
      <c r="E14" s="177"/>
      <c r="F14" s="1803"/>
      <c r="G14" s="322"/>
      <c r="H14" s="323" t="s">
        <v>1116</v>
      </c>
      <c r="I14" s="324"/>
      <c r="J14" s="177"/>
    </row>
    <row r="15" spans="1:10" ht="15" customHeight="1">
      <c r="A15" s="1803"/>
      <c r="B15" s="322"/>
      <c r="C15" s="323" t="s">
        <v>1120</v>
      </c>
      <c r="D15" s="324"/>
      <c r="E15" s="177"/>
      <c r="F15" s="1803"/>
      <c r="G15" s="322"/>
      <c r="H15" s="323" t="s">
        <v>1118</v>
      </c>
      <c r="I15" s="324"/>
      <c r="J15" s="177"/>
    </row>
    <row r="16" spans="1:10" ht="15" customHeight="1">
      <c r="A16" s="1803"/>
      <c r="B16" s="322"/>
      <c r="C16" s="323" t="s">
        <v>1121</v>
      </c>
      <c r="D16" s="324"/>
      <c r="E16" s="177"/>
      <c r="F16" s="1803"/>
      <c r="G16" s="322"/>
      <c r="H16" s="323" t="s">
        <v>1585</v>
      </c>
      <c r="I16" s="324"/>
      <c r="J16" s="177"/>
    </row>
    <row r="17" spans="1:10" ht="15" customHeight="1">
      <c r="A17" s="1803"/>
      <c r="B17" s="322"/>
      <c r="C17" s="323" t="s">
        <v>1580</v>
      </c>
      <c r="D17" s="324"/>
      <c r="E17" s="177"/>
      <c r="F17" s="1803"/>
      <c r="G17" s="322"/>
      <c r="H17" s="323" t="s">
        <v>157</v>
      </c>
      <c r="I17" s="324"/>
      <c r="J17" s="177"/>
    </row>
    <row r="18" spans="1:10" ht="15" customHeight="1">
      <c r="A18" s="1803"/>
      <c r="B18" s="322"/>
      <c r="C18" s="323" t="s">
        <v>1123</v>
      </c>
      <c r="D18" s="324"/>
      <c r="E18" s="177"/>
      <c r="F18" s="1803"/>
      <c r="G18" s="322"/>
      <c r="H18" s="323" t="s">
        <v>1586</v>
      </c>
      <c r="I18" s="324"/>
      <c r="J18" s="177"/>
    </row>
    <row r="19" spans="1:10" ht="15" customHeight="1">
      <c r="A19" s="1803"/>
      <c r="B19" s="322"/>
      <c r="C19" s="323" t="s">
        <v>585</v>
      </c>
      <c r="D19" s="324"/>
      <c r="E19" s="177"/>
      <c r="F19" s="1803"/>
      <c r="G19" s="322"/>
      <c r="H19" s="323" t="s">
        <v>1587</v>
      </c>
      <c r="I19" s="324"/>
      <c r="J19" s="177"/>
    </row>
    <row r="20" spans="1:10" ht="15" customHeight="1">
      <c r="A20" s="1803"/>
      <c r="B20" s="322"/>
      <c r="C20" s="323" t="s">
        <v>505</v>
      </c>
      <c r="D20" s="324"/>
      <c r="E20" s="177"/>
      <c r="F20" s="1803"/>
      <c r="G20" s="322"/>
      <c r="H20" s="323" t="s">
        <v>1588</v>
      </c>
      <c r="I20" s="324"/>
      <c r="J20" s="177"/>
    </row>
    <row r="21" spans="1:10" ht="15" customHeight="1">
      <c r="A21" s="1803"/>
      <c r="B21" s="322"/>
      <c r="C21" s="323" t="s">
        <v>506</v>
      </c>
      <c r="D21" s="324"/>
      <c r="E21" s="177"/>
      <c r="F21" s="1803"/>
      <c r="G21" s="322"/>
      <c r="H21" s="323" t="s">
        <v>1589</v>
      </c>
      <c r="I21" s="324"/>
      <c r="J21" s="177"/>
    </row>
    <row r="22" spans="1:10" ht="15" customHeight="1">
      <c r="A22" s="1803"/>
      <c r="B22" s="322"/>
      <c r="C22" s="323" t="s">
        <v>730</v>
      </c>
      <c r="D22" s="324"/>
      <c r="E22" s="177"/>
      <c r="F22" s="1803"/>
      <c r="G22" s="322"/>
      <c r="H22" s="323" t="s">
        <v>1122</v>
      </c>
      <c r="I22" s="324"/>
      <c r="J22" s="177"/>
    </row>
    <row r="23" spans="1:10" ht="15" customHeight="1">
      <c r="A23" s="1803"/>
      <c r="B23" s="322"/>
      <c r="C23" s="323" t="s">
        <v>732</v>
      </c>
      <c r="D23" s="324"/>
      <c r="E23" s="177"/>
      <c r="F23" s="1803"/>
      <c r="G23" s="322"/>
      <c r="H23" s="323" t="s">
        <v>1124</v>
      </c>
      <c r="I23" s="324"/>
      <c r="J23" s="177"/>
    </row>
    <row r="24" spans="1:10" ht="15" customHeight="1">
      <c r="A24" s="1803"/>
      <c r="B24" s="322"/>
      <c r="C24" s="323" t="s">
        <v>738</v>
      </c>
      <c r="D24" s="324"/>
      <c r="E24" s="177"/>
      <c r="F24" s="1803"/>
      <c r="G24" s="322"/>
      <c r="H24" s="323" t="s">
        <v>586</v>
      </c>
      <c r="I24" s="324"/>
      <c r="J24" s="177"/>
    </row>
    <row r="25" spans="1:10" ht="15" customHeight="1">
      <c r="A25" s="1803"/>
      <c r="B25" s="322"/>
      <c r="C25" s="323" t="s">
        <v>740</v>
      </c>
      <c r="D25" s="324"/>
      <c r="E25" s="177"/>
      <c r="F25" s="1803"/>
      <c r="G25" s="322"/>
      <c r="H25" s="323" t="s">
        <v>587</v>
      </c>
      <c r="I25" s="324"/>
      <c r="J25" s="177"/>
    </row>
    <row r="26" spans="1:10" ht="15" customHeight="1">
      <c r="A26" s="1803"/>
      <c r="B26" s="322"/>
      <c r="C26" s="323" t="s">
        <v>741</v>
      </c>
      <c r="D26" s="324"/>
      <c r="E26" s="177"/>
      <c r="F26" s="1803"/>
      <c r="G26" s="322"/>
      <c r="H26" s="323" t="s">
        <v>728</v>
      </c>
      <c r="I26" s="324"/>
      <c r="J26" s="177"/>
    </row>
    <row r="27" spans="1:10" ht="15" customHeight="1">
      <c r="A27" s="1803"/>
      <c r="B27" s="322"/>
      <c r="C27" s="323" t="s">
        <v>1581</v>
      </c>
      <c r="D27" s="324"/>
      <c r="E27" s="177"/>
      <c r="F27" s="1803"/>
      <c r="G27" s="322"/>
      <c r="H27" s="323" t="s">
        <v>729</v>
      </c>
      <c r="I27" s="324"/>
      <c r="J27" s="177"/>
    </row>
    <row r="28" spans="1:10" ht="15" customHeight="1">
      <c r="A28" s="1803"/>
      <c r="B28" s="322"/>
      <c r="C28" s="323" t="s">
        <v>639</v>
      </c>
      <c r="D28" s="324"/>
      <c r="E28" s="177"/>
      <c r="F28" s="1803"/>
      <c r="G28" s="322"/>
      <c r="H28" s="323" t="s">
        <v>731</v>
      </c>
      <c r="I28" s="324"/>
      <c r="J28" s="177"/>
    </row>
    <row r="29" spans="1:10" ht="15" customHeight="1">
      <c r="A29" s="1803"/>
      <c r="B29" s="322"/>
      <c r="C29" s="323" t="s">
        <v>641</v>
      </c>
      <c r="D29" s="324"/>
      <c r="E29" s="177"/>
      <c r="F29" s="1803"/>
      <c r="G29" s="322"/>
      <c r="H29" s="323" t="s">
        <v>733</v>
      </c>
      <c r="I29" s="324"/>
      <c r="J29" s="177"/>
    </row>
    <row r="30" spans="1:10" ht="15" customHeight="1">
      <c r="A30" s="1803"/>
      <c r="B30" s="322"/>
      <c r="C30" s="323" t="s">
        <v>1582</v>
      </c>
      <c r="D30" s="324"/>
      <c r="E30" s="177"/>
      <c r="F30" s="1803"/>
      <c r="G30" s="322"/>
      <c r="H30" s="323" t="s">
        <v>739</v>
      </c>
      <c r="I30" s="324"/>
      <c r="J30" s="177"/>
    </row>
    <row r="31" spans="1:10" ht="15" customHeight="1">
      <c r="A31" s="1803"/>
      <c r="B31" s="788"/>
      <c r="C31" s="1808" t="s">
        <v>1583</v>
      </c>
      <c r="D31" s="789"/>
      <c r="E31" s="1810"/>
      <c r="F31" s="1803"/>
      <c r="G31" s="322"/>
      <c r="H31" s="323" t="s">
        <v>408</v>
      </c>
      <c r="I31" s="324"/>
      <c r="J31" s="177"/>
    </row>
    <row r="32" spans="1:10" ht="15" customHeight="1">
      <c r="A32" s="1803"/>
      <c r="B32" s="790"/>
      <c r="C32" s="1809"/>
      <c r="D32" s="791"/>
      <c r="E32" s="1811"/>
      <c r="F32" s="1803"/>
      <c r="G32" s="322"/>
      <c r="H32" s="323" t="s">
        <v>640</v>
      </c>
      <c r="I32" s="324"/>
      <c r="J32" s="177"/>
    </row>
    <row r="33" spans="1:10" ht="15" customHeight="1">
      <c r="A33" s="1803"/>
      <c r="B33" s="322"/>
      <c r="C33" s="323" t="s">
        <v>1584</v>
      </c>
      <c r="D33" s="324"/>
      <c r="E33" s="177"/>
      <c r="F33" s="1803"/>
      <c r="G33" s="322"/>
      <c r="H33" s="323" t="s">
        <v>642</v>
      </c>
      <c r="I33" s="324"/>
      <c r="J33" s="177"/>
    </row>
    <row r="34" spans="1:10" ht="15" customHeight="1">
      <c r="A34" s="1803"/>
      <c r="B34" s="322"/>
      <c r="C34" s="323"/>
      <c r="D34" s="324"/>
      <c r="E34" s="177"/>
      <c r="F34" s="1803"/>
      <c r="G34" s="322"/>
      <c r="H34" s="323" t="s">
        <v>503</v>
      </c>
      <c r="I34" s="324"/>
      <c r="J34" s="177"/>
    </row>
    <row r="35" spans="1:10" ht="15" customHeight="1">
      <c r="A35" s="1803"/>
      <c r="B35" s="322"/>
      <c r="C35" s="323"/>
      <c r="D35" s="324"/>
      <c r="E35" s="177"/>
      <c r="F35" s="1803"/>
      <c r="G35" s="322"/>
      <c r="H35" s="323" t="s">
        <v>504</v>
      </c>
      <c r="I35" s="324"/>
      <c r="J35" s="177"/>
    </row>
    <row r="36" spans="1:10" ht="15" customHeight="1">
      <c r="A36" s="1803"/>
      <c r="B36" s="322"/>
      <c r="C36" s="323"/>
      <c r="D36" s="324"/>
      <c r="E36" s="177"/>
      <c r="F36" s="1803"/>
      <c r="G36" s="322"/>
      <c r="H36" s="323" t="s">
        <v>1590</v>
      </c>
      <c r="I36" s="324"/>
      <c r="J36" s="177"/>
    </row>
    <row r="37" spans="1:10" ht="15" customHeight="1">
      <c r="A37" s="1803"/>
      <c r="B37" s="322"/>
      <c r="C37" s="323"/>
      <c r="D37" s="324"/>
      <c r="E37" s="177"/>
      <c r="F37" s="1803"/>
      <c r="G37" s="322"/>
      <c r="H37" s="323" t="s">
        <v>1591</v>
      </c>
      <c r="I37" s="324"/>
      <c r="J37" s="177"/>
    </row>
    <row r="38" spans="1:10" ht="15" customHeight="1">
      <c r="A38" s="1803"/>
      <c r="B38" s="322"/>
      <c r="C38" s="323"/>
      <c r="D38" s="324"/>
      <c r="E38" s="177"/>
      <c r="F38" s="1803"/>
      <c r="G38" s="322"/>
      <c r="H38" s="323"/>
      <c r="I38" s="324"/>
      <c r="J38" s="177"/>
    </row>
    <row r="39" spans="1:10" ht="15" customHeight="1">
      <c r="A39" s="1803"/>
      <c r="B39" s="322"/>
      <c r="C39" s="323"/>
      <c r="D39" s="324"/>
      <c r="E39" s="177"/>
      <c r="F39" s="1803"/>
      <c r="G39" s="322"/>
      <c r="H39" s="323"/>
      <c r="I39" s="324"/>
      <c r="J39" s="177"/>
    </row>
    <row r="40" spans="1:10" ht="15" customHeight="1">
      <c r="A40" s="1803"/>
      <c r="B40" s="322"/>
      <c r="C40" s="323"/>
      <c r="D40" s="324"/>
      <c r="E40" s="177"/>
      <c r="F40" s="1803"/>
      <c r="G40" s="322"/>
      <c r="H40" s="323"/>
      <c r="I40" s="324"/>
      <c r="J40" s="177"/>
    </row>
    <row r="41" spans="1:10" s="204" customFormat="1" ht="15" customHeight="1">
      <c r="A41" s="1804"/>
      <c r="B41" s="322"/>
      <c r="C41" s="323"/>
      <c r="D41" s="324"/>
      <c r="E41" s="177"/>
      <c r="F41" s="1804"/>
      <c r="G41" s="322"/>
      <c r="H41" s="323"/>
      <c r="I41" s="324"/>
      <c r="J41" s="177"/>
    </row>
    <row r="42" spans="1:10" ht="15" customHeight="1">
      <c r="A42" s="1804"/>
      <c r="B42" s="322"/>
      <c r="C42" s="323"/>
      <c r="D42" s="324"/>
      <c r="E42" s="177"/>
      <c r="F42" s="1804"/>
      <c r="G42" s="322"/>
      <c r="H42" s="323"/>
      <c r="I42" s="324"/>
      <c r="J42" s="177"/>
    </row>
    <row r="43" spans="1:10" ht="15" customHeight="1">
      <c r="A43" s="1804"/>
      <c r="B43" s="322"/>
      <c r="C43" s="323"/>
      <c r="D43" s="324"/>
      <c r="E43" s="177"/>
      <c r="F43" s="1804"/>
      <c r="G43" s="322"/>
      <c r="H43" s="323"/>
      <c r="I43" s="324"/>
      <c r="J43" s="177"/>
    </row>
    <row r="44" spans="1:10" ht="15" customHeight="1">
      <c r="A44" s="1804"/>
      <c r="B44" s="322"/>
      <c r="C44" s="323"/>
      <c r="D44" s="324"/>
      <c r="E44" s="177"/>
      <c r="F44" s="1804"/>
      <c r="G44" s="322"/>
      <c r="H44" s="323"/>
      <c r="I44" s="324"/>
      <c r="J44" s="177"/>
    </row>
    <row r="45" spans="1:10" ht="15" customHeight="1">
      <c r="A45" s="1804"/>
      <c r="B45" s="322"/>
      <c r="C45" s="323"/>
      <c r="D45" s="324"/>
      <c r="E45" s="177"/>
      <c r="F45" s="1804"/>
      <c r="G45" s="322"/>
      <c r="H45" s="323"/>
      <c r="I45" s="324"/>
      <c r="J45" s="177"/>
    </row>
    <row r="46" spans="1:10" ht="15" customHeight="1">
      <c r="A46" s="1804"/>
      <c r="B46" s="322"/>
      <c r="C46" s="323"/>
      <c r="D46" s="324"/>
      <c r="E46" s="177"/>
      <c r="F46" s="1804"/>
      <c r="G46" s="322"/>
      <c r="H46" s="323"/>
      <c r="I46" s="324"/>
      <c r="J46" s="177"/>
    </row>
    <row r="47" spans="1:10" ht="15" customHeight="1">
      <c r="A47" s="1804"/>
      <c r="B47" s="322"/>
      <c r="C47" s="323"/>
      <c r="D47" s="324"/>
      <c r="E47" s="177"/>
      <c r="F47" s="1804"/>
      <c r="G47" s="322"/>
      <c r="H47" s="323"/>
      <c r="I47" s="324"/>
      <c r="J47" s="177"/>
    </row>
    <row r="48" spans="1:10" ht="15" customHeight="1">
      <c r="A48" s="1804"/>
      <c r="B48" s="322"/>
      <c r="C48" s="323"/>
      <c r="D48" s="324"/>
      <c r="E48" s="177"/>
      <c r="F48" s="1804"/>
      <c r="G48" s="322"/>
      <c r="H48" s="323"/>
      <c r="I48" s="324"/>
      <c r="J48" s="177"/>
    </row>
    <row r="49" spans="1:10" ht="15" customHeight="1">
      <c r="A49" s="1804"/>
      <c r="B49" s="322"/>
      <c r="C49" s="323"/>
      <c r="D49" s="324"/>
      <c r="E49" s="177"/>
      <c r="F49" s="1804"/>
      <c r="G49" s="322"/>
      <c r="H49" s="323"/>
      <c r="I49" s="324"/>
      <c r="J49" s="177"/>
    </row>
    <row r="50" spans="1:10" ht="15" customHeight="1">
      <c r="A50" s="1804"/>
      <c r="B50" s="322"/>
      <c r="C50" s="323"/>
      <c r="D50" s="324"/>
      <c r="E50" s="177"/>
      <c r="F50" s="1804"/>
      <c r="G50" s="322"/>
      <c r="H50" s="323"/>
      <c r="I50" s="324"/>
      <c r="J50" s="177"/>
    </row>
    <row r="51" spans="1:10" ht="15" customHeight="1">
      <c r="A51" s="1805"/>
      <c r="B51" s="325"/>
      <c r="C51" s="326"/>
      <c r="D51" s="327"/>
      <c r="E51" s="328"/>
      <c r="F51" s="1805"/>
      <c r="G51" s="325"/>
      <c r="H51" s="326"/>
      <c r="I51" s="327"/>
      <c r="J51" s="328"/>
    </row>
    <row r="53" spans="3:10" ht="13.5">
      <c r="C53" s="1807" t="s">
        <v>410</v>
      </c>
      <c r="D53" s="1256"/>
      <c r="E53" s="1256"/>
      <c r="F53" s="1256"/>
      <c r="G53" s="1256"/>
      <c r="H53" s="1256"/>
      <c r="I53" s="1256"/>
      <c r="J53" s="1256"/>
    </row>
    <row r="54" ht="11.25">
      <c r="C54" s="154" t="s">
        <v>411</v>
      </c>
    </row>
  </sheetData>
  <sheetProtection/>
  <mergeCells count="7">
    <mergeCell ref="A1:G1"/>
    <mergeCell ref="A5:A51"/>
    <mergeCell ref="F5:F51"/>
    <mergeCell ref="E2:J2"/>
    <mergeCell ref="C53:J53"/>
    <mergeCell ref="C31:C32"/>
    <mergeCell ref="E31:E32"/>
  </mergeCells>
  <dataValidations count="1">
    <dataValidation allowBlank="1" showInputMessage="1" showErrorMessage="1" imeMode="on" sqref="F3:F5 A55:IV65536 B5:B33 A1:A5 D54:J54 F52 D34:E52 A52:A54 K1:IV54 H1:J1 B1:E4 B34:C54 C5:C31 C33 E5:E31 E33 D5:D33 G3:J52"/>
  </dataValidation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32.xml><?xml version="1.0" encoding="utf-8"?>
<worksheet xmlns="http://schemas.openxmlformats.org/spreadsheetml/2006/main" xmlns:r="http://schemas.openxmlformats.org/officeDocument/2006/relationships">
  <sheetPr>
    <tabColor rgb="FF0070C0"/>
  </sheetPr>
  <dimension ref="A1:J22"/>
  <sheetViews>
    <sheetView view="pageBreakPreview" zoomScaleSheetLayoutView="100" zoomScalePageLayoutView="0" workbookViewId="0" topLeftCell="A1">
      <selection activeCell="A1" sqref="A1"/>
    </sheetView>
  </sheetViews>
  <sheetFormatPr defaultColWidth="9.00390625" defaultRowHeight="24.75" customHeight="1"/>
  <cols>
    <col min="1" max="1" width="3.25390625" style="1" customWidth="1"/>
    <col min="2" max="2" width="3.875" style="20" hidden="1" customWidth="1"/>
    <col min="3" max="4" width="9.00390625" style="1" customWidth="1"/>
    <col min="5" max="5" width="12.625" style="1" customWidth="1"/>
    <col min="6" max="10" width="10.375" style="1" customWidth="1"/>
    <col min="11" max="16384" width="9.00390625" style="1" customWidth="1"/>
  </cols>
  <sheetData>
    <row r="1" spans="1:6" s="14" customFormat="1" ht="24.75" customHeight="1">
      <c r="A1" s="475" t="s">
        <v>1667</v>
      </c>
      <c r="B1" s="474"/>
      <c r="C1" s="474"/>
      <c r="D1" s="474"/>
      <c r="E1" s="474"/>
      <c r="F1" s="474"/>
    </row>
    <row r="2" spans="1:6" s="14" customFormat="1" ht="24.75" customHeight="1">
      <c r="A2" s="475"/>
      <c r="B2" s="474"/>
      <c r="C2" s="474"/>
      <c r="D2" s="474"/>
      <c r="E2" s="474"/>
      <c r="F2" s="474"/>
    </row>
    <row r="3" spans="1:6" s="14" customFormat="1" ht="24.75" customHeight="1">
      <c r="A3" s="475"/>
      <c r="B3" s="474"/>
      <c r="C3" s="1260" t="s">
        <v>154</v>
      </c>
      <c r="D3" s="1260"/>
      <c r="E3" s="1260"/>
      <c r="F3" s="474"/>
    </row>
    <row r="4" spans="2:10" ht="24.75" customHeight="1">
      <c r="B4" s="20" t="s">
        <v>754</v>
      </c>
      <c r="C4" s="21"/>
      <c r="D4" s="21"/>
      <c r="E4" s="21"/>
      <c r="F4" s="14"/>
      <c r="G4" s="14"/>
      <c r="H4" s="14"/>
      <c r="I4" s="14"/>
      <c r="J4" s="14"/>
    </row>
    <row r="5" spans="3:10" ht="30" customHeight="1">
      <c r="C5" s="1437" t="s">
        <v>755</v>
      </c>
      <c r="D5" s="1458"/>
      <c r="E5" s="1812" t="s">
        <v>756</v>
      </c>
      <c r="F5" s="1813"/>
      <c r="G5" s="1821" t="s">
        <v>757</v>
      </c>
      <c r="H5" s="1822"/>
      <c r="I5" s="1822"/>
      <c r="J5" s="1823"/>
    </row>
    <row r="6" spans="3:10" ht="30" customHeight="1">
      <c r="C6" s="1458" t="s">
        <v>758</v>
      </c>
      <c r="D6" s="1822"/>
      <c r="E6" s="1812" t="s">
        <v>1152</v>
      </c>
      <c r="F6" s="1826"/>
      <c r="G6" s="1829" t="s">
        <v>49</v>
      </c>
      <c r="H6" s="1830"/>
      <c r="I6" s="1830"/>
      <c r="J6" s="1831"/>
    </row>
    <row r="7" spans="3:10" ht="30" customHeight="1">
      <c r="C7" s="1816"/>
      <c r="D7" s="1815"/>
      <c r="E7" s="1819"/>
      <c r="F7" s="1820"/>
      <c r="G7" s="1832" t="s">
        <v>757</v>
      </c>
      <c r="H7" s="1833"/>
      <c r="I7" s="1833"/>
      <c r="J7" s="1834"/>
    </row>
    <row r="8" spans="3:10" ht="30" customHeight="1">
      <c r="C8" s="1824"/>
      <c r="D8" s="1825"/>
      <c r="E8" s="1827"/>
      <c r="F8" s="1828"/>
      <c r="G8" s="1835" t="s">
        <v>50</v>
      </c>
      <c r="H8" s="1836"/>
      <c r="I8" s="1836"/>
      <c r="J8" s="1837"/>
    </row>
    <row r="9" spans="3:10" ht="30" customHeight="1">
      <c r="C9" s="1814" t="s">
        <v>51</v>
      </c>
      <c r="D9" s="1815"/>
      <c r="E9" s="1817" t="s">
        <v>52</v>
      </c>
      <c r="F9" s="1818"/>
      <c r="G9" s="1838" t="s">
        <v>757</v>
      </c>
      <c r="H9" s="1839"/>
      <c r="I9" s="1839"/>
      <c r="J9" s="1840"/>
    </row>
    <row r="10" spans="3:10" ht="30" customHeight="1">
      <c r="C10" s="1816"/>
      <c r="D10" s="1815"/>
      <c r="E10" s="1819"/>
      <c r="F10" s="1820"/>
      <c r="G10" s="1841" t="s">
        <v>50</v>
      </c>
      <c r="H10" s="1842"/>
      <c r="I10" s="1842"/>
      <c r="J10" s="1843"/>
    </row>
    <row r="11" spans="3:10" ht="30" customHeight="1">
      <c r="C11" s="1844" t="s">
        <v>53</v>
      </c>
      <c r="D11" s="1845"/>
      <c r="E11" s="1848" t="s">
        <v>54</v>
      </c>
      <c r="F11" s="1849"/>
      <c r="G11" s="1829" t="s">
        <v>757</v>
      </c>
      <c r="H11" s="1830"/>
      <c r="I11" s="1830"/>
      <c r="J11" s="1831"/>
    </row>
    <row r="12" spans="3:10" ht="30" customHeight="1">
      <c r="C12" s="1846"/>
      <c r="D12" s="1847"/>
      <c r="E12" s="1850"/>
      <c r="F12" s="1851"/>
      <c r="G12" s="1835" t="s">
        <v>50</v>
      </c>
      <c r="H12" s="1836"/>
      <c r="I12" s="1836"/>
      <c r="J12" s="1837"/>
    </row>
    <row r="13" spans="3:10" ht="30" customHeight="1">
      <c r="C13" s="1483" t="s">
        <v>55</v>
      </c>
      <c r="D13" s="1480"/>
      <c r="E13" s="1646" t="s">
        <v>1126</v>
      </c>
      <c r="F13" s="1857"/>
      <c r="G13" s="1852" t="s">
        <v>1127</v>
      </c>
      <c r="H13" s="1815"/>
      <c r="I13" s="1815"/>
      <c r="J13" s="1853"/>
    </row>
    <row r="14" spans="3:10" ht="30" customHeight="1">
      <c r="C14" s="1845" t="s">
        <v>1128</v>
      </c>
      <c r="D14" s="1854"/>
      <c r="E14" s="1856" t="s">
        <v>1129</v>
      </c>
      <c r="F14" s="1849"/>
      <c r="G14" s="1854" t="s">
        <v>1130</v>
      </c>
      <c r="H14" s="1830"/>
      <c r="I14" s="1830"/>
      <c r="J14" s="1831"/>
    </row>
    <row r="15" spans="3:10" ht="30" customHeight="1">
      <c r="C15" s="1855"/>
      <c r="D15" s="1850"/>
      <c r="E15" s="1850"/>
      <c r="F15" s="1851"/>
      <c r="G15" s="1835" t="s">
        <v>1131</v>
      </c>
      <c r="H15" s="1836"/>
      <c r="I15" s="1836"/>
      <c r="J15" s="1837"/>
    </row>
    <row r="17" spans="3:7" ht="24.75" customHeight="1">
      <c r="C17" s="1260" t="s">
        <v>290</v>
      </c>
      <c r="D17" s="1256"/>
      <c r="E17" s="1256"/>
      <c r="F17" s="1256"/>
      <c r="G17" s="1256"/>
    </row>
    <row r="19" spans="3:10" ht="30" customHeight="1">
      <c r="C19" s="1845" t="s">
        <v>404</v>
      </c>
      <c r="D19" s="1854"/>
      <c r="E19" s="1856" t="s">
        <v>405</v>
      </c>
      <c r="F19" s="1861"/>
      <c r="G19" s="1866" t="s">
        <v>632</v>
      </c>
      <c r="H19" s="1867"/>
      <c r="I19" s="1867"/>
      <c r="J19" s="1868"/>
    </row>
    <row r="20" spans="3:10" ht="30" customHeight="1">
      <c r="C20" s="1858"/>
      <c r="D20" s="1835"/>
      <c r="E20" s="1862"/>
      <c r="F20" s="1863"/>
      <c r="G20" s="1869" t="s">
        <v>633</v>
      </c>
      <c r="H20" s="1870"/>
      <c r="I20" s="1870"/>
      <c r="J20" s="1871"/>
    </row>
    <row r="21" spans="3:10" ht="30" customHeight="1">
      <c r="C21" s="1859" t="s">
        <v>406</v>
      </c>
      <c r="D21" s="1860"/>
      <c r="E21" s="1864" t="s">
        <v>407</v>
      </c>
      <c r="F21" s="1865"/>
      <c r="G21" s="1872" t="s">
        <v>527</v>
      </c>
      <c r="H21" s="1873"/>
      <c r="I21" s="1873"/>
      <c r="J21" s="1874"/>
    </row>
    <row r="22" spans="3:10" ht="30" customHeight="1">
      <c r="C22" s="1858"/>
      <c r="D22" s="1835"/>
      <c r="E22" s="1862"/>
      <c r="F22" s="1863"/>
      <c r="G22" s="1869" t="s">
        <v>633</v>
      </c>
      <c r="H22" s="1870"/>
      <c r="I22" s="1870"/>
      <c r="J22" s="1871"/>
    </row>
  </sheetData>
  <sheetProtection/>
  <mergeCells count="33">
    <mergeCell ref="C19:D20"/>
    <mergeCell ref="C21:D22"/>
    <mergeCell ref="E19:F20"/>
    <mergeCell ref="E21:F22"/>
    <mergeCell ref="G19:J19"/>
    <mergeCell ref="G20:J20"/>
    <mergeCell ref="G21:J21"/>
    <mergeCell ref="G22:J22"/>
    <mergeCell ref="G13:J13"/>
    <mergeCell ref="C14:D15"/>
    <mergeCell ref="E14:F15"/>
    <mergeCell ref="G14:J14"/>
    <mergeCell ref="G15:J15"/>
    <mergeCell ref="C13:D13"/>
    <mergeCell ref="E13:F13"/>
    <mergeCell ref="G7:J7"/>
    <mergeCell ref="G8:J8"/>
    <mergeCell ref="G9:J9"/>
    <mergeCell ref="G10:J10"/>
    <mergeCell ref="C11:D12"/>
    <mergeCell ref="E11:F12"/>
    <mergeCell ref="G11:J11"/>
    <mergeCell ref="G12:J12"/>
    <mergeCell ref="C17:G17"/>
    <mergeCell ref="C3:E3"/>
    <mergeCell ref="C5:D5"/>
    <mergeCell ref="E5:F5"/>
    <mergeCell ref="C9:D10"/>
    <mergeCell ref="E9:F10"/>
    <mergeCell ref="G5:J5"/>
    <mergeCell ref="C6:D8"/>
    <mergeCell ref="E6:F8"/>
    <mergeCell ref="G6:J6"/>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33.xml><?xml version="1.0" encoding="utf-8"?>
<worksheet xmlns="http://schemas.openxmlformats.org/spreadsheetml/2006/main" xmlns:r="http://schemas.openxmlformats.org/officeDocument/2006/relationships">
  <sheetPr>
    <tabColor rgb="FFFF0000"/>
  </sheetPr>
  <dimension ref="A1:G43"/>
  <sheetViews>
    <sheetView view="pageBreakPreview" zoomScaleSheetLayoutView="100" zoomScalePageLayoutView="0" workbookViewId="0" topLeftCell="A1">
      <selection activeCell="A1" sqref="A1:F1"/>
    </sheetView>
  </sheetViews>
  <sheetFormatPr defaultColWidth="15.625" defaultRowHeight="13.5"/>
  <cols>
    <col min="1" max="1" width="1.625" style="154" customWidth="1"/>
    <col min="2" max="2" width="7.875" style="154" customWidth="1"/>
    <col min="3" max="3" width="15.625" style="155" customWidth="1"/>
    <col min="4" max="16384" width="15.625" style="154" customWidth="1"/>
  </cols>
  <sheetData>
    <row r="1" spans="1:7" s="376" customFormat="1" ht="21.75" customHeight="1">
      <c r="A1" s="1651" t="s">
        <v>1668</v>
      </c>
      <c r="B1" s="1652"/>
      <c r="C1" s="1651"/>
      <c r="D1" s="1875"/>
      <c r="E1" s="1875"/>
      <c r="F1" s="1875"/>
      <c r="G1" s="375"/>
    </row>
    <row r="2" s="376" customFormat="1" ht="11.25"/>
    <row r="3" s="376" customFormat="1" ht="11.25"/>
    <row r="4" s="376" customFormat="1" ht="11.25"/>
    <row r="5" spans="2:6" ht="13.5">
      <c r="B5" s="1255" t="s">
        <v>192</v>
      </c>
      <c r="C5" s="1256"/>
      <c r="D5" s="1256"/>
      <c r="E5" s="1256"/>
      <c r="F5" s="1256"/>
    </row>
    <row r="7" spans="2:7" ht="13.5">
      <c r="B7" s="259"/>
      <c r="C7" s="259" t="s">
        <v>1145</v>
      </c>
      <c r="D7" s="1876" t="s">
        <v>1146</v>
      </c>
      <c r="E7" s="1301"/>
      <c r="F7" s="1301"/>
      <c r="G7" s="621" t="s">
        <v>1675</v>
      </c>
    </row>
    <row r="8" spans="2:7" ht="13.5">
      <c r="B8" s="259"/>
      <c r="C8" s="259" t="s">
        <v>1147</v>
      </c>
      <c r="D8" s="1876" t="s">
        <v>1719</v>
      </c>
      <c r="E8" s="1301"/>
      <c r="F8" s="1301"/>
      <c r="G8" s="621" t="s">
        <v>1676</v>
      </c>
    </row>
    <row r="9" spans="2:7" ht="13.5">
      <c r="B9" s="259"/>
      <c r="C9" s="259" t="s">
        <v>1148</v>
      </c>
      <c r="D9" s="1876" t="s">
        <v>1718</v>
      </c>
      <c r="E9" s="1301"/>
      <c r="F9" s="1301"/>
      <c r="G9" s="621" t="s">
        <v>1677</v>
      </c>
    </row>
    <row r="10" spans="2:7" ht="13.5">
      <c r="B10" s="259"/>
      <c r="C10" s="259" t="s">
        <v>1149</v>
      </c>
      <c r="D10" s="260" t="s">
        <v>73</v>
      </c>
      <c r="E10" s="377"/>
      <c r="F10" s="621"/>
      <c r="G10" s="621" t="s">
        <v>1624</v>
      </c>
    </row>
    <row r="11" spans="2:7" ht="13.5">
      <c r="B11" s="259"/>
      <c r="C11" s="259" t="s">
        <v>74</v>
      </c>
      <c r="D11" s="260" t="s">
        <v>77</v>
      </c>
      <c r="E11" s="377"/>
      <c r="F11" s="621"/>
      <c r="G11" s="621" t="s">
        <v>1679</v>
      </c>
    </row>
    <row r="12" spans="2:7" ht="13.5">
      <c r="B12" s="259"/>
      <c r="C12" s="259" t="s">
        <v>78</v>
      </c>
      <c r="D12" s="260" t="s">
        <v>79</v>
      </c>
      <c r="E12" s="377"/>
      <c r="F12" s="621"/>
      <c r="G12" s="621" t="s">
        <v>1678</v>
      </c>
    </row>
    <row r="13" spans="2:6" ht="13.5">
      <c r="B13" s="259"/>
      <c r="C13" s="259"/>
      <c r="D13" s="260"/>
      <c r="E13" s="377"/>
      <c r="F13" s="621"/>
    </row>
    <row r="14" spans="3:5" ht="13.5">
      <c r="C14" s="1876"/>
      <c r="D14" s="1668"/>
      <c r="E14" s="1668"/>
    </row>
    <row r="15" spans="2:7" ht="13.5">
      <c r="B15" s="1255" t="s">
        <v>331</v>
      </c>
      <c r="C15" s="1256"/>
      <c r="D15" s="1256"/>
      <c r="E15" s="1256"/>
      <c r="F15" s="1256"/>
      <c r="G15" s="1256"/>
    </row>
    <row r="16" spans="2:7" ht="13.5">
      <c r="B16" s="204"/>
      <c r="C16" s="371"/>
      <c r="D16" s="371"/>
      <c r="E16" s="371"/>
      <c r="F16" s="371"/>
      <c r="G16" s="371"/>
    </row>
    <row r="17" spans="2:7" ht="13.5">
      <c r="B17" s="1255" t="s">
        <v>535</v>
      </c>
      <c r="C17" s="1256"/>
      <c r="D17" s="1256"/>
      <c r="E17" s="1256"/>
      <c r="F17" s="1256"/>
      <c r="G17" s="1256"/>
    </row>
    <row r="18" spans="2:7" ht="13.5">
      <c r="B18" s="204"/>
      <c r="C18" s="371"/>
      <c r="D18" s="371"/>
      <c r="E18" s="371"/>
      <c r="F18" s="371"/>
      <c r="G18" s="371"/>
    </row>
    <row r="19" spans="2:7" ht="13.5">
      <c r="B19" s="1255" t="s">
        <v>536</v>
      </c>
      <c r="C19" s="1256"/>
      <c r="D19" s="1256"/>
      <c r="E19" s="1256"/>
      <c r="F19" s="1256"/>
      <c r="G19" s="1256"/>
    </row>
    <row r="20" spans="2:7" ht="13.5">
      <c r="B20" s="1255" t="s">
        <v>537</v>
      </c>
      <c r="C20" s="1256"/>
      <c r="D20" s="1256"/>
      <c r="E20" s="1256"/>
      <c r="F20" s="1256"/>
      <c r="G20" s="1256"/>
    </row>
    <row r="21" spans="2:7" ht="13.5">
      <c r="B21" s="1877" t="s">
        <v>737</v>
      </c>
      <c r="C21" s="1301"/>
      <c r="D21" s="1301"/>
      <c r="E21" s="1301"/>
      <c r="F21" s="1301"/>
      <c r="G21" s="1301"/>
    </row>
    <row r="22" spans="2:7" ht="13.5">
      <c r="B22" s="425"/>
      <c r="C22" s="469"/>
      <c r="D22" s="469"/>
      <c r="E22" s="469"/>
      <c r="F22" s="469"/>
      <c r="G22" s="469"/>
    </row>
    <row r="23" spans="2:7" ht="13.5">
      <c r="B23" s="1255" t="s">
        <v>1680</v>
      </c>
      <c r="C23" s="1395"/>
      <c r="D23" s="1255"/>
      <c r="E23" s="1255"/>
      <c r="F23" s="1255"/>
      <c r="G23" s="1256"/>
    </row>
    <row r="24" spans="2:7" ht="13.5">
      <c r="B24" s="204"/>
      <c r="C24" s="468"/>
      <c r="D24" s="204"/>
      <c r="E24" s="204"/>
      <c r="F24" s="204"/>
      <c r="G24" s="371"/>
    </row>
    <row r="25" spans="2:7" ht="13.5">
      <c r="B25" s="1255" t="s">
        <v>1681</v>
      </c>
      <c r="C25" s="1256"/>
      <c r="D25" s="1256"/>
      <c r="E25" s="1256"/>
      <c r="F25" s="1256"/>
      <c r="G25" s="1256"/>
    </row>
    <row r="26" spans="2:7" ht="13.5">
      <c r="B26" s="1255" t="s">
        <v>827</v>
      </c>
      <c r="C26" s="1256"/>
      <c r="D26" s="1256"/>
      <c r="E26" s="1256"/>
      <c r="F26" s="1256"/>
      <c r="G26" s="1256"/>
    </row>
    <row r="27" spans="2:7" ht="13.5">
      <c r="B27" s="1255" t="s">
        <v>828</v>
      </c>
      <c r="C27" s="1256"/>
      <c r="D27" s="1256"/>
      <c r="E27" s="1256"/>
      <c r="F27" s="1256"/>
      <c r="G27" s="1256"/>
    </row>
    <row r="28" spans="2:7" ht="13.5">
      <c r="B28" s="204"/>
      <c r="C28" s="371"/>
      <c r="D28" s="371"/>
      <c r="E28" s="371"/>
      <c r="F28" s="371"/>
      <c r="G28" s="371"/>
    </row>
    <row r="29" spans="2:7" ht="13.5">
      <c r="B29" s="1807" t="s">
        <v>4</v>
      </c>
      <c r="C29" s="1266"/>
      <c r="D29" s="1266"/>
      <c r="E29" s="1266"/>
      <c r="F29" s="1266"/>
      <c r="G29" s="1256"/>
    </row>
    <row r="30" spans="2:7" ht="13.5">
      <c r="B30" s="1255" t="s">
        <v>538</v>
      </c>
      <c r="C30" s="1395"/>
      <c r="D30" s="1255"/>
      <c r="E30" s="1255"/>
      <c r="F30" s="1255"/>
      <c r="G30" s="1256"/>
    </row>
    <row r="31" spans="2:7" ht="13.5">
      <c r="B31" s="1807" t="s">
        <v>539</v>
      </c>
      <c r="C31" s="1668"/>
      <c r="D31" s="1668"/>
      <c r="E31" s="1668"/>
      <c r="F31" s="1266"/>
      <c r="G31" s="1256"/>
    </row>
    <row r="32" spans="2:7" ht="13.5">
      <c r="B32" s="1807" t="s">
        <v>540</v>
      </c>
      <c r="C32" s="1256"/>
      <c r="D32" s="1256"/>
      <c r="E32" s="1256"/>
      <c r="F32" s="1256"/>
      <c r="G32" s="1256"/>
    </row>
    <row r="33" spans="2:7" ht="13.5">
      <c r="B33" s="1255"/>
      <c r="C33" s="1266"/>
      <c r="D33" s="1266"/>
      <c r="E33" s="1266"/>
      <c r="F33" s="1266"/>
      <c r="G33" s="1256"/>
    </row>
    <row r="34" spans="2:7" ht="13.5">
      <c r="B34" s="1255" t="s">
        <v>148</v>
      </c>
      <c r="C34" s="1395"/>
      <c r="D34" s="1255"/>
      <c r="E34" s="1255"/>
      <c r="F34" s="1255"/>
      <c r="G34" s="1256"/>
    </row>
    <row r="35" spans="2:7" ht="13.5">
      <c r="B35" s="1255" t="s">
        <v>829</v>
      </c>
      <c r="C35" s="1395"/>
      <c r="D35" s="1255"/>
      <c r="E35" s="1255"/>
      <c r="F35" s="1255"/>
      <c r="G35" s="1256"/>
    </row>
    <row r="36" spans="2:7" ht="13.5">
      <c r="B36" s="1255"/>
      <c r="C36" s="1266"/>
      <c r="D36" s="1266"/>
      <c r="E36" s="1266"/>
      <c r="F36" s="1266"/>
      <c r="G36" s="1256"/>
    </row>
    <row r="37" spans="2:7" ht="13.5">
      <c r="B37" s="1255"/>
      <c r="C37" s="1256"/>
      <c r="D37" s="1256"/>
      <c r="E37" s="1256"/>
      <c r="F37" s="1256"/>
      <c r="G37" s="1256"/>
    </row>
    <row r="38" spans="2:7" ht="13.5">
      <c r="B38" s="1255"/>
      <c r="C38" s="1395"/>
      <c r="D38" s="1255"/>
      <c r="E38" s="1255"/>
      <c r="F38" s="1255"/>
      <c r="G38" s="1256"/>
    </row>
    <row r="39" spans="2:7" ht="13.5">
      <c r="B39" s="1255"/>
      <c r="C39" s="1395"/>
      <c r="D39" s="1255"/>
      <c r="E39" s="1255"/>
      <c r="F39" s="1255"/>
      <c r="G39" s="1256"/>
    </row>
    <row r="40" spans="1:6" ht="11.25">
      <c r="A40" s="204"/>
      <c r="B40" s="1255"/>
      <c r="C40" s="1395"/>
      <c r="D40" s="1255"/>
      <c r="E40" s="1255"/>
      <c r="F40" s="1255"/>
    </row>
    <row r="41" spans="1:6" ht="11.25">
      <c r="A41" s="204"/>
      <c r="B41" s="1255"/>
      <c r="C41" s="1395"/>
      <c r="D41" s="1255"/>
      <c r="E41" s="1255"/>
      <c r="F41" s="1255"/>
    </row>
    <row r="42" spans="1:6" ht="11.25">
      <c r="A42" s="204"/>
      <c r="B42" s="204"/>
      <c r="C42" s="468"/>
      <c r="D42" s="204"/>
      <c r="E42" s="204"/>
      <c r="F42" s="204"/>
    </row>
    <row r="43" spans="1:6" ht="11.25">
      <c r="A43" s="204"/>
      <c r="B43" s="204"/>
      <c r="C43" s="468"/>
      <c r="D43" s="204"/>
      <c r="E43" s="204"/>
      <c r="F43" s="204"/>
    </row>
  </sheetData>
  <sheetProtection/>
  <mergeCells count="28">
    <mergeCell ref="B5:F5"/>
    <mergeCell ref="B26:G26"/>
    <mergeCell ref="B21:G21"/>
    <mergeCell ref="B23:G23"/>
    <mergeCell ref="B25:G25"/>
    <mergeCell ref="B20:G20"/>
    <mergeCell ref="D7:F7"/>
    <mergeCell ref="D8:F8"/>
    <mergeCell ref="D9:F9"/>
    <mergeCell ref="B40:F40"/>
    <mergeCell ref="B41:F41"/>
    <mergeCell ref="B34:G34"/>
    <mergeCell ref="B30:G30"/>
    <mergeCell ref="B39:G39"/>
    <mergeCell ref="B35:G35"/>
    <mergeCell ref="B36:G36"/>
    <mergeCell ref="B38:G38"/>
    <mergeCell ref="B37:G37"/>
    <mergeCell ref="B27:G27"/>
    <mergeCell ref="A1:F1"/>
    <mergeCell ref="C14:E14"/>
    <mergeCell ref="B33:G33"/>
    <mergeCell ref="B31:G31"/>
    <mergeCell ref="B32:G32"/>
    <mergeCell ref="B15:G15"/>
    <mergeCell ref="B17:G17"/>
    <mergeCell ref="B19:G19"/>
    <mergeCell ref="B29:G29"/>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34.xml><?xml version="1.0" encoding="utf-8"?>
<worksheet xmlns="http://schemas.openxmlformats.org/spreadsheetml/2006/main" xmlns:r="http://schemas.openxmlformats.org/officeDocument/2006/relationships">
  <sheetPr>
    <tabColor rgb="FFFF0000"/>
  </sheetPr>
  <dimension ref="A1:J53"/>
  <sheetViews>
    <sheetView view="pageBreakPreview" zoomScaleSheetLayoutView="100" zoomScalePageLayoutView="0" workbookViewId="0" topLeftCell="A1">
      <selection activeCell="I4" sqref="I4"/>
    </sheetView>
  </sheetViews>
  <sheetFormatPr defaultColWidth="9.00390625" defaultRowHeight="13.5" customHeight="1"/>
  <cols>
    <col min="1" max="1" width="3.625" style="424" customWidth="1"/>
    <col min="2" max="2" width="6.875" style="424" customWidth="1"/>
    <col min="3" max="16384" width="9.00390625" style="424" customWidth="1"/>
  </cols>
  <sheetData>
    <row r="1" spans="1:7" s="718" customFormat="1" ht="16.5" customHeight="1">
      <c r="A1" s="1880" t="s">
        <v>80</v>
      </c>
      <c r="B1" s="1881"/>
      <c r="C1" s="1881"/>
      <c r="D1" s="1881"/>
      <c r="E1" s="1881"/>
      <c r="F1" s="1881"/>
      <c r="G1" s="1881"/>
    </row>
    <row r="3" spans="1:6" s="425" customFormat="1" ht="13.5" customHeight="1">
      <c r="A3" s="1883" t="s">
        <v>1720</v>
      </c>
      <c r="B3" s="1883"/>
      <c r="C3" s="1883"/>
      <c r="D3" s="1883"/>
      <c r="E3" s="1883"/>
      <c r="F3" s="1881"/>
    </row>
    <row r="4" spans="1:2" s="425" customFormat="1" ht="13.5" customHeight="1" thickBot="1">
      <c r="A4" s="426"/>
      <c r="B4" s="427"/>
    </row>
    <row r="5" spans="3:8" ht="13.5" customHeight="1" thickBot="1">
      <c r="C5" s="515"/>
      <c r="D5" s="428" t="s">
        <v>1721</v>
      </c>
      <c r="F5" s="513"/>
      <c r="G5" s="514"/>
      <c r="H5" s="424" t="s">
        <v>1304</v>
      </c>
    </row>
    <row r="6" spans="3:8" ht="13.5" customHeight="1">
      <c r="C6" s="429" t="s">
        <v>734</v>
      </c>
      <c r="G6" s="511" t="s">
        <v>81</v>
      </c>
      <c r="H6" s="512"/>
    </row>
    <row r="8" spans="2:4" ht="13.5" customHeight="1">
      <c r="B8" s="1884" t="s">
        <v>1722</v>
      </c>
      <c r="C8" s="1885"/>
      <c r="D8" s="1886"/>
    </row>
    <row r="9" spans="2:10" ht="13.5" customHeight="1">
      <c r="B9" s="430" t="s">
        <v>82</v>
      </c>
      <c r="C9" s="1879" t="s">
        <v>83</v>
      </c>
      <c r="D9" s="1879"/>
      <c r="E9" s="1878" t="s">
        <v>1153</v>
      </c>
      <c r="F9" s="1878"/>
      <c r="G9" s="1879" t="s">
        <v>1154</v>
      </c>
      <c r="H9" s="1879"/>
      <c r="I9" s="1879" t="s">
        <v>1285</v>
      </c>
      <c r="J9" s="1879"/>
    </row>
    <row r="10" spans="2:10" ht="13.5" customHeight="1">
      <c r="B10" s="432" t="s">
        <v>1155</v>
      </c>
      <c r="C10" s="433"/>
      <c r="D10" s="434" t="s">
        <v>1156</v>
      </c>
      <c r="E10" s="1882"/>
      <c r="F10" s="1882"/>
      <c r="G10" s="433"/>
      <c r="H10" s="434" t="s">
        <v>1156</v>
      </c>
      <c r="I10" s="433">
        <f>C10+G10</f>
        <v>0</v>
      </c>
      <c r="J10" s="434" t="s">
        <v>1156</v>
      </c>
    </row>
    <row r="11" spans="2:10" ht="13.5" customHeight="1">
      <c r="B11" s="1879" t="s">
        <v>1723</v>
      </c>
      <c r="C11" s="435" t="s">
        <v>1157</v>
      </c>
      <c r="D11" s="435" t="s">
        <v>1158</v>
      </c>
      <c r="E11" s="431" t="s">
        <v>1157</v>
      </c>
      <c r="F11" s="431" t="s">
        <v>1158</v>
      </c>
      <c r="G11" s="435" t="s">
        <v>1157</v>
      </c>
      <c r="H11" s="435" t="s">
        <v>1158</v>
      </c>
      <c r="I11" s="435" t="s">
        <v>1157</v>
      </c>
      <c r="J11" s="435" t="s">
        <v>1158</v>
      </c>
    </row>
    <row r="12" spans="2:10" ht="13.5" customHeight="1">
      <c r="B12" s="1890"/>
      <c r="C12" s="435" t="s">
        <v>1159</v>
      </c>
      <c r="D12" s="436" t="s">
        <v>1016</v>
      </c>
      <c r="E12" s="435" t="s">
        <v>1159</v>
      </c>
      <c r="F12" s="436" t="s">
        <v>1016</v>
      </c>
      <c r="G12" s="435" t="s">
        <v>1159</v>
      </c>
      <c r="H12" s="436" t="s">
        <v>1016</v>
      </c>
      <c r="I12" s="436" t="s">
        <v>1159</v>
      </c>
      <c r="J12" s="436" t="s">
        <v>1016</v>
      </c>
    </row>
    <row r="13" spans="2:10" ht="14.25" customHeight="1">
      <c r="B13" s="442" t="s">
        <v>1424</v>
      </c>
      <c r="C13" s="444"/>
      <c r="D13" s="516"/>
      <c r="E13" s="444"/>
      <c r="F13" s="516"/>
      <c r="G13" s="444"/>
      <c r="H13" s="517"/>
      <c r="I13" s="437"/>
      <c r="J13" s="518"/>
    </row>
    <row r="14" spans="2:10" ht="14.25" customHeight="1">
      <c r="B14" s="442" t="s">
        <v>1425</v>
      </c>
      <c r="C14" s="445"/>
      <c r="D14" s="519"/>
      <c r="E14" s="445"/>
      <c r="F14" s="519"/>
      <c r="G14" s="445"/>
      <c r="H14" s="517"/>
      <c r="I14" s="437"/>
      <c r="J14" s="518"/>
    </row>
    <row r="15" spans="2:10" ht="14.25" customHeight="1">
      <c r="B15" s="442" t="s">
        <v>1426</v>
      </c>
      <c r="C15" s="445"/>
      <c r="D15" s="519"/>
      <c r="E15" s="445"/>
      <c r="F15" s="519"/>
      <c r="G15" s="445"/>
      <c r="H15" s="517"/>
      <c r="I15" s="437"/>
      <c r="J15" s="518"/>
    </row>
    <row r="16" spans="2:10" ht="14.25" customHeight="1">
      <c r="B16" s="442" t="s">
        <v>1427</v>
      </c>
      <c r="C16" s="445"/>
      <c r="D16" s="519"/>
      <c r="E16" s="445"/>
      <c r="F16" s="519"/>
      <c r="G16" s="445"/>
      <c r="H16" s="517"/>
      <c r="I16" s="437"/>
      <c r="J16" s="518"/>
    </row>
    <row r="17" spans="2:10" ht="14.25" customHeight="1">
      <c r="B17" s="442" t="s">
        <v>1428</v>
      </c>
      <c r="C17" s="445"/>
      <c r="D17" s="519"/>
      <c r="E17" s="445"/>
      <c r="F17" s="519"/>
      <c r="G17" s="445"/>
      <c r="H17" s="517"/>
      <c r="I17" s="437"/>
      <c r="J17" s="518"/>
    </row>
    <row r="18" spans="2:10" ht="14.25" customHeight="1">
      <c r="B18" s="442" t="s">
        <v>1429</v>
      </c>
      <c r="C18" s="445"/>
      <c r="D18" s="519"/>
      <c r="E18" s="445"/>
      <c r="F18" s="519"/>
      <c r="G18" s="445"/>
      <c r="H18" s="517"/>
      <c r="I18" s="437"/>
      <c r="J18" s="518"/>
    </row>
    <row r="19" spans="2:10" ht="14.25" customHeight="1">
      <c r="B19" s="442" t="s">
        <v>1160</v>
      </c>
      <c r="C19" s="445"/>
      <c r="D19" s="519"/>
      <c r="E19" s="445"/>
      <c r="F19" s="519"/>
      <c r="G19" s="445"/>
      <c r="H19" s="517"/>
      <c r="I19" s="437"/>
      <c r="J19" s="518"/>
    </row>
    <row r="20" spans="2:10" ht="14.25" customHeight="1">
      <c r="B20" s="442" t="s">
        <v>1161</v>
      </c>
      <c r="C20" s="445"/>
      <c r="D20" s="519"/>
      <c r="E20" s="445"/>
      <c r="F20" s="519"/>
      <c r="G20" s="445"/>
      <c r="H20" s="517"/>
      <c r="I20" s="437"/>
      <c r="J20" s="518"/>
    </row>
    <row r="21" spans="2:10" ht="14.25" customHeight="1">
      <c r="B21" s="442" t="s">
        <v>1162</v>
      </c>
      <c r="C21" s="445"/>
      <c r="D21" s="519"/>
      <c r="E21" s="445"/>
      <c r="F21" s="519"/>
      <c r="G21" s="445"/>
      <c r="H21" s="517"/>
      <c r="I21" s="437"/>
      <c r="J21" s="518"/>
    </row>
    <row r="22" spans="2:10" ht="14.25" customHeight="1">
      <c r="B22" s="442" t="s">
        <v>1163</v>
      </c>
      <c r="C22" s="445"/>
      <c r="D22" s="519"/>
      <c r="E22" s="445"/>
      <c r="F22" s="519"/>
      <c r="G22" s="445"/>
      <c r="H22" s="517"/>
      <c r="I22" s="437"/>
      <c r="J22" s="518"/>
    </row>
    <row r="23" spans="2:10" ht="14.25" customHeight="1">
      <c r="B23" s="442" t="s">
        <v>1164</v>
      </c>
      <c r="C23" s="445"/>
      <c r="D23" s="519"/>
      <c r="E23" s="445"/>
      <c r="F23" s="519"/>
      <c r="G23" s="445"/>
      <c r="H23" s="517"/>
      <c r="I23" s="437"/>
      <c r="J23" s="518"/>
    </row>
    <row r="24" spans="2:10" ht="14.25" customHeight="1">
      <c r="B24" s="442" t="s">
        <v>1165</v>
      </c>
      <c r="C24" s="446"/>
      <c r="D24" s="519"/>
      <c r="E24" s="446"/>
      <c r="F24" s="519"/>
      <c r="G24" s="446"/>
      <c r="H24" s="517"/>
      <c r="I24" s="437"/>
      <c r="J24" s="518"/>
    </row>
    <row r="25" spans="2:10" ht="14.25" customHeight="1" thickBot="1">
      <c r="B25" s="438" t="s">
        <v>1166</v>
      </c>
      <c r="C25" s="443"/>
      <c r="D25" s="439"/>
      <c r="E25" s="443"/>
      <c r="F25" s="439"/>
      <c r="G25" s="443"/>
      <c r="H25" s="439"/>
      <c r="I25" s="440"/>
      <c r="J25" s="439"/>
    </row>
    <row r="26" spans="2:10" ht="14.25" customHeight="1" thickBot="1">
      <c r="B26" s="438" t="s">
        <v>1167</v>
      </c>
      <c r="C26" s="518"/>
      <c r="D26" s="520"/>
      <c r="E26" s="518"/>
      <c r="F26" s="520"/>
      <c r="G26" s="518"/>
      <c r="H26" s="521"/>
      <c r="I26" s="522"/>
      <c r="J26" s="523"/>
    </row>
    <row r="27" spans="8:10" ht="13.5" customHeight="1">
      <c r="H27" s="720" t="s">
        <v>735</v>
      </c>
      <c r="I27" s="1887" t="s">
        <v>1168</v>
      </c>
      <c r="J27" s="1888"/>
    </row>
    <row r="29" spans="1:6" s="425" customFormat="1" ht="13.5" customHeight="1">
      <c r="A29" s="1883" t="s">
        <v>1725</v>
      </c>
      <c r="B29" s="1883"/>
      <c r="C29" s="1883"/>
      <c r="D29" s="1883"/>
      <c r="E29" s="1883"/>
      <c r="F29" s="1881"/>
    </row>
    <row r="30" spans="1:2" s="425" customFormat="1" ht="13.5" customHeight="1" thickBot="1">
      <c r="A30" s="426"/>
      <c r="B30" s="427"/>
    </row>
    <row r="31" spans="3:8" ht="13.5" customHeight="1" thickBot="1">
      <c r="C31" s="515"/>
      <c r="D31" s="428" t="s">
        <v>1724</v>
      </c>
      <c r="F31" s="428"/>
      <c r="G31" s="514"/>
      <c r="H31" s="424" t="s">
        <v>1304</v>
      </c>
    </row>
    <row r="32" spans="3:8" ht="13.5" customHeight="1">
      <c r="C32" s="429" t="s">
        <v>149</v>
      </c>
      <c r="G32" s="511" t="s">
        <v>81</v>
      </c>
      <c r="H32" s="512"/>
    </row>
    <row r="34" spans="2:4" ht="13.5" customHeight="1">
      <c r="B34" s="1884" t="s">
        <v>1726</v>
      </c>
      <c r="C34" s="1885"/>
      <c r="D34" s="1886"/>
    </row>
    <row r="35" spans="2:10" ht="13.5" customHeight="1">
      <c r="B35" s="441" t="s">
        <v>82</v>
      </c>
      <c r="C35" s="1879" t="s">
        <v>83</v>
      </c>
      <c r="D35" s="1879"/>
      <c r="E35" s="1878" t="s">
        <v>1153</v>
      </c>
      <c r="F35" s="1878"/>
      <c r="G35" s="1879" t="s">
        <v>1154</v>
      </c>
      <c r="H35" s="1879"/>
      <c r="I35" s="1879" t="s">
        <v>1285</v>
      </c>
      <c r="J35" s="1879"/>
    </row>
    <row r="36" spans="2:10" ht="13.5" customHeight="1">
      <c r="B36" s="722" t="s">
        <v>1155</v>
      </c>
      <c r="C36" s="433"/>
      <c r="D36" s="434" t="s">
        <v>1156</v>
      </c>
      <c r="E36" s="1889"/>
      <c r="F36" s="1889"/>
      <c r="G36" s="433"/>
      <c r="H36" s="434" t="s">
        <v>1156</v>
      </c>
      <c r="I36" s="433"/>
      <c r="J36" s="434" t="s">
        <v>1156</v>
      </c>
    </row>
    <row r="37" spans="2:10" ht="13.5" customHeight="1">
      <c r="B37" s="1879" t="s">
        <v>1727</v>
      </c>
      <c r="C37" s="435" t="s">
        <v>1157</v>
      </c>
      <c r="D37" s="435" t="s">
        <v>1158</v>
      </c>
      <c r="E37" s="431" t="s">
        <v>1157</v>
      </c>
      <c r="F37" s="431" t="s">
        <v>1158</v>
      </c>
      <c r="G37" s="435" t="s">
        <v>1157</v>
      </c>
      <c r="H37" s="435" t="s">
        <v>1158</v>
      </c>
      <c r="I37" s="435" t="s">
        <v>1157</v>
      </c>
      <c r="J37" s="435" t="s">
        <v>1158</v>
      </c>
    </row>
    <row r="38" spans="2:10" ht="13.5" customHeight="1">
      <c r="B38" s="1890"/>
      <c r="C38" s="435" t="s">
        <v>1159</v>
      </c>
      <c r="D38" s="436" t="s">
        <v>1016</v>
      </c>
      <c r="E38" s="435" t="s">
        <v>1159</v>
      </c>
      <c r="F38" s="436" t="s">
        <v>1016</v>
      </c>
      <c r="G38" s="435" t="s">
        <v>1159</v>
      </c>
      <c r="H38" s="436" t="s">
        <v>1016</v>
      </c>
      <c r="I38" s="436" t="s">
        <v>1159</v>
      </c>
      <c r="J38" s="436" t="s">
        <v>1016</v>
      </c>
    </row>
    <row r="39" spans="2:10" ht="14.25" customHeight="1">
      <c r="B39" s="442" t="s">
        <v>1424</v>
      </c>
      <c r="C39" s="444"/>
      <c r="D39" s="519"/>
      <c r="E39" s="444"/>
      <c r="F39" s="519"/>
      <c r="G39" s="444"/>
      <c r="H39" s="517"/>
      <c r="I39" s="437"/>
      <c r="J39" s="518"/>
    </row>
    <row r="40" spans="2:10" ht="14.25" customHeight="1">
      <c r="B40" s="442" t="s">
        <v>1425</v>
      </c>
      <c r="C40" s="445"/>
      <c r="D40" s="519"/>
      <c r="E40" s="445"/>
      <c r="F40" s="519"/>
      <c r="G40" s="445"/>
      <c r="H40" s="517"/>
      <c r="I40" s="437"/>
      <c r="J40" s="518"/>
    </row>
    <row r="41" spans="2:10" ht="14.25" customHeight="1">
      <c r="B41" s="442" t="s">
        <v>1426</v>
      </c>
      <c r="C41" s="445"/>
      <c r="D41" s="519"/>
      <c r="E41" s="445"/>
      <c r="F41" s="519"/>
      <c r="G41" s="445"/>
      <c r="H41" s="517"/>
      <c r="I41" s="437"/>
      <c r="J41" s="518"/>
    </row>
    <row r="42" spans="2:10" ht="14.25" customHeight="1">
      <c r="B42" s="442" t="s">
        <v>1427</v>
      </c>
      <c r="C42" s="445"/>
      <c r="D42" s="519"/>
      <c r="E42" s="445"/>
      <c r="F42" s="519"/>
      <c r="G42" s="445"/>
      <c r="H42" s="517"/>
      <c r="I42" s="437"/>
      <c r="J42" s="518"/>
    </row>
    <row r="43" spans="2:10" ht="14.25" customHeight="1">
      <c r="B43" s="442" t="s">
        <v>1428</v>
      </c>
      <c r="C43" s="445"/>
      <c r="D43" s="519"/>
      <c r="E43" s="445"/>
      <c r="F43" s="519"/>
      <c r="G43" s="445"/>
      <c r="H43" s="517"/>
      <c r="I43" s="437"/>
      <c r="J43" s="518"/>
    </row>
    <row r="44" spans="2:10" ht="14.25" customHeight="1">
      <c r="B44" s="442" t="s">
        <v>1429</v>
      </c>
      <c r="C44" s="445"/>
      <c r="D44" s="519"/>
      <c r="E44" s="445"/>
      <c r="F44" s="519"/>
      <c r="G44" s="445"/>
      <c r="H44" s="517"/>
      <c r="I44" s="437"/>
      <c r="J44" s="518"/>
    </row>
    <row r="45" spans="2:10" ht="14.25" customHeight="1">
      <c r="B45" s="442" t="s">
        <v>1160</v>
      </c>
      <c r="C45" s="445"/>
      <c r="D45" s="519"/>
      <c r="E45" s="445"/>
      <c r="F45" s="519"/>
      <c r="G45" s="445"/>
      <c r="H45" s="517"/>
      <c r="I45" s="437"/>
      <c r="J45" s="518"/>
    </row>
    <row r="46" spans="2:10" ht="14.25" customHeight="1">
      <c r="B46" s="442" t="s">
        <v>1161</v>
      </c>
      <c r="C46" s="445"/>
      <c r="D46" s="519"/>
      <c r="E46" s="445"/>
      <c r="F46" s="519"/>
      <c r="G46" s="445"/>
      <c r="H46" s="517"/>
      <c r="I46" s="437"/>
      <c r="J46" s="518"/>
    </row>
    <row r="47" spans="2:10" ht="14.25" customHeight="1">
      <c r="B47" s="442" t="s">
        <v>1162</v>
      </c>
      <c r="C47" s="445"/>
      <c r="D47" s="519"/>
      <c r="E47" s="445"/>
      <c r="F47" s="519"/>
      <c r="G47" s="445"/>
      <c r="H47" s="517"/>
      <c r="I47" s="437"/>
      <c r="J47" s="518"/>
    </row>
    <row r="48" spans="2:10" ht="14.25" customHeight="1">
      <c r="B48" s="442" t="s">
        <v>1163</v>
      </c>
      <c r="C48" s="445"/>
      <c r="D48" s="519"/>
      <c r="E48" s="445"/>
      <c r="F48" s="519"/>
      <c r="G48" s="445"/>
      <c r="H48" s="517"/>
      <c r="I48" s="437"/>
      <c r="J48" s="518"/>
    </row>
    <row r="49" spans="2:10" ht="14.25" customHeight="1">
      <c r="B49" s="442" t="s">
        <v>1164</v>
      </c>
      <c r="C49" s="445"/>
      <c r="D49" s="519"/>
      <c r="E49" s="445"/>
      <c r="F49" s="519"/>
      <c r="G49" s="445"/>
      <c r="H49" s="517"/>
      <c r="I49" s="437"/>
      <c r="J49" s="518"/>
    </row>
    <row r="50" spans="2:10" ht="14.25" customHeight="1">
      <c r="B50" s="442" t="s">
        <v>1165</v>
      </c>
      <c r="C50" s="446"/>
      <c r="D50" s="519"/>
      <c r="E50" s="446"/>
      <c r="F50" s="519"/>
      <c r="G50" s="446"/>
      <c r="H50" s="517"/>
      <c r="I50" s="437"/>
      <c r="J50" s="518"/>
    </row>
    <row r="51" spans="2:10" ht="14.25" customHeight="1" thickBot="1">
      <c r="B51" s="438" t="s">
        <v>1166</v>
      </c>
      <c r="C51" s="443"/>
      <c r="D51" s="439"/>
      <c r="E51" s="443"/>
      <c r="F51" s="439"/>
      <c r="G51" s="443"/>
      <c r="H51" s="439"/>
      <c r="I51" s="440"/>
      <c r="J51" s="439"/>
    </row>
    <row r="52" spans="2:10" ht="14.25" customHeight="1" thickBot="1">
      <c r="B52" s="438" t="s">
        <v>1167</v>
      </c>
      <c r="C52" s="518"/>
      <c r="D52" s="520"/>
      <c r="E52" s="518"/>
      <c r="F52" s="520"/>
      <c r="G52" s="518"/>
      <c r="H52" s="521"/>
      <c r="I52" s="524"/>
      <c r="J52" s="523"/>
    </row>
    <row r="53" spans="8:10" ht="13.5" customHeight="1">
      <c r="H53" s="720" t="s">
        <v>736</v>
      </c>
      <c r="I53" s="1887" t="s">
        <v>1168</v>
      </c>
      <c r="J53" s="1888"/>
    </row>
  </sheetData>
  <sheetProtection/>
  <mergeCells count="19">
    <mergeCell ref="I53:J53"/>
    <mergeCell ref="G35:H35"/>
    <mergeCell ref="I35:J35"/>
    <mergeCell ref="E36:F36"/>
    <mergeCell ref="B11:B12"/>
    <mergeCell ref="I27:J27"/>
    <mergeCell ref="B37:B38"/>
    <mergeCell ref="A29:F29"/>
    <mergeCell ref="B34:D34"/>
    <mergeCell ref="C35:D35"/>
    <mergeCell ref="E35:F35"/>
    <mergeCell ref="G9:H9"/>
    <mergeCell ref="A1:G1"/>
    <mergeCell ref="I9:J9"/>
    <mergeCell ref="E10:F10"/>
    <mergeCell ref="A3:F3"/>
    <mergeCell ref="B8:D8"/>
    <mergeCell ref="C9:D9"/>
    <mergeCell ref="E9:F9"/>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35.xml><?xml version="1.0" encoding="utf-8"?>
<worksheet xmlns="http://schemas.openxmlformats.org/spreadsheetml/2006/main" xmlns:r="http://schemas.openxmlformats.org/officeDocument/2006/relationships">
  <sheetPr>
    <tabColor rgb="FFFF0000"/>
  </sheetPr>
  <dimension ref="A1:J53"/>
  <sheetViews>
    <sheetView zoomScalePageLayoutView="0" workbookViewId="0" topLeftCell="A1">
      <selection activeCell="B52" sqref="B52"/>
    </sheetView>
  </sheetViews>
  <sheetFormatPr defaultColWidth="9.00390625" defaultRowHeight="13.5" customHeight="1"/>
  <cols>
    <col min="1" max="1" width="3.625" style="424" customWidth="1"/>
    <col min="2" max="2" width="6.875" style="424" customWidth="1"/>
    <col min="3" max="16384" width="9.00390625" style="424" customWidth="1"/>
  </cols>
  <sheetData>
    <row r="1" spans="1:7" ht="23.25" customHeight="1" thickBot="1">
      <c r="A1" s="1880" t="s">
        <v>80</v>
      </c>
      <c r="B1" s="1881"/>
      <c r="C1" s="1881"/>
      <c r="D1" s="1881"/>
      <c r="E1" s="1881"/>
      <c r="F1" s="1881"/>
      <c r="G1" s="1881"/>
    </row>
    <row r="2" spans="7:10" ht="16.5" customHeight="1" thickBot="1">
      <c r="G2" s="1891" t="s">
        <v>374</v>
      </c>
      <c r="H2" s="1892"/>
      <c r="I2" s="1891" t="s">
        <v>1232</v>
      </c>
      <c r="J2" s="1892"/>
    </row>
    <row r="3" spans="1:6" s="425" customFormat="1" ht="13.5" customHeight="1">
      <c r="A3" s="1883" t="s">
        <v>1728</v>
      </c>
      <c r="B3" s="1883"/>
      <c r="C3" s="1883"/>
      <c r="D3" s="1883"/>
      <c r="E3" s="1883"/>
      <c r="F3" s="1881"/>
    </row>
    <row r="4" spans="1:2" s="425" customFormat="1" ht="13.5" customHeight="1" thickBot="1">
      <c r="A4" s="426"/>
      <c r="B4" s="427"/>
    </row>
    <row r="5" spans="3:8" ht="13.5" customHeight="1" thickBot="1">
      <c r="C5" s="557">
        <f>I26</f>
        <v>55.9</v>
      </c>
      <c r="D5" s="428" t="s">
        <v>1721</v>
      </c>
      <c r="F5" s="513"/>
      <c r="G5" s="514">
        <f>ROUNDUP(C5/3,0)</f>
        <v>19</v>
      </c>
      <c r="H5" s="424" t="s">
        <v>1304</v>
      </c>
    </row>
    <row r="6" spans="3:8" ht="13.5" customHeight="1">
      <c r="C6" s="429" t="s">
        <v>1134</v>
      </c>
      <c r="G6" s="511" t="s">
        <v>81</v>
      </c>
      <c r="H6" s="512"/>
    </row>
    <row r="8" spans="2:4" ht="13.5" customHeight="1">
      <c r="B8" s="1884" t="s">
        <v>1722</v>
      </c>
      <c r="C8" s="1885"/>
      <c r="D8" s="1886"/>
    </row>
    <row r="9" spans="2:10" ht="13.5" customHeight="1">
      <c r="B9" s="430" t="s">
        <v>82</v>
      </c>
      <c r="C9" s="1879" t="s">
        <v>83</v>
      </c>
      <c r="D9" s="1879"/>
      <c r="E9" s="1878" t="s">
        <v>1153</v>
      </c>
      <c r="F9" s="1878"/>
      <c r="G9" s="1879" t="s">
        <v>1154</v>
      </c>
      <c r="H9" s="1879"/>
      <c r="I9" s="1879" t="s">
        <v>1285</v>
      </c>
      <c r="J9" s="1879"/>
    </row>
    <row r="10" spans="2:10" ht="13.5" customHeight="1">
      <c r="B10" s="432" t="s">
        <v>1155</v>
      </c>
      <c r="C10" s="433">
        <v>50</v>
      </c>
      <c r="D10" s="434" t="s">
        <v>1156</v>
      </c>
      <c r="E10" s="1882"/>
      <c r="F10" s="1882"/>
      <c r="G10" s="433">
        <v>10</v>
      </c>
      <c r="H10" s="434" t="s">
        <v>1156</v>
      </c>
      <c r="I10" s="433">
        <f>C10+G10</f>
        <v>60</v>
      </c>
      <c r="J10" s="434" t="s">
        <v>1156</v>
      </c>
    </row>
    <row r="11" spans="2:10" ht="13.5" customHeight="1">
      <c r="B11" s="1879" t="s">
        <v>1723</v>
      </c>
      <c r="C11" s="435" t="s">
        <v>1157</v>
      </c>
      <c r="D11" s="435" t="s">
        <v>1158</v>
      </c>
      <c r="E11" s="431" t="s">
        <v>1157</v>
      </c>
      <c r="F11" s="431" t="s">
        <v>1158</v>
      </c>
      <c r="G11" s="435" t="s">
        <v>1157</v>
      </c>
      <c r="H11" s="435" t="s">
        <v>1158</v>
      </c>
      <c r="I11" s="435" t="s">
        <v>1157</v>
      </c>
      <c r="J11" s="435" t="s">
        <v>1158</v>
      </c>
    </row>
    <row r="12" spans="2:10" ht="13.5" customHeight="1">
      <c r="B12" s="1890"/>
      <c r="C12" s="435" t="s">
        <v>1159</v>
      </c>
      <c r="D12" s="436" t="s">
        <v>1016</v>
      </c>
      <c r="E12" s="435" t="s">
        <v>1159</v>
      </c>
      <c r="F12" s="436" t="s">
        <v>1016</v>
      </c>
      <c r="G12" s="435" t="s">
        <v>1159</v>
      </c>
      <c r="H12" s="436" t="s">
        <v>1016</v>
      </c>
      <c r="I12" s="436" t="s">
        <v>1159</v>
      </c>
      <c r="J12" s="436" t="s">
        <v>1016</v>
      </c>
    </row>
    <row r="13" spans="2:10" ht="13.5" customHeight="1">
      <c r="B13" s="442" t="s">
        <v>1424</v>
      </c>
      <c r="C13" s="558">
        <v>1382</v>
      </c>
      <c r="D13" s="559">
        <f>ROUNDUP(C13/30,1)</f>
        <v>46.1</v>
      </c>
      <c r="E13" s="558">
        <v>84</v>
      </c>
      <c r="F13" s="559">
        <f>ROUNDUP(E13/30,1)</f>
        <v>2.8</v>
      </c>
      <c r="G13" s="558">
        <v>232</v>
      </c>
      <c r="H13" s="560">
        <f>ROUNDUP(G13/30,1)</f>
        <v>7.8</v>
      </c>
      <c r="I13" s="561">
        <f aca="true" t="shared" si="0" ref="I13:I25">C13+E13+G13</f>
        <v>1698</v>
      </c>
      <c r="J13" s="562">
        <f>ROUNDUP(I13/30,1)</f>
        <v>56.6</v>
      </c>
    </row>
    <row r="14" spans="2:10" ht="13.5" customHeight="1">
      <c r="B14" s="442" t="s">
        <v>1425</v>
      </c>
      <c r="C14" s="563">
        <v>1329</v>
      </c>
      <c r="D14" s="564">
        <f>ROUNDUP(C14/31,1)</f>
        <v>42.9</v>
      </c>
      <c r="E14" s="563">
        <v>101</v>
      </c>
      <c r="F14" s="564">
        <f>ROUNDUP(E14/31,1)</f>
        <v>3.3000000000000003</v>
      </c>
      <c r="G14" s="563">
        <v>283</v>
      </c>
      <c r="H14" s="560">
        <f>ROUNDUP(G14/31,1)</f>
        <v>9.2</v>
      </c>
      <c r="I14" s="561">
        <f t="shared" si="0"/>
        <v>1713</v>
      </c>
      <c r="J14" s="562">
        <f>ROUNDUP(I14/31,1)</f>
        <v>55.300000000000004</v>
      </c>
    </row>
    <row r="15" spans="2:10" ht="13.5" customHeight="1">
      <c r="B15" s="442" t="s">
        <v>1426</v>
      </c>
      <c r="C15" s="563">
        <v>1352</v>
      </c>
      <c r="D15" s="564">
        <f>ROUNDUP(C15/30,1)</f>
        <v>45.1</v>
      </c>
      <c r="E15" s="563">
        <v>74</v>
      </c>
      <c r="F15" s="564">
        <f>ROUNDUP(E15/30,1)</f>
        <v>2.5</v>
      </c>
      <c r="G15" s="563">
        <v>248</v>
      </c>
      <c r="H15" s="560">
        <f>ROUNDUP(G15/30,1)</f>
        <v>8.299999999999999</v>
      </c>
      <c r="I15" s="561">
        <f t="shared" si="0"/>
        <v>1674</v>
      </c>
      <c r="J15" s="562">
        <f>ROUNDUP(I15/30,1)</f>
        <v>55.8</v>
      </c>
    </row>
    <row r="16" spans="2:10" ht="13.5" customHeight="1">
      <c r="B16" s="442" t="s">
        <v>1427</v>
      </c>
      <c r="C16" s="563">
        <v>1345</v>
      </c>
      <c r="D16" s="564">
        <f>ROUNDUP(C16/31,1)</f>
        <v>43.4</v>
      </c>
      <c r="E16" s="563">
        <v>110</v>
      </c>
      <c r="F16" s="564">
        <f>ROUNDUP(E16/31,1)</f>
        <v>3.6</v>
      </c>
      <c r="G16" s="563">
        <v>271</v>
      </c>
      <c r="H16" s="560">
        <f>ROUNDUP(G16/31,1)</f>
        <v>8.799999999999999</v>
      </c>
      <c r="I16" s="561">
        <f t="shared" si="0"/>
        <v>1726</v>
      </c>
      <c r="J16" s="562">
        <f>ROUNDUP(I16/31,1)</f>
        <v>55.7</v>
      </c>
    </row>
    <row r="17" spans="2:10" ht="13.5" customHeight="1">
      <c r="B17" s="442" t="s">
        <v>1428</v>
      </c>
      <c r="C17" s="563">
        <v>1334</v>
      </c>
      <c r="D17" s="564">
        <f>ROUNDUP(C17/31,1)</f>
        <v>43.1</v>
      </c>
      <c r="E17" s="563">
        <v>124</v>
      </c>
      <c r="F17" s="564">
        <f>ROUNDUP(E17/31,1)</f>
        <v>4</v>
      </c>
      <c r="G17" s="563">
        <v>286</v>
      </c>
      <c r="H17" s="560">
        <f>ROUNDUP(G17/31,1)</f>
        <v>9.299999999999999</v>
      </c>
      <c r="I17" s="561">
        <f t="shared" si="0"/>
        <v>1744</v>
      </c>
      <c r="J17" s="562">
        <f>ROUNDUP(I17/31,1)</f>
        <v>56.300000000000004</v>
      </c>
    </row>
    <row r="18" spans="2:10" ht="13.5" customHeight="1">
      <c r="B18" s="442" t="s">
        <v>1429</v>
      </c>
      <c r="C18" s="563">
        <v>1361</v>
      </c>
      <c r="D18" s="564">
        <f>ROUNDUP(C18/30,1)</f>
        <v>45.4</v>
      </c>
      <c r="E18" s="563">
        <v>128</v>
      </c>
      <c r="F18" s="564">
        <f>ROUNDUP(E18/30,1)</f>
        <v>4.3</v>
      </c>
      <c r="G18" s="563">
        <v>240</v>
      </c>
      <c r="H18" s="560">
        <f>ROUNDUP(G18/30,1)</f>
        <v>8</v>
      </c>
      <c r="I18" s="561">
        <f t="shared" si="0"/>
        <v>1729</v>
      </c>
      <c r="J18" s="562">
        <f>ROUNDUP(I18/30,1)</f>
        <v>57.7</v>
      </c>
    </row>
    <row r="19" spans="2:10" ht="13.5" customHeight="1">
      <c r="B19" s="442" t="s">
        <v>1160</v>
      </c>
      <c r="C19" s="563">
        <v>1393</v>
      </c>
      <c r="D19" s="564">
        <f>ROUNDUP(C19/31,1)</f>
        <v>45</v>
      </c>
      <c r="E19" s="563">
        <v>64</v>
      </c>
      <c r="F19" s="564">
        <f>ROUNDUP(E19/31,1)</f>
        <v>2.1</v>
      </c>
      <c r="G19" s="563">
        <v>302</v>
      </c>
      <c r="H19" s="560">
        <f>ROUNDUP(G19/31,1)</f>
        <v>9.799999999999999</v>
      </c>
      <c r="I19" s="561">
        <f t="shared" si="0"/>
        <v>1759</v>
      </c>
      <c r="J19" s="562">
        <f>ROUNDUP(I19/31,1)</f>
        <v>56.800000000000004</v>
      </c>
    </row>
    <row r="20" spans="2:10" ht="13.5" customHeight="1">
      <c r="B20" s="442" t="s">
        <v>1161</v>
      </c>
      <c r="C20" s="563">
        <v>1370</v>
      </c>
      <c r="D20" s="564">
        <f>ROUNDUP(C20/30,1)</f>
        <v>45.7</v>
      </c>
      <c r="E20" s="563">
        <v>52</v>
      </c>
      <c r="F20" s="564">
        <f>ROUNDUP(E20/30,1)</f>
        <v>1.8</v>
      </c>
      <c r="G20" s="563">
        <v>224</v>
      </c>
      <c r="H20" s="560">
        <f>ROUNDUP(G20/30,1)</f>
        <v>7.5</v>
      </c>
      <c r="I20" s="561">
        <f t="shared" si="0"/>
        <v>1646</v>
      </c>
      <c r="J20" s="562">
        <f>ROUNDUP(I20/30,1)</f>
        <v>54.9</v>
      </c>
    </row>
    <row r="21" spans="2:10" ht="13.5" customHeight="1">
      <c r="B21" s="442" t="s">
        <v>1162</v>
      </c>
      <c r="C21" s="563">
        <v>1371</v>
      </c>
      <c r="D21" s="564">
        <f>ROUNDUP(C21/31,1)</f>
        <v>44.300000000000004</v>
      </c>
      <c r="E21" s="563">
        <v>83</v>
      </c>
      <c r="F21" s="564">
        <f>ROUNDUP(E21/31,1)</f>
        <v>2.7</v>
      </c>
      <c r="G21" s="563">
        <v>259</v>
      </c>
      <c r="H21" s="560">
        <f>ROUNDUP(G21/31,1)</f>
        <v>8.4</v>
      </c>
      <c r="I21" s="561">
        <f t="shared" si="0"/>
        <v>1713</v>
      </c>
      <c r="J21" s="562">
        <f>ROUNDUP(I21/31,1)</f>
        <v>55.300000000000004</v>
      </c>
    </row>
    <row r="22" spans="2:10" ht="13.5" customHeight="1">
      <c r="B22" s="442" t="s">
        <v>1163</v>
      </c>
      <c r="C22" s="563">
        <v>1338</v>
      </c>
      <c r="D22" s="564">
        <f>ROUNDUP(C22/31,1)</f>
        <v>43.2</v>
      </c>
      <c r="E22" s="563">
        <v>79</v>
      </c>
      <c r="F22" s="564">
        <f>ROUNDUP(E22/31,1)</f>
        <v>2.6</v>
      </c>
      <c r="G22" s="563">
        <v>284</v>
      </c>
      <c r="H22" s="560">
        <f>ROUNDUP(G22/31,1)</f>
        <v>9.2</v>
      </c>
      <c r="I22" s="561">
        <f t="shared" si="0"/>
        <v>1701</v>
      </c>
      <c r="J22" s="562">
        <f>ROUNDUP(I22/31,1)</f>
        <v>54.9</v>
      </c>
    </row>
    <row r="23" spans="2:10" ht="13.5" customHeight="1">
      <c r="B23" s="442" t="s">
        <v>1631</v>
      </c>
      <c r="C23" s="563">
        <v>1243</v>
      </c>
      <c r="D23" s="564">
        <f>ROUNDUP(C23/28,1)</f>
        <v>44.4</v>
      </c>
      <c r="E23" s="563">
        <v>105</v>
      </c>
      <c r="F23" s="564">
        <f>ROUNDUP(E23/28,1)</f>
        <v>3.8000000000000003</v>
      </c>
      <c r="G23" s="563">
        <v>211</v>
      </c>
      <c r="H23" s="560">
        <f>ROUNDUP(G23/28,1)</f>
        <v>7.6</v>
      </c>
      <c r="I23" s="561">
        <f t="shared" si="0"/>
        <v>1559</v>
      </c>
      <c r="J23" s="562">
        <f>ROUNDUP(I23/28,1)</f>
        <v>55.7</v>
      </c>
    </row>
    <row r="24" spans="2:10" ht="13.5" customHeight="1">
      <c r="B24" s="442" t="s">
        <v>1165</v>
      </c>
      <c r="C24" s="565">
        <v>1348</v>
      </c>
      <c r="D24" s="564">
        <f>ROUNDUP(C24/31,1)</f>
        <v>43.5</v>
      </c>
      <c r="E24" s="565">
        <v>96</v>
      </c>
      <c r="F24" s="564">
        <f>ROUNDUP(E24/31,1)</f>
        <v>3.1</v>
      </c>
      <c r="G24" s="565">
        <v>263</v>
      </c>
      <c r="H24" s="560">
        <f>ROUNDUP(G24/31,1)</f>
        <v>8.5</v>
      </c>
      <c r="I24" s="561">
        <f t="shared" si="0"/>
        <v>1707</v>
      </c>
      <c r="J24" s="562">
        <f>ROUNDUP(I24/31,1)</f>
        <v>55.1</v>
      </c>
    </row>
    <row r="25" spans="2:10" ht="13.5" customHeight="1" thickBot="1">
      <c r="B25" s="438" t="s">
        <v>1166</v>
      </c>
      <c r="C25" s="566">
        <f>SUM(C13:C24)</f>
        <v>16166</v>
      </c>
      <c r="D25" s="439"/>
      <c r="E25" s="566">
        <f>SUM(E13:E24)</f>
        <v>1100</v>
      </c>
      <c r="F25" s="439"/>
      <c r="G25" s="566">
        <f>SUM(G13:G24)</f>
        <v>3103</v>
      </c>
      <c r="H25" s="439"/>
      <c r="I25" s="567">
        <f t="shared" si="0"/>
        <v>20369</v>
      </c>
      <c r="J25" s="439"/>
    </row>
    <row r="26" spans="2:10" s="568" customFormat="1" ht="13.5" customHeight="1" thickBot="1">
      <c r="B26" s="796" t="s">
        <v>1167</v>
      </c>
      <c r="C26" s="562">
        <f>ROUNDUP(C25/365,1)</f>
        <v>44.300000000000004</v>
      </c>
      <c r="D26" s="570"/>
      <c r="E26" s="562">
        <f>ROUNDUP(E25/365,1)</f>
        <v>3.1</v>
      </c>
      <c r="F26" s="570"/>
      <c r="G26" s="562">
        <f>ROUNDUP(G25/365,1)</f>
        <v>8.6</v>
      </c>
      <c r="H26" s="571"/>
      <c r="I26" s="573">
        <f>ROUNDUP(I25/365,1)</f>
        <v>55.9</v>
      </c>
      <c r="J26" s="572"/>
    </row>
    <row r="27" spans="8:10" ht="13.5" customHeight="1">
      <c r="H27" s="720" t="s">
        <v>735</v>
      </c>
      <c r="I27" s="1887" t="s">
        <v>1168</v>
      </c>
      <c r="J27" s="1888"/>
    </row>
    <row r="29" spans="1:6" s="425" customFormat="1" ht="13.5" customHeight="1">
      <c r="A29" s="1883" t="s">
        <v>1725</v>
      </c>
      <c r="B29" s="1883"/>
      <c r="C29" s="1883"/>
      <c r="D29" s="1883"/>
      <c r="E29" s="1883"/>
      <c r="F29" s="1881"/>
    </row>
    <row r="30" spans="1:2" s="425" customFormat="1" ht="13.5" customHeight="1" thickBot="1">
      <c r="A30" s="426"/>
      <c r="B30" s="427"/>
    </row>
    <row r="31" spans="3:8" ht="13.5" customHeight="1" thickBot="1">
      <c r="C31" s="557">
        <f>I52</f>
        <v>55.9</v>
      </c>
      <c r="D31" s="428" t="s">
        <v>1729</v>
      </c>
      <c r="F31" s="428"/>
      <c r="G31" s="514">
        <f>ROUNDUP(C31/3,0)</f>
        <v>19</v>
      </c>
      <c r="H31" s="424" t="s">
        <v>1304</v>
      </c>
    </row>
    <row r="32" spans="3:8" ht="13.5" customHeight="1">
      <c r="C32" s="429" t="s">
        <v>1038</v>
      </c>
      <c r="G32" s="511" t="s">
        <v>81</v>
      </c>
      <c r="H32" s="512"/>
    </row>
    <row r="34" spans="2:4" ht="13.5" customHeight="1">
      <c r="B34" s="1884" t="s">
        <v>1726</v>
      </c>
      <c r="C34" s="1885"/>
      <c r="D34" s="1886"/>
    </row>
    <row r="35" spans="2:10" ht="13.5" customHeight="1">
      <c r="B35" s="441" t="s">
        <v>82</v>
      </c>
      <c r="C35" s="1879" t="s">
        <v>83</v>
      </c>
      <c r="D35" s="1879"/>
      <c r="E35" s="1878" t="s">
        <v>1153</v>
      </c>
      <c r="F35" s="1878"/>
      <c r="G35" s="1879" t="s">
        <v>1154</v>
      </c>
      <c r="H35" s="1879"/>
      <c r="I35" s="1879" t="s">
        <v>1285</v>
      </c>
      <c r="J35" s="1879"/>
    </row>
    <row r="36" spans="2:10" ht="13.5" customHeight="1">
      <c r="B36" s="432" t="s">
        <v>1155</v>
      </c>
      <c r="C36" s="433">
        <v>50</v>
      </c>
      <c r="D36" s="434" t="s">
        <v>1156</v>
      </c>
      <c r="E36" s="1882"/>
      <c r="F36" s="1882"/>
      <c r="G36" s="433">
        <v>10</v>
      </c>
      <c r="H36" s="434" t="s">
        <v>1156</v>
      </c>
      <c r="I36" s="433">
        <f>C36+G36</f>
        <v>60</v>
      </c>
      <c r="J36" s="434" t="s">
        <v>1156</v>
      </c>
    </row>
    <row r="37" spans="2:10" ht="13.5" customHeight="1">
      <c r="B37" s="1879" t="s">
        <v>1730</v>
      </c>
      <c r="C37" s="435" t="s">
        <v>1157</v>
      </c>
      <c r="D37" s="435" t="s">
        <v>1158</v>
      </c>
      <c r="E37" s="431" t="s">
        <v>1157</v>
      </c>
      <c r="F37" s="431" t="s">
        <v>1158</v>
      </c>
      <c r="G37" s="435" t="s">
        <v>1157</v>
      </c>
      <c r="H37" s="435" t="s">
        <v>1158</v>
      </c>
      <c r="I37" s="435" t="s">
        <v>1157</v>
      </c>
      <c r="J37" s="435" t="s">
        <v>1158</v>
      </c>
    </row>
    <row r="38" spans="2:10" ht="13.5" customHeight="1">
      <c r="B38" s="1890"/>
      <c r="C38" s="435" t="s">
        <v>1159</v>
      </c>
      <c r="D38" s="436" t="s">
        <v>1016</v>
      </c>
      <c r="E38" s="435" t="s">
        <v>1159</v>
      </c>
      <c r="F38" s="436" t="s">
        <v>1016</v>
      </c>
      <c r="G38" s="435" t="s">
        <v>1159</v>
      </c>
      <c r="H38" s="436" t="s">
        <v>1016</v>
      </c>
      <c r="I38" s="436" t="s">
        <v>1159</v>
      </c>
      <c r="J38" s="436" t="s">
        <v>1016</v>
      </c>
    </row>
    <row r="39" spans="2:10" ht="13.5" customHeight="1">
      <c r="B39" s="442" t="s">
        <v>1424</v>
      </c>
      <c r="C39" s="558">
        <v>1375</v>
      </c>
      <c r="D39" s="564">
        <f>ROUNDUP(C39/30,1)</f>
        <v>45.9</v>
      </c>
      <c r="E39" s="558">
        <v>72</v>
      </c>
      <c r="F39" s="564">
        <f>ROUNDUP(E39/30,1)</f>
        <v>2.4</v>
      </c>
      <c r="G39" s="558">
        <v>264</v>
      </c>
      <c r="H39" s="560">
        <f>ROUNDUP(G39/30,1)</f>
        <v>8.8</v>
      </c>
      <c r="I39" s="561">
        <f aca="true" t="shared" si="1" ref="I39:I51">C39+E39+G39</f>
        <v>1711</v>
      </c>
      <c r="J39" s="562">
        <f>ROUNDUP(I39/30,1)</f>
        <v>57.1</v>
      </c>
    </row>
    <row r="40" spans="2:10" ht="13.5" customHeight="1">
      <c r="B40" s="442" t="s">
        <v>1425</v>
      </c>
      <c r="C40" s="563">
        <v>1332</v>
      </c>
      <c r="D40" s="564">
        <f>ROUNDUP(C40/31,1)</f>
        <v>43</v>
      </c>
      <c r="E40" s="563">
        <v>80</v>
      </c>
      <c r="F40" s="564">
        <f>ROUNDUP(E40/31,1)</f>
        <v>2.6</v>
      </c>
      <c r="G40" s="563">
        <v>276</v>
      </c>
      <c r="H40" s="560">
        <f>ROUNDUP(G40/31,1)</f>
        <v>9</v>
      </c>
      <c r="I40" s="561">
        <f t="shared" si="1"/>
        <v>1688</v>
      </c>
      <c r="J40" s="562">
        <f>ROUNDUP(I40/31,1)</f>
        <v>54.5</v>
      </c>
    </row>
    <row r="41" spans="2:10" ht="13.5" customHeight="1">
      <c r="B41" s="442" t="s">
        <v>1426</v>
      </c>
      <c r="C41" s="563">
        <v>1337</v>
      </c>
      <c r="D41" s="564">
        <f>ROUNDUP(C41/30,1)</f>
        <v>44.6</v>
      </c>
      <c r="E41" s="563">
        <v>88</v>
      </c>
      <c r="F41" s="564">
        <f>ROUNDUP(E41/30,1)</f>
        <v>3</v>
      </c>
      <c r="G41" s="563">
        <v>240</v>
      </c>
      <c r="H41" s="560">
        <f>ROUNDUP(G41/30,1)</f>
        <v>8</v>
      </c>
      <c r="I41" s="561">
        <f t="shared" si="1"/>
        <v>1665</v>
      </c>
      <c r="J41" s="562">
        <f>ROUNDUP(I41/30,1)</f>
        <v>55.5</v>
      </c>
    </row>
    <row r="42" spans="2:10" ht="13.5" customHeight="1">
      <c r="B42" s="442" t="s">
        <v>1427</v>
      </c>
      <c r="C42" s="563">
        <v>1375</v>
      </c>
      <c r="D42" s="564">
        <f>ROUNDUP(C42/31,1)</f>
        <v>44.4</v>
      </c>
      <c r="E42" s="563">
        <v>93</v>
      </c>
      <c r="F42" s="564">
        <f>ROUNDUP(E42/31,1)</f>
        <v>3</v>
      </c>
      <c r="G42" s="563">
        <v>289</v>
      </c>
      <c r="H42" s="560">
        <f>ROUNDUP(G42/31,1)</f>
        <v>9.4</v>
      </c>
      <c r="I42" s="561">
        <f t="shared" si="1"/>
        <v>1757</v>
      </c>
      <c r="J42" s="562">
        <f>ROUNDUP(I42/31,1)</f>
        <v>56.7</v>
      </c>
    </row>
    <row r="43" spans="2:10" ht="13.5" customHeight="1">
      <c r="B43" s="442" t="s">
        <v>1428</v>
      </c>
      <c r="C43" s="563">
        <v>1365</v>
      </c>
      <c r="D43" s="564">
        <f>ROUNDUP(C43/31,1)</f>
        <v>44.1</v>
      </c>
      <c r="E43" s="563">
        <v>134</v>
      </c>
      <c r="F43" s="564">
        <f>ROUNDUP(E43/31,1)</f>
        <v>4.3999999999999995</v>
      </c>
      <c r="G43" s="563">
        <v>271</v>
      </c>
      <c r="H43" s="560">
        <f>ROUNDUP(G43/31,1)</f>
        <v>8.799999999999999</v>
      </c>
      <c r="I43" s="561">
        <f t="shared" si="1"/>
        <v>1770</v>
      </c>
      <c r="J43" s="562">
        <f>ROUNDUP(I43/31,1)</f>
        <v>57.1</v>
      </c>
    </row>
    <row r="44" spans="2:10" ht="13.5" customHeight="1">
      <c r="B44" s="442" t="s">
        <v>1429</v>
      </c>
      <c r="C44" s="563">
        <v>1349</v>
      </c>
      <c r="D44" s="564">
        <f>ROUNDUP(C44/30,1)</f>
        <v>45</v>
      </c>
      <c r="E44" s="563">
        <v>118</v>
      </c>
      <c r="F44" s="564">
        <f>ROUNDUP(E44/30,1)</f>
        <v>4</v>
      </c>
      <c r="G44" s="563">
        <v>268</v>
      </c>
      <c r="H44" s="560">
        <f>ROUNDUP(G44/30,1)</f>
        <v>9</v>
      </c>
      <c r="I44" s="561">
        <f t="shared" si="1"/>
        <v>1735</v>
      </c>
      <c r="J44" s="562">
        <f>ROUNDUP(I44/30,1)</f>
        <v>57.9</v>
      </c>
    </row>
    <row r="45" spans="2:10" ht="13.5" customHeight="1">
      <c r="B45" s="442" t="s">
        <v>1160</v>
      </c>
      <c r="C45" s="563">
        <v>1386</v>
      </c>
      <c r="D45" s="564">
        <f>ROUNDUP(C45/31,1)</f>
        <v>44.800000000000004</v>
      </c>
      <c r="E45" s="563">
        <v>75</v>
      </c>
      <c r="F45" s="564">
        <f>ROUNDUP(E45/31,1)</f>
        <v>2.5</v>
      </c>
      <c r="G45" s="563">
        <v>297</v>
      </c>
      <c r="H45" s="560">
        <f>ROUNDUP(G45/31,1)</f>
        <v>9.6</v>
      </c>
      <c r="I45" s="561">
        <f t="shared" si="1"/>
        <v>1758</v>
      </c>
      <c r="J45" s="562">
        <f>ROUNDUP(I45/31,1)</f>
        <v>56.800000000000004</v>
      </c>
    </row>
    <row r="46" spans="2:10" ht="13.5" customHeight="1">
      <c r="B46" s="442" t="s">
        <v>1161</v>
      </c>
      <c r="C46" s="563">
        <v>1361</v>
      </c>
      <c r="D46" s="564">
        <f>ROUNDUP(C46/30,1)</f>
        <v>45.4</v>
      </c>
      <c r="E46" s="563">
        <v>36</v>
      </c>
      <c r="F46" s="564">
        <f>ROUNDUP(E46/30,1)</f>
        <v>1.2</v>
      </c>
      <c r="G46" s="563">
        <v>224</v>
      </c>
      <c r="H46" s="560">
        <f>ROUNDUP(G46/30,1)</f>
        <v>7.5</v>
      </c>
      <c r="I46" s="561">
        <f t="shared" si="1"/>
        <v>1621</v>
      </c>
      <c r="J46" s="562">
        <f>ROUNDUP(I46/30,1)</f>
        <v>54.1</v>
      </c>
    </row>
    <row r="47" spans="2:10" ht="13.5" customHeight="1">
      <c r="B47" s="442" t="s">
        <v>1162</v>
      </c>
      <c r="C47" s="563">
        <v>1380</v>
      </c>
      <c r="D47" s="564">
        <f>ROUNDUP(C47/31,1)</f>
        <v>44.6</v>
      </c>
      <c r="E47" s="563">
        <v>54</v>
      </c>
      <c r="F47" s="564">
        <f>ROUNDUP(E47/31,1)</f>
        <v>1.8</v>
      </c>
      <c r="G47" s="563">
        <v>251</v>
      </c>
      <c r="H47" s="560">
        <f>ROUNDUP(G47/31,1)</f>
        <v>8.1</v>
      </c>
      <c r="I47" s="561">
        <f t="shared" si="1"/>
        <v>1685</v>
      </c>
      <c r="J47" s="562">
        <f>ROUNDUP(I47/31,1)</f>
        <v>54.4</v>
      </c>
    </row>
    <row r="48" spans="2:10" ht="13.5" customHeight="1">
      <c r="B48" s="442" t="s">
        <v>1163</v>
      </c>
      <c r="C48" s="563">
        <v>1342</v>
      </c>
      <c r="D48" s="564">
        <f>ROUNDUP(C48/31,1)</f>
        <v>43.300000000000004</v>
      </c>
      <c r="E48" s="563">
        <v>107</v>
      </c>
      <c r="F48" s="564">
        <f>ROUNDUP(E48/31,1)</f>
        <v>3.5</v>
      </c>
      <c r="G48" s="563">
        <v>273</v>
      </c>
      <c r="H48" s="560">
        <f>ROUNDUP(G48/31,1)</f>
        <v>8.9</v>
      </c>
      <c r="I48" s="561">
        <f t="shared" si="1"/>
        <v>1722</v>
      </c>
      <c r="J48" s="562">
        <f>ROUNDUP(I48/31,1)</f>
        <v>55.6</v>
      </c>
    </row>
    <row r="49" spans="2:10" ht="13.5" customHeight="1">
      <c r="B49" s="442" t="s">
        <v>1164</v>
      </c>
      <c r="C49" s="563">
        <v>1220</v>
      </c>
      <c r="D49" s="564">
        <f>ROUNDUP(C49/28,1)</f>
        <v>43.6</v>
      </c>
      <c r="E49" s="563">
        <v>112</v>
      </c>
      <c r="F49" s="564">
        <f>ROUNDUP(E49/28,1)</f>
        <v>4</v>
      </c>
      <c r="G49" s="563">
        <v>225</v>
      </c>
      <c r="H49" s="564">
        <f>ROUNDUP(G49/28,1)</f>
        <v>8.1</v>
      </c>
      <c r="I49" s="561">
        <f t="shared" si="1"/>
        <v>1557</v>
      </c>
      <c r="J49" s="564">
        <f>ROUNDUP(I49/28,1)</f>
        <v>55.7</v>
      </c>
    </row>
    <row r="50" spans="2:10" ht="13.5" customHeight="1">
      <c r="B50" s="442" t="s">
        <v>1165</v>
      </c>
      <c r="C50" s="565">
        <v>1353</v>
      </c>
      <c r="D50" s="564">
        <f>ROUNDUP(C50/31,1)</f>
        <v>43.7</v>
      </c>
      <c r="E50" s="565">
        <v>104</v>
      </c>
      <c r="F50" s="564">
        <f>ROUNDUP(E50/31,1)</f>
        <v>3.4</v>
      </c>
      <c r="G50" s="565">
        <v>258</v>
      </c>
      <c r="H50" s="560">
        <f>ROUNDUP(G50/31,1)</f>
        <v>8.4</v>
      </c>
      <c r="I50" s="561">
        <f t="shared" si="1"/>
        <v>1715</v>
      </c>
      <c r="J50" s="562">
        <f>ROUNDUP(I50/31,1)</f>
        <v>55.4</v>
      </c>
    </row>
    <row r="51" spans="2:10" ht="13.5" customHeight="1" thickBot="1">
      <c r="B51" s="438" t="s">
        <v>1166</v>
      </c>
      <c r="C51" s="566">
        <f>SUM(C39:C50)</f>
        <v>16175</v>
      </c>
      <c r="D51" s="439"/>
      <c r="E51" s="566">
        <f>SUM(E39:E50)</f>
        <v>1073</v>
      </c>
      <c r="F51" s="439"/>
      <c r="G51" s="566">
        <f>SUM(G39:G50)</f>
        <v>3136</v>
      </c>
      <c r="H51" s="439"/>
      <c r="I51" s="567">
        <f t="shared" si="1"/>
        <v>20384</v>
      </c>
      <c r="J51" s="439"/>
    </row>
    <row r="52" spans="2:10" s="568" customFormat="1" ht="13.5" customHeight="1" thickBot="1">
      <c r="B52" s="569" t="s">
        <v>1167</v>
      </c>
      <c r="C52" s="562">
        <f>ROUNDUP(C51/365,1)</f>
        <v>44.4</v>
      </c>
      <c r="D52" s="570"/>
      <c r="E52" s="562">
        <f>ROUNDUP(E51/365,1)</f>
        <v>3</v>
      </c>
      <c r="F52" s="570"/>
      <c r="G52" s="562">
        <f>ROUNDUP(G51/365,1)</f>
        <v>8.6</v>
      </c>
      <c r="H52" s="571"/>
      <c r="I52" s="573">
        <f>ROUNDUP(I51/365,1)</f>
        <v>55.9</v>
      </c>
      <c r="J52" s="572"/>
    </row>
    <row r="53" spans="8:10" ht="13.5" customHeight="1">
      <c r="H53" s="720" t="s">
        <v>736</v>
      </c>
      <c r="I53" s="1887" t="s">
        <v>1168</v>
      </c>
      <c r="J53" s="1888"/>
    </row>
  </sheetData>
  <sheetProtection/>
  <mergeCells count="21">
    <mergeCell ref="B37:B38"/>
    <mergeCell ref="B34:D34"/>
    <mergeCell ref="A29:F29"/>
    <mergeCell ref="I9:J9"/>
    <mergeCell ref="B11:B12"/>
    <mergeCell ref="A3:F3"/>
    <mergeCell ref="A1:G1"/>
    <mergeCell ref="C35:D35"/>
    <mergeCell ref="G9:H9"/>
    <mergeCell ref="G2:H2"/>
    <mergeCell ref="B8:D8"/>
    <mergeCell ref="I2:J2"/>
    <mergeCell ref="E35:F35"/>
    <mergeCell ref="E9:F9"/>
    <mergeCell ref="E10:F10"/>
    <mergeCell ref="I53:J53"/>
    <mergeCell ref="G35:H35"/>
    <mergeCell ref="I35:J35"/>
    <mergeCell ref="E36:F36"/>
    <mergeCell ref="I27:J27"/>
    <mergeCell ref="C9:D9"/>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36.xml><?xml version="1.0" encoding="utf-8"?>
<worksheet xmlns="http://schemas.openxmlformats.org/spreadsheetml/2006/main" xmlns:r="http://schemas.openxmlformats.org/officeDocument/2006/relationships">
  <sheetPr>
    <tabColor rgb="FFFF0000"/>
  </sheetPr>
  <dimension ref="A1:P66"/>
  <sheetViews>
    <sheetView view="pageBreakPreview" zoomScaleSheetLayoutView="100" zoomScalePageLayoutView="0" workbookViewId="0" topLeftCell="A1">
      <selection activeCell="E6" sqref="E6"/>
    </sheetView>
  </sheetViews>
  <sheetFormatPr defaultColWidth="9.00390625" defaultRowHeight="13.5"/>
  <cols>
    <col min="1" max="1" width="1.875" style="424" customWidth="1"/>
    <col min="2" max="2" width="2.375" style="424" customWidth="1"/>
    <col min="3" max="3" width="15.625" style="424" customWidth="1"/>
    <col min="4" max="15" width="4.375" style="424" customWidth="1"/>
    <col min="16" max="16" width="16.375" style="424" customWidth="1"/>
    <col min="17" max="16384" width="9.00390625" style="424" customWidth="1"/>
  </cols>
  <sheetData>
    <row r="1" spans="1:12" ht="15" thickBot="1">
      <c r="A1" s="770" t="s">
        <v>1731</v>
      </c>
      <c r="B1" s="620"/>
      <c r="C1" s="620"/>
      <c r="D1" s="620"/>
      <c r="E1" s="620"/>
      <c r="F1" s="620"/>
      <c r="G1" s="726"/>
      <c r="H1" s="726"/>
      <c r="I1" s="726"/>
      <c r="J1" s="726"/>
      <c r="K1" s="726"/>
      <c r="L1" s="726"/>
    </row>
    <row r="2" spans="2:16" ht="10.5" customHeight="1">
      <c r="B2" s="1897" t="s">
        <v>1242</v>
      </c>
      <c r="C2" s="1898"/>
      <c r="D2" s="1901" t="s">
        <v>1732</v>
      </c>
      <c r="E2" s="1902"/>
      <c r="F2" s="1902"/>
      <c r="G2" s="1902"/>
      <c r="H2" s="1902"/>
      <c r="I2" s="1902"/>
      <c r="J2" s="1902"/>
      <c r="K2" s="1902"/>
      <c r="L2" s="1902"/>
      <c r="M2" s="1902"/>
      <c r="N2" s="1902"/>
      <c r="O2" s="1903"/>
      <c r="P2" s="1904" t="s">
        <v>1169</v>
      </c>
    </row>
    <row r="3" spans="2:16" ht="10.5" customHeight="1" thickBot="1">
      <c r="B3" s="1899"/>
      <c r="C3" s="1900"/>
      <c r="D3" s="723" t="s">
        <v>1424</v>
      </c>
      <c r="E3" s="724" t="s">
        <v>1425</v>
      </c>
      <c r="F3" s="724" t="s">
        <v>1426</v>
      </c>
      <c r="G3" s="724" t="s">
        <v>1427</v>
      </c>
      <c r="H3" s="724" t="s">
        <v>1428</v>
      </c>
      <c r="I3" s="724" t="s">
        <v>1429</v>
      </c>
      <c r="J3" s="724" t="s">
        <v>1160</v>
      </c>
      <c r="K3" s="724" t="s">
        <v>1161</v>
      </c>
      <c r="L3" s="724" t="s">
        <v>1162</v>
      </c>
      <c r="M3" s="724" t="s">
        <v>1163</v>
      </c>
      <c r="N3" s="724" t="s">
        <v>1164</v>
      </c>
      <c r="O3" s="725" t="s">
        <v>1165</v>
      </c>
      <c r="P3" s="1905"/>
    </row>
    <row r="4" spans="2:16" ht="12.75" customHeight="1" thickBot="1">
      <c r="B4" s="1912" t="s">
        <v>1170</v>
      </c>
      <c r="C4" s="1913"/>
      <c r="D4" s="746"/>
      <c r="E4" s="746"/>
      <c r="F4" s="746"/>
      <c r="G4" s="746"/>
      <c r="H4" s="746"/>
      <c r="I4" s="746"/>
      <c r="J4" s="746"/>
      <c r="K4" s="746"/>
      <c r="L4" s="746"/>
      <c r="M4" s="746"/>
      <c r="N4" s="746"/>
      <c r="O4" s="746"/>
      <c r="P4" s="450" t="s">
        <v>1171</v>
      </c>
    </row>
    <row r="5" spans="2:16" ht="12.75" customHeight="1">
      <c r="B5" s="1895" t="s">
        <v>1172</v>
      </c>
      <c r="C5" s="1914"/>
      <c r="D5" s="747"/>
      <c r="E5" s="748"/>
      <c r="F5" s="748"/>
      <c r="G5" s="748"/>
      <c r="H5" s="748"/>
      <c r="I5" s="748"/>
      <c r="J5" s="748"/>
      <c r="K5" s="748"/>
      <c r="L5" s="748"/>
      <c r="M5" s="748"/>
      <c r="N5" s="748"/>
      <c r="O5" s="749"/>
      <c r="P5" s="1908" t="s">
        <v>391</v>
      </c>
    </row>
    <row r="6" spans="2:16" ht="12.75" customHeight="1">
      <c r="B6" s="1893" t="s">
        <v>1173</v>
      </c>
      <c r="C6" s="1894"/>
      <c r="D6" s="750"/>
      <c r="E6" s="751"/>
      <c r="F6" s="751"/>
      <c r="G6" s="751"/>
      <c r="H6" s="751"/>
      <c r="I6" s="751"/>
      <c r="J6" s="751"/>
      <c r="K6" s="751"/>
      <c r="L6" s="751"/>
      <c r="M6" s="751"/>
      <c r="N6" s="751"/>
      <c r="O6" s="752"/>
      <c r="P6" s="1909"/>
    </row>
    <row r="7" spans="2:16" ht="12.75" customHeight="1">
      <c r="B7" s="452">
        <v>1</v>
      </c>
      <c r="C7" s="444"/>
      <c r="D7" s="525"/>
      <c r="E7" s="526"/>
      <c r="F7" s="526"/>
      <c r="G7" s="526"/>
      <c r="H7" s="526"/>
      <c r="I7" s="526"/>
      <c r="J7" s="526"/>
      <c r="K7" s="526"/>
      <c r="L7" s="526"/>
      <c r="M7" s="526"/>
      <c r="N7" s="526"/>
      <c r="O7" s="527"/>
      <c r="P7" s="453"/>
    </row>
    <row r="8" spans="2:16" ht="12.75" customHeight="1">
      <c r="B8" s="454">
        <v>2</v>
      </c>
      <c r="C8" s="445"/>
      <c r="D8" s="528"/>
      <c r="E8" s="529"/>
      <c r="F8" s="529"/>
      <c r="G8" s="529"/>
      <c r="H8" s="529"/>
      <c r="I8" s="529"/>
      <c r="J8" s="529"/>
      <c r="K8" s="529"/>
      <c r="L8" s="529"/>
      <c r="M8" s="529"/>
      <c r="N8" s="529"/>
      <c r="O8" s="530"/>
      <c r="P8" s="455"/>
    </row>
    <row r="9" spans="2:16" ht="12.75" customHeight="1">
      <c r="B9" s="454">
        <v>3</v>
      </c>
      <c r="C9" s="445"/>
      <c r="D9" s="528"/>
      <c r="E9" s="529"/>
      <c r="F9" s="529"/>
      <c r="G9" s="529"/>
      <c r="H9" s="529"/>
      <c r="I9" s="529"/>
      <c r="J9" s="529"/>
      <c r="K9" s="529"/>
      <c r="L9" s="529"/>
      <c r="M9" s="529"/>
      <c r="N9" s="529"/>
      <c r="O9" s="531"/>
      <c r="P9" s="455"/>
    </row>
    <row r="10" spans="2:16" ht="12.75" customHeight="1">
      <c r="B10" s="454">
        <v>4</v>
      </c>
      <c r="C10" s="445"/>
      <c r="D10" s="528"/>
      <c r="E10" s="529"/>
      <c r="F10" s="529"/>
      <c r="G10" s="529"/>
      <c r="H10" s="529"/>
      <c r="I10" s="529"/>
      <c r="J10" s="529"/>
      <c r="K10" s="529"/>
      <c r="L10" s="529"/>
      <c r="M10" s="529"/>
      <c r="N10" s="529"/>
      <c r="O10" s="531"/>
      <c r="P10" s="455"/>
    </row>
    <row r="11" spans="2:16" ht="12.75" customHeight="1">
      <c r="B11" s="456">
        <v>5</v>
      </c>
      <c r="C11" s="457"/>
      <c r="D11" s="532"/>
      <c r="E11" s="533"/>
      <c r="F11" s="533"/>
      <c r="G11" s="533"/>
      <c r="H11" s="533"/>
      <c r="I11" s="533"/>
      <c r="J11" s="533"/>
      <c r="K11" s="533"/>
      <c r="L11" s="533"/>
      <c r="M11" s="533"/>
      <c r="N11" s="533"/>
      <c r="O11" s="534"/>
      <c r="P11" s="458"/>
    </row>
    <row r="12" spans="2:16" ht="12.75" customHeight="1">
      <c r="B12" s="1910" t="s">
        <v>1174</v>
      </c>
      <c r="C12" s="1911"/>
      <c r="D12" s="740"/>
      <c r="E12" s="740"/>
      <c r="F12" s="740"/>
      <c r="G12" s="740"/>
      <c r="H12" s="740"/>
      <c r="I12" s="740"/>
      <c r="J12" s="740"/>
      <c r="K12" s="740"/>
      <c r="L12" s="740"/>
      <c r="M12" s="740"/>
      <c r="N12" s="740"/>
      <c r="O12" s="740"/>
      <c r="P12" s="453" t="s">
        <v>1175</v>
      </c>
    </row>
    <row r="13" spans="2:16" ht="12.75" customHeight="1">
      <c r="B13" s="1893" t="s">
        <v>1176</v>
      </c>
      <c r="C13" s="1894"/>
      <c r="D13" s="741"/>
      <c r="E13" s="741"/>
      <c r="F13" s="741"/>
      <c r="G13" s="741"/>
      <c r="H13" s="741"/>
      <c r="I13" s="741"/>
      <c r="J13" s="741"/>
      <c r="K13" s="741"/>
      <c r="L13" s="741"/>
      <c r="M13" s="741"/>
      <c r="N13" s="741"/>
      <c r="O13" s="741"/>
      <c r="P13" s="459"/>
    </row>
    <row r="14" spans="2:16" ht="12.75" customHeight="1">
      <c r="B14" s="454">
        <v>1</v>
      </c>
      <c r="C14" s="445"/>
      <c r="D14" s="535"/>
      <c r="E14" s="536"/>
      <c r="F14" s="536"/>
      <c r="G14" s="536"/>
      <c r="H14" s="536"/>
      <c r="I14" s="537"/>
      <c r="J14" s="537"/>
      <c r="K14" s="537"/>
      <c r="L14" s="537"/>
      <c r="M14" s="537"/>
      <c r="N14" s="537"/>
      <c r="O14" s="538"/>
      <c r="P14" s="455"/>
    </row>
    <row r="15" spans="2:16" ht="12.75" customHeight="1">
      <c r="B15" s="454">
        <v>2</v>
      </c>
      <c r="C15" s="445"/>
      <c r="D15" s="539"/>
      <c r="E15" s="537"/>
      <c r="F15" s="537"/>
      <c r="G15" s="537"/>
      <c r="H15" s="537"/>
      <c r="I15" s="537"/>
      <c r="J15" s="537"/>
      <c r="K15" s="537"/>
      <c r="L15" s="537"/>
      <c r="M15" s="537"/>
      <c r="N15" s="537"/>
      <c r="O15" s="538"/>
      <c r="P15" s="455"/>
    </row>
    <row r="16" spans="2:16" ht="12.75" customHeight="1" thickBot="1">
      <c r="B16" s="454">
        <v>3</v>
      </c>
      <c r="C16" s="445"/>
      <c r="D16" s="539"/>
      <c r="E16" s="537"/>
      <c r="F16" s="537"/>
      <c r="G16" s="537"/>
      <c r="H16" s="537"/>
      <c r="I16" s="537"/>
      <c r="J16" s="537"/>
      <c r="K16" s="537"/>
      <c r="L16" s="537"/>
      <c r="M16" s="537"/>
      <c r="N16" s="537"/>
      <c r="O16" s="538"/>
      <c r="P16" s="455"/>
    </row>
    <row r="17" spans="2:16" ht="12.75" customHeight="1">
      <c r="B17" s="1895" t="s">
        <v>1177</v>
      </c>
      <c r="C17" s="1896"/>
      <c r="D17" s="742"/>
      <c r="E17" s="743"/>
      <c r="F17" s="743"/>
      <c r="G17" s="743"/>
      <c r="H17" s="743"/>
      <c r="I17" s="743"/>
      <c r="J17" s="743"/>
      <c r="K17" s="743"/>
      <c r="L17" s="743"/>
      <c r="M17" s="743"/>
      <c r="N17" s="743"/>
      <c r="O17" s="744"/>
      <c r="P17" s="460"/>
    </row>
    <row r="18" spans="2:16" ht="12.75" customHeight="1">
      <c r="B18" s="1906" t="s">
        <v>1178</v>
      </c>
      <c r="C18" s="1907"/>
      <c r="D18" s="745"/>
      <c r="E18" s="745"/>
      <c r="F18" s="745"/>
      <c r="G18" s="745"/>
      <c r="H18" s="745"/>
      <c r="I18" s="745"/>
      <c r="J18" s="745"/>
      <c r="K18" s="745"/>
      <c r="L18" s="745"/>
      <c r="M18" s="745"/>
      <c r="N18" s="745"/>
      <c r="O18" s="745"/>
      <c r="P18" s="451"/>
    </row>
    <row r="19" spans="2:16" ht="12.75" customHeight="1">
      <c r="B19" s="452">
        <v>1</v>
      </c>
      <c r="C19" s="444"/>
      <c r="D19" s="540"/>
      <c r="E19" s="526"/>
      <c r="F19" s="526"/>
      <c r="G19" s="526"/>
      <c r="H19" s="526"/>
      <c r="I19" s="526"/>
      <c r="J19" s="526"/>
      <c r="K19" s="526"/>
      <c r="L19" s="526"/>
      <c r="M19" s="526"/>
      <c r="N19" s="526"/>
      <c r="O19" s="541"/>
      <c r="P19" s="453"/>
    </row>
    <row r="20" spans="2:16" ht="12.75" customHeight="1">
      <c r="B20" s="454">
        <v>2</v>
      </c>
      <c r="C20" s="445"/>
      <c r="D20" s="542"/>
      <c r="E20" s="529"/>
      <c r="F20" s="529"/>
      <c r="G20" s="529"/>
      <c r="H20" s="529"/>
      <c r="I20" s="529"/>
      <c r="J20" s="529"/>
      <c r="K20" s="529"/>
      <c r="L20" s="529"/>
      <c r="M20" s="529"/>
      <c r="N20" s="529"/>
      <c r="O20" s="531"/>
      <c r="P20" s="455"/>
    </row>
    <row r="21" spans="2:16" ht="12.75" customHeight="1">
      <c r="B21" s="454">
        <v>3</v>
      </c>
      <c r="C21" s="445"/>
      <c r="D21" s="542"/>
      <c r="E21" s="529"/>
      <c r="F21" s="529"/>
      <c r="G21" s="529"/>
      <c r="H21" s="529"/>
      <c r="I21" s="529"/>
      <c r="J21" s="529"/>
      <c r="K21" s="529"/>
      <c r="L21" s="529"/>
      <c r="M21" s="529"/>
      <c r="N21" s="529"/>
      <c r="O21" s="531"/>
      <c r="P21" s="455"/>
    </row>
    <row r="22" spans="2:16" ht="12.75" customHeight="1">
      <c r="B22" s="454">
        <v>4</v>
      </c>
      <c r="C22" s="445"/>
      <c r="D22" s="542"/>
      <c r="E22" s="529"/>
      <c r="F22" s="529"/>
      <c r="G22" s="529"/>
      <c r="H22" s="529"/>
      <c r="I22" s="529"/>
      <c r="J22" s="529"/>
      <c r="K22" s="529"/>
      <c r="L22" s="529"/>
      <c r="M22" s="529"/>
      <c r="N22" s="529"/>
      <c r="O22" s="531"/>
      <c r="P22" s="455"/>
    </row>
    <row r="23" spans="2:16" ht="12.75" customHeight="1">
      <c r="B23" s="454">
        <v>5</v>
      </c>
      <c r="C23" s="445"/>
      <c r="D23" s="542"/>
      <c r="E23" s="529"/>
      <c r="F23" s="529"/>
      <c r="G23" s="529"/>
      <c r="H23" s="529"/>
      <c r="I23" s="529"/>
      <c r="J23" s="529"/>
      <c r="K23" s="529"/>
      <c r="L23" s="529"/>
      <c r="M23" s="529"/>
      <c r="N23" s="529"/>
      <c r="O23" s="531"/>
      <c r="P23" s="455"/>
    </row>
    <row r="24" spans="2:16" ht="12.75" customHeight="1">
      <c r="B24" s="454">
        <v>6</v>
      </c>
      <c r="C24" s="461"/>
      <c r="D24" s="543"/>
      <c r="E24" s="544"/>
      <c r="F24" s="544"/>
      <c r="G24" s="544"/>
      <c r="H24" s="544"/>
      <c r="I24" s="544"/>
      <c r="J24" s="544"/>
      <c r="K24" s="544"/>
      <c r="L24" s="544"/>
      <c r="M24" s="544"/>
      <c r="N24" s="544"/>
      <c r="O24" s="545"/>
      <c r="P24" s="462"/>
    </row>
    <row r="25" spans="2:16" ht="12.75" customHeight="1">
      <c r="B25" s="454">
        <v>7</v>
      </c>
      <c r="C25" s="461"/>
      <c r="D25" s="543"/>
      <c r="E25" s="544"/>
      <c r="F25" s="544"/>
      <c r="G25" s="544"/>
      <c r="H25" s="544"/>
      <c r="I25" s="544"/>
      <c r="J25" s="544"/>
      <c r="K25" s="544"/>
      <c r="L25" s="544"/>
      <c r="M25" s="544"/>
      <c r="N25" s="544"/>
      <c r="O25" s="545"/>
      <c r="P25" s="462"/>
    </row>
    <row r="26" spans="2:16" ht="12.75" customHeight="1">
      <c r="B26" s="454">
        <v>8</v>
      </c>
      <c r="C26" s="461"/>
      <c r="D26" s="543"/>
      <c r="E26" s="544"/>
      <c r="F26" s="544"/>
      <c r="G26" s="544"/>
      <c r="H26" s="544"/>
      <c r="I26" s="544"/>
      <c r="J26" s="544"/>
      <c r="K26" s="544"/>
      <c r="L26" s="544"/>
      <c r="M26" s="544"/>
      <c r="N26" s="544"/>
      <c r="O26" s="545"/>
      <c r="P26" s="462"/>
    </row>
    <row r="27" spans="2:16" ht="12.75" customHeight="1">
      <c r="B27" s="454">
        <v>9</v>
      </c>
      <c r="C27" s="461"/>
      <c r="D27" s="543"/>
      <c r="E27" s="544"/>
      <c r="F27" s="544"/>
      <c r="G27" s="544"/>
      <c r="H27" s="544"/>
      <c r="I27" s="544"/>
      <c r="J27" s="544"/>
      <c r="K27" s="544"/>
      <c r="L27" s="544"/>
      <c r="M27" s="544"/>
      <c r="N27" s="544"/>
      <c r="O27" s="545"/>
      <c r="P27" s="462"/>
    </row>
    <row r="28" spans="2:16" ht="12.75" customHeight="1">
      <c r="B28" s="454">
        <v>10</v>
      </c>
      <c r="C28" s="461"/>
      <c r="D28" s="543"/>
      <c r="E28" s="544"/>
      <c r="F28" s="544"/>
      <c r="G28" s="544"/>
      <c r="H28" s="544"/>
      <c r="I28" s="544"/>
      <c r="J28" s="544"/>
      <c r="K28" s="544"/>
      <c r="L28" s="544"/>
      <c r="M28" s="544"/>
      <c r="N28" s="544"/>
      <c r="O28" s="545"/>
      <c r="P28" s="462"/>
    </row>
    <row r="29" spans="2:16" ht="12.75" customHeight="1">
      <c r="B29" s="454">
        <v>11</v>
      </c>
      <c r="C29" s="461"/>
      <c r="D29" s="543"/>
      <c r="E29" s="544"/>
      <c r="F29" s="544"/>
      <c r="G29" s="544"/>
      <c r="H29" s="544"/>
      <c r="I29" s="544"/>
      <c r="J29" s="544"/>
      <c r="K29" s="544"/>
      <c r="L29" s="544"/>
      <c r="M29" s="544"/>
      <c r="N29" s="544"/>
      <c r="O29" s="545"/>
      <c r="P29" s="462"/>
    </row>
    <row r="30" spans="2:16" ht="12.75" customHeight="1">
      <c r="B30" s="454">
        <v>12</v>
      </c>
      <c r="C30" s="461"/>
      <c r="D30" s="543"/>
      <c r="E30" s="544"/>
      <c r="F30" s="544"/>
      <c r="G30" s="544"/>
      <c r="H30" s="544"/>
      <c r="I30" s="544"/>
      <c r="J30" s="544"/>
      <c r="K30" s="544"/>
      <c r="L30" s="544"/>
      <c r="M30" s="544"/>
      <c r="N30" s="544"/>
      <c r="O30" s="545"/>
      <c r="P30" s="462"/>
    </row>
    <row r="31" spans="2:16" ht="12.75" customHeight="1">
      <c r="B31" s="454">
        <v>13</v>
      </c>
      <c r="C31" s="461"/>
      <c r="D31" s="543"/>
      <c r="E31" s="544"/>
      <c r="F31" s="544"/>
      <c r="G31" s="544"/>
      <c r="H31" s="544"/>
      <c r="I31" s="544"/>
      <c r="J31" s="544"/>
      <c r="K31" s="544"/>
      <c r="L31" s="544"/>
      <c r="M31" s="544"/>
      <c r="N31" s="544"/>
      <c r="O31" s="545"/>
      <c r="P31" s="462"/>
    </row>
    <row r="32" spans="2:16" ht="12.75" customHeight="1">
      <c r="B32" s="454">
        <v>14</v>
      </c>
      <c r="C32" s="461"/>
      <c r="D32" s="543"/>
      <c r="E32" s="544"/>
      <c r="F32" s="544"/>
      <c r="G32" s="544"/>
      <c r="H32" s="544"/>
      <c r="I32" s="544"/>
      <c r="J32" s="544"/>
      <c r="K32" s="544"/>
      <c r="L32" s="544"/>
      <c r="M32" s="544"/>
      <c r="N32" s="544"/>
      <c r="O32" s="545"/>
      <c r="P32" s="462"/>
    </row>
    <row r="33" spans="2:16" ht="12.75" customHeight="1">
      <c r="B33" s="454">
        <v>15</v>
      </c>
      <c r="C33" s="461"/>
      <c r="D33" s="543"/>
      <c r="E33" s="544"/>
      <c r="F33" s="544"/>
      <c r="G33" s="544"/>
      <c r="H33" s="544"/>
      <c r="I33" s="544"/>
      <c r="J33" s="544"/>
      <c r="K33" s="544"/>
      <c r="L33" s="544"/>
      <c r="M33" s="544"/>
      <c r="N33" s="544"/>
      <c r="O33" s="545"/>
      <c r="P33" s="462"/>
    </row>
    <row r="34" spans="2:16" ht="12.75" customHeight="1">
      <c r="B34" s="454">
        <v>16</v>
      </c>
      <c r="C34" s="461"/>
      <c r="D34" s="543"/>
      <c r="E34" s="544"/>
      <c r="F34" s="544"/>
      <c r="G34" s="544"/>
      <c r="H34" s="544"/>
      <c r="I34" s="544"/>
      <c r="J34" s="544"/>
      <c r="K34" s="544"/>
      <c r="L34" s="544"/>
      <c r="M34" s="544"/>
      <c r="N34" s="544"/>
      <c r="O34" s="545"/>
      <c r="P34" s="462"/>
    </row>
    <row r="35" spans="2:16" ht="12.75" customHeight="1">
      <c r="B35" s="454">
        <v>17</v>
      </c>
      <c r="C35" s="445"/>
      <c r="D35" s="542"/>
      <c r="E35" s="529"/>
      <c r="F35" s="529"/>
      <c r="G35" s="529"/>
      <c r="H35" s="529"/>
      <c r="I35" s="529"/>
      <c r="J35" s="529"/>
      <c r="K35" s="529"/>
      <c r="L35" s="529"/>
      <c r="M35" s="529"/>
      <c r="N35" s="529"/>
      <c r="O35" s="531"/>
      <c r="P35" s="455"/>
    </row>
    <row r="36" spans="2:16" ht="12.75" customHeight="1">
      <c r="B36" s="454">
        <v>18</v>
      </c>
      <c r="C36" s="445"/>
      <c r="D36" s="542"/>
      <c r="E36" s="529"/>
      <c r="F36" s="529"/>
      <c r="G36" s="529"/>
      <c r="H36" s="529"/>
      <c r="I36" s="529"/>
      <c r="J36" s="529"/>
      <c r="K36" s="529"/>
      <c r="L36" s="529"/>
      <c r="M36" s="529"/>
      <c r="N36" s="529"/>
      <c r="O36" s="531"/>
      <c r="P36" s="455"/>
    </row>
    <row r="37" spans="2:16" ht="12.75" customHeight="1">
      <c r="B37" s="454">
        <v>19</v>
      </c>
      <c r="C37" s="445"/>
      <c r="D37" s="542"/>
      <c r="E37" s="529"/>
      <c r="F37" s="529"/>
      <c r="G37" s="529"/>
      <c r="H37" s="529"/>
      <c r="I37" s="529"/>
      <c r="J37" s="529"/>
      <c r="K37" s="529"/>
      <c r="L37" s="529"/>
      <c r="M37" s="529"/>
      <c r="N37" s="529"/>
      <c r="O37" s="531"/>
      <c r="P37" s="455"/>
    </row>
    <row r="38" spans="2:16" ht="12.75" customHeight="1">
      <c r="B38" s="454">
        <v>20</v>
      </c>
      <c r="C38" s="445"/>
      <c r="D38" s="542"/>
      <c r="E38" s="529"/>
      <c r="F38" s="529"/>
      <c r="G38" s="529"/>
      <c r="H38" s="529"/>
      <c r="I38" s="529"/>
      <c r="J38" s="529"/>
      <c r="K38" s="529"/>
      <c r="L38" s="529"/>
      <c r="M38" s="529"/>
      <c r="N38" s="529"/>
      <c r="O38" s="531"/>
      <c r="P38" s="455"/>
    </row>
    <row r="39" spans="2:16" ht="12.75" customHeight="1">
      <c r="B39" s="454">
        <v>21</v>
      </c>
      <c r="C39" s="445"/>
      <c r="D39" s="542"/>
      <c r="E39" s="529"/>
      <c r="F39" s="529"/>
      <c r="G39" s="529"/>
      <c r="H39" s="529"/>
      <c r="I39" s="529"/>
      <c r="J39" s="529"/>
      <c r="K39" s="529"/>
      <c r="L39" s="529"/>
      <c r="M39" s="529"/>
      <c r="N39" s="529"/>
      <c r="O39" s="531"/>
      <c r="P39" s="455"/>
    </row>
    <row r="40" spans="2:16" ht="12.75" customHeight="1">
      <c r="B40" s="454">
        <v>22</v>
      </c>
      <c r="C40" s="445"/>
      <c r="D40" s="542"/>
      <c r="E40" s="529"/>
      <c r="F40" s="529"/>
      <c r="G40" s="529"/>
      <c r="H40" s="529"/>
      <c r="I40" s="529"/>
      <c r="J40" s="529"/>
      <c r="K40" s="529"/>
      <c r="L40" s="529"/>
      <c r="M40" s="529"/>
      <c r="N40" s="529"/>
      <c r="O40" s="531"/>
      <c r="P40" s="455"/>
    </row>
    <row r="41" spans="2:16" ht="12.75" customHeight="1">
      <c r="B41" s="454">
        <v>23</v>
      </c>
      <c r="C41" s="445"/>
      <c r="D41" s="542"/>
      <c r="E41" s="529"/>
      <c r="F41" s="529"/>
      <c r="G41" s="529"/>
      <c r="H41" s="529"/>
      <c r="I41" s="529"/>
      <c r="J41" s="529"/>
      <c r="K41" s="529"/>
      <c r="L41" s="529"/>
      <c r="M41" s="529"/>
      <c r="N41" s="529"/>
      <c r="O41" s="531"/>
      <c r="P41" s="455"/>
    </row>
    <row r="42" spans="2:16" ht="12.75" customHeight="1">
      <c r="B42" s="454">
        <v>24</v>
      </c>
      <c r="C42" s="445"/>
      <c r="D42" s="542"/>
      <c r="E42" s="529"/>
      <c r="F42" s="529"/>
      <c r="G42" s="529"/>
      <c r="H42" s="529"/>
      <c r="I42" s="529"/>
      <c r="J42" s="529"/>
      <c r="K42" s="529"/>
      <c r="L42" s="529"/>
      <c r="M42" s="529"/>
      <c r="N42" s="529"/>
      <c r="O42" s="531"/>
      <c r="P42" s="455"/>
    </row>
    <row r="43" spans="2:16" ht="12.75" customHeight="1">
      <c r="B43" s="454">
        <v>25</v>
      </c>
      <c r="C43" s="445"/>
      <c r="D43" s="542"/>
      <c r="E43" s="529"/>
      <c r="F43" s="529"/>
      <c r="G43" s="529"/>
      <c r="H43" s="529"/>
      <c r="I43" s="529"/>
      <c r="J43" s="529"/>
      <c r="K43" s="529"/>
      <c r="L43" s="529"/>
      <c r="M43" s="529"/>
      <c r="N43" s="529"/>
      <c r="O43" s="531"/>
      <c r="P43" s="455"/>
    </row>
    <row r="44" spans="2:16" ht="12.75" customHeight="1">
      <c r="B44" s="454">
        <v>26</v>
      </c>
      <c r="C44" s="445"/>
      <c r="D44" s="542"/>
      <c r="E44" s="529"/>
      <c r="F44" s="529"/>
      <c r="G44" s="529"/>
      <c r="H44" s="529"/>
      <c r="I44" s="529"/>
      <c r="J44" s="529"/>
      <c r="K44" s="529"/>
      <c r="L44" s="529"/>
      <c r="M44" s="529"/>
      <c r="N44" s="529"/>
      <c r="O44" s="531"/>
      <c r="P44" s="455"/>
    </row>
    <row r="45" spans="2:16" ht="12.75" customHeight="1">
      <c r="B45" s="454">
        <v>27</v>
      </c>
      <c r="C45" s="445"/>
      <c r="D45" s="542"/>
      <c r="E45" s="529"/>
      <c r="F45" s="529"/>
      <c r="G45" s="529"/>
      <c r="H45" s="529"/>
      <c r="I45" s="529"/>
      <c r="J45" s="529"/>
      <c r="K45" s="529"/>
      <c r="L45" s="529"/>
      <c r="M45" s="529"/>
      <c r="N45" s="529"/>
      <c r="O45" s="531"/>
      <c r="P45" s="455"/>
    </row>
    <row r="46" spans="2:16" ht="12.75" customHeight="1">
      <c r="B46" s="454">
        <v>28</v>
      </c>
      <c r="C46" s="445"/>
      <c r="D46" s="542"/>
      <c r="E46" s="529"/>
      <c r="F46" s="529"/>
      <c r="G46" s="529"/>
      <c r="H46" s="529"/>
      <c r="I46" s="529"/>
      <c r="J46" s="529"/>
      <c r="K46" s="529"/>
      <c r="L46" s="529"/>
      <c r="M46" s="529"/>
      <c r="N46" s="529"/>
      <c r="O46" s="531"/>
      <c r="P46" s="455"/>
    </row>
    <row r="47" spans="2:16" ht="12.75" customHeight="1">
      <c r="B47" s="454">
        <v>29</v>
      </c>
      <c r="C47" s="445"/>
      <c r="D47" s="542"/>
      <c r="E47" s="529"/>
      <c r="F47" s="529"/>
      <c r="G47" s="529"/>
      <c r="H47" s="529"/>
      <c r="I47" s="529"/>
      <c r="J47" s="529"/>
      <c r="K47" s="529"/>
      <c r="L47" s="529"/>
      <c r="M47" s="529"/>
      <c r="N47" s="529"/>
      <c r="O47" s="531"/>
      <c r="P47" s="455"/>
    </row>
    <row r="48" spans="2:16" ht="12.75" customHeight="1">
      <c r="B48" s="454">
        <v>30</v>
      </c>
      <c r="C48" s="446"/>
      <c r="D48" s="546"/>
      <c r="E48" s="547"/>
      <c r="F48" s="547"/>
      <c r="G48" s="547"/>
      <c r="H48" s="547"/>
      <c r="I48" s="547"/>
      <c r="J48" s="547"/>
      <c r="K48" s="547"/>
      <c r="L48" s="547"/>
      <c r="M48" s="547"/>
      <c r="N48" s="547"/>
      <c r="O48" s="548"/>
      <c r="P48" s="463"/>
    </row>
    <row r="49" spans="2:16" ht="12.75" customHeight="1">
      <c r="B49" s="1910" t="s">
        <v>1179</v>
      </c>
      <c r="C49" s="1911"/>
      <c r="D49" s="740"/>
      <c r="E49" s="740"/>
      <c r="F49" s="740"/>
      <c r="G49" s="740"/>
      <c r="H49" s="740"/>
      <c r="I49" s="740"/>
      <c r="J49" s="740"/>
      <c r="K49" s="740"/>
      <c r="L49" s="740"/>
      <c r="M49" s="740"/>
      <c r="N49" s="740"/>
      <c r="O49" s="740"/>
      <c r="P49" s="453" t="s">
        <v>1175</v>
      </c>
    </row>
    <row r="50" spans="2:16" ht="12.75" customHeight="1">
      <c r="B50" s="1893" t="s">
        <v>1236</v>
      </c>
      <c r="C50" s="1894"/>
      <c r="D50" s="741"/>
      <c r="E50" s="741"/>
      <c r="F50" s="741"/>
      <c r="G50" s="741"/>
      <c r="H50" s="741"/>
      <c r="I50" s="741"/>
      <c r="J50" s="741"/>
      <c r="K50" s="741"/>
      <c r="L50" s="741"/>
      <c r="M50" s="741"/>
      <c r="N50" s="741"/>
      <c r="O50" s="741"/>
      <c r="P50" s="459"/>
    </row>
    <row r="51" spans="2:16" ht="12.75" customHeight="1">
      <c r="B51" s="464">
        <v>1</v>
      </c>
      <c r="C51" s="461"/>
      <c r="D51" s="549"/>
      <c r="E51" s="550"/>
      <c r="F51" s="550"/>
      <c r="G51" s="550"/>
      <c r="H51" s="550"/>
      <c r="I51" s="550"/>
      <c r="J51" s="550"/>
      <c r="K51" s="550"/>
      <c r="L51" s="550"/>
      <c r="M51" s="550"/>
      <c r="N51" s="550"/>
      <c r="O51" s="551"/>
      <c r="P51" s="462"/>
    </row>
    <row r="52" spans="2:16" ht="12.75" customHeight="1">
      <c r="B52" s="454">
        <v>2</v>
      </c>
      <c r="C52" s="445"/>
      <c r="D52" s="552"/>
      <c r="E52" s="537"/>
      <c r="F52" s="537"/>
      <c r="G52" s="537"/>
      <c r="H52" s="537"/>
      <c r="I52" s="537"/>
      <c r="J52" s="537"/>
      <c r="K52" s="537"/>
      <c r="L52" s="537"/>
      <c r="M52" s="537"/>
      <c r="N52" s="537"/>
      <c r="O52" s="538"/>
      <c r="P52" s="455"/>
    </row>
    <row r="53" spans="2:16" ht="12.75" customHeight="1">
      <c r="B53" s="454">
        <v>3</v>
      </c>
      <c r="C53" s="445"/>
      <c r="D53" s="552"/>
      <c r="E53" s="537"/>
      <c r="F53" s="537"/>
      <c r="G53" s="537"/>
      <c r="H53" s="537"/>
      <c r="I53" s="537"/>
      <c r="J53" s="537"/>
      <c r="K53" s="537"/>
      <c r="L53" s="537"/>
      <c r="M53" s="537"/>
      <c r="N53" s="537"/>
      <c r="O53" s="538"/>
      <c r="P53" s="455"/>
    </row>
    <row r="54" spans="2:16" ht="12.75" customHeight="1">
      <c r="B54" s="454">
        <v>4</v>
      </c>
      <c r="C54" s="445"/>
      <c r="D54" s="552"/>
      <c r="E54" s="537"/>
      <c r="F54" s="537"/>
      <c r="G54" s="537"/>
      <c r="H54" s="537"/>
      <c r="I54" s="537"/>
      <c r="J54" s="537"/>
      <c r="K54" s="537"/>
      <c r="L54" s="537"/>
      <c r="M54" s="537"/>
      <c r="N54" s="537"/>
      <c r="O54" s="538"/>
      <c r="P54" s="455"/>
    </row>
    <row r="55" spans="2:16" ht="12.75" customHeight="1">
      <c r="B55" s="454">
        <v>5</v>
      </c>
      <c r="C55" s="445"/>
      <c r="D55" s="552"/>
      <c r="E55" s="537"/>
      <c r="F55" s="537"/>
      <c r="G55" s="537"/>
      <c r="H55" s="537"/>
      <c r="I55" s="537"/>
      <c r="J55" s="537"/>
      <c r="K55" s="537"/>
      <c r="L55" s="537"/>
      <c r="M55" s="537"/>
      <c r="N55" s="537"/>
      <c r="O55" s="538"/>
      <c r="P55" s="455"/>
    </row>
    <row r="56" spans="2:16" ht="12.75" customHeight="1">
      <c r="B56" s="454">
        <v>6</v>
      </c>
      <c r="C56" s="445"/>
      <c r="D56" s="552"/>
      <c r="E56" s="537"/>
      <c r="F56" s="537"/>
      <c r="G56" s="537"/>
      <c r="H56" s="537"/>
      <c r="I56" s="537"/>
      <c r="J56" s="537"/>
      <c r="K56" s="537"/>
      <c r="L56" s="537"/>
      <c r="M56" s="537"/>
      <c r="N56" s="537"/>
      <c r="O56" s="538"/>
      <c r="P56" s="455"/>
    </row>
    <row r="57" spans="2:16" ht="12.75" customHeight="1">
      <c r="B57" s="454">
        <v>7</v>
      </c>
      <c r="C57" s="445"/>
      <c r="D57" s="552"/>
      <c r="E57" s="537"/>
      <c r="F57" s="537"/>
      <c r="G57" s="537"/>
      <c r="H57" s="537"/>
      <c r="I57" s="537"/>
      <c r="J57" s="537"/>
      <c r="K57" s="537"/>
      <c r="L57" s="537"/>
      <c r="M57" s="537"/>
      <c r="N57" s="537"/>
      <c r="O57" s="538"/>
      <c r="P57" s="455"/>
    </row>
    <row r="58" spans="2:16" ht="12.75" customHeight="1">
      <c r="B58" s="454">
        <v>8</v>
      </c>
      <c r="C58" s="445"/>
      <c r="D58" s="552"/>
      <c r="E58" s="537"/>
      <c r="F58" s="537"/>
      <c r="G58" s="537"/>
      <c r="H58" s="537"/>
      <c r="I58" s="537"/>
      <c r="J58" s="537"/>
      <c r="K58" s="537"/>
      <c r="L58" s="537"/>
      <c r="M58" s="537"/>
      <c r="N58" s="537"/>
      <c r="O58" s="538"/>
      <c r="P58" s="455"/>
    </row>
    <row r="59" spans="2:16" ht="12.75" customHeight="1">
      <c r="B59" s="454">
        <v>9</v>
      </c>
      <c r="C59" s="445"/>
      <c r="D59" s="552"/>
      <c r="E59" s="537"/>
      <c r="F59" s="537"/>
      <c r="G59" s="537"/>
      <c r="H59" s="537"/>
      <c r="I59" s="537"/>
      <c r="J59" s="537"/>
      <c r="K59" s="537"/>
      <c r="L59" s="537"/>
      <c r="M59" s="537"/>
      <c r="N59" s="537"/>
      <c r="O59" s="553"/>
      <c r="P59" s="455"/>
    </row>
    <row r="60" spans="2:16" ht="12.75" customHeight="1" thickBot="1">
      <c r="B60" s="465">
        <v>10</v>
      </c>
      <c r="C60" s="466"/>
      <c r="D60" s="554"/>
      <c r="E60" s="555"/>
      <c r="F60" s="555"/>
      <c r="G60" s="555"/>
      <c r="H60" s="555"/>
      <c r="I60" s="555"/>
      <c r="J60" s="555"/>
      <c r="K60" s="555"/>
      <c r="L60" s="555"/>
      <c r="M60" s="555"/>
      <c r="N60" s="555"/>
      <c r="O60" s="556"/>
      <c r="P60" s="467"/>
    </row>
    <row r="61" spans="2:16" ht="13.5" customHeight="1">
      <c r="B61" s="1877" t="s">
        <v>1237</v>
      </c>
      <c r="C61" s="1877"/>
      <c r="D61" s="1877"/>
      <c r="E61" s="1877"/>
      <c r="F61" s="1877"/>
      <c r="G61" s="1877"/>
      <c r="H61" s="1877"/>
      <c r="I61" s="1877"/>
      <c r="J61" s="1877"/>
      <c r="K61" s="1877"/>
      <c r="L61" s="1877"/>
      <c r="M61" s="1877"/>
      <c r="N61" s="1877"/>
      <c r="O61" s="1877"/>
      <c r="P61" s="1877"/>
    </row>
    <row r="62" spans="2:16" ht="13.5" customHeight="1">
      <c r="B62" s="1877" t="s">
        <v>1238</v>
      </c>
      <c r="C62" s="1877"/>
      <c r="D62" s="1877"/>
      <c r="E62" s="1877"/>
      <c r="F62" s="1877"/>
      <c r="G62" s="1877"/>
      <c r="H62" s="1877"/>
      <c r="I62" s="1877"/>
      <c r="J62" s="1877"/>
      <c r="K62" s="1877"/>
      <c r="L62" s="1877"/>
      <c r="M62" s="1877"/>
      <c r="N62" s="1877"/>
      <c r="O62" s="1877"/>
      <c r="P62" s="1877"/>
    </row>
    <row r="63" spans="2:16" ht="11.25">
      <c r="B63" s="1877" t="s">
        <v>1239</v>
      </c>
      <c r="C63" s="1877"/>
      <c r="D63" s="1877"/>
      <c r="E63" s="1877"/>
      <c r="F63" s="1877"/>
      <c r="G63" s="1877"/>
      <c r="H63" s="1877"/>
      <c r="I63" s="1877"/>
      <c r="J63" s="1877"/>
      <c r="K63" s="1877"/>
      <c r="L63" s="1877"/>
      <c r="M63" s="1877"/>
      <c r="N63" s="1877"/>
      <c r="O63" s="1877"/>
      <c r="P63" s="1877"/>
    </row>
    <row r="64" spans="2:16" ht="11.25">
      <c r="B64" s="1877" t="s">
        <v>1240</v>
      </c>
      <c r="C64" s="1877"/>
      <c r="D64" s="1877"/>
      <c r="E64" s="1877"/>
      <c r="F64" s="1877"/>
      <c r="G64" s="1877"/>
      <c r="H64" s="1877"/>
      <c r="I64" s="1877"/>
      <c r="J64" s="1877"/>
      <c r="K64" s="1877"/>
      <c r="L64" s="1877"/>
      <c r="M64" s="1877"/>
      <c r="N64" s="1877"/>
      <c r="O64" s="1877"/>
      <c r="P64" s="1877"/>
    </row>
    <row r="65" spans="2:16" ht="11.25">
      <c r="B65" s="1877" t="s">
        <v>1241</v>
      </c>
      <c r="C65" s="1877"/>
      <c r="D65" s="1877"/>
      <c r="E65" s="1877"/>
      <c r="F65" s="1877"/>
      <c r="G65" s="1877"/>
      <c r="H65" s="1877"/>
      <c r="I65" s="1877"/>
      <c r="J65" s="1877"/>
      <c r="K65" s="1877"/>
      <c r="L65" s="1877"/>
      <c r="M65" s="1877"/>
      <c r="N65" s="1877"/>
      <c r="O65" s="1877"/>
      <c r="P65" s="1877"/>
    </row>
    <row r="66" spans="2:16" ht="11.25">
      <c r="B66" s="1877" t="s">
        <v>150</v>
      </c>
      <c r="C66" s="1877"/>
      <c r="D66" s="1877"/>
      <c r="E66" s="1877"/>
      <c r="F66" s="1877"/>
      <c r="G66" s="1877"/>
      <c r="H66" s="1877"/>
      <c r="I66" s="1877"/>
      <c r="J66" s="1877"/>
      <c r="K66" s="1877"/>
      <c r="L66" s="1877"/>
      <c r="M66" s="1877"/>
      <c r="N66" s="1877"/>
      <c r="O66" s="1877"/>
      <c r="P66" s="1877"/>
    </row>
  </sheetData>
  <sheetProtection/>
  <mergeCells count="19">
    <mergeCell ref="B2:C3"/>
    <mergeCell ref="D2:O2"/>
    <mergeCell ref="P2:P3"/>
    <mergeCell ref="B18:C18"/>
    <mergeCell ref="P5:P6"/>
    <mergeCell ref="B49:C49"/>
    <mergeCell ref="B4:C4"/>
    <mergeCell ref="B5:C5"/>
    <mergeCell ref="B6:C6"/>
    <mergeCell ref="B12:C12"/>
    <mergeCell ref="B13:C13"/>
    <mergeCell ref="B17:C17"/>
    <mergeCell ref="B64:P64"/>
    <mergeCell ref="B65:P65"/>
    <mergeCell ref="B66:P66"/>
    <mergeCell ref="B50:C50"/>
    <mergeCell ref="B61:P61"/>
    <mergeCell ref="B62:P62"/>
    <mergeCell ref="B63:P63"/>
  </mergeCells>
  <dataValidations count="3">
    <dataValidation allowBlank="1" showInputMessage="1" showErrorMessage="1" imeMode="on" sqref="D7:O11 D19:O48"/>
    <dataValidation allowBlank="1" showInputMessage="1" showErrorMessage="1" imeMode="halfAlpha" sqref="D14:O16 D51:O60"/>
    <dataValidation allowBlank="1" showInputMessage="1" showErrorMessage="1" imeMode="hiragana" sqref="C7:C11 C14:C16 C19:C48 C51:C60 P5 P7:P60"/>
  </dataValidations>
  <printOptions/>
  <pageMargins left="0.7086614173228347" right="0.7086614173228347" top="0.3937007874015748" bottom="0.7874015748031497" header="0" footer="0.5118110236220472"/>
  <pageSetup horizontalDpi="600" verticalDpi="600" orientation="portrait" paperSize="9" r:id="rId1"/>
  <headerFooter alignWithMargins="0">
    <oddFooter>&amp;L特&amp;C&amp;A</oddFooter>
  </headerFooter>
</worksheet>
</file>

<file path=xl/worksheets/sheet37.xml><?xml version="1.0" encoding="utf-8"?>
<worksheet xmlns="http://schemas.openxmlformats.org/spreadsheetml/2006/main" xmlns:r="http://schemas.openxmlformats.org/officeDocument/2006/relationships">
  <sheetPr>
    <tabColor rgb="FFFF0000"/>
  </sheetPr>
  <dimension ref="A1:P66"/>
  <sheetViews>
    <sheetView view="pageBreakPreview" zoomScaleSheetLayoutView="100" zoomScalePageLayoutView="0" workbookViewId="0" topLeftCell="A1">
      <selection activeCell="F18" sqref="F18"/>
    </sheetView>
  </sheetViews>
  <sheetFormatPr defaultColWidth="9.00390625" defaultRowHeight="13.5"/>
  <cols>
    <col min="1" max="1" width="1.875" style="424" customWidth="1"/>
    <col min="2" max="2" width="2.625" style="424" customWidth="1"/>
    <col min="3" max="3" width="15.625" style="424" customWidth="1"/>
    <col min="4" max="15" width="4.375" style="424" customWidth="1"/>
    <col min="16" max="16" width="16.00390625" style="424" customWidth="1"/>
    <col min="17" max="17" width="4.875" style="424" customWidth="1"/>
    <col min="18" max="16384" width="9.00390625" style="424" customWidth="1"/>
  </cols>
  <sheetData>
    <row r="1" spans="1:16" ht="15" thickBot="1">
      <c r="A1" s="1916" t="s">
        <v>1733</v>
      </c>
      <c r="B1" s="1917"/>
      <c r="C1" s="1917"/>
      <c r="D1" s="1917"/>
      <c r="E1" s="1917"/>
      <c r="F1" s="1917"/>
      <c r="G1" s="1917"/>
      <c r="H1" s="1917"/>
      <c r="I1" s="1917"/>
      <c r="J1" s="1917"/>
      <c r="K1" s="1917"/>
      <c r="L1" s="1917"/>
      <c r="M1" s="1891" t="s">
        <v>374</v>
      </c>
      <c r="N1" s="1918"/>
      <c r="P1" s="604" t="s">
        <v>1232</v>
      </c>
    </row>
    <row r="2" spans="2:16" ht="13.5" customHeight="1">
      <c r="B2" s="1897" t="s">
        <v>1242</v>
      </c>
      <c r="C2" s="1898"/>
      <c r="D2" s="1901" t="s">
        <v>1734</v>
      </c>
      <c r="E2" s="1902"/>
      <c r="F2" s="1902"/>
      <c r="G2" s="1902"/>
      <c r="H2" s="1902"/>
      <c r="I2" s="1902"/>
      <c r="J2" s="1902"/>
      <c r="K2" s="1902"/>
      <c r="L2" s="1902"/>
      <c r="M2" s="1902"/>
      <c r="N2" s="1902"/>
      <c r="O2" s="1903"/>
      <c r="P2" s="1904" t="s">
        <v>1169</v>
      </c>
    </row>
    <row r="3" spans="2:16" ht="13.5" customHeight="1" thickBot="1">
      <c r="B3" s="1899"/>
      <c r="C3" s="1900"/>
      <c r="D3" s="447" t="s">
        <v>1424</v>
      </c>
      <c r="E3" s="448" t="s">
        <v>1425</v>
      </c>
      <c r="F3" s="448" t="s">
        <v>1426</v>
      </c>
      <c r="G3" s="448" t="s">
        <v>1427</v>
      </c>
      <c r="H3" s="448" t="s">
        <v>1428</v>
      </c>
      <c r="I3" s="448" t="s">
        <v>1429</v>
      </c>
      <c r="J3" s="448" t="s">
        <v>1160</v>
      </c>
      <c r="K3" s="448" t="s">
        <v>1161</v>
      </c>
      <c r="L3" s="448" t="s">
        <v>1162</v>
      </c>
      <c r="M3" s="448" t="s">
        <v>1163</v>
      </c>
      <c r="N3" s="448" t="s">
        <v>1164</v>
      </c>
      <c r="O3" s="449" t="s">
        <v>1165</v>
      </c>
      <c r="P3" s="1905"/>
    </row>
    <row r="4" spans="2:16" ht="12.75" customHeight="1" thickBot="1">
      <c r="B4" s="1912" t="s">
        <v>1170</v>
      </c>
      <c r="C4" s="1913"/>
      <c r="D4" s="733">
        <f aca="true" t="shared" si="0" ref="D4:O4">ROUNDDOWN(D5+D17,0)</f>
        <v>34</v>
      </c>
      <c r="E4" s="733">
        <f t="shared" si="0"/>
        <v>34</v>
      </c>
      <c r="F4" s="733">
        <f t="shared" si="0"/>
        <v>34</v>
      </c>
      <c r="G4" s="733">
        <f t="shared" si="0"/>
        <v>34</v>
      </c>
      <c r="H4" s="733">
        <f t="shared" si="0"/>
        <v>34</v>
      </c>
      <c r="I4" s="733">
        <f t="shared" si="0"/>
        <v>34</v>
      </c>
      <c r="J4" s="733">
        <f t="shared" si="0"/>
        <v>34</v>
      </c>
      <c r="K4" s="733">
        <f t="shared" si="0"/>
        <v>34</v>
      </c>
      <c r="L4" s="733">
        <f t="shared" si="0"/>
        <v>34</v>
      </c>
      <c r="M4" s="733">
        <f t="shared" si="0"/>
        <v>34</v>
      </c>
      <c r="N4" s="733">
        <f t="shared" si="0"/>
        <v>35</v>
      </c>
      <c r="O4" s="733">
        <f t="shared" si="0"/>
        <v>34</v>
      </c>
      <c r="P4" s="450" t="s">
        <v>1171</v>
      </c>
    </row>
    <row r="5" spans="2:16" ht="12.75" customHeight="1">
      <c r="B5" s="1895" t="s">
        <v>1172</v>
      </c>
      <c r="C5" s="1914"/>
      <c r="D5" s="734">
        <f aca="true" t="shared" si="1" ref="D5:O5">D6+D12</f>
        <v>3</v>
      </c>
      <c r="E5" s="735">
        <f t="shared" si="1"/>
        <v>3</v>
      </c>
      <c r="F5" s="735">
        <f t="shared" si="1"/>
        <v>3</v>
      </c>
      <c r="G5" s="735">
        <f t="shared" si="1"/>
        <v>3</v>
      </c>
      <c r="H5" s="735">
        <f t="shared" si="1"/>
        <v>3</v>
      </c>
      <c r="I5" s="735">
        <f t="shared" si="1"/>
        <v>3</v>
      </c>
      <c r="J5" s="735">
        <f t="shared" si="1"/>
        <v>3</v>
      </c>
      <c r="K5" s="735">
        <f t="shared" si="1"/>
        <v>3.4</v>
      </c>
      <c r="L5" s="735">
        <f t="shared" si="1"/>
        <v>3.24</v>
      </c>
      <c r="M5" s="735">
        <f t="shared" si="1"/>
        <v>2.9</v>
      </c>
      <c r="N5" s="735">
        <f t="shared" si="1"/>
        <v>3.05</v>
      </c>
      <c r="O5" s="736">
        <f t="shared" si="1"/>
        <v>3.13</v>
      </c>
      <c r="P5" s="1908" t="s">
        <v>1286</v>
      </c>
    </row>
    <row r="6" spans="2:16" ht="12.75" customHeight="1">
      <c r="B6" s="1893" t="s">
        <v>1173</v>
      </c>
      <c r="C6" s="1894"/>
      <c r="D6" s="737">
        <f aca="true" t="shared" si="2" ref="D6:O6">COUNTIF(D7:D11,"○")</f>
        <v>3</v>
      </c>
      <c r="E6" s="738">
        <f t="shared" si="2"/>
        <v>3</v>
      </c>
      <c r="F6" s="738">
        <f t="shared" si="2"/>
        <v>3</v>
      </c>
      <c r="G6" s="738">
        <f t="shared" si="2"/>
        <v>3</v>
      </c>
      <c r="H6" s="738">
        <f t="shared" si="2"/>
        <v>3</v>
      </c>
      <c r="I6" s="738">
        <f t="shared" si="2"/>
        <v>3</v>
      </c>
      <c r="J6" s="738">
        <f t="shared" si="2"/>
        <v>3</v>
      </c>
      <c r="K6" s="738">
        <f t="shared" si="2"/>
        <v>2</v>
      </c>
      <c r="L6" s="738">
        <f t="shared" si="2"/>
        <v>2</v>
      </c>
      <c r="M6" s="738">
        <f t="shared" si="2"/>
        <v>2</v>
      </c>
      <c r="N6" s="738">
        <f t="shared" si="2"/>
        <v>2</v>
      </c>
      <c r="O6" s="739">
        <f t="shared" si="2"/>
        <v>2</v>
      </c>
      <c r="P6" s="1915"/>
    </row>
    <row r="7" spans="2:16" ht="12.75" customHeight="1">
      <c r="B7" s="452">
        <v>1</v>
      </c>
      <c r="C7" s="605" t="s">
        <v>380</v>
      </c>
      <c r="D7" s="574" t="s">
        <v>381</v>
      </c>
      <c r="E7" s="575" t="s">
        <v>381</v>
      </c>
      <c r="F7" s="575" t="s">
        <v>381</v>
      </c>
      <c r="G7" s="575" t="s">
        <v>381</v>
      </c>
      <c r="H7" s="575" t="s">
        <v>381</v>
      </c>
      <c r="I7" s="575" t="s">
        <v>381</v>
      </c>
      <c r="J7" s="575" t="s">
        <v>381</v>
      </c>
      <c r="K7" s="575" t="s">
        <v>381</v>
      </c>
      <c r="L7" s="575" t="s">
        <v>381</v>
      </c>
      <c r="M7" s="575" t="s">
        <v>381</v>
      </c>
      <c r="N7" s="575" t="s">
        <v>381</v>
      </c>
      <c r="O7" s="576" t="s">
        <v>381</v>
      </c>
      <c r="P7" s="577"/>
    </row>
    <row r="8" spans="2:16" ht="12.75" customHeight="1">
      <c r="B8" s="454">
        <v>2</v>
      </c>
      <c r="C8" s="606" t="s">
        <v>380</v>
      </c>
      <c r="D8" s="578" t="s">
        <v>381</v>
      </c>
      <c r="E8" s="579" t="s">
        <v>381</v>
      </c>
      <c r="F8" s="579" t="s">
        <v>381</v>
      </c>
      <c r="G8" s="579" t="s">
        <v>381</v>
      </c>
      <c r="H8" s="579" t="s">
        <v>381</v>
      </c>
      <c r="I8" s="579" t="s">
        <v>381</v>
      </c>
      <c r="J8" s="579" t="s">
        <v>381</v>
      </c>
      <c r="K8" s="579" t="s">
        <v>381</v>
      </c>
      <c r="L8" s="579" t="s">
        <v>381</v>
      </c>
      <c r="M8" s="579" t="s">
        <v>381</v>
      </c>
      <c r="N8" s="579" t="s">
        <v>381</v>
      </c>
      <c r="O8" s="580" t="s">
        <v>381</v>
      </c>
      <c r="P8" s="581"/>
    </row>
    <row r="9" spans="2:16" ht="12.75" customHeight="1">
      <c r="B9" s="454">
        <v>3</v>
      </c>
      <c r="C9" s="606" t="s">
        <v>380</v>
      </c>
      <c r="D9" s="578" t="s">
        <v>381</v>
      </c>
      <c r="E9" s="579" t="s">
        <v>381</v>
      </c>
      <c r="F9" s="579" t="s">
        <v>381</v>
      </c>
      <c r="G9" s="579" t="s">
        <v>381</v>
      </c>
      <c r="H9" s="579" t="s">
        <v>381</v>
      </c>
      <c r="I9" s="579" t="s">
        <v>381</v>
      </c>
      <c r="J9" s="579" t="s">
        <v>381</v>
      </c>
      <c r="K9" s="579" t="s">
        <v>382</v>
      </c>
      <c r="L9" s="579" t="s">
        <v>383</v>
      </c>
      <c r="M9" s="579" t="s">
        <v>383</v>
      </c>
      <c r="N9" s="579" t="s">
        <v>383</v>
      </c>
      <c r="O9" s="582" t="s">
        <v>383</v>
      </c>
      <c r="P9" s="581" t="s">
        <v>384</v>
      </c>
    </row>
    <row r="10" spans="2:16" ht="12.75" customHeight="1">
      <c r="B10" s="454">
        <v>4</v>
      </c>
      <c r="C10" s="445"/>
      <c r="D10" s="578"/>
      <c r="E10" s="579"/>
      <c r="F10" s="579"/>
      <c r="G10" s="579"/>
      <c r="H10" s="579"/>
      <c r="I10" s="579"/>
      <c r="J10" s="579"/>
      <c r="K10" s="579"/>
      <c r="L10" s="579"/>
      <c r="M10" s="579"/>
      <c r="N10" s="579"/>
      <c r="O10" s="582"/>
      <c r="P10" s="455"/>
    </row>
    <row r="11" spans="2:16" ht="12.75" customHeight="1">
      <c r="B11" s="456">
        <v>5</v>
      </c>
      <c r="C11" s="457"/>
      <c r="D11" s="583"/>
      <c r="E11" s="584"/>
      <c r="F11" s="584"/>
      <c r="G11" s="584"/>
      <c r="H11" s="584"/>
      <c r="I11" s="584"/>
      <c r="J11" s="584"/>
      <c r="K11" s="584"/>
      <c r="L11" s="584"/>
      <c r="M11" s="584"/>
      <c r="N11" s="584"/>
      <c r="O11" s="585"/>
      <c r="P11" s="458"/>
    </row>
    <row r="12" spans="2:16" ht="12.75" customHeight="1">
      <c r="B12" s="1910" t="s">
        <v>1174</v>
      </c>
      <c r="C12" s="1911"/>
      <c r="D12" s="730">
        <f>ROUND(D13/30*7/40,2)</f>
        <v>0</v>
      </c>
      <c r="E12" s="730">
        <f>ROUND(E13/31*7/40,2)</f>
        <v>0</v>
      </c>
      <c r="F12" s="730">
        <f>ROUND(F13/30*7/40,2)</f>
        <v>0</v>
      </c>
      <c r="G12" s="730">
        <f>ROUND(G13/31*7/40,2)</f>
        <v>0</v>
      </c>
      <c r="H12" s="730">
        <f>ROUND(H13/31*7/40,2)</f>
        <v>0</v>
      </c>
      <c r="I12" s="730">
        <f>ROUND(I13/30*7/40,2)</f>
        <v>0</v>
      </c>
      <c r="J12" s="730">
        <f>ROUND(J13/31*7/40,2)</f>
        <v>0</v>
      </c>
      <c r="K12" s="730">
        <f>ROUND(K13/30*7/40,2)</f>
        <v>1.4</v>
      </c>
      <c r="L12" s="730">
        <f>ROUND(L13/31*7/40,2)</f>
        <v>1.24</v>
      </c>
      <c r="M12" s="730">
        <f>ROUND(M13/31*7/40,2)</f>
        <v>0.9</v>
      </c>
      <c r="N12" s="730">
        <f>ROUND(N13/28*7/40,2)</f>
        <v>1.05</v>
      </c>
      <c r="O12" s="730">
        <f>ROUND(O13/31*7/40,2)</f>
        <v>1.13</v>
      </c>
      <c r="P12" s="453" t="s">
        <v>1175</v>
      </c>
    </row>
    <row r="13" spans="2:16" ht="12.75" customHeight="1">
      <c r="B13" s="1893" t="s">
        <v>1176</v>
      </c>
      <c r="C13" s="1894"/>
      <c r="D13" s="731">
        <f aca="true" t="shared" si="3" ref="D13:O13">SUM(D14:D16)</f>
        <v>0</v>
      </c>
      <c r="E13" s="731">
        <f t="shared" si="3"/>
        <v>0</v>
      </c>
      <c r="F13" s="731">
        <f t="shared" si="3"/>
        <v>0</v>
      </c>
      <c r="G13" s="731">
        <f t="shared" si="3"/>
        <v>0</v>
      </c>
      <c r="H13" s="731">
        <f t="shared" si="3"/>
        <v>0</v>
      </c>
      <c r="I13" s="731">
        <f t="shared" si="3"/>
        <v>0</v>
      </c>
      <c r="J13" s="731">
        <f t="shared" si="3"/>
        <v>0</v>
      </c>
      <c r="K13" s="731">
        <f t="shared" si="3"/>
        <v>240</v>
      </c>
      <c r="L13" s="731">
        <f t="shared" si="3"/>
        <v>220</v>
      </c>
      <c r="M13" s="731">
        <f t="shared" si="3"/>
        <v>160</v>
      </c>
      <c r="N13" s="731">
        <f t="shared" si="3"/>
        <v>168</v>
      </c>
      <c r="O13" s="731">
        <f t="shared" si="3"/>
        <v>200</v>
      </c>
      <c r="P13" s="459"/>
    </row>
    <row r="14" spans="2:16" ht="12.75" customHeight="1">
      <c r="B14" s="454">
        <v>1</v>
      </c>
      <c r="C14" s="606" t="s">
        <v>385</v>
      </c>
      <c r="D14" s="586"/>
      <c r="E14" s="587"/>
      <c r="F14" s="587"/>
      <c r="G14" s="587"/>
      <c r="H14" s="587"/>
      <c r="I14" s="588"/>
      <c r="J14" s="588"/>
      <c r="K14" s="588">
        <v>160</v>
      </c>
      <c r="L14" s="588">
        <v>160</v>
      </c>
      <c r="M14" s="588">
        <v>160</v>
      </c>
      <c r="N14" s="588">
        <v>168</v>
      </c>
      <c r="O14" s="589">
        <v>160</v>
      </c>
      <c r="P14" s="455"/>
    </row>
    <row r="15" spans="2:16" ht="12.75" customHeight="1">
      <c r="B15" s="454">
        <v>2</v>
      </c>
      <c r="C15" s="606" t="s">
        <v>385</v>
      </c>
      <c r="D15" s="590"/>
      <c r="E15" s="588"/>
      <c r="F15" s="588"/>
      <c r="G15" s="588"/>
      <c r="H15" s="588"/>
      <c r="I15" s="588"/>
      <c r="J15" s="588"/>
      <c r="K15" s="588">
        <v>80</v>
      </c>
      <c r="L15" s="588">
        <v>60</v>
      </c>
      <c r="M15" s="588"/>
      <c r="N15" s="588"/>
      <c r="O15" s="589">
        <v>40</v>
      </c>
      <c r="P15" s="455"/>
    </row>
    <row r="16" spans="2:16" ht="12.75" customHeight="1" thickBot="1">
      <c r="B16" s="454">
        <v>3</v>
      </c>
      <c r="C16" s="445"/>
      <c r="D16" s="590"/>
      <c r="E16" s="588"/>
      <c r="F16" s="588"/>
      <c r="G16" s="588"/>
      <c r="H16" s="588"/>
      <c r="I16" s="588"/>
      <c r="J16" s="588"/>
      <c r="K16" s="588"/>
      <c r="L16" s="588"/>
      <c r="M16" s="588"/>
      <c r="N16" s="588"/>
      <c r="O16" s="589"/>
      <c r="P16" s="455"/>
    </row>
    <row r="17" spans="2:16" ht="12.75" customHeight="1">
      <c r="B17" s="1895" t="s">
        <v>1177</v>
      </c>
      <c r="C17" s="1896"/>
      <c r="D17" s="727">
        <f aca="true" t="shared" si="4" ref="D17:O17">D18+D49</f>
        <v>31.73</v>
      </c>
      <c r="E17" s="728">
        <f t="shared" si="4"/>
        <v>31.61</v>
      </c>
      <c r="F17" s="728">
        <f t="shared" si="4"/>
        <v>31.8</v>
      </c>
      <c r="G17" s="728">
        <f t="shared" si="4"/>
        <v>31.71</v>
      </c>
      <c r="H17" s="728">
        <f t="shared" si="4"/>
        <v>31.16</v>
      </c>
      <c r="I17" s="728">
        <f t="shared" si="4"/>
        <v>31.85</v>
      </c>
      <c r="J17" s="728">
        <f t="shared" si="4"/>
        <v>31.71</v>
      </c>
      <c r="K17" s="728">
        <f t="shared" si="4"/>
        <v>31.33</v>
      </c>
      <c r="L17" s="728">
        <f t="shared" si="4"/>
        <v>30.77</v>
      </c>
      <c r="M17" s="728">
        <f t="shared" si="4"/>
        <v>31.16</v>
      </c>
      <c r="N17" s="728">
        <f t="shared" si="4"/>
        <v>32</v>
      </c>
      <c r="O17" s="729">
        <f t="shared" si="4"/>
        <v>31.61</v>
      </c>
      <c r="P17" s="460"/>
    </row>
    <row r="18" spans="2:16" ht="12.75" customHeight="1">
      <c r="B18" s="1906" t="s">
        <v>1178</v>
      </c>
      <c r="C18" s="1907"/>
      <c r="D18" s="732">
        <f aca="true" t="shared" si="5" ref="D18:O18">COUNTIF(D19:D48,"○")</f>
        <v>28</v>
      </c>
      <c r="E18" s="732">
        <f t="shared" si="5"/>
        <v>28</v>
      </c>
      <c r="F18" s="732">
        <f t="shared" si="5"/>
        <v>29</v>
      </c>
      <c r="G18" s="732">
        <f t="shared" si="5"/>
        <v>29</v>
      </c>
      <c r="H18" s="732">
        <f t="shared" si="5"/>
        <v>28</v>
      </c>
      <c r="I18" s="732">
        <f t="shared" si="5"/>
        <v>29</v>
      </c>
      <c r="J18" s="732">
        <f t="shared" si="5"/>
        <v>29</v>
      </c>
      <c r="K18" s="732">
        <f t="shared" si="5"/>
        <v>29</v>
      </c>
      <c r="L18" s="732">
        <f t="shared" si="5"/>
        <v>28</v>
      </c>
      <c r="M18" s="732">
        <f t="shared" si="5"/>
        <v>28</v>
      </c>
      <c r="N18" s="732">
        <f t="shared" si="5"/>
        <v>28</v>
      </c>
      <c r="O18" s="732">
        <f t="shared" si="5"/>
        <v>28</v>
      </c>
      <c r="P18" s="451"/>
    </row>
    <row r="19" spans="2:16" ht="12.75" customHeight="1">
      <c r="B19" s="452">
        <v>1</v>
      </c>
      <c r="C19" s="605" t="s">
        <v>386</v>
      </c>
      <c r="D19" s="574" t="s">
        <v>387</v>
      </c>
      <c r="E19" s="575" t="s">
        <v>387</v>
      </c>
      <c r="F19" s="575" t="s">
        <v>387</v>
      </c>
      <c r="G19" s="575" t="s">
        <v>387</v>
      </c>
      <c r="H19" s="575" t="s">
        <v>387</v>
      </c>
      <c r="I19" s="575" t="s">
        <v>387</v>
      </c>
      <c r="J19" s="575" t="s">
        <v>387</v>
      </c>
      <c r="K19" s="575" t="s">
        <v>387</v>
      </c>
      <c r="L19" s="575" t="s">
        <v>387</v>
      </c>
      <c r="M19" s="575" t="s">
        <v>387</v>
      </c>
      <c r="N19" s="575" t="s">
        <v>387</v>
      </c>
      <c r="O19" s="576" t="s">
        <v>387</v>
      </c>
      <c r="P19" s="577"/>
    </row>
    <row r="20" spans="2:16" ht="12.75" customHeight="1">
      <c r="B20" s="454">
        <v>2</v>
      </c>
      <c r="C20" s="606" t="s">
        <v>386</v>
      </c>
      <c r="D20" s="578" t="s">
        <v>387</v>
      </c>
      <c r="E20" s="579" t="s">
        <v>387</v>
      </c>
      <c r="F20" s="579" t="s">
        <v>387</v>
      </c>
      <c r="G20" s="579" t="s">
        <v>387</v>
      </c>
      <c r="H20" s="579" t="s">
        <v>387</v>
      </c>
      <c r="I20" s="579" t="s">
        <v>387</v>
      </c>
      <c r="J20" s="579" t="s">
        <v>387</v>
      </c>
      <c r="K20" s="579" t="s">
        <v>387</v>
      </c>
      <c r="L20" s="579" t="s">
        <v>387</v>
      </c>
      <c r="M20" s="579" t="s">
        <v>387</v>
      </c>
      <c r="N20" s="579" t="s">
        <v>387</v>
      </c>
      <c r="O20" s="580" t="s">
        <v>387</v>
      </c>
      <c r="P20" s="581"/>
    </row>
    <row r="21" spans="2:16" ht="12.75" customHeight="1">
      <c r="B21" s="454">
        <v>3</v>
      </c>
      <c r="C21" s="606" t="s">
        <v>386</v>
      </c>
      <c r="D21" s="578" t="s">
        <v>387</v>
      </c>
      <c r="E21" s="579" t="s">
        <v>387</v>
      </c>
      <c r="F21" s="579" t="s">
        <v>387</v>
      </c>
      <c r="G21" s="579" t="s">
        <v>387</v>
      </c>
      <c r="H21" s="579" t="s">
        <v>387</v>
      </c>
      <c r="I21" s="579" t="s">
        <v>387</v>
      </c>
      <c r="J21" s="579" t="s">
        <v>387</v>
      </c>
      <c r="K21" s="579" t="s">
        <v>387</v>
      </c>
      <c r="L21" s="579" t="s">
        <v>387</v>
      </c>
      <c r="M21" s="579" t="s">
        <v>387</v>
      </c>
      <c r="N21" s="579" t="s">
        <v>387</v>
      </c>
      <c r="O21" s="580" t="s">
        <v>387</v>
      </c>
      <c r="P21" s="581"/>
    </row>
    <row r="22" spans="2:16" ht="12.75" customHeight="1">
      <c r="B22" s="454">
        <v>4</v>
      </c>
      <c r="C22" s="606" t="s">
        <v>386</v>
      </c>
      <c r="D22" s="578" t="s">
        <v>387</v>
      </c>
      <c r="E22" s="579" t="s">
        <v>387</v>
      </c>
      <c r="F22" s="579" t="s">
        <v>387</v>
      </c>
      <c r="G22" s="579" t="s">
        <v>387</v>
      </c>
      <c r="H22" s="579" t="s">
        <v>387</v>
      </c>
      <c r="I22" s="579" t="s">
        <v>387</v>
      </c>
      <c r="J22" s="579" t="s">
        <v>387</v>
      </c>
      <c r="K22" s="579" t="s">
        <v>387</v>
      </c>
      <c r="L22" s="579" t="s">
        <v>387</v>
      </c>
      <c r="M22" s="579" t="s">
        <v>387</v>
      </c>
      <c r="N22" s="579" t="s">
        <v>387</v>
      </c>
      <c r="O22" s="580" t="s">
        <v>387</v>
      </c>
      <c r="P22" s="581"/>
    </row>
    <row r="23" spans="2:16" ht="12.75" customHeight="1">
      <c r="B23" s="454">
        <v>5</v>
      </c>
      <c r="C23" s="606" t="s">
        <v>386</v>
      </c>
      <c r="D23" s="578" t="s">
        <v>387</v>
      </c>
      <c r="E23" s="579" t="s">
        <v>387</v>
      </c>
      <c r="F23" s="579" t="s">
        <v>387</v>
      </c>
      <c r="G23" s="579" t="s">
        <v>387</v>
      </c>
      <c r="H23" s="579" t="s">
        <v>387</v>
      </c>
      <c r="I23" s="579" t="s">
        <v>387</v>
      </c>
      <c r="J23" s="579" t="s">
        <v>387</v>
      </c>
      <c r="K23" s="579" t="s">
        <v>387</v>
      </c>
      <c r="L23" s="579" t="s">
        <v>387</v>
      </c>
      <c r="M23" s="579" t="s">
        <v>387</v>
      </c>
      <c r="N23" s="579" t="s">
        <v>387</v>
      </c>
      <c r="O23" s="580" t="s">
        <v>387</v>
      </c>
      <c r="P23" s="581"/>
    </row>
    <row r="24" spans="2:16" ht="12.75" customHeight="1">
      <c r="B24" s="454">
        <v>6</v>
      </c>
      <c r="C24" s="606" t="s">
        <v>386</v>
      </c>
      <c r="D24" s="578" t="s">
        <v>387</v>
      </c>
      <c r="E24" s="579" t="s">
        <v>387</v>
      </c>
      <c r="F24" s="579" t="s">
        <v>387</v>
      </c>
      <c r="G24" s="579" t="s">
        <v>387</v>
      </c>
      <c r="H24" s="579" t="s">
        <v>387</v>
      </c>
      <c r="I24" s="579" t="s">
        <v>387</v>
      </c>
      <c r="J24" s="579" t="s">
        <v>387</v>
      </c>
      <c r="K24" s="579" t="s">
        <v>387</v>
      </c>
      <c r="L24" s="579" t="s">
        <v>387</v>
      </c>
      <c r="M24" s="579" t="s">
        <v>387</v>
      </c>
      <c r="N24" s="579" t="s">
        <v>387</v>
      </c>
      <c r="O24" s="580" t="s">
        <v>387</v>
      </c>
      <c r="P24" s="591"/>
    </row>
    <row r="25" spans="2:16" ht="12.75" customHeight="1">
      <c r="B25" s="454">
        <v>7</v>
      </c>
      <c r="C25" s="606" t="s">
        <v>386</v>
      </c>
      <c r="D25" s="578" t="s">
        <v>387</v>
      </c>
      <c r="E25" s="579" t="s">
        <v>387</v>
      </c>
      <c r="F25" s="579" t="s">
        <v>387</v>
      </c>
      <c r="G25" s="579" t="s">
        <v>387</v>
      </c>
      <c r="H25" s="579" t="s">
        <v>387</v>
      </c>
      <c r="I25" s="579" t="s">
        <v>387</v>
      </c>
      <c r="J25" s="579" t="s">
        <v>387</v>
      </c>
      <c r="K25" s="579" t="s">
        <v>387</v>
      </c>
      <c r="L25" s="579" t="s">
        <v>387</v>
      </c>
      <c r="M25" s="579" t="s">
        <v>387</v>
      </c>
      <c r="N25" s="579" t="s">
        <v>387</v>
      </c>
      <c r="O25" s="580" t="s">
        <v>387</v>
      </c>
      <c r="P25" s="591"/>
    </row>
    <row r="26" spans="2:16" ht="12.75" customHeight="1">
      <c r="B26" s="454">
        <v>8</v>
      </c>
      <c r="C26" s="606" t="s">
        <v>386</v>
      </c>
      <c r="D26" s="578" t="s">
        <v>387</v>
      </c>
      <c r="E26" s="579" t="s">
        <v>387</v>
      </c>
      <c r="F26" s="579" t="s">
        <v>387</v>
      </c>
      <c r="G26" s="579" t="s">
        <v>387</v>
      </c>
      <c r="H26" s="579" t="s">
        <v>387</v>
      </c>
      <c r="I26" s="579" t="s">
        <v>387</v>
      </c>
      <c r="J26" s="579" t="s">
        <v>387</v>
      </c>
      <c r="K26" s="579" t="s">
        <v>387</v>
      </c>
      <c r="L26" s="579" t="s">
        <v>387</v>
      </c>
      <c r="M26" s="579" t="s">
        <v>387</v>
      </c>
      <c r="N26" s="579" t="s">
        <v>387</v>
      </c>
      <c r="O26" s="580" t="s">
        <v>387</v>
      </c>
      <c r="P26" s="591"/>
    </row>
    <row r="27" spans="2:16" ht="12.75" customHeight="1">
      <c r="B27" s="454">
        <v>9</v>
      </c>
      <c r="C27" s="606" t="s">
        <v>386</v>
      </c>
      <c r="D27" s="578" t="s">
        <v>387</v>
      </c>
      <c r="E27" s="579" t="s">
        <v>387</v>
      </c>
      <c r="F27" s="579" t="s">
        <v>387</v>
      </c>
      <c r="G27" s="579" t="s">
        <v>387</v>
      </c>
      <c r="H27" s="579" t="s">
        <v>387</v>
      </c>
      <c r="I27" s="579" t="s">
        <v>387</v>
      </c>
      <c r="J27" s="579" t="s">
        <v>387</v>
      </c>
      <c r="K27" s="579" t="s">
        <v>387</v>
      </c>
      <c r="L27" s="579" t="s">
        <v>387</v>
      </c>
      <c r="M27" s="579" t="s">
        <v>387</v>
      </c>
      <c r="N27" s="579" t="s">
        <v>387</v>
      </c>
      <c r="O27" s="580" t="s">
        <v>387</v>
      </c>
      <c r="P27" s="591"/>
    </row>
    <row r="28" spans="2:16" ht="12.75" customHeight="1">
      <c r="B28" s="454">
        <v>10</v>
      </c>
      <c r="C28" s="606" t="s">
        <v>386</v>
      </c>
      <c r="D28" s="578" t="s">
        <v>387</v>
      </c>
      <c r="E28" s="579" t="s">
        <v>387</v>
      </c>
      <c r="F28" s="579" t="s">
        <v>387</v>
      </c>
      <c r="G28" s="579" t="s">
        <v>387</v>
      </c>
      <c r="H28" s="579" t="s">
        <v>387</v>
      </c>
      <c r="I28" s="579" t="s">
        <v>387</v>
      </c>
      <c r="J28" s="579" t="s">
        <v>387</v>
      </c>
      <c r="K28" s="579" t="s">
        <v>387</v>
      </c>
      <c r="L28" s="579" t="s">
        <v>387</v>
      </c>
      <c r="M28" s="579" t="s">
        <v>387</v>
      </c>
      <c r="N28" s="579" t="s">
        <v>387</v>
      </c>
      <c r="O28" s="580" t="s">
        <v>387</v>
      </c>
      <c r="P28" s="591"/>
    </row>
    <row r="29" spans="2:16" ht="12.75" customHeight="1">
      <c r="B29" s="454">
        <v>11</v>
      </c>
      <c r="C29" s="606" t="s">
        <v>386</v>
      </c>
      <c r="D29" s="578" t="s">
        <v>387</v>
      </c>
      <c r="E29" s="579" t="s">
        <v>387</v>
      </c>
      <c r="F29" s="579" t="s">
        <v>387</v>
      </c>
      <c r="G29" s="579" t="s">
        <v>387</v>
      </c>
      <c r="H29" s="579" t="s">
        <v>387</v>
      </c>
      <c r="I29" s="579" t="s">
        <v>387</v>
      </c>
      <c r="J29" s="579" t="s">
        <v>387</v>
      </c>
      <c r="K29" s="579" t="s">
        <v>387</v>
      </c>
      <c r="L29" s="579" t="s">
        <v>387</v>
      </c>
      <c r="M29" s="579" t="s">
        <v>387</v>
      </c>
      <c r="N29" s="579" t="s">
        <v>387</v>
      </c>
      <c r="O29" s="580" t="s">
        <v>387</v>
      </c>
      <c r="P29" s="591"/>
    </row>
    <row r="30" spans="2:16" ht="12.75" customHeight="1">
      <c r="B30" s="454">
        <v>12</v>
      </c>
      <c r="C30" s="606" t="s">
        <v>386</v>
      </c>
      <c r="D30" s="578" t="s">
        <v>387</v>
      </c>
      <c r="E30" s="579" t="s">
        <v>387</v>
      </c>
      <c r="F30" s="579" t="s">
        <v>387</v>
      </c>
      <c r="G30" s="579" t="s">
        <v>387</v>
      </c>
      <c r="H30" s="579" t="s">
        <v>387</v>
      </c>
      <c r="I30" s="579" t="s">
        <v>387</v>
      </c>
      <c r="J30" s="579" t="s">
        <v>387</v>
      </c>
      <c r="K30" s="579" t="s">
        <v>387</v>
      </c>
      <c r="L30" s="579" t="s">
        <v>387</v>
      </c>
      <c r="M30" s="579" t="s">
        <v>387</v>
      </c>
      <c r="N30" s="579" t="s">
        <v>387</v>
      </c>
      <c r="O30" s="580" t="s">
        <v>387</v>
      </c>
      <c r="P30" s="591"/>
    </row>
    <row r="31" spans="2:16" ht="12.75" customHeight="1">
      <c r="B31" s="454">
        <v>13</v>
      </c>
      <c r="C31" s="606" t="s">
        <v>386</v>
      </c>
      <c r="D31" s="578" t="s">
        <v>387</v>
      </c>
      <c r="E31" s="579" t="s">
        <v>387</v>
      </c>
      <c r="F31" s="579" t="s">
        <v>387</v>
      </c>
      <c r="G31" s="579" t="s">
        <v>387</v>
      </c>
      <c r="H31" s="579" t="s">
        <v>387</v>
      </c>
      <c r="I31" s="579" t="s">
        <v>387</v>
      </c>
      <c r="J31" s="579" t="s">
        <v>387</v>
      </c>
      <c r="K31" s="579" t="s">
        <v>387</v>
      </c>
      <c r="L31" s="579" t="s">
        <v>387</v>
      </c>
      <c r="M31" s="579" t="s">
        <v>387</v>
      </c>
      <c r="N31" s="579" t="s">
        <v>387</v>
      </c>
      <c r="O31" s="580" t="s">
        <v>387</v>
      </c>
      <c r="P31" s="591"/>
    </row>
    <row r="32" spans="2:16" ht="12.75" customHeight="1">
      <c r="B32" s="454">
        <v>14</v>
      </c>
      <c r="C32" s="606" t="s">
        <v>386</v>
      </c>
      <c r="D32" s="578" t="s">
        <v>387</v>
      </c>
      <c r="E32" s="579" t="s">
        <v>387</v>
      </c>
      <c r="F32" s="579" t="s">
        <v>387</v>
      </c>
      <c r="G32" s="579" t="s">
        <v>387</v>
      </c>
      <c r="H32" s="579" t="s">
        <v>387</v>
      </c>
      <c r="I32" s="579" t="s">
        <v>387</v>
      </c>
      <c r="J32" s="579" t="s">
        <v>387</v>
      </c>
      <c r="K32" s="579" t="s">
        <v>387</v>
      </c>
      <c r="L32" s="579" t="s">
        <v>387</v>
      </c>
      <c r="M32" s="579" t="s">
        <v>387</v>
      </c>
      <c r="N32" s="579" t="s">
        <v>387</v>
      </c>
      <c r="O32" s="580" t="s">
        <v>387</v>
      </c>
      <c r="P32" s="591"/>
    </row>
    <row r="33" spans="2:16" ht="12.75" customHeight="1">
      <c r="B33" s="454">
        <v>15</v>
      </c>
      <c r="C33" s="606" t="s">
        <v>386</v>
      </c>
      <c r="D33" s="578" t="s">
        <v>387</v>
      </c>
      <c r="E33" s="579" t="s">
        <v>387</v>
      </c>
      <c r="F33" s="579" t="s">
        <v>387</v>
      </c>
      <c r="G33" s="579" t="s">
        <v>387</v>
      </c>
      <c r="H33" s="579" t="s">
        <v>387</v>
      </c>
      <c r="I33" s="579" t="s">
        <v>387</v>
      </c>
      <c r="J33" s="579" t="s">
        <v>387</v>
      </c>
      <c r="K33" s="579" t="s">
        <v>387</v>
      </c>
      <c r="L33" s="579" t="s">
        <v>387</v>
      </c>
      <c r="M33" s="579" t="s">
        <v>387</v>
      </c>
      <c r="N33" s="579" t="s">
        <v>387</v>
      </c>
      <c r="O33" s="580" t="s">
        <v>387</v>
      </c>
      <c r="P33" s="591"/>
    </row>
    <row r="34" spans="2:16" ht="12.75" customHeight="1">
      <c r="B34" s="454">
        <v>16</v>
      </c>
      <c r="C34" s="606" t="s">
        <v>386</v>
      </c>
      <c r="D34" s="578" t="s">
        <v>387</v>
      </c>
      <c r="E34" s="579" t="s">
        <v>387</v>
      </c>
      <c r="F34" s="579" t="s">
        <v>387</v>
      </c>
      <c r="G34" s="579" t="s">
        <v>387</v>
      </c>
      <c r="H34" s="579" t="s">
        <v>387</v>
      </c>
      <c r="I34" s="579" t="s">
        <v>387</v>
      </c>
      <c r="J34" s="579" t="s">
        <v>387</v>
      </c>
      <c r="K34" s="579" t="s">
        <v>387</v>
      </c>
      <c r="L34" s="579" t="s">
        <v>387</v>
      </c>
      <c r="M34" s="579" t="s">
        <v>387</v>
      </c>
      <c r="N34" s="579" t="s">
        <v>387</v>
      </c>
      <c r="O34" s="580" t="s">
        <v>387</v>
      </c>
      <c r="P34" s="591"/>
    </row>
    <row r="35" spans="2:16" ht="12.75" customHeight="1">
      <c r="B35" s="454">
        <v>17</v>
      </c>
      <c r="C35" s="606" t="s">
        <v>386</v>
      </c>
      <c r="D35" s="578" t="s">
        <v>387</v>
      </c>
      <c r="E35" s="579" t="s">
        <v>387</v>
      </c>
      <c r="F35" s="579" t="s">
        <v>387</v>
      </c>
      <c r="G35" s="579" t="s">
        <v>387</v>
      </c>
      <c r="H35" s="579" t="s">
        <v>387</v>
      </c>
      <c r="I35" s="579" t="s">
        <v>387</v>
      </c>
      <c r="J35" s="579" t="s">
        <v>387</v>
      </c>
      <c r="K35" s="579" t="s">
        <v>387</v>
      </c>
      <c r="L35" s="579" t="s">
        <v>387</v>
      </c>
      <c r="M35" s="579" t="s">
        <v>387</v>
      </c>
      <c r="N35" s="579" t="s">
        <v>387</v>
      </c>
      <c r="O35" s="580" t="s">
        <v>387</v>
      </c>
      <c r="P35" s="581"/>
    </row>
    <row r="36" spans="2:16" ht="12.75" customHeight="1">
      <c r="B36" s="454">
        <v>18</v>
      </c>
      <c r="C36" s="606" t="s">
        <v>386</v>
      </c>
      <c r="D36" s="578" t="s">
        <v>387</v>
      </c>
      <c r="E36" s="579" t="s">
        <v>387</v>
      </c>
      <c r="F36" s="579" t="s">
        <v>387</v>
      </c>
      <c r="G36" s="579" t="s">
        <v>387</v>
      </c>
      <c r="H36" s="579" t="s">
        <v>387</v>
      </c>
      <c r="I36" s="579" t="s">
        <v>387</v>
      </c>
      <c r="J36" s="579" t="s">
        <v>387</v>
      </c>
      <c r="K36" s="579" t="s">
        <v>387</v>
      </c>
      <c r="L36" s="579" t="s">
        <v>387</v>
      </c>
      <c r="M36" s="579" t="s">
        <v>387</v>
      </c>
      <c r="N36" s="579" t="s">
        <v>387</v>
      </c>
      <c r="O36" s="580" t="s">
        <v>387</v>
      </c>
      <c r="P36" s="581"/>
    </row>
    <row r="37" spans="2:16" ht="12.75" customHeight="1">
      <c r="B37" s="454">
        <v>19</v>
      </c>
      <c r="C37" s="606" t="s">
        <v>386</v>
      </c>
      <c r="D37" s="578" t="s">
        <v>387</v>
      </c>
      <c r="E37" s="579" t="s">
        <v>387</v>
      </c>
      <c r="F37" s="579" t="s">
        <v>387</v>
      </c>
      <c r="G37" s="579" t="s">
        <v>387</v>
      </c>
      <c r="H37" s="579" t="s">
        <v>387</v>
      </c>
      <c r="I37" s="579" t="s">
        <v>387</v>
      </c>
      <c r="J37" s="579" t="s">
        <v>387</v>
      </c>
      <c r="K37" s="579" t="s">
        <v>387</v>
      </c>
      <c r="L37" s="579" t="s">
        <v>387</v>
      </c>
      <c r="M37" s="579" t="s">
        <v>387</v>
      </c>
      <c r="N37" s="579" t="s">
        <v>387</v>
      </c>
      <c r="O37" s="580" t="s">
        <v>387</v>
      </c>
      <c r="P37" s="581"/>
    </row>
    <row r="38" spans="2:16" ht="12.75" customHeight="1">
      <c r="B38" s="454">
        <v>20</v>
      </c>
      <c r="C38" s="606" t="s">
        <v>386</v>
      </c>
      <c r="D38" s="578" t="s">
        <v>387</v>
      </c>
      <c r="E38" s="579" t="s">
        <v>387</v>
      </c>
      <c r="F38" s="579" t="s">
        <v>387</v>
      </c>
      <c r="G38" s="579" t="s">
        <v>387</v>
      </c>
      <c r="H38" s="579" t="s">
        <v>387</v>
      </c>
      <c r="I38" s="579" t="s">
        <v>387</v>
      </c>
      <c r="J38" s="579" t="s">
        <v>387</v>
      </c>
      <c r="K38" s="579" t="s">
        <v>387</v>
      </c>
      <c r="L38" s="579" t="s">
        <v>387</v>
      </c>
      <c r="M38" s="579" t="s">
        <v>387</v>
      </c>
      <c r="N38" s="579" t="s">
        <v>387</v>
      </c>
      <c r="O38" s="580" t="s">
        <v>387</v>
      </c>
      <c r="P38" s="581"/>
    </row>
    <row r="39" spans="2:16" ht="12.75" customHeight="1">
      <c r="B39" s="454">
        <v>21</v>
      </c>
      <c r="C39" s="606" t="s">
        <v>386</v>
      </c>
      <c r="D39" s="578" t="s">
        <v>387</v>
      </c>
      <c r="E39" s="579" t="s">
        <v>387</v>
      </c>
      <c r="F39" s="579" t="s">
        <v>387</v>
      </c>
      <c r="G39" s="579" t="s">
        <v>387</v>
      </c>
      <c r="H39" s="579" t="s">
        <v>387</v>
      </c>
      <c r="I39" s="579" t="s">
        <v>387</v>
      </c>
      <c r="J39" s="579" t="s">
        <v>387</v>
      </c>
      <c r="K39" s="579" t="s">
        <v>387</v>
      </c>
      <c r="L39" s="579" t="s">
        <v>387</v>
      </c>
      <c r="M39" s="579" t="s">
        <v>387</v>
      </c>
      <c r="N39" s="579" t="s">
        <v>387</v>
      </c>
      <c r="O39" s="580" t="s">
        <v>387</v>
      </c>
      <c r="P39" s="581"/>
    </row>
    <row r="40" spans="2:16" ht="12.75" customHeight="1">
      <c r="B40" s="454">
        <v>22</v>
      </c>
      <c r="C40" s="606" t="s">
        <v>386</v>
      </c>
      <c r="D40" s="578" t="s">
        <v>387</v>
      </c>
      <c r="E40" s="579" t="s">
        <v>387</v>
      </c>
      <c r="F40" s="579" t="s">
        <v>387</v>
      </c>
      <c r="G40" s="579" t="s">
        <v>387</v>
      </c>
      <c r="H40" s="579" t="s">
        <v>387</v>
      </c>
      <c r="I40" s="579" t="s">
        <v>387</v>
      </c>
      <c r="J40" s="579" t="s">
        <v>387</v>
      </c>
      <c r="K40" s="579" t="s">
        <v>387</v>
      </c>
      <c r="L40" s="579" t="s">
        <v>387</v>
      </c>
      <c r="M40" s="579" t="s">
        <v>387</v>
      </c>
      <c r="N40" s="579" t="s">
        <v>387</v>
      </c>
      <c r="O40" s="580" t="s">
        <v>387</v>
      </c>
      <c r="P40" s="581"/>
    </row>
    <row r="41" spans="2:16" ht="12.75" customHeight="1">
      <c r="B41" s="454">
        <v>23</v>
      </c>
      <c r="C41" s="606" t="s">
        <v>386</v>
      </c>
      <c r="D41" s="578" t="s">
        <v>387</v>
      </c>
      <c r="E41" s="579" t="s">
        <v>387</v>
      </c>
      <c r="F41" s="579" t="s">
        <v>387</v>
      </c>
      <c r="G41" s="579" t="s">
        <v>387</v>
      </c>
      <c r="H41" s="579" t="s">
        <v>388</v>
      </c>
      <c r="I41" s="579" t="s">
        <v>387</v>
      </c>
      <c r="J41" s="579" t="s">
        <v>387</v>
      </c>
      <c r="K41" s="579" t="s">
        <v>387</v>
      </c>
      <c r="L41" s="579" t="s">
        <v>387</v>
      </c>
      <c r="M41" s="579" t="s">
        <v>387</v>
      </c>
      <c r="N41" s="579" t="s">
        <v>387</v>
      </c>
      <c r="O41" s="580" t="s">
        <v>387</v>
      </c>
      <c r="P41" s="581" t="s">
        <v>389</v>
      </c>
    </row>
    <row r="42" spans="2:16" ht="12.75" customHeight="1">
      <c r="B42" s="454">
        <v>24</v>
      </c>
      <c r="C42" s="606" t="s">
        <v>375</v>
      </c>
      <c r="D42" s="578" t="s">
        <v>390</v>
      </c>
      <c r="E42" s="579" t="s">
        <v>390</v>
      </c>
      <c r="F42" s="579" t="s">
        <v>390</v>
      </c>
      <c r="G42" s="579" t="s">
        <v>390</v>
      </c>
      <c r="H42" s="579" t="s">
        <v>390</v>
      </c>
      <c r="I42" s="579" t="s">
        <v>390</v>
      </c>
      <c r="J42" s="579" t="s">
        <v>390</v>
      </c>
      <c r="K42" s="579" t="s">
        <v>390</v>
      </c>
      <c r="L42" s="579" t="s">
        <v>390</v>
      </c>
      <c r="M42" s="579" t="s">
        <v>390</v>
      </c>
      <c r="N42" s="579" t="s">
        <v>390</v>
      </c>
      <c r="O42" s="580" t="s">
        <v>390</v>
      </c>
      <c r="P42" s="581"/>
    </row>
    <row r="43" spans="2:16" ht="12.75" customHeight="1">
      <c r="B43" s="454">
        <v>25</v>
      </c>
      <c r="C43" s="606" t="s">
        <v>375</v>
      </c>
      <c r="D43" s="578" t="s">
        <v>390</v>
      </c>
      <c r="E43" s="579" t="s">
        <v>390</v>
      </c>
      <c r="F43" s="579" t="s">
        <v>390</v>
      </c>
      <c r="G43" s="579" t="s">
        <v>390</v>
      </c>
      <c r="H43" s="579" t="s">
        <v>390</v>
      </c>
      <c r="I43" s="579" t="s">
        <v>390</v>
      </c>
      <c r="J43" s="579" t="s">
        <v>390</v>
      </c>
      <c r="K43" s="579" t="s">
        <v>390</v>
      </c>
      <c r="L43" s="579" t="s">
        <v>390</v>
      </c>
      <c r="M43" s="579" t="s">
        <v>390</v>
      </c>
      <c r="N43" s="579" t="s">
        <v>390</v>
      </c>
      <c r="O43" s="580" t="s">
        <v>390</v>
      </c>
      <c r="P43" s="581"/>
    </row>
    <row r="44" spans="2:16" ht="12.75" customHeight="1">
      <c r="B44" s="454">
        <v>26</v>
      </c>
      <c r="C44" s="606" t="s">
        <v>375</v>
      </c>
      <c r="D44" s="578" t="s">
        <v>390</v>
      </c>
      <c r="E44" s="579" t="s">
        <v>390</v>
      </c>
      <c r="F44" s="579" t="s">
        <v>390</v>
      </c>
      <c r="G44" s="579" t="s">
        <v>390</v>
      </c>
      <c r="H44" s="579" t="s">
        <v>390</v>
      </c>
      <c r="I44" s="579" t="s">
        <v>390</v>
      </c>
      <c r="J44" s="579" t="s">
        <v>390</v>
      </c>
      <c r="K44" s="579" t="s">
        <v>390</v>
      </c>
      <c r="L44" s="579" t="s">
        <v>394</v>
      </c>
      <c r="M44" s="579" t="s">
        <v>395</v>
      </c>
      <c r="N44" s="579" t="s">
        <v>395</v>
      </c>
      <c r="O44" s="580" t="s">
        <v>395</v>
      </c>
      <c r="P44" s="581" t="s">
        <v>396</v>
      </c>
    </row>
    <row r="45" spans="2:16" ht="12.75" customHeight="1">
      <c r="B45" s="454">
        <v>27</v>
      </c>
      <c r="C45" s="606" t="s">
        <v>397</v>
      </c>
      <c r="D45" s="578" t="s">
        <v>398</v>
      </c>
      <c r="E45" s="579" t="s">
        <v>398</v>
      </c>
      <c r="F45" s="579" t="s">
        <v>398</v>
      </c>
      <c r="G45" s="579" t="s">
        <v>398</v>
      </c>
      <c r="H45" s="579" t="s">
        <v>398</v>
      </c>
      <c r="I45" s="579" t="s">
        <v>398</v>
      </c>
      <c r="J45" s="579" t="s">
        <v>398</v>
      </c>
      <c r="K45" s="579" t="s">
        <v>398</v>
      </c>
      <c r="L45" s="579" t="s">
        <v>398</v>
      </c>
      <c r="M45" s="579" t="s">
        <v>398</v>
      </c>
      <c r="N45" s="579" t="s">
        <v>398</v>
      </c>
      <c r="O45" s="580" t="s">
        <v>398</v>
      </c>
      <c r="P45" s="581"/>
    </row>
    <row r="46" spans="2:16" ht="12.75" customHeight="1">
      <c r="B46" s="454">
        <v>28</v>
      </c>
      <c r="C46" s="606" t="s">
        <v>397</v>
      </c>
      <c r="D46" s="578" t="s">
        <v>949</v>
      </c>
      <c r="E46" s="579" t="s">
        <v>950</v>
      </c>
      <c r="F46" s="579" t="s">
        <v>398</v>
      </c>
      <c r="G46" s="579" t="s">
        <v>398</v>
      </c>
      <c r="H46" s="579" t="s">
        <v>398</v>
      </c>
      <c r="I46" s="579" t="s">
        <v>398</v>
      </c>
      <c r="J46" s="579" t="s">
        <v>398</v>
      </c>
      <c r="K46" s="579" t="s">
        <v>398</v>
      </c>
      <c r="L46" s="579" t="s">
        <v>398</v>
      </c>
      <c r="M46" s="579" t="s">
        <v>398</v>
      </c>
      <c r="N46" s="579" t="s">
        <v>398</v>
      </c>
      <c r="O46" s="580" t="s">
        <v>398</v>
      </c>
      <c r="P46" s="581" t="s">
        <v>951</v>
      </c>
    </row>
    <row r="47" spans="2:16" ht="12.75" customHeight="1">
      <c r="B47" s="454">
        <v>29</v>
      </c>
      <c r="C47" s="606" t="s">
        <v>375</v>
      </c>
      <c r="D47" s="578" t="s">
        <v>390</v>
      </c>
      <c r="E47" s="579" t="s">
        <v>390</v>
      </c>
      <c r="F47" s="579" t="s">
        <v>390</v>
      </c>
      <c r="G47" s="579" t="s">
        <v>390</v>
      </c>
      <c r="H47" s="579" t="s">
        <v>390</v>
      </c>
      <c r="I47" s="579" t="s">
        <v>390</v>
      </c>
      <c r="J47" s="579" t="s">
        <v>395</v>
      </c>
      <c r="K47" s="579" t="s">
        <v>395</v>
      </c>
      <c r="L47" s="579" t="s">
        <v>395</v>
      </c>
      <c r="M47" s="579" t="s">
        <v>395</v>
      </c>
      <c r="N47" s="579" t="s">
        <v>395</v>
      </c>
      <c r="O47" s="580" t="s">
        <v>395</v>
      </c>
      <c r="P47" s="581" t="s">
        <v>952</v>
      </c>
    </row>
    <row r="48" spans="2:16" ht="12.75" customHeight="1">
      <c r="B48" s="454">
        <v>30</v>
      </c>
      <c r="C48" s="606" t="s">
        <v>953</v>
      </c>
      <c r="D48" s="592" t="s">
        <v>954</v>
      </c>
      <c r="E48" s="593" t="s">
        <v>954</v>
      </c>
      <c r="F48" s="593" t="s">
        <v>954</v>
      </c>
      <c r="G48" s="593" t="s">
        <v>954</v>
      </c>
      <c r="H48" s="593" t="s">
        <v>954</v>
      </c>
      <c r="I48" s="593" t="s">
        <v>954</v>
      </c>
      <c r="J48" s="593" t="s">
        <v>955</v>
      </c>
      <c r="K48" s="593" t="s">
        <v>955</v>
      </c>
      <c r="L48" s="593" t="s">
        <v>955</v>
      </c>
      <c r="M48" s="593" t="s">
        <v>955</v>
      </c>
      <c r="N48" s="593" t="s">
        <v>955</v>
      </c>
      <c r="O48" s="594" t="s">
        <v>955</v>
      </c>
      <c r="P48" s="595" t="s">
        <v>956</v>
      </c>
    </row>
    <row r="49" spans="2:16" ht="12.75" customHeight="1">
      <c r="B49" s="1910" t="s">
        <v>1179</v>
      </c>
      <c r="C49" s="1911"/>
      <c r="D49" s="730">
        <f>ROUND(D50/30*7/40,2)</f>
        <v>3.73</v>
      </c>
      <c r="E49" s="730">
        <f>ROUND(E50/31*7/40,2)</f>
        <v>3.61</v>
      </c>
      <c r="F49" s="730">
        <f>ROUND(F50/30*7/40,2)</f>
        <v>2.8</v>
      </c>
      <c r="G49" s="730">
        <f>ROUND(G50/31*7/40,2)</f>
        <v>2.71</v>
      </c>
      <c r="H49" s="730">
        <f>ROUND(H50/31*7/40,2)</f>
        <v>3.16</v>
      </c>
      <c r="I49" s="730">
        <f>ROUND(I50/30*7/40,2)</f>
        <v>2.85</v>
      </c>
      <c r="J49" s="730">
        <f>ROUND(J50/31*7/40,2)</f>
        <v>2.71</v>
      </c>
      <c r="K49" s="730">
        <f>ROUND(K50/30*7/40,2)</f>
        <v>2.33</v>
      </c>
      <c r="L49" s="730">
        <f>ROUND(L50/31*7/40,2)</f>
        <v>2.77</v>
      </c>
      <c r="M49" s="730">
        <f>ROUND(M50/31*7/40,2)</f>
        <v>3.16</v>
      </c>
      <c r="N49" s="730">
        <f>ROUND(N50/28*7/40,2)</f>
        <v>4</v>
      </c>
      <c r="O49" s="730">
        <f>ROUND(O50/31*7/40,2)</f>
        <v>3.61</v>
      </c>
      <c r="P49" s="453" t="s">
        <v>1175</v>
      </c>
    </row>
    <row r="50" spans="2:16" ht="12.75" customHeight="1">
      <c r="B50" s="1893" t="s">
        <v>1236</v>
      </c>
      <c r="C50" s="1894"/>
      <c r="D50" s="731">
        <f aca="true" t="shared" si="6" ref="D50:O50">SUM(D51:D60)</f>
        <v>640</v>
      </c>
      <c r="E50" s="731">
        <f t="shared" si="6"/>
        <v>640</v>
      </c>
      <c r="F50" s="731">
        <f t="shared" si="6"/>
        <v>480</v>
      </c>
      <c r="G50" s="731">
        <f t="shared" si="6"/>
        <v>480</v>
      </c>
      <c r="H50" s="731">
        <f t="shared" si="6"/>
        <v>560</v>
      </c>
      <c r="I50" s="731">
        <f t="shared" si="6"/>
        <v>488</v>
      </c>
      <c r="J50" s="731">
        <f t="shared" si="6"/>
        <v>480</v>
      </c>
      <c r="K50" s="731">
        <f t="shared" si="6"/>
        <v>400</v>
      </c>
      <c r="L50" s="731">
        <f t="shared" si="6"/>
        <v>490</v>
      </c>
      <c r="M50" s="731">
        <f t="shared" si="6"/>
        <v>560</v>
      </c>
      <c r="N50" s="731">
        <f t="shared" si="6"/>
        <v>640</v>
      </c>
      <c r="O50" s="731">
        <f t="shared" si="6"/>
        <v>640</v>
      </c>
      <c r="P50" s="459"/>
    </row>
    <row r="51" spans="2:16" ht="12.75" customHeight="1">
      <c r="B51" s="464">
        <v>1</v>
      </c>
      <c r="C51" s="605" t="s">
        <v>385</v>
      </c>
      <c r="D51" s="596">
        <v>160</v>
      </c>
      <c r="E51" s="597">
        <v>160</v>
      </c>
      <c r="F51" s="597">
        <v>160</v>
      </c>
      <c r="G51" s="597">
        <v>160</v>
      </c>
      <c r="H51" s="597">
        <v>160</v>
      </c>
      <c r="I51" s="597"/>
      <c r="J51" s="597"/>
      <c r="K51" s="597"/>
      <c r="L51" s="597"/>
      <c r="M51" s="597"/>
      <c r="N51" s="597"/>
      <c r="O51" s="598"/>
      <c r="P51" s="462"/>
    </row>
    <row r="52" spans="2:16" ht="12.75" customHeight="1">
      <c r="B52" s="454">
        <v>2</v>
      </c>
      <c r="C52" s="606" t="s">
        <v>385</v>
      </c>
      <c r="D52" s="599">
        <v>160</v>
      </c>
      <c r="E52" s="588">
        <v>160</v>
      </c>
      <c r="F52" s="588">
        <v>160</v>
      </c>
      <c r="G52" s="588">
        <v>160</v>
      </c>
      <c r="H52" s="588">
        <v>160</v>
      </c>
      <c r="I52" s="588">
        <v>160</v>
      </c>
      <c r="J52" s="588">
        <v>160</v>
      </c>
      <c r="K52" s="588">
        <v>160</v>
      </c>
      <c r="L52" s="588">
        <v>160</v>
      </c>
      <c r="M52" s="588">
        <v>160</v>
      </c>
      <c r="N52" s="588">
        <v>160</v>
      </c>
      <c r="O52" s="589">
        <v>160</v>
      </c>
      <c r="P52" s="455"/>
    </row>
    <row r="53" spans="2:16" ht="12.75" customHeight="1">
      <c r="B53" s="454">
        <v>3</v>
      </c>
      <c r="C53" s="606" t="s">
        <v>385</v>
      </c>
      <c r="D53" s="599">
        <v>160</v>
      </c>
      <c r="E53" s="588">
        <v>160</v>
      </c>
      <c r="F53" s="588">
        <v>160</v>
      </c>
      <c r="G53" s="588">
        <v>160</v>
      </c>
      <c r="H53" s="588">
        <v>160</v>
      </c>
      <c r="I53" s="588">
        <v>168</v>
      </c>
      <c r="J53" s="588">
        <v>160</v>
      </c>
      <c r="K53" s="588">
        <v>160</v>
      </c>
      <c r="L53" s="588">
        <v>160</v>
      </c>
      <c r="M53" s="588">
        <v>160</v>
      </c>
      <c r="N53" s="588">
        <v>160</v>
      </c>
      <c r="O53" s="589">
        <v>160</v>
      </c>
      <c r="P53" s="455"/>
    </row>
    <row r="54" spans="2:16" ht="12.75" customHeight="1">
      <c r="B54" s="454">
        <v>4</v>
      </c>
      <c r="C54" s="606" t="s">
        <v>385</v>
      </c>
      <c r="D54" s="599">
        <v>160</v>
      </c>
      <c r="E54" s="588">
        <v>160</v>
      </c>
      <c r="F54" s="588"/>
      <c r="G54" s="588"/>
      <c r="H54" s="588"/>
      <c r="I54" s="588"/>
      <c r="J54" s="588"/>
      <c r="K54" s="588"/>
      <c r="L54" s="588">
        <v>80</v>
      </c>
      <c r="M54" s="588">
        <v>160</v>
      </c>
      <c r="N54" s="588"/>
      <c r="O54" s="589"/>
      <c r="P54" s="455"/>
    </row>
    <row r="55" spans="2:16" ht="12.75" customHeight="1">
      <c r="B55" s="454">
        <v>5</v>
      </c>
      <c r="C55" s="606" t="s">
        <v>385</v>
      </c>
      <c r="D55" s="599"/>
      <c r="E55" s="588"/>
      <c r="F55" s="588"/>
      <c r="G55" s="588"/>
      <c r="H55" s="588">
        <v>80</v>
      </c>
      <c r="I55" s="588">
        <v>160</v>
      </c>
      <c r="J55" s="588">
        <v>160</v>
      </c>
      <c r="K55" s="588">
        <v>80</v>
      </c>
      <c r="L55" s="588">
        <v>90</v>
      </c>
      <c r="M55" s="588">
        <v>80</v>
      </c>
      <c r="N55" s="588">
        <v>160</v>
      </c>
      <c r="O55" s="589">
        <v>160</v>
      </c>
      <c r="P55" s="455"/>
    </row>
    <row r="56" spans="2:16" ht="12.75" customHeight="1">
      <c r="B56" s="454">
        <v>6</v>
      </c>
      <c r="C56" s="606" t="s">
        <v>385</v>
      </c>
      <c r="D56" s="599"/>
      <c r="E56" s="588"/>
      <c r="F56" s="588"/>
      <c r="G56" s="588"/>
      <c r="H56" s="588"/>
      <c r="I56" s="588"/>
      <c r="J56" s="588"/>
      <c r="K56" s="588"/>
      <c r="L56" s="588"/>
      <c r="M56" s="588"/>
      <c r="N56" s="588">
        <v>160</v>
      </c>
      <c r="O56" s="589">
        <v>160</v>
      </c>
      <c r="P56" s="455"/>
    </row>
    <row r="57" spans="2:16" ht="12.75" customHeight="1">
      <c r="B57" s="454">
        <v>7</v>
      </c>
      <c r="C57" s="445"/>
      <c r="D57" s="599"/>
      <c r="E57" s="588"/>
      <c r="F57" s="588"/>
      <c r="G57" s="588"/>
      <c r="H57" s="588"/>
      <c r="I57" s="588"/>
      <c r="J57" s="588"/>
      <c r="K57" s="588"/>
      <c r="L57" s="588"/>
      <c r="M57" s="588"/>
      <c r="N57" s="588"/>
      <c r="O57" s="589"/>
      <c r="P57" s="455"/>
    </row>
    <row r="58" spans="2:16" ht="12.75" customHeight="1">
      <c r="B58" s="454">
        <v>8</v>
      </c>
      <c r="C58" s="445"/>
      <c r="D58" s="599"/>
      <c r="E58" s="588"/>
      <c r="F58" s="588"/>
      <c r="G58" s="588"/>
      <c r="H58" s="588"/>
      <c r="I58" s="588"/>
      <c r="J58" s="588"/>
      <c r="K58" s="588"/>
      <c r="L58" s="588"/>
      <c r="M58" s="588"/>
      <c r="N58" s="588"/>
      <c r="O58" s="589"/>
      <c r="P58" s="455"/>
    </row>
    <row r="59" spans="2:16" ht="12.75" customHeight="1">
      <c r="B59" s="454">
        <v>9</v>
      </c>
      <c r="C59" s="445"/>
      <c r="D59" s="599"/>
      <c r="E59" s="588"/>
      <c r="F59" s="588"/>
      <c r="G59" s="588"/>
      <c r="H59" s="588"/>
      <c r="I59" s="588"/>
      <c r="J59" s="588"/>
      <c r="K59" s="588"/>
      <c r="L59" s="588"/>
      <c r="M59" s="588"/>
      <c r="N59" s="588"/>
      <c r="O59" s="600"/>
      <c r="P59" s="455"/>
    </row>
    <row r="60" spans="2:16" ht="12.75" customHeight="1" thickBot="1">
      <c r="B60" s="465">
        <v>10</v>
      </c>
      <c r="C60" s="466"/>
      <c r="D60" s="601"/>
      <c r="E60" s="602"/>
      <c r="F60" s="602"/>
      <c r="G60" s="602"/>
      <c r="H60" s="602"/>
      <c r="I60" s="602"/>
      <c r="J60" s="602"/>
      <c r="K60" s="602"/>
      <c r="L60" s="602"/>
      <c r="M60" s="602"/>
      <c r="N60" s="602"/>
      <c r="O60" s="603"/>
      <c r="P60" s="467"/>
    </row>
    <row r="61" spans="2:16" ht="11.25">
      <c r="B61" s="1877" t="s">
        <v>1237</v>
      </c>
      <c r="C61" s="1877"/>
      <c r="D61" s="1877"/>
      <c r="E61" s="1877"/>
      <c r="F61" s="1877"/>
      <c r="G61" s="1877"/>
      <c r="H61" s="1877"/>
      <c r="I61" s="1877"/>
      <c r="J61" s="1877"/>
      <c r="K61" s="1877"/>
      <c r="L61" s="1877"/>
      <c r="M61" s="1877"/>
      <c r="N61" s="1877"/>
      <c r="O61" s="1877"/>
      <c r="P61" s="1877"/>
    </row>
    <row r="62" spans="2:16" ht="11.25">
      <c r="B62" s="1877" t="s">
        <v>1238</v>
      </c>
      <c r="C62" s="1877"/>
      <c r="D62" s="1877"/>
      <c r="E62" s="1877"/>
      <c r="F62" s="1877"/>
      <c r="G62" s="1877"/>
      <c r="H62" s="1877"/>
      <c r="I62" s="1877"/>
      <c r="J62" s="1877"/>
      <c r="K62" s="1877"/>
      <c r="L62" s="1877"/>
      <c r="M62" s="1877"/>
      <c r="N62" s="1877"/>
      <c r="O62" s="1877"/>
      <c r="P62" s="1877"/>
    </row>
    <row r="63" spans="2:16" ht="11.25">
      <c r="B63" s="1877" t="s">
        <v>1239</v>
      </c>
      <c r="C63" s="1877"/>
      <c r="D63" s="1877"/>
      <c r="E63" s="1877"/>
      <c r="F63" s="1877"/>
      <c r="G63" s="1877"/>
      <c r="H63" s="1877"/>
      <c r="I63" s="1877"/>
      <c r="J63" s="1877"/>
      <c r="K63" s="1877"/>
      <c r="L63" s="1877"/>
      <c r="M63" s="1877"/>
      <c r="N63" s="1877"/>
      <c r="O63" s="1877"/>
      <c r="P63" s="1877"/>
    </row>
    <row r="64" spans="2:16" ht="11.25">
      <c r="B64" s="1877" t="s">
        <v>1240</v>
      </c>
      <c r="C64" s="1877"/>
      <c r="D64" s="1877"/>
      <c r="E64" s="1877"/>
      <c r="F64" s="1877"/>
      <c r="G64" s="1877"/>
      <c r="H64" s="1877"/>
      <c r="I64" s="1877"/>
      <c r="J64" s="1877"/>
      <c r="K64" s="1877"/>
      <c r="L64" s="1877"/>
      <c r="M64" s="1877"/>
      <c r="N64" s="1877"/>
      <c r="O64" s="1877"/>
      <c r="P64" s="1877"/>
    </row>
    <row r="65" spans="2:16" ht="11.25">
      <c r="B65" s="1877" t="s">
        <v>1241</v>
      </c>
      <c r="C65" s="1877"/>
      <c r="D65" s="1877"/>
      <c r="E65" s="1877"/>
      <c r="F65" s="1877"/>
      <c r="G65" s="1877"/>
      <c r="H65" s="1877"/>
      <c r="I65" s="1877"/>
      <c r="J65" s="1877"/>
      <c r="K65" s="1877"/>
      <c r="L65" s="1877"/>
      <c r="M65" s="1877"/>
      <c r="N65" s="1877"/>
      <c r="O65" s="1877"/>
      <c r="P65" s="1877"/>
    </row>
    <row r="66" spans="2:16" ht="11.25">
      <c r="B66" s="1877" t="s">
        <v>150</v>
      </c>
      <c r="C66" s="1877"/>
      <c r="D66" s="1877"/>
      <c r="E66" s="1877"/>
      <c r="F66" s="1877"/>
      <c r="G66" s="1877"/>
      <c r="H66" s="1877"/>
      <c r="I66" s="1877"/>
      <c r="J66" s="1877"/>
      <c r="K66" s="1877"/>
      <c r="L66" s="1877"/>
      <c r="M66" s="1877"/>
      <c r="N66" s="1877"/>
      <c r="O66" s="1877"/>
      <c r="P66" s="1877"/>
    </row>
  </sheetData>
  <sheetProtection/>
  <mergeCells count="21">
    <mergeCell ref="B12:C12"/>
    <mergeCell ref="B50:C50"/>
    <mergeCell ref="B13:C13"/>
    <mergeCell ref="B17:C17"/>
    <mergeCell ref="B18:C18"/>
    <mergeCell ref="B49:C49"/>
    <mergeCell ref="P5:P6"/>
    <mergeCell ref="A1:L1"/>
    <mergeCell ref="B2:C3"/>
    <mergeCell ref="D2:O2"/>
    <mergeCell ref="P2:P3"/>
    <mergeCell ref="M1:N1"/>
    <mergeCell ref="B4:C4"/>
    <mergeCell ref="B5:C5"/>
    <mergeCell ref="B6:C6"/>
    <mergeCell ref="B65:P65"/>
    <mergeCell ref="B66:P66"/>
    <mergeCell ref="B61:P61"/>
    <mergeCell ref="B62:P62"/>
    <mergeCell ref="B63:P63"/>
    <mergeCell ref="B64:P64"/>
  </mergeCells>
  <dataValidations count="2">
    <dataValidation allowBlank="1" showInputMessage="1" showErrorMessage="1" imeMode="hiragana" sqref="D7:O11 P5 D19:O48 P7:P60 C67:C65536 C1:C60"/>
    <dataValidation allowBlank="1" showInputMessage="1" showErrorMessage="1" imeMode="off" sqref="D51:O60 D14:O16"/>
  </dataValidations>
  <printOptions/>
  <pageMargins left="0.7086614173228347" right="0.7086614173228347" top="0.3937007874015748" bottom="0.7874015748031497" header="0" footer="0.31496062992125984"/>
  <pageSetup horizontalDpi="600" verticalDpi="600" orientation="portrait" paperSize="9" r:id="rId1"/>
  <headerFooter alignWithMargins="0">
    <oddFooter>&amp;L特&amp;C&amp;A</oddFooter>
  </headerFooter>
</worksheet>
</file>

<file path=xl/worksheets/sheet38.xml><?xml version="1.0" encoding="utf-8"?>
<worksheet xmlns="http://schemas.openxmlformats.org/spreadsheetml/2006/main" xmlns:r="http://schemas.openxmlformats.org/officeDocument/2006/relationships">
  <sheetPr>
    <tabColor rgb="FFFF0000"/>
  </sheetPr>
  <dimension ref="A1:P66"/>
  <sheetViews>
    <sheetView view="pageBreakPreview" zoomScaleSheetLayoutView="100" zoomScalePageLayoutView="0" workbookViewId="0" topLeftCell="A1">
      <selection activeCell="F8" sqref="F8"/>
    </sheetView>
  </sheetViews>
  <sheetFormatPr defaultColWidth="9.00390625" defaultRowHeight="13.5"/>
  <cols>
    <col min="1" max="1" width="1.875" style="424" customWidth="1"/>
    <col min="2" max="2" width="2.625" style="424" customWidth="1"/>
    <col min="3" max="3" width="15.625" style="424" customWidth="1"/>
    <col min="4" max="15" width="4.375" style="424" customWidth="1"/>
    <col min="16" max="16" width="16.375" style="424" customWidth="1"/>
    <col min="17" max="16384" width="9.00390625" style="424" customWidth="1"/>
  </cols>
  <sheetData>
    <row r="1" spans="1:12" ht="14.25" thickBot="1">
      <c r="A1" s="1916" t="s">
        <v>1735</v>
      </c>
      <c r="B1" s="1917"/>
      <c r="C1" s="1917"/>
      <c r="D1" s="1917"/>
      <c r="E1" s="1917"/>
      <c r="F1" s="1917"/>
      <c r="G1" s="1917"/>
      <c r="H1" s="1917"/>
      <c r="I1" s="1917"/>
      <c r="J1" s="1917"/>
      <c r="K1" s="1917"/>
      <c r="L1" s="1917"/>
    </row>
    <row r="2" spans="2:16" ht="13.5" customHeight="1">
      <c r="B2" s="1897" t="s">
        <v>1242</v>
      </c>
      <c r="C2" s="1898"/>
      <c r="D2" s="1901" t="s">
        <v>1736</v>
      </c>
      <c r="E2" s="1902"/>
      <c r="F2" s="1902"/>
      <c r="G2" s="1902"/>
      <c r="H2" s="1902"/>
      <c r="I2" s="1902"/>
      <c r="J2" s="1902"/>
      <c r="K2" s="1902"/>
      <c r="L2" s="1902"/>
      <c r="M2" s="1902"/>
      <c r="N2" s="1902"/>
      <c r="O2" s="1903"/>
      <c r="P2" s="1904" t="s">
        <v>1169</v>
      </c>
    </row>
    <row r="3" spans="2:16" ht="13.5" customHeight="1" thickBot="1">
      <c r="B3" s="1899"/>
      <c r="C3" s="1900"/>
      <c r="D3" s="447" t="s">
        <v>1424</v>
      </c>
      <c r="E3" s="448" t="s">
        <v>1425</v>
      </c>
      <c r="F3" s="448" t="s">
        <v>1426</v>
      </c>
      <c r="G3" s="448" t="s">
        <v>1427</v>
      </c>
      <c r="H3" s="448" t="s">
        <v>1428</v>
      </c>
      <c r="I3" s="448" t="s">
        <v>1429</v>
      </c>
      <c r="J3" s="448" t="s">
        <v>1160</v>
      </c>
      <c r="K3" s="448" t="s">
        <v>1161</v>
      </c>
      <c r="L3" s="448" t="s">
        <v>1162</v>
      </c>
      <c r="M3" s="448" t="s">
        <v>1163</v>
      </c>
      <c r="N3" s="448" t="s">
        <v>1164</v>
      </c>
      <c r="O3" s="449" t="s">
        <v>1165</v>
      </c>
      <c r="P3" s="1905"/>
    </row>
    <row r="4" spans="2:16" ht="12.75" customHeight="1" thickBot="1">
      <c r="B4" s="1912" t="s">
        <v>1170</v>
      </c>
      <c r="C4" s="1913"/>
      <c r="D4" s="746"/>
      <c r="E4" s="746"/>
      <c r="F4" s="746"/>
      <c r="G4" s="746"/>
      <c r="H4" s="746"/>
      <c r="I4" s="746"/>
      <c r="J4" s="746"/>
      <c r="K4" s="746"/>
      <c r="L4" s="746"/>
      <c r="M4" s="746"/>
      <c r="N4" s="746"/>
      <c r="O4" s="746"/>
      <c r="P4" s="450" t="s">
        <v>1171</v>
      </c>
    </row>
    <row r="5" spans="2:16" ht="12.75" customHeight="1">
      <c r="B5" s="1895" t="s">
        <v>1172</v>
      </c>
      <c r="C5" s="1914"/>
      <c r="D5" s="747"/>
      <c r="E5" s="748"/>
      <c r="F5" s="748"/>
      <c r="G5" s="748"/>
      <c r="H5" s="748"/>
      <c r="I5" s="748"/>
      <c r="J5" s="748"/>
      <c r="K5" s="748"/>
      <c r="L5" s="748"/>
      <c r="M5" s="748"/>
      <c r="N5" s="748"/>
      <c r="O5" s="749"/>
      <c r="P5" s="1908" t="s">
        <v>391</v>
      </c>
    </row>
    <row r="6" spans="2:16" ht="12.75" customHeight="1">
      <c r="B6" s="1893" t="s">
        <v>1173</v>
      </c>
      <c r="C6" s="1894"/>
      <c r="D6" s="750"/>
      <c r="E6" s="751"/>
      <c r="F6" s="751"/>
      <c r="G6" s="751"/>
      <c r="H6" s="751"/>
      <c r="I6" s="751"/>
      <c r="J6" s="751"/>
      <c r="K6" s="751"/>
      <c r="L6" s="751"/>
      <c r="M6" s="751"/>
      <c r="N6" s="751"/>
      <c r="O6" s="752"/>
      <c r="P6" s="1909"/>
    </row>
    <row r="7" spans="2:16" ht="12.75" customHeight="1">
      <c r="B7" s="452">
        <v>1</v>
      </c>
      <c r="C7" s="444"/>
      <c r="D7" s="525"/>
      <c r="E7" s="526"/>
      <c r="F7" s="526"/>
      <c r="G7" s="526"/>
      <c r="H7" s="526"/>
      <c r="I7" s="526"/>
      <c r="J7" s="526"/>
      <c r="K7" s="526"/>
      <c r="L7" s="526"/>
      <c r="M7" s="526"/>
      <c r="N7" s="526"/>
      <c r="O7" s="527"/>
      <c r="P7" s="453"/>
    </row>
    <row r="8" spans="2:16" ht="12.75" customHeight="1">
      <c r="B8" s="454">
        <v>2</v>
      </c>
      <c r="C8" s="445"/>
      <c r="D8" s="528"/>
      <c r="E8" s="529"/>
      <c r="F8" s="529"/>
      <c r="G8" s="529"/>
      <c r="H8" s="529"/>
      <c r="I8" s="529"/>
      <c r="J8" s="529"/>
      <c r="K8" s="529"/>
      <c r="L8" s="529"/>
      <c r="M8" s="529"/>
      <c r="N8" s="529"/>
      <c r="O8" s="530"/>
      <c r="P8" s="455"/>
    </row>
    <row r="9" spans="2:16" ht="12.75" customHeight="1">
      <c r="B9" s="454">
        <v>3</v>
      </c>
      <c r="C9" s="445"/>
      <c r="D9" s="528"/>
      <c r="E9" s="529"/>
      <c r="F9" s="529"/>
      <c r="G9" s="529"/>
      <c r="H9" s="529"/>
      <c r="I9" s="529"/>
      <c r="J9" s="529"/>
      <c r="K9" s="529"/>
      <c r="L9" s="529"/>
      <c r="M9" s="529"/>
      <c r="N9" s="529"/>
      <c r="O9" s="531"/>
      <c r="P9" s="455"/>
    </row>
    <row r="10" spans="2:16" ht="12.75" customHeight="1">
      <c r="B10" s="454">
        <v>4</v>
      </c>
      <c r="C10" s="445"/>
      <c r="D10" s="528"/>
      <c r="E10" s="529"/>
      <c r="F10" s="529"/>
      <c r="G10" s="529"/>
      <c r="H10" s="529"/>
      <c r="I10" s="529"/>
      <c r="J10" s="529"/>
      <c r="K10" s="529"/>
      <c r="L10" s="529"/>
      <c r="M10" s="529"/>
      <c r="N10" s="529"/>
      <c r="O10" s="531"/>
      <c r="P10" s="455"/>
    </row>
    <row r="11" spans="2:16" ht="12.75" customHeight="1">
      <c r="B11" s="456">
        <v>5</v>
      </c>
      <c r="C11" s="457"/>
      <c r="D11" s="532"/>
      <c r="E11" s="533"/>
      <c r="F11" s="533"/>
      <c r="G11" s="533"/>
      <c r="H11" s="533"/>
      <c r="I11" s="533"/>
      <c r="J11" s="533"/>
      <c r="K11" s="533"/>
      <c r="L11" s="533"/>
      <c r="M11" s="533"/>
      <c r="N11" s="533"/>
      <c r="O11" s="534"/>
      <c r="P11" s="458"/>
    </row>
    <row r="12" spans="2:16" ht="12.75" customHeight="1">
      <c r="B12" s="1910" t="s">
        <v>1174</v>
      </c>
      <c r="C12" s="1911"/>
      <c r="D12" s="740"/>
      <c r="E12" s="740"/>
      <c r="F12" s="740"/>
      <c r="G12" s="740"/>
      <c r="H12" s="740"/>
      <c r="I12" s="740"/>
      <c r="J12" s="740"/>
      <c r="K12" s="740"/>
      <c r="L12" s="740"/>
      <c r="M12" s="740"/>
      <c r="N12" s="740"/>
      <c r="O12" s="740"/>
      <c r="P12" s="453" t="s">
        <v>1175</v>
      </c>
    </row>
    <row r="13" spans="2:16" ht="12.75" customHeight="1">
      <c r="B13" s="1893" t="s">
        <v>1176</v>
      </c>
      <c r="C13" s="1894"/>
      <c r="D13" s="741"/>
      <c r="E13" s="741"/>
      <c r="F13" s="741"/>
      <c r="G13" s="741"/>
      <c r="H13" s="741"/>
      <c r="I13" s="741"/>
      <c r="J13" s="741"/>
      <c r="K13" s="741"/>
      <c r="L13" s="741"/>
      <c r="M13" s="741"/>
      <c r="N13" s="741"/>
      <c r="O13" s="741"/>
      <c r="P13" s="459"/>
    </row>
    <row r="14" spans="2:16" ht="12.75" customHeight="1">
      <c r="B14" s="454">
        <v>1</v>
      </c>
      <c r="C14" s="445"/>
      <c r="D14" s="535"/>
      <c r="E14" s="536"/>
      <c r="F14" s="536"/>
      <c r="G14" s="536"/>
      <c r="H14" s="536"/>
      <c r="I14" s="537"/>
      <c r="J14" s="537"/>
      <c r="K14" s="537"/>
      <c r="L14" s="537"/>
      <c r="M14" s="537"/>
      <c r="N14" s="537"/>
      <c r="O14" s="538"/>
      <c r="P14" s="455"/>
    </row>
    <row r="15" spans="2:16" ht="12.75" customHeight="1">
      <c r="B15" s="454">
        <v>2</v>
      </c>
      <c r="C15" s="445"/>
      <c r="D15" s="539"/>
      <c r="E15" s="537"/>
      <c r="F15" s="537"/>
      <c r="G15" s="537"/>
      <c r="H15" s="537"/>
      <c r="I15" s="537"/>
      <c r="J15" s="537"/>
      <c r="K15" s="537"/>
      <c r="L15" s="537"/>
      <c r="M15" s="537"/>
      <c r="N15" s="537"/>
      <c r="O15" s="538"/>
      <c r="P15" s="455"/>
    </row>
    <row r="16" spans="2:16" ht="12.75" customHeight="1" thickBot="1">
      <c r="B16" s="454">
        <v>3</v>
      </c>
      <c r="C16" s="445"/>
      <c r="D16" s="539"/>
      <c r="E16" s="537"/>
      <c r="F16" s="537"/>
      <c r="G16" s="537"/>
      <c r="H16" s="537"/>
      <c r="I16" s="537"/>
      <c r="J16" s="537"/>
      <c r="K16" s="537"/>
      <c r="L16" s="537"/>
      <c r="M16" s="537"/>
      <c r="N16" s="537"/>
      <c r="O16" s="538"/>
      <c r="P16" s="455"/>
    </row>
    <row r="17" spans="2:16" ht="12.75" customHeight="1">
      <c r="B17" s="1895" t="s">
        <v>1177</v>
      </c>
      <c r="C17" s="1896"/>
      <c r="D17" s="742"/>
      <c r="E17" s="743"/>
      <c r="F17" s="743"/>
      <c r="G17" s="743"/>
      <c r="H17" s="743"/>
      <c r="I17" s="743"/>
      <c r="J17" s="743"/>
      <c r="K17" s="743"/>
      <c r="L17" s="743"/>
      <c r="M17" s="743"/>
      <c r="N17" s="743"/>
      <c r="O17" s="744"/>
      <c r="P17" s="460"/>
    </row>
    <row r="18" spans="2:16" ht="12.75" customHeight="1">
      <c r="B18" s="1906" t="s">
        <v>1178</v>
      </c>
      <c r="C18" s="1907"/>
      <c r="D18" s="745"/>
      <c r="E18" s="745"/>
      <c r="F18" s="745"/>
      <c r="G18" s="745"/>
      <c r="H18" s="745"/>
      <c r="I18" s="745"/>
      <c r="J18" s="745"/>
      <c r="K18" s="745"/>
      <c r="L18" s="745"/>
      <c r="M18" s="745"/>
      <c r="N18" s="745"/>
      <c r="O18" s="745"/>
      <c r="P18" s="451"/>
    </row>
    <row r="19" spans="2:16" ht="12.75" customHeight="1">
      <c r="B19" s="452">
        <v>1</v>
      </c>
      <c r="C19" s="444"/>
      <c r="D19" s="540"/>
      <c r="E19" s="526"/>
      <c r="F19" s="526"/>
      <c r="G19" s="526"/>
      <c r="H19" s="526"/>
      <c r="I19" s="526"/>
      <c r="J19" s="526"/>
      <c r="K19" s="526"/>
      <c r="L19" s="526"/>
      <c r="M19" s="526"/>
      <c r="N19" s="526"/>
      <c r="O19" s="541"/>
      <c r="P19" s="453"/>
    </row>
    <row r="20" spans="2:16" ht="12.75" customHeight="1">
      <c r="B20" s="454">
        <v>2</v>
      </c>
      <c r="C20" s="445"/>
      <c r="D20" s="542"/>
      <c r="E20" s="529"/>
      <c r="F20" s="529"/>
      <c r="G20" s="529"/>
      <c r="H20" s="529"/>
      <c r="I20" s="529"/>
      <c r="J20" s="529"/>
      <c r="K20" s="529"/>
      <c r="L20" s="529"/>
      <c r="M20" s="529"/>
      <c r="N20" s="529"/>
      <c r="O20" s="531"/>
      <c r="P20" s="455"/>
    </row>
    <row r="21" spans="2:16" ht="12.75" customHeight="1">
      <c r="B21" s="454">
        <v>3</v>
      </c>
      <c r="C21" s="445"/>
      <c r="D21" s="542"/>
      <c r="E21" s="529"/>
      <c r="F21" s="529"/>
      <c r="G21" s="529"/>
      <c r="H21" s="529"/>
      <c r="I21" s="529"/>
      <c r="J21" s="529"/>
      <c r="K21" s="529"/>
      <c r="L21" s="529"/>
      <c r="M21" s="529"/>
      <c r="N21" s="529"/>
      <c r="O21" s="531"/>
      <c r="P21" s="455"/>
    </row>
    <row r="22" spans="2:16" ht="12.75" customHeight="1">
      <c r="B22" s="454">
        <v>4</v>
      </c>
      <c r="C22" s="445"/>
      <c r="D22" s="542"/>
      <c r="E22" s="529"/>
      <c r="F22" s="529"/>
      <c r="G22" s="529"/>
      <c r="H22" s="529"/>
      <c r="I22" s="529"/>
      <c r="J22" s="529"/>
      <c r="K22" s="529"/>
      <c r="L22" s="529"/>
      <c r="M22" s="529"/>
      <c r="N22" s="529"/>
      <c r="O22" s="531"/>
      <c r="P22" s="455"/>
    </row>
    <row r="23" spans="2:16" ht="12.75" customHeight="1">
      <c r="B23" s="454">
        <v>5</v>
      </c>
      <c r="C23" s="445"/>
      <c r="D23" s="542"/>
      <c r="E23" s="529"/>
      <c r="F23" s="529"/>
      <c r="G23" s="529"/>
      <c r="H23" s="529"/>
      <c r="I23" s="529"/>
      <c r="J23" s="529"/>
      <c r="K23" s="529"/>
      <c r="L23" s="529"/>
      <c r="M23" s="529"/>
      <c r="N23" s="529"/>
      <c r="O23" s="531"/>
      <c r="P23" s="455"/>
    </row>
    <row r="24" spans="2:16" ht="12.75" customHeight="1">
      <c r="B24" s="454">
        <v>6</v>
      </c>
      <c r="C24" s="461"/>
      <c r="D24" s="543"/>
      <c r="E24" s="544"/>
      <c r="F24" s="544"/>
      <c r="G24" s="544"/>
      <c r="H24" s="544"/>
      <c r="I24" s="544"/>
      <c r="J24" s="544"/>
      <c r="K24" s="544"/>
      <c r="L24" s="544"/>
      <c r="M24" s="544"/>
      <c r="N24" s="544"/>
      <c r="O24" s="545"/>
      <c r="P24" s="462"/>
    </row>
    <row r="25" spans="2:16" ht="12.75" customHeight="1">
      <c r="B25" s="454">
        <v>7</v>
      </c>
      <c r="C25" s="461"/>
      <c r="D25" s="543"/>
      <c r="E25" s="544"/>
      <c r="F25" s="544"/>
      <c r="G25" s="544"/>
      <c r="H25" s="544"/>
      <c r="I25" s="544"/>
      <c r="J25" s="544"/>
      <c r="K25" s="544"/>
      <c r="L25" s="544"/>
      <c r="M25" s="544"/>
      <c r="N25" s="544"/>
      <c r="O25" s="545"/>
      <c r="P25" s="462"/>
    </row>
    <row r="26" spans="2:16" ht="12.75" customHeight="1">
      <c r="B26" s="454">
        <v>8</v>
      </c>
      <c r="C26" s="461"/>
      <c r="D26" s="543"/>
      <c r="E26" s="544"/>
      <c r="F26" s="544"/>
      <c r="G26" s="544"/>
      <c r="H26" s="544"/>
      <c r="I26" s="544"/>
      <c r="J26" s="544"/>
      <c r="K26" s="544"/>
      <c r="L26" s="544"/>
      <c r="M26" s="544"/>
      <c r="N26" s="544"/>
      <c r="O26" s="545"/>
      <c r="P26" s="462"/>
    </row>
    <row r="27" spans="2:16" ht="12.75" customHeight="1">
      <c r="B27" s="454">
        <v>9</v>
      </c>
      <c r="C27" s="461"/>
      <c r="D27" s="543"/>
      <c r="E27" s="544"/>
      <c r="F27" s="544"/>
      <c r="G27" s="544"/>
      <c r="H27" s="544"/>
      <c r="I27" s="544"/>
      <c r="J27" s="544"/>
      <c r="K27" s="544"/>
      <c r="L27" s="544"/>
      <c r="M27" s="544"/>
      <c r="N27" s="544"/>
      <c r="O27" s="545"/>
      <c r="P27" s="462"/>
    </row>
    <row r="28" spans="2:16" ht="12.75" customHeight="1">
      <c r="B28" s="454">
        <v>10</v>
      </c>
      <c r="C28" s="461"/>
      <c r="D28" s="543"/>
      <c r="E28" s="544"/>
      <c r="F28" s="544"/>
      <c r="G28" s="544"/>
      <c r="H28" s="544"/>
      <c r="I28" s="544"/>
      <c r="J28" s="544"/>
      <c r="K28" s="544"/>
      <c r="L28" s="544"/>
      <c r="M28" s="544"/>
      <c r="N28" s="544"/>
      <c r="O28" s="545"/>
      <c r="P28" s="462"/>
    </row>
    <row r="29" spans="2:16" ht="12.75" customHeight="1">
      <c r="B29" s="454">
        <v>11</v>
      </c>
      <c r="C29" s="461"/>
      <c r="D29" s="543"/>
      <c r="E29" s="544"/>
      <c r="F29" s="544"/>
      <c r="G29" s="544"/>
      <c r="H29" s="544"/>
      <c r="I29" s="544"/>
      <c r="J29" s="544"/>
      <c r="K29" s="544"/>
      <c r="L29" s="544"/>
      <c r="M29" s="544"/>
      <c r="N29" s="544"/>
      <c r="O29" s="545"/>
      <c r="P29" s="462"/>
    </row>
    <row r="30" spans="2:16" ht="12.75" customHeight="1">
      <c r="B30" s="454">
        <v>12</v>
      </c>
      <c r="C30" s="461"/>
      <c r="D30" s="543"/>
      <c r="E30" s="544"/>
      <c r="F30" s="544"/>
      <c r="G30" s="544"/>
      <c r="H30" s="544"/>
      <c r="I30" s="544"/>
      <c r="J30" s="544"/>
      <c r="K30" s="544"/>
      <c r="L30" s="544"/>
      <c r="M30" s="544"/>
      <c r="N30" s="544"/>
      <c r="O30" s="545"/>
      <c r="P30" s="462"/>
    </row>
    <row r="31" spans="2:16" ht="12.75" customHeight="1">
      <c r="B31" s="454">
        <v>13</v>
      </c>
      <c r="C31" s="461"/>
      <c r="D31" s="543"/>
      <c r="E31" s="544"/>
      <c r="F31" s="544"/>
      <c r="G31" s="544"/>
      <c r="H31" s="544"/>
      <c r="I31" s="544"/>
      <c r="J31" s="544"/>
      <c r="K31" s="544"/>
      <c r="L31" s="544"/>
      <c r="M31" s="544"/>
      <c r="N31" s="544"/>
      <c r="O31" s="545"/>
      <c r="P31" s="462"/>
    </row>
    <row r="32" spans="2:16" ht="12.75" customHeight="1">
      <c r="B32" s="454">
        <v>14</v>
      </c>
      <c r="C32" s="461"/>
      <c r="D32" s="543"/>
      <c r="E32" s="544"/>
      <c r="F32" s="544"/>
      <c r="G32" s="544"/>
      <c r="H32" s="544"/>
      <c r="I32" s="544"/>
      <c r="J32" s="544"/>
      <c r="K32" s="544"/>
      <c r="L32" s="544"/>
      <c r="M32" s="544"/>
      <c r="N32" s="544"/>
      <c r="O32" s="545"/>
      <c r="P32" s="462"/>
    </row>
    <row r="33" spans="2:16" ht="12.75" customHeight="1">
      <c r="B33" s="454">
        <v>15</v>
      </c>
      <c r="C33" s="461"/>
      <c r="D33" s="543"/>
      <c r="E33" s="544"/>
      <c r="F33" s="544"/>
      <c r="G33" s="544"/>
      <c r="H33" s="544"/>
      <c r="I33" s="544"/>
      <c r="J33" s="544"/>
      <c r="K33" s="544"/>
      <c r="L33" s="544"/>
      <c r="M33" s="544"/>
      <c r="N33" s="544"/>
      <c r="O33" s="545"/>
      <c r="P33" s="462"/>
    </row>
    <row r="34" spans="2:16" ht="12.75" customHeight="1">
      <c r="B34" s="454">
        <v>16</v>
      </c>
      <c r="C34" s="461"/>
      <c r="D34" s="543"/>
      <c r="E34" s="544"/>
      <c r="F34" s="544"/>
      <c r="G34" s="544"/>
      <c r="H34" s="544"/>
      <c r="I34" s="544"/>
      <c r="J34" s="544"/>
      <c r="K34" s="544"/>
      <c r="L34" s="544"/>
      <c r="M34" s="544"/>
      <c r="N34" s="544"/>
      <c r="O34" s="545"/>
      <c r="P34" s="462"/>
    </row>
    <row r="35" spans="2:16" ht="12.75" customHeight="1">
      <c r="B35" s="454">
        <v>17</v>
      </c>
      <c r="C35" s="445"/>
      <c r="D35" s="542"/>
      <c r="E35" s="529"/>
      <c r="F35" s="529"/>
      <c r="G35" s="529"/>
      <c r="H35" s="529"/>
      <c r="I35" s="529"/>
      <c r="J35" s="529"/>
      <c r="K35" s="529"/>
      <c r="L35" s="529"/>
      <c r="M35" s="529"/>
      <c r="N35" s="529"/>
      <c r="O35" s="531"/>
      <c r="P35" s="455"/>
    </row>
    <row r="36" spans="2:16" ht="12.75" customHeight="1">
      <c r="B36" s="454">
        <v>18</v>
      </c>
      <c r="C36" s="445"/>
      <c r="D36" s="542"/>
      <c r="E36" s="529"/>
      <c r="F36" s="529"/>
      <c r="G36" s="529"/>
      <c r="H36" s="529"/>
      <c r="I36" s="529"/>
      <c r="J36" s="529"/>
      <c r="K36" s="529"/>
      <c r="L36" s="529"/>
      <c r="M36" s="529"/>
      <c r="N36" s="529"/>
      <c r="O36" s="531"/>
      <c r="P36" s="455"/>
    </row>
    <row r="37" spans="2:16" ht="12.75" customHeight="1">
      <c r="B37" s="454">
        <v>19</v>
      </c>
      <c r="C37" s="445"/>
      <c r="D37" s="542"/>
      <c r="E37" s="529"/>
      <c r="F37" s="529"/>
      <c r="G37" s="529"/>
      <c r="H37" s="529"/>
      <c r="I37" s="529"/>
      <c r="J37" s="529"/>
      <c r="K37" s="529"/>
      <c r="L37" s="529"/>
      <c r="M37" s="529"/>
      <c r="N37" s="529"/>
      <c r="O37" s="531"/>
      <c r="P37" s="455"/>
    </row>
    <row r="38" spans="2:16" ht="12.75" customHeight="1">
      <c r="B38" s="454">
        <v>20</v>
      </c>
      <c r="C38" s="445"/>
      <c r="D38" s="542"/>
      <c r="E38" s="529"/>
      <c r="F38" s="529"/>
      <c r="G38" s="529"/>
      <c r="H38" s="529"/>
      <c r="I38" s="529"/>
      <c r="J38" s="529"/>
      <c r="K38" s="529"/>
      <c r="L38" s="529"/>
      <c r="M38" s="529"/>
      <c r="N38" s="529"/>
      <c r="O38" s="531"/>
      <c r="P38" s="455"/>
    </row>
    <row r="39" spans="2:16" ht="12.75" customHeight="1">
      <c r="B39" s="454">
        <v>21</v>
      </c>
      <c r="C39" s="445"/>
      <c r="D39" s="542"/>
      <c r="E39" s="529"/>
      <c r="F39" s="529"/>
      <c r="G39" s="529"/>
      <c r="H39" s="529"/>
      <c r="I39" s="529"/>
      <c r="J39" s="529"/>
      <c r="K39" s="529"/>
      <c r="L39" s="529"/>
      <c r="M39" s="529"/>
      <c r="N39" s="529"/>
      <c r="O39" s="531"/>
      <c r="P39" s="455"/>
    </row>
    <row r="40" spans="2:16" ht="12.75" customHeight="1">
      <c r="B40" s="454">
        <v>22</v>
      </c>
      <c r="C40" s="445"/>
      <c r="D40" s="542"/>
      <c r="E40" s="529"/>
      <c r="F40" s="529"/>
      <c r="G40" s="529"/>
      <c r="H40" s="529"/>
      <c r="I40" s="529"/>
      <c r="J40" s="529"/>
      <c r="K40" s="529"/>
      <c r="L40" s="529"/>
      <c r="M40" s="529"/>
      <c r="N40" s="529"/>
      <c r="O40" s="531"/>
      <c r="P40" s="455"/>
    </row>
    <row r="41" spans="2:16" ht="12.75" customHeight="1">
      <c r="B41" s="454">
        <v>23</v>
      </c>
      <c r="C41" s="445"/>
      <c r="D41" s="542"/>
      <c r="E41" s="529"/>
      <c r="F41" s="529"/>
      <c r="G41" s="529"/>
      <c r="H41" s="529"/>
      <c r="I41" s="529"/>
      <c r="J41" s="529"/>
      <c r="K41" s="529"/>
      <c r="L41" s="529"/>
      <c r="M41" s="529"/>
      <c r="N41" s="529"/>
      <c r="O41" s="531"/>
      <c r="P41" s="455"/>
    </row>
    <row r="42" spans="2:16" ht="12.75" customHeight="1">
      <c r="B42" s="454">
        <v>24</v>
      </c>
      <c r="C42" s="445"/>
      <c r="D42" s="542"/>
      <c r="E42" s="529"/>
      <c r="F42" s="529"/>
      <c r="G42" s="529"/>
      <c r="H42" s="529"/>
      <c r="I42" s="529"/>
      <c r="J42" s="529"/>
      <c r="K42" s="529"/>
      <c r="L42" s="529"/>
      <c r="M42" s="529"/>
      <c r="N42" s="529"/>
      <c r="O42" s="531"/>
      <c r="P42" s="455"/>
    </row>
    <row r="43" spans="2:16" ht="12.75" customHeight="1">
      <c r="B43" s="454">
        <v>25</v>
      </c>
      <c r="C43" s="445"/>
      <c r="D43" s="542"/>
      <c r="E43" s="529"/>
      <c r="F43" s="529"/>
      <c r="G43" s="529"/>
      <c r="H43" s="529"/>
      <c r="I43" s="529"/>
      <c r="J43" s="529"/>
      <c r="K43" s="529"/>
      <c r="L43" s="529"/>
      <c r="M43" s="529"/>
      <c r="N43" s="529"/>
      <c r="O43" s="531"/>
      <c r="P43" s="455"/>
    </row>
    <row r="44" spans="2:16" ht="12.75" customHeight="1">
      <c r="B44" s="454">
        <v>26</v>
      </c>
      <c r="C44" s="445"/>
      <c r="D44" s="542"/>
      <c r="E44" s="529"/>
      <c r="F44" s="529"/>
      <c r="G44" s="529"/>
      <c r="H44" s="529"/>
      <c r="I44" s="529"/>
      <c r="J44" s="529"/>
      <c r="K44" s="529"/>
      <c r="L44" s="529"/>
      <c r="M44" s="529"/>
      <c r="N44" s="529"/>
      <c r="O44" s="531"/>
      <c r="P44" s="455"/>
    </row>
    <row r="45" spans="2:16" ht="12.75" customHeight="1">
      <c r="B45" s="454">
        <v>27</v>
      </c>
      <c r="C45" s="445"/>
      <c r="D45" s="542"/>
      <c r="E45" s="529"/>
      <c r="F45" s="529"/>
      <c r="G45" s="529"/>
      <c r="H45" s="529"/>
      <c r="I45" s="529"/>
      <c r="J45" s="529"/>
      <c r="K45" s="529"/>
      <c r="L45" s="529"/>
      <c r="M45" s="529"/>
      <c r="N45" s="529"/>
      <c r="O45" s="531"/>
      <c r="P45" s="455"/>
    </row>
    <row r="46" spans="2:16" ht="12.75" customHeight="1">
      <c r="B46" s="454">
        <v>28</v>
      </c>
      <c r="C46" s="445"/>
      <c r="D46" s="542"/>
      <c r="E46" s="529"/>
      <c r="F46" s="529"/>
      <c r="G46" s="529"/>
      <c r="H46" s="529"/>
      <c r="I46" s="529"/>
      <c r="J46" s="529"/>
      <c r="K46" s="529"/>
      <c r="L46" s="529"/>
      <c r="M46" s="529"/>
      <c r="N46" s="529"/>
      <c r="O46" s="531"/>
      <c r="P46" s="455"/>
    </row>
    <row r="47" spans="2:16" ht="12.75" customHeight="1">
      <c r="B47" s="454">
        <v>29</v>
      </c>
      <c r="C47" s="445"/>
      <c r="D47" s="542"/>
      <c r="E47" s="529"/>
      <c r="F47" s="529"/>
      <c r="G47" s="529"/>
      <c r="H47" s="529"/>
      <c r="I47" s="529"/>
      <c r="J47" s="529"/>
      <c r="K47" s="529"/>
      <c r="L47" s="529"/>
      <c r="M47" s="529"/>
      <c r="N47" s="529"/>
      <c r="O47" s="531"/>
      <c r="P47" s="455"/>
    </row>
    <row r="48" spans="2:16" ht="12.75" customHeight="1">
      <c r="B48" s="454">
        <v>30</v>
      </c>
      <c r="C48" s="446"/>
      <c r="D48" s="546"/>
      <c r="E48" s="547"/>
      <c r="F48" s="547"/>
      <c r="G48" s="547"/>
      <c r="H48" s="547"/>
      <c r="I48" s="547"/>
      <c r="J48" s="547"/>
      <c r="K48" s="547"/>
      <c r="L48" s="547"/>
      <c r="M48" s="547"/>
      <c r="N48" s="547"/>
      <c r="O48" s="548"/>
      <c r="P48" s="463"/>
    </row>
    <row r="49" spans="2:16" ht="12.75" customHeight="1">
      <c r="B49" s="1910" t="s">
        <v>1179</v>
      </c>
      <c r="C49" s="1911"/>
      <c r="D49" s="740"/>
      <c r="E49" s="740"/>
      <c r="F49" s="740"/>
      <c r="G49" s="740"/>
      <c r="H49" s="740"/>
      <c r="I49" s="740"/>
      <c r="J49" s="740"/>
      <c r="K49" s="740"/>
      <c r="L49" s="740"/>
      <c r="M49" s="740"/>
      <c r="N49" s="740"/>
      <c r="O49" s="740"/>
      <c r="P49" s="453" t="s">
        <v>1175</v>
      </c>
    </row>
    <row r="50" spans="2:16" ht="12.75" customHeight="1">
      <c r="B50" s="1893" t="s">
        <v>1236</v>
      </c>
      <c r="C50" s="1894"/>
      <c r="D50" s="741"/>
      <c r="E50" s="741"/>
      <c r="F50" s="741"/>
      <c r="G50" s="741"/>
      <c r="H50" s="741"/>
      <c r="I50" s="741"/>
      <c r="J50" s="741"/>
      <c r="K50" s="741"/>
      <c r="L50" s="741"/>
      <c r="M50" s="741"/>
      <c r="N50" s="741"/>
      <c r="O50" s="741"/>
      <c r="P50" s="459"/>
    </row>
    <row r="51" spans="2:16" ht="12.75" customHeight="1">
      <c r="B51" s="464">
        <v>1</v>
      </c>
      <c r="C51" s="461"/>
      <c r="D51" s="549"/>
      <c r="E51" s="550"/>
      <c r="F51" s="550"/>
      <c r="G51" s="550"/>
      <c r="H51" s="550"/>
      <c r="I51" s="550"/>
      <c r="J51" s="550"/>
      <c r="K51" s="550"/>
      <c r="L51" s="550"/>
      <c r="M51" s="550"/>
      <c r="N51" s="550"/>
      <c r="O51" s="551"/>
      <c r="P51" s="462"/>
    </row>
    <row r="52" spans="2:16" ht="12.75" customHeight="1">
      <c r="B52" s="454">
        <v>2</v>
      </c>
      <c r="C52" s="445"/>
      <c r="D52" s="552"/>
      <c r="E52" s="537"/>
      <c r="F52" s="537"/>
      <c r="G52" s="537"/>
      <c r="H52" s="537"/>
      <c r="I52" s="537"/>
      <c r="J52" s="537"/>
      <c r="K52" s="537"/>
      <c r="L52" s="537"/>
      <c r="M52" s="537"/>
      <c r="N52" s="537"/>
      <c r="O52" s="538"/>
      <c r="P52" s="455"/>
    </row>
    <row r="53" spans="2:16" ht="12.75" customHeight="1">
      <c r="B53" s="454">
        <v>3</v>
      </c>
      <c r="C53" s="445"/>
      <c r="D53" s="552"/>
      <c r="E53" s="537"/>
      <c r="F53" s="537"/>
      <c r="G53" s="537"/>
      <c r="H53" s="537"/>
      <c r="I53" s="537"/>
      <c r="J53" s="537"/>
      <c r="K53" s="537"/>
      <c r="L53" s="537"/>
      <c r="M53" s="537"/>
      <c r="N53" s="537"/>
      <c r="O53" s="538"/>
      <c r="P53" s="455"/>
    </row>
    <row r="54" spans="2:16" ht="12.75" customHeight="1">
      <c r="B54" s="454">
        <v>4</v>
      </c>
      <c r="C54" s="445"/>
      <c r="D54" s="552"/>
      <c r="E54" s="537"/>
      <c r="F54" s="537"/>
      <c r="G54" s="537"/>
      <c r="H54" s="537"/>
      <c r="I54" s="537"/>
      <c r="J54" s="537"/>
      <c r="K54" s="537"/>
      <c r="L54" s="537"/>
      <c r="M54" s="537"/>
      <c r="N54" s="537"/>
      <c r="O54" s="538"/>
      <c r="P54" s="455"/>
    </row>
    <row r="55" spans="2:16" ht="12.75" customHeight="1">
      <c r="B55" s="454">
        <v>5</v>
      </c>
      <c r="C55" s="445"/>
      <c r="D55" s="552"/>
      <c r="E55" s="537"/>
      <c r="F55" s="537"/>
      <c r="G55" s="537"/>
      <c r="H55" s="537"/>
      <c r="I55" s="537"/>
      <c r="J55" s="537"/>
      <c r="K55" s="537"/>
      <c r="L55" s="537"/>
      <c r="M55" s="537"/>
      <c r="N55" s="537"/>
      <c r="O55" s="538"/>
      <c r="P55" s="455"/>
    </row>
    <row r="56" spans="2:16" ht="12.75" customHeight="1">
      <c r="B56" s="454">
        <v>6</v>
      </c>
      <c r="C56" s="445"/>
      <c r="D56" s="552"/>
      <c r="E56" s="537"/>
      <c r="F56" s="537"/>
      <c r="G56" s="537"/>
      <c r="H56" s="537"/>
      <c r="I56" s="537"/>
      <c r="J56" s="537"/>
      <c r="K56" s="537"/>
      <c r="L56" s="537"/>
      <c r="M56" s="537"/>
      <c r="N56" s="537"/>
      <c r="O56" s="538"/>
      <c r="P56" s="455"/>
    </row>
    <row r="57" spans="2:16" ht="12.75" customHeight="1">
      <c r="B57" s="454">
        <v>7</v>
      </c>
      <c r="C57" s="445"/>
      <c r="D57" s="552"/>
      <c r="E57" s="537"/>
      <c r="F57" s="537"/>
      <c r="G57" s="537"/>
      <c r="H57" s="537"/>
      <c r="I57" s="537"/>
      <c r="J57" s="537"/>
      <c r="K57" s="537"/>
      <c r="L57" s="537"/>
      <c r="M57" s="537"/>
      <c r="N57" s="537"/>
      <c r="O57" s="538"/>
      <c r="P57" s="455"/>
    </row>
    <row r="58" spans="2:16" ht="12.75" customHeight="1">
      <c r="B58" s="454">
        <v>8</v>
      </c>
      <c r="C58" s="445"/>
      <c r="D58" s="552"/>
      <c r="E58" s="537"/>
      <c r="F58" s="537"/>
      <c r="G58" s="537"/>
      <c r="H58" s="537"/>
      <c r="I58" s="537"/>
      <c r="J58" s="537"/>
      <c r="K58" s="537"/>
      <c r="L58" s="537"/>
      <c r="M58" s="537"/>
      <c r="N58" s="537"/>
      <c r="O58" s="538"/>
      <c r="P58" s="455"/>
    </row>
    <row r="59" spans="2:16" ht="12.75" customHeight="1">
      <c r="B59" s="454">
        <v>9</v>
      </c>
      <c r="C59" s="445"/>
      <c r="D59" s="552"/>
      <c r="E59" s="537"/>
      <c r="F59" s="537"/>
      <c r="G59" s="537"/>
      <c r="H59" s="537"/>
      <c r="I59" s="537"/>
      <c r="J59" s="537"/>
      <c r="K59" s="537"/>
      <c r="L59" s="537"/>
      <c r="M59" s="537"/>
      <c r="N59" s="537"/>
      <c r="O59" s="553"/>
      <c r="P59" s="455"/>
    </row>
    <row r="60" spans="2:16" ht="12.75" customHeight="1" thickBot="1">
      <c r="B60" s="465">
        <v>10</v>
      </c>
      <c r="C60" s="466"/>
      <c r="D60" s="554"/>
      <c r="E60" s="555"/>
      <c r="F60" s="555"/>
      <c r="G60" s="555"/>
      <c r="H60" s="555"/>
      <c r="I60" s="555"/>
      <c r="J60" s="555"/>
      <c r="K60" s="555"/>
      <c r="L60" s="555"/>
      <c r="M60" s="555"/>
      <c r="N60" s="555"/>
      <c r="O60" s="556"/>
      <c r="P60" s="467"/>
    </row>
    <row r="61" spans="2:16" ht="11.25">
      <c r="B61" s="1877" t="s">
        <v>1237</v>
      </c>
      <c r="C61" s="1877"/>
      <c r="D61" s="1877"/>
      <c r="E61" s="1877"/>
      <c r="F61" s="1877"/>
      <c r="G61" s="1877"/>
      <c r="H61" s="1877"/>
      <c r="I61" s="1877"/>
      <c r="J61" s="1877"/>
      <c r="K61" s="1877"/>
      <c r="L61" s="1877"/>
      <c r="M61" s="1877"/>
      <c r="N61" s="1877"/>
      <c r="O61" s="1877"/>
      <c r="P61" s="1877"/>
    </row>
    <row r="62" spans="2:16" ht="11.25">
      <c r="B62" s="1877" t="s">
        <v>1238</v>
      </c>
      <c r="C62" s="1877"/>
      <c r="D62" s="1877"/>
      <c r="E62" s="1877"/>
      <c r="F62" s="1877"/>
      <c r="G62" s="1877"/>
      <c r="H62" s="1877"/>
      <c r="I62" s="1877"/>
      <c r="J62" s="1877"/>
      <c r="K62" s="1877"/>
      <c r="L62" s="1877"/>
      <c r="M62" s="1877"/>
      <c r="N62" s="1877"/>
      <c r="O62" s="1877"/>
      <c r="P62" s="1877"/>
    </row>
    <row r="63" spans="2:16" ht="11.25">
      <c r="B63" s="1877" t="s">
        <v>1239</v>
      </c>
      <c r="C63" s="1877"/>
      <c r="D63" s="1877"/>
      <c r="E63" s="1877"/>
      <c r="F63" s="1877"/>
      <c r="G63" s="1877"/>
      <c r="H63" s="1877"/>
      <c r="I63" s="1877"/>
      <c r="J63" s="1877"/>
      <c r="K63" s="1877"/>
      <c r="L63" s="1877"/>
      <c r="M63" s="1877"/>
      <c r="N63" s="1877"/>
      <c r="O63" s="1877"/>
      <c r="P63" s="1877"/>
    </row>
    <row r="64" spans="2:16" ht="11.25">
      <c r="B64" s="1877" t="s">
        <v>1240</v>
      </c>
      <c r="C64" s="1877"/>
      <c r="D64" s="1877"/>
      <c r="E64" s="1877"/>
      <c r="F64" s="1877"/>
      <c r="G64" s="1877"/>
      <c r="H64" s="1877"/>
      <c r="I64" s="1877"/>
      <c r="J64" s="1877"/>
      <c r="K64" s="1877"/>
      <c r="L64" s="1877"/>
      <c r="M64" s="1877"/>
      <c r="N64" s="1877"/>
      <c r="O64" s="1877"/>
      <c r="P64" s="1877"/>
    </row>
    <row r="65" spans="2:16" ht="11.25">
      <c r="B65" s="1877" t="s">
        <v>1241</v>
      </c>
      <c r="C65" s="1877"/>
      <c r="D65" s="1877"/>
      <c r="E65" s="1877"/>
      <c r="F65" s="1877"/>
      <c r="G65" s="1877"/>
      <c r="H65" s="1877"/>
      <c r="I65" s="1877"/>
      <c r="J65" s="1877"/>
      <c r="K65" s="1877"/>
      <c r="L65" s="1877"/>
      <c r="M65" s="1877"/>
      <c r="N65" s="1877"/>
      <c r="O65" s="1877"/>
      <c r="P65" s="1877"/>
    </row>
    <row r="66" spans="2:16" ht="11.25">
      <c r="B66" s="1877" t="s">
        <v>150</v>
      </c>
      <c r="C66" s="1877"/>
      <c r="D66" s="1877"/>
      <c r="E66" s="1877"/>
      <c r="F66" s="1877"/>
      <c r="G66" s="1877"/>
      <c r="H66" s="1877"/>
      <c r="I66" s="1877"/>
      <c r="J66" s="1877"/>
      <c r="K66" s="1877"/>
      <c r="L66" s="1877"/>
      <c r="M66" s="1877"/>
      <c r="N66" s="1877"/>
      <c r="O66" s="1877"/>
      <c r="P66" s="1877"/>
    </row>
  </sheetData>
  <sheetProtection/>
  <mergeCells count="20">
    <mergeCell ref="A1:L1"/>
    <mergeCell ref="B2:C3"/>
    <mergeCell ref="D2:O2"/>
    <mergeCell ref="P5:P6"/>
    <mergeCell ref="B13:C13"/>
    <mergeCell ref="B17:C17"/>
    <mergeCell ref="B18:C18"/>
    <mergeCell ref="B49:C49"/>
    <mergeCell ref="B65:P65"/>
    <mergeCell ref="P2:P3"/>
    <mergeCell ref="B4:C4"/>
    <mergeCell ref="B5:C5"/>
    <mergeCell ref="B6:C6"/>
    <mergeCell ref="B12:C12"/>
    <mergeCell ref="B66:P66"/>
    <mergeCell ref="B61:P61"/>
    <mergeCell ref="B62:P62"/>
    <mergeCell ref="B63:P63"/>
    <mergeCell ref="B64:P64"/>
    <mergeCell ref="B50:C50"/>
  </mergeCells>
  <dataValidations count="3">
    <dataValidation allowBlank="1" showInputMessage="1" showErrorMessage="1" imeMode="on" sqref="D7:O11 D19:O48"/>
    <dataValidation allowBlank="1" showInputMessage="1" showErrorMessage="1" imeMode="halfAlpha" sqref="D14:O16 D51:O60"/>
    <dataValidation allowBlank="1" showInputMessage="1" showErrorMessage="1" imeMode="hiragana" sqref="P5 P7:P60 C67:C65536 C1:C60"/>
  </dataValidations>
  <printOptions/>
  <pageMargins left="0.7086614173228347" right="0.7086614173228347" top="0.3937007874015748" bottom="0.7874015748031497" header="0" footer="0.31496062992125984"/>
  <pageSetup horizontalDpi="600" verticalDpi="600" orientation="portrait" paperSize="9" r:id="rId1"/>
  <headerFooter alignWithMargins="0">
    <oddFooter>&amp;L特&amp;C&amp;A</oddFooter>
  </headerFooter>
</worksheet>
</file>

<file path=xl/worksheets/sheet39.xml><?xml version="1.0" encoding="utf-8"?>
<worksheet xmlns="http://schemas.openxmlformats.org/spreadsheetml/2006/main" xmlns:r="http://schemas.openxmlformats.org/officeDocument/2006/relationships">
  <sheetPr>
    <tabColor rgb="FFFF0000"/>
  </sheetPr>
  <dimension ref="A1:P66"/>
  <sheetViews>
    <sheetView view="pageBreakPreview" zoomScaleSheetLayoutView="100" zoomScalePageLayoutView="0" workbookViewId="0" topLeftCell="A1">
      <selection activeCell="D3" sqref="D3"/>
    </sheetView>
  </sheetViews>
  <sheetFormatPr defaultColWidth="9.00390625" defaultRowHeight="13.5"/>
  <cols>
    <col min="1" max="1" width="1.875" style="424" customWidth="1"/>
    <col min="2" max="2" width="2.625" style="424" customWidth="1"/>
    <col min="3" max="3" width="15.625" style="424" customWidth="1"/>
    <col min="4" max="15" width="4.375" style="424" customWidth="1"/>
    <col min="16" max="16" width="15.875" style="424" customWidth="1"/>
    <col min="17" max="16384" width="9.00390625" style="424" customWidth="1"/>
  </cols>
  <sheetData>
    <row r="1" spans="1:16" ht="15" thickBot="1">
      <c r="A1" s="1916" t="s">
        <v>1737</v>
      </c>
      <c r="B1" s="1917"/>
      <c r="C1" s="1917"/>
      <c r="D1" s="1917"/>
      <c r="E1" s="1917"/>
      <c r="F1" s="1917"/>
      <c r="G1" s="1917"/>
      <c r="H1" s="1917"/>
      <c r="I1" s="1917"/>
      <c r="J1" s="1917"/>
      <c r="K1" s="1917"/>
      <c r="L1" s="1917"/>
      <c r="P1" s="604" t="s">
        <v>1232</v>
      </c>
    </row>
    <row r="2" spans="2:16" ht="13.5" customHeight="1">
      <c r="B2" s="1897" t="s">
        <v>1242</v>
      </c>
      <c r="C2" s="1898"/>
      <c r="D2" s="1901" t="s">
        <v>1738</v>
      </c>
      <c r="E2" s="1902"/>
      <c r="F2" s="1902"/>
      <c r="G2" s="1902"/>
      <c r="H2" s="1902"/>
      <c r="I2" s="1902"/>
      <c r="J2" s="1902"/>
      <c r="K2" s="1902"/>
      <c r="L2" s="1902"/>
      <c r="M2" s="1902"/>
      <c r="N2" s="1902"/>
      <c r="O2" s="1903"/>
      <c r="P2" s="1904" t="s">
        <v>1169</v>
      </c>
    </row>
    <row r="3" spans="2:16" ht="13.5" customHeight="1" thickBot="1">
      <c r="B3" s="1899"/>
      <c r="C3" s="1900"/>
      <c r="D3" s="447" t="s">
        <v>1424</v>
      </c>
      <c r="E3" s="448" t="s">
        <v>1425</v>
      </c>
      <c r="F3" s="448" t="s">
        <v>1426</v>
      </c>
      <c r="G3" s="448" t="s">
        <v>1427</v>
      </c>
      <c r="H3" s="448" t="s">
        <v>1428</v>
      </c>
      <c r="I3" s="448" t="s">
        <v>1429</v>
      </c>
      <c r="J3" s="448" t="s">
        <v>1160</v>
      </c>
      <c r="K3" s="448" t="s">
        <v>1161</v>
      </c>
      <c r="L3" s="448" t="s">
        <v>1162</v>
      </c>
      <c r="M3" s="448" t="s">
        <v>1163</v>
      </c>
      <c r="N3" s="448" t="s">
        <v>1164</v>
      </c>
      <c r="O3" s="449" t="s">
        <v>1165</v>
      </c>
      <c r="P3" s="1905"/>
    </row>
    <row r="4" spans="2:16" ht="12.75" customHeight="1" thickBot="1">
      <c r="B4" s="1912" t="s">
        <v>1170</v>
      </c>
      <c r="C4" s="1913"/>
      <c r="D4" s="733">
        <f aca="true" t="shared" si="0" ref="D4:O4">ROUNDDOWN(D5+D17,0)</f>
        <v>0</v>
      </c>
      <c r="E4" s="733">
        <f t="shared" si="0"/>
        <v>0</v>
      </c>
      <c r="F4" s="733">
        <f t="shared" si="0"/>
        <v>0</v>
      </c>
      <c r="G4" s="733">
        <f t="shared" si="0"/>
        <v>0</v>
      </c>
      <c r="H4" s="733">
        <f t="shared" si="0"/>
        <v>0</v>
      </c>
      <c r="I4" s="733">
        <f t="shared" si="0"/>
        <v>0</v>
      </c>
      <c r="J4" s="733">
        <f t="shared" si="0"/>
        <v>0</v>
      </c>
      <c r="K4" s="733">
        <f t="shared" si="0"/>
        <v>0</v>
      </c>
      <c r="L4" s="733">
        <f t="shared" si="0"/>
        <v>0</v>
      </c>
      <c r="M4" s="733">
        <f t="shared" si="0"/>
        <v>0</v>
      </c>
      <c r="N4" s="733">
        <f t="shared" si="0"/>
        <v>0</v>
      </c>
      <c r="O4" s="733">
        <f t="shared" si="0"/>
        <v>0</v>
      </c>
      <c r="P4" s="450" t="s">
        <v>1171</v>
      </c>
    </row>
    <row r="5" spans="2:16" ht="12.75" customHeight="1">
      <c r="B5" s="1895" t="s">
        <v>1172</v>
      </c>
      <c r="C5" s="1914"/>
      <c r="D5" s="734">
        <f aca="true" t="shared" si="1" ref="D5:O5">D6+D12</f>
        <v>0</v>
      </c>
      <c r="E5" s="735">
        <f t="shared" si="1"/>
        <v>0</v>
      </c>
      <c r="F5" s="735">
        <f t="shared" si="1"/>
        <v>0</v>
      </c>
      <c r="G5" s="735">
        <f t="shared" si="1"/>
        <v>0</v>
      </c>
      <c r="H5" s="735">
        <f t="shared" si="1"/>
        <v>0</v>
      </c>
      <c r="I5" s="735">
        <f t="shared" si="1"/>
        <v>0</v>
      </c>
      <c r="J5" s="735">
        <f t="shared" si="1"/>
        <v>0</v>
      </c>
      <c r="K5" s="735">
        <f t="shared" si="1"/>
        <v>0</v>
      </c>
      <c r="L5" s="735">
        <f t="shared" si="1"/>
        <v>0</v>
      </c>
      <c r="M5" s="735">
        <f t="shared" si="1"/>
        <v>0</v>
      </c>
      <c r="N5" s="735">
        <f t="shared" si="1"/>
        <v>0</v>
      </c>
      <c r="O5" s="736">
        <f t="shared" si="1"/>
        <v>0</v>
      </c>
      <c r="P5" s="1908" t="s">
        <v>1287</v>
      </c>
    </row>
    <row r="6" spans="2:16" ht="12.75" customHeight="1">
      <c r="B6" s="1893" t="s">
        <v>1173</v>
      </c>
      <c r="C6" s="1894"/>
      <c r="D6" s="737">
        <f aca="true" t="shared" si="2" ref="D6:O6">COUNTIF(D7:D11,"○")</f>
        <v>0</v>
      </c>
      <c r="E6" s="738">
        <f t="shared" si="2"/>
        <v>0</v>
      </c>
      <c r="F6" s="738">
        <f t="shared" si="2"/>
        <v>0</v>
      </c>
      <c r="G6" s="738">
        <f t="shared" si="2"/>
        <v>0</v>
      </c>
      <c r="H6" s="738">
        <f t="shared" si="2"/>
        <v>0</v>
      </c>
      <c r="I6" s="738">
        <f t="shared" si="2"/>
        <v>0</v>
      </c>
      <c r="J6" s="738">
        <f t="shared" si="2"/>
        <v>0</v>
      </c>
      <c r="K6" s="738">
        <f t="shared" si="2"/>
        <v>0</v>
      </c>
      <c r="L6" s="738">
        <f t="shared" si="2"/>
        <v>0</v>
      </c>
      <c r="M6" s="738">
        <f t="shared" si="2"/>
        <v>0</v>
      </c>
      <c r="N6" s="738">
        <f t="shared" si="2"/>
        <v>0</v>
      </c>
      <c r="O6" s="739">
        <f t="shared" si="2"/>
        <v>0</v>
      </c>
      <c r="P6" s="1919"/>
    </row>
    <row r="7" spans="2:16" ht="12.75" customHeight="1">
      <c r="B7" s="452">
        <v>1</v>
      </c>
      <c r="C7" s="605"/>
      <c r="D7" s="574"/>
      <c r="E7" s="575"/>
      <c r="F7" s="575"/>
      <c r="G7" s="575"/>
      <c r="H7" s="575"/>
      <c r="I7" s="575"/>
      <c r="J7" s="575"/>
      <c r="K7" s="575"/>
      <c r="L7" s="575"/>
      <c r="M7" s="575"/>
      <c r="N7" s="575"/>
      <c r="O7" s="576"/>
      <c r="P7" s="577"/>
    </row>
    <row r="8" spans="2:16" ht="12.75" customHeight="1">
      <c r="B8" s="454">
        <v>2</v>
      </c>
      <c r="C8" s="606"/>
      <c r="D8" s="578"/>
      <c r="E8" s="579"/>
      <c r="F8" s="579"/>
      <c r="G8" s="579"/>
      <c r="H8" s="579"/>
      <c r="I8" s="579"/>
      <c r="J8" s="579"/>
      <c r="K8" s="579"/>
      <c r="L8" s="579"/>
      <c r="M8" s="579"/>
      <c r="N8" s="579"/>
      <c r="O8" s="580"/>
      <c r="P8" s="581"/>
    </row>
    <row r="9" spans="2:16" ht="12.75" customHeight="1">
      <c r="B9" s="454">
        <v>3</v>
      </c>
      <c r="C9" s="606"/>
      <c r="D9" s="578"/>
      <c r="E9" s="579"/>
      <c r="F9" s="579"/>
      <c r="G9" s="579"/>
      <c r="H9" s="579"/>
      <c r="I9" s="579"/>
      <c r="J9" s="579"/>
      <c r="K9" s="579"/>
      <c r="L9" s="579"/>
      <c r="M9" s="579"/>
      <c r="N9" s="579"/>
      <c r="O9" s="582"/>
      <c r="P9" s="581"/>
    </row>
    <row r="10" spans="2:16" ht="12.75" customHeight="1">
      <c r="B10" s="454">
        <v>4</v>
      </c>
      <c r="C10" s="445"/>
      <c r="D10" s="578"/>
      <c r="E10" s="579"/>
      <c r="F10" s="579"/>
      <c r="G10" s="579"/>
      <c r="H10" s="579"/>
      <c r="I10" s="579"/>
      <c r="J10" s="579"/>
      <c r="K10" s="579"/>
      <c r="L10" s="579"/>
      <c r="M10" s="579"/>
      <c r="N10" s="579"/>
      <c r="O10" s="582"/>
      <c r="P10" s="455"/>
    </row>
    <row r="11" spans="2:16" ht="12.75" customHeight="1">
      <c r="B11" s="456">
        <v>5</v>
      </c>
      <c r="C11" s="457"/>
      <c r="D11" s="583"/>
      <c r="E11" s="584"/>
      <c r="F11" s="584"/>
      <c r="G11" s="584"/>
      <c r="H11" s="584"/>
      <c r="I11" s="584"/>
      <c r="J11" s="584"/>
      <c r="K11" s="584"/>
      <c r="L11" s="584"/>
      <c r="M11" s="584"/>
      <c r="N11" s="584"/>
      <c r="O11" s="585"/>
      <c r="P11" s="458"/>
    </row>
    <row r="12" spans="2:16" ht="12.75" customHeight="1">
      <c r="B12" s="1910" t="s">
        <v>1174</v>
      </c>
      <c r="C12" s="1911"/>
      <c r="D12" s="730">
        <f>ROUND(D13/30*7/40,2)</f>
        <v>0</v>
      </c>
      <c r="E12" s="730">
        <f>ROUND(E13/31*7/40,2)</f>
        <v>0</v>
      </c>
      <c r="F12" s="730">
        <f>ROUND(F13/30*7/40,2)</f>
        <v>0</v>
      </c>
      <c r="G12" s="730">
        <f>ROUND(G13/31*7/40,2)</f>
        <v>0</v>
      </c>
      <c r="H12" s="730">
        <f>ROUND(H13/31*7/40,2)</f>
        <v>0</v>
      </c>
      <c r="I12" s="730">
        <f>ROUND(I13/30*7/40,2)</f>
        <v>0</v>
      </c>
      <c r="J12" s="730">
        <f>ROUND(J13/31*7/40,2)</f>
        <v>0</v>
      </c>
      <c r="K12" s="730">
        <f>ROUND(K13/30*7/40,2)</f>
        <v>0</v>
      </c>
      <c r="L12" s="730">
        <f>ROUND(L13/31*7/40,2)</f>
        <v>0</v>
      </c>
      <c r="M12" s="730">
        <f>ROUND(M13/31*7/40,2)</f>
        <v>0</v>
      </c>
      <c r="N12" s="730">
        <f>ROUND(N13/28*7/40,2)</f>
        <v>0</v>
      </c>
      <c r="O12" s="730">
        <f>ROUND(O13/31*7/40,2)</f>
        <v>0</v>
      </c>
      <c r="P12" s="453" t="s">
        <v>1175</v>
      </c>
    </row>
    <row r="13" spans="2:16" ht="12.75" customHeight="1">
      <c r="B13" s="1893" t="s">
        <v>1176</v>
      </c>
      <c r="C13" s="1894"/>
      <c r="D13" s="731">
        <f aca="true" t="shared" si="3" ref="D13:O13">SUM(D14:D16)</f>
        <v>0</v>
      </c>
      <c r="E13" s="731">
        <f t="shared" si="3"/>
        <v>0</v>
      </c>
      <c r="F13" s="731">
        <f t="shared" si="3"/>
        <v>0</v>
      </c>
      <c r="G13" s="731">
        <f t="shared" si="3"/>
        <v>0</v>
      </c>
      <c r="H13" s="731">
        <f t="shared" si="3"/>
        <v>0</v>
      </c>
      <c r="I13" s="731">
        <f t="shared" si="3"/>
        <v>0</v>
      </c>
      <c r="J13" s="731">
        <f t="shared" si="3"/>
        <v>0</v>
      </c>
      <c r="K13" s="731">
        <f t="shared" si="3"/>
        <v>0</v>
      </c>
      <c r="L13" s="731">
        <f t="shared" si="3"/>
        <v>0</v>
      </c>
      <c r="M13" s="731">
        <f t="shared" si="3"/>
        <v>0</v>
      </c>
      <c r="N13" s="731">
        <f t="shared" si="3"/>
        <v>0</v>
      </c>
      <c r="O13" s="731">
        <f t="shared" si="3"/>
        <v>0</v>
      </c>
      <c r="P13" s="459"/>
    </row>
    <row r="14" spans="2:16" ht="12.75" customHeight="1">
      <c r="B14" s="454">
        <v>1</v>
      </c>
      <c r="C14" s="606"/>
      <c r="D14" s="586"/>
      <c r="E14" s="587"/>
      <c r="F14" s="587"/>
      <c r="G14" s="587"/>
      <c r="H14" s="587"/>
      <c r="I14" s="588"/>
      <c r="J14" s="588"/>
      <c r="K14" s="588"/>
      <c r="L14" s="588"/>
      <c r="M14" s="588"/>
      <c r="N14" s="588"/>
      <c r="O14" s="589"/>
      <c r="P14" s="455"/>
    </row>
    <row r="15" spans="2:16" ht="12.75" customHeight="1">
      <c r="B15" s="454">
        <v>2</v>
      </c>
      <c r="C15" s="606"/>
      <c r="D15" s="590"/>
      <c r="E15" s="588"/>
      <c r="F15" s="588"/>
      <c r="G15" s="588"/>
      <c r="H15" s="588"/>
      <c r="I15" s="588"/>
      <c r="J15" s="588"/>
      <c r="K15" s="588"/>
      <c r="L15" s="588"/>
      <c r="M15" s="588"/>
      <c r="N15" s="588"/>
      <c r="O15" s="589"/>
      <c r="P15" s="455"/>
    </row>
    <row r="16" spans="2:16" ht="12.75" customHeight="1" thickBot="1">
      <c r="B16" s="454">
        <v>3</v>
      </c>
      <c r="C16" s="445"/>
      <c r="D16" s="590"/>
      <c r="E16" s="588"/>
      <c r="F16" s="588"/>
      <c r="G16" s="588"/>
      <c r="H16" s="588"/>
      <c r="I16" s="588"/>
      <c r="J16" s="588"/>
      <c r="K16" s="588"/>
      <c r="L16" s="588"/>
      <c r="M16" s="588"/>
      <c r="N16" s="588"/>
      <c r="O16" s="589"/>
      <c r="P16" s="455"/>
    </row>
    <row r="17" spans="2:16" ht="12.75" customHeight="1">
      <c r="B17" s="1895" t="s">
        <v>1177</v>
      </c>
      <c r="C17" s="1896"/>
      <c r="D17" s="727">
        <f aca="true" t="shared" si="4" ref="D17:O17">D18+D49</f>
        <v>0</v>
      </c>
      <c r="E17" s="728">
        <f t="shared" si="4"/>
        <v>0</v>
      </c>
      <c r="F17" s="728">
        <f t="shared" si="4"/>
        <v>0</v>
      </c>
      <c r="G17" s="728">
        <f t="shared" si="4"/>
        <v>0</v>
      </c>
      <c r="H17" s="728">
        <f t="shared" si="4"/>
        <v>0</v>
      </c>
      <c r="I17" s="728">
        <f t="shared" si="4"/>
        <v>0</v>
      </c>
      <c r="J17" s="728">
        <f t="shared" si="4"/>
        <v>0</v>
      </c>
      <c r="K17" s="728">
        <f t="shared" si="4"/>
        <v>0</v>
      </c>
      <c r="L17" s="728">
        <f t="shared" si="4"/>
        <v>0</v>
      </c>
      <c r="M17" s="728">
        <f t="shared" si="4"/>
        <v>0</v>
      </c>
      <c r="N17" s="728">
        <f t="shared" si="4"/>
        <v>0</v>
      </c>
      <c r="O17" s="729">
        <f t="shared" si="4"/>
        <v>0</v>
      </c>
      <c r="P17" s="460"/>
    </row>
    <row r="18" spans="2:16" ht="12.75" customHeight="1">
      <c r="B18" s="1906" t="s">
        <v>1178</v>
      </c>
      <c r="C18" s="1907"/>
      <c r="D18" s="732">
        <f aca="true" t="shared" si="5" ref="D18:O18">COUNTIF(D19:D48,"○")</f>
        <v>0</v>
      </c>
      <c r="E18" s="732">
        <f t="shared" si="5"/>
        <v>0</v>
      </c>
      <c r="F18" s="732">
        <f t="shared" si="5"/>
        <v>0</v>
      </c>
      <c r="G18" s="732">
        <f t="shared" si="5"/>
        <v>0</v>
      </c>
      <c r="H18" s="732">
        <f t="shared" si="5"/>
        <v>0</v>
      </c>
      <c r="I18" s="732">
        <f t="shared" si="5"/>
        <v>0</v>
      </c>
      <c r="J18" s="732">
        <f t="shared" si="5"/>
        <v>0</v>
      </c>
      <c r="K18" s="732">
        <f t="shared" si="5"/>
        <v>0</v>
      </c>
      <c r="L18" s="732">
        <f t="shared" si="5"/>
        <v>0</v>
      </c>
      <c r="M18" s="732">
        <f t="shared" si="5"/>
        <v>0</v>
      </c>
      <c r="N18" s="732">
        <f t="shared" si="5"/>
        <v>0</v>
      </c>
      <c r="O18" s="732">
        <f t="shared" si="5"/>
        <v>0</v>
      </c>
      <c r="P18" s="451"/>
    </row>
    <row r="19" spans="2:16" ht="12.75" customHeight="1">
      <c r="B19" s="452">
        <v>1</v>
      </c>
      <c r="C19" s="605"/>
      <c r="D19" s="574"/>
      <c r="E19" s="575"/>
      <c r="F19" s="575"/>
      <c r="G19" s="575"/>
      <c r="H19" s="575"/>
      <c r="I19" s="575"/>
      <c r="J19" s="575"/>
      <c r="K19" s="575"/>
      <c r="L19" s="575"/>
      <c r="M19" s="575"/>
      <c r="N19" s="575"/>
      <c r="O19" s="576"/>
      <c r="P19" s="577"/>
    </row>
    <row r="20" spans="2:16" ht="12.75" customHeight="1">
      <c r="B20" s="454">
        <v>2</v>
      </c>
      <c r="C20" s="606"/>
      <c r="D20" s="578"/>
      <c r="E20" s="579"/>
      <c r="F20" s="579"/>
      <c r="G20" s="579"/>
      <c r="H20" s="579"/>
      <c r="I20" s="579"/>
      <c r="J20" s="579"/>
      <c r="K20" s="579"/>
      <c r="L20" s="579"/>
      <c r="M20" s="579"/>
      <c r="N20" s="579"/>
      <c r="O20" s="580"/>
      <c r="P20" s="581"/>
    </row>
    <row r="21" spans="2:16" ht="12.75" customHeight="1">
      <c r="B21" s="454">
        <v>3</v>
      </c>
      <c r="C21" s="606"/>
      <c r="D21" s="578"/>
      <c r="E21" s="579"/>
      <c r="F21" s="579"/>
      <c r="G21" s="579"/>
      <c r="H21" s="579"/>
      <c r="I21" s="579"/>
      <c r="J21" s="579"/>
      <c r="K21" s="579"/>
      <c r="L21" s="579"/>
      <c r="M21" s="579"/>
      <c r="N21" s="579"/>
      <c r="O21" s="580"/>
      <c r="P21" s="581"/>
    </row>
    <row r="22" spans="2:16" ht="12.75" customHeight="1">
      <c r="B22" s="454">
        <v>4</v>
      </c>
      <c r="C22" s="606"/>
      <c r="D22" s="578"/>
      <c r="E22" s="579"/>
      <c r="F22" s="579"/>
      <c r="G22" s="579"/>
      <c r="H22" s="579"/>
      <c r="I22" s="579"/>
      <c r="J22" s="579"/>
      <c r="K22" s="579"/>
      <c r="L22" s="579"/>
      <c r="M22" s="579"/>
      <c r="N22" s="579"/>
      <c r="O22" s="580"/>
      <c r="P22" s="581"/>
    </row>
    <row r="23" spans="2:16" ht="12.75" customHeight="1">
      <c r="B23" s="454">
        <v>5</v>
      </c>
      <c r="C23" s="606"/>
      <c r="D23" s="578"/>
      <c r="E23" s="579"/>
      <c r="F23" s="579"/>
      <c r="G23" s="579"/>
      <c r="H23" s="579"/>
      <c r="I23" s="579"/>
      <c r="J23" s="579"/>
      <c r="K23" s="579"/>
      <c r="L23" s="579"/>
      <c r="M23" s="579"/>
      <c r="N23" s="579"/>
      <c r="O23" s="580"/>
      <c r="P23" s="581"/>
    </row>
    <row r="24" spans="2:16" ht="12.75" customHeight="1">
      <c r="B24" s="454">
        <v>6</v>
      </c>
      <c r="C24" s="606"/>
      <c r="D24" s="578"/>
      <c r="E24" s="579"/>
      <c r="F24" s="579"/>
      <c r="G24" s="579"/>
      <c r="H24" s="579"/>
      <c r="I24" s="579"/>
      <c r="J24" s="579"/>
      <c r="K24" s="579"/>
      <c r="L24" s="579"/>
      <c r="M24" s="579"/>
      <c r="N24" s="579"/>
      <c r="O24" s="580"/>
      <c r="P24" s="591"/>
    </row>
    <row r="25" spans="2:16" ht="12.75" customHeight="1">
      <c r="B25" s="454">
        <v>7</v>
      </c>
      <c r="C25" s="606"/>
      <c r="D25" s="578"/>
      <c r="E25" s="579"/>
      <c r="F25" s="579"/>
      <c r="G25" s="579"/>
      <c r="H25" s="579"/>
      <c r="I25" s="579"/>
      <c r="J25" s="579"/>
      <c r="K25" s="579"/>
      <c r="L25" s="579"/>
      <c r="M25" s="579"/>
      <c r="N25" s="579"/>
      <c r="O25" s="580"/>
      <c r="P25" s="591"/>
    </row>
    <row r="26" spans="2:16" ht="12.75" customHeight="1">
      <c r="B26" s="454">
        <v>8</v>
      </c>
      <c r="C26" s="606"/>
      <c r="D26" s="578"/>
      <c r="E26" s="579"/>
      <c r="F26" s="579"/>
      <c r="G26" s="579"/>
      <c r="H26" s="579"/>
      <c r="I26" s="579"/>
      <c r="J26" s="579"/>
      <c r="K26" s="579"/>
      <c r="L26" s="579"/>
      <c r="M26" s="579"/>
      <c r="N26" s="579"/>
      <c r="O26" s="580"/>
      <c r="P26" s="591"/>
    </row>
    <row r="27" spans="2:16" ht="12.75" customHeight="1">
      <c r="B27" s="454">
        <v>9</v>
      </c>
      <c r="C27" s="606"/>
      <c r="D27" s="578"/>
      <c r="E27" s="579"/>
      <c r="F27" s="579"/>
      <c r="G27" s="579"/>
      <c r="H27" s="579"/>
      <c r="I27" s="579"/>
      <c r="J27" s="579"/>
      <c r="K27" s="579"/>
      <c r="L27" s="579"/>
      <c r="M27" s="579"/>
      <c r="N27" s="579"/>
      <c r="O27" s="580"/>
      <c r="P27" s="591"/>
    </row>
    <row r="28" spans="2:16" ht="12.75" customHeight="1">
      <c r="B28" s="454">
        <v>10</v>
      </c>
      <c r="C28" s="606"/>
      <c r="D28" s="578"/>
      <c r="E28" s="579"/>
      <c r="F28" s="579"/>
      <c r="G28" s="579"/>
      <c r="H28" s="579"/>
      <c r="I28" s="579"/>
      <c r="J28" s="579"/>
      <c r="K28" s="579"/>
      <c r="L28" s="579"/>
      <c r="M28" s="579"/>
      <c r="N28" s="579"/>
      <c r="O28" s="580"/>
      <c r="P28" s="591"/>
    </row>
    <row r="29" spans="2:16" ht="12.75" customHeight="1">
      <c r="B29" s="454">
        <v>11</v>
      </c>
      <c r="C29" s="606"/>
      <c r="D29" s="578"/>
      <c r="E29" s="579"/>
      <c r="F29" s="579"/>
      <c r="G29" s="579"/>
      <c r="H29" s="579"/>
      <c r="I29" s="579"/>
      <c r="J29" s="579"/>
      <c r="K29" s="579"/>
      <c r="L29" s="579"/>
      <c r="M29" s="579"/>
      <c r="N29" s="579"/>
      <c r="O29" s="580"/>
      <c r="P29" s="591"/>
    </row>
    <row r="30" spans="2:16" ht="12.75" customHeight="1">
      <c r="B30" s="454">
        <v>12</v>
      </c>
      <c r="C30" s="606"/>
      <c r="D30" s="578"/>
      <c r="E30" s="579"/>
      <c r="F30" s="579"/>
      <c r="G30" s="579"/>
      <c r="H30" s="579"/>
      <c r="I30" s="579"/>
      <c r="J30" s="579"/>
      <c r="K30" s="579"/>
      <c r="L30" s="579"/>
      <c r="M30" s="579"/>
      <c r="N30" s="579"/>
      <c r="O30" s="580"/>
      <c r="P30" s="591"/>
    </row>
    <row r="31" spans="2:16" ht="12.75" customHeight="1">
      <c r="B31" s="454">
        <v>13</v>
      </c>
      <c r="C31" s="606"/>
      <c r="D31" s="578"/>
      <c r="E31" s="579"/>
      <c r="F31" s="579"/>
      <c r="G31" s="579"/>
      <c r="H31" s="579"/>
      <c r="I31" s="579"/>
      <c r="J31" s="579"/>
      <c r="K31" s="579"/>
      <c r="L31" s="579"/>
      <c r="M31" s="579"/>
      <c r="N31" s="579"/>
      <c r="O31" s="580"/>
      <c r="P31" s="591"/>
    </row>
    <row r="32" spans="2:16" ht="12.75" customHeight="1">
      <c r="B32" s="454">
        <v>14</v>
      </c>
      <c r="C32" s="606"/>
      <c r="D32" s="578"/>
      <c r="E32" s="579"/>
      <c r="F32" s="579"/>
      <c r="G32" s="579"/>
      <c r="H32" s="579"/>
      <c r="I32" s="579"/>
      <c r="J32" s="579"/>
      <c r="K32" s="579"/>
      <c r="L32" s="579"/>
      <c r="M32" s="579"/>
      <c r="N32" s="579"/>
      <c r="O32" s="580"/>
      <c r="P32" s="591"/>
    </row>
    <row r="33" spans="2:16" ht="12.75" customHeight="1">
      <c r="B33" s="454">
        <v>15</v>
      </c>
      <c r="C33" s="606"/>
      <c r="D33" s="578"/>
      <c r="E33" s="579"/>
      <c r="F33" s="579"/>
      <c r="G33" s="579"/>
      <c r="H33" s="579"/>
      <c r="I33" s="579"/>
      <c r="J33" s="579"/>
      <c r="K33" s="579"/>
      <c r="L33" s="579"/>
      <c r="M33" s="579"/>
      <c r="N33" s="579"/>
      <c r="O33" s="580"/>
      <c r="P33" s="591"/>
    </row>
    <row r="34" spans="2:16" ht="12.75" customHeight="1">
      <c r="B34" s="454">
        <v>16</v>
      </c>
      <c r="C34" s="606"/>
      <c r="D34" s="578"/>
      <c r="E34" s="579"/>
      <c r="F34" s="579"/>
      <c r="G34" s="579"/>
      <c r="H34" s="579"/>
      <c r="I34" s="579"/>
      <c r="J34" s="579"/>
      <c r="K34" s="579"/>
      <c r="L34" s="579"/>
      <c r="M34" s="579"/>
      <c r="N34" s="579"/>
      <c r="O34" s="580"/>
      <c r="P34" s="591"/>
    </row>
    <row r="35" spans="2:16" ht="12.75" customHeight="1">
      <c r="B35" s="454">
        <v>17</v>
      </c>
      <c r="C35" s="606"/>
      <c r="D35" s="578"/>
      <c r="E35" s="579"/>
      <c r="F35" s="579"/>
      <c r="G35" s="579"/>
      <c r="H35" s="579"/>
      <c r="I35" s="579"/>
      <c r="J35" s="579"/>
      <c r="K35" s="579"/>
      <c r="L35" s="579"/>
      <c r="M35" s="579"/>
      <c r="N35" s="579"/>
      <c r="O35" s="580"/>
      <c r="P35" s="581"/>
    </row>
    <row r="36" spans="2:16" ht="12.75" customHeight="1">
      <c r="B36" s="454">
        <v>18</v>
      </c>
      <c r="C36" s="606"/>
      <c r="D36" s="578"/>
      <c r="E36" s="579"/>
      <c r="F36" s="579"/>
      <c r="G36" s="579"/>
      <c r="H36" s="579"/>
      <c r="I36" s="579"/>
      <c r="J36" s="579"/>
      <c r="K36" s="579"/>
      <c r="L36" s="579"/>
      <c r="M36" s="579"/>
      <c r="N36" s="579"/>
      <c r="O36" s="580"/>
      <c r="P36" s="581"/>
    </row>
    <row r="37" spans="2:16" ht="12.75" customHeight="1">
      <c r="B37" s="454">
        <v>19</v>
      </c>
      <c r="C37" s="606"/>
      <c r="D37" s="578"/>
      <c r="E37" s="579"/>
      <c r="F37" s="579"/>
      <c r="G37" s="579"/>
      <c r="H37" s="579"/>
      <c r="I37" s="579"/>
      <c r="J37" s="579"/>
      <c r="K37" s="579"/>
      <c r="L37" s="579"/>
      <c r="M37" s="579"/>
      <c r="N37" s="579"/>
      <c r="O37" s="580"/>
      <c r="P37" s="581"/>
    </row>
    <row r="38" spans="2:16" ht="12.75" customHeight="1">
      <c r="B38" s="454">
        <v>20</v>
      </c>
      <c r="C38" s="606"/>
      <c r="D38" s="578"/>
      <c r="E38" s="579"/>
      <c r="F38" s="579"/>
      <c r="G38" s="579"/>
      <c r="H38" s="579"/>
      <c r="I38" s="579"/>
      <c r="J38" s="579"/>
      <c r="K38" s="579"/>
      <c r="L38" s="579"/>
      <c r="M38" s="579"/>
      <c r="N38" s="579"/>
      <c r="O38" s="580"/>
      <c r="P38" s="581"/>
    </row>
    <row r="39" spans="2:16" ht="12.75" customHeight="1">
      <c r="B39" s="454">
        <v>21</v>
      </c>
      <c r="C39" s="606"/>
      <c r="D39" s="578"/>
      <c r="E39" s="579"/>
      <c r="F39" s="579"/>
      <c r="G39" s="579"/>
      <c r="H39" s="579"/>
      <c r="I39" s="579"/>
      <c r="J39" s="579"/>
      <c r="K39" s="579"/>
      <c r="L39" s="579"/>
      <c r="M39" s="579"/>
      <c r="N39" s="579"/>
      <c r="O39" s="580"/>
      <c r="P39" s="581"/>
    </row>
    <row r="40" spans="2:16" ht="12.75" customHeight="1">
      <c r="B40" s="454">
        <v>22</v>
      </c>
      <c r="C40" s="606"/>
      <c r="D40" s="578"/>
      <c r="E40" s="579"/>
      <c r="F40" s="579"/>
      <c r="G40" s="579"/>
      <c r="H40" s="579"/>
      <c r="I40" s="579"/>
      <c r="J40" s="579"/>
      <c r="K40" s="579"/>
      <c r="L40" s="579"/>
      <c r="M40" s="579"/>
      <c r="N40" s="579"/>
      <c r="O40" s="580"/>
      <c r="P40" s="581"/>
    </row>
    <row r="41" spans="2:16" ht="12.75" customHeight="1">
      <c r="B41" s="454">
        <v>23</v>
      </c>
      <c r="C41" s="606"/>
      <c r="D41" s="578"/>
      <c r="E41" s="579"/>
      <c r="F41" s="579"/>
      <c r="G41" s="579"/>
      <c r="H41" s="579"/>
      <c r="I41" s="579"/>
      <c r="J41" s="579"/>
      <c r="K41" s="579"/>
      <c r="L41" s="579"/>
      <c r="M41" s="579"/>
      <c r="N41" s="579"/>
      <c r="O41" s="580"/>
      <c r="P41" s="581"/>
    </row>
    <row r="42" spans="2:16" ht="12.75" customHeight="1">
      <c r="B42" s="454">
        <v>24</v>
      </c>
      <c r="C42" s="606"/>
      <c r="D42" s="578"/>
      <c r="E42" s="579"/>
      <c r="F42" s="579"/>
      <c r="G42" s="579"/>
      <c r="H42" s="579"/>
      <c r="I42" s="579"/>
      <c r="J42" s="579"/>
      <c r="K42" s="579"/>
      <c r="L42" s="579"/>
      <c r="M42" s="579"/>
      <c r="N42" s="579"/>
      <c r="O42" s="580"/>
      <c r="P42" s="581"/>
    </row>
    <row r="43" spans="2:16" ht="12.75" customHeight="1">
      <c r="B43" s="454">
        <v>25</v>
      </c>
      <c r="C43" s="606"/>
      <c r="D43" s="578"/>
      <c r="E43" s="579"/>
      <c r="F43" s="579"/>
      <c r="G43" s="579"/>
      <c r="H43" s="579"/>
      <c r="I43" s="579"/>
      <c r="J43" s="579"/>
      <c r="K43" s="579"/>
      <c r="L43" s="579"/>
      <c r="M43" s="579"/>
      <c r="N43" s="579"/>
      <c r="O43" s="580"/>
      <c r="P43" s="581"/>
    </row>
    <row r="44" spans="2:16" ht="12.75" customHeight="1">
      <c r="B44" s="454">
        <v>26</v>
      </c>
      <c r="C44" s="606"/>
      <c r="D44" s="578"/>
      <c r="E44" s="579"/>
      <c r="F44" s="579"/>
      <c r="G44" s="579"/>
      <c r="H44" s="579"/>
      <c r="I44" s="579"/>
      <c r="J44" s="579"/>
      <c r="K44" s="579"/>
      <c r="L44" s="579"/>
      <c r="M44" s="579"/>
      <c r="N44" s="579"/>
      <c r="O44" s="580"/>
      <c r="P44" s="581"/>
    </row>
    <row r="45" spans="2:16" ht="12.75" customHeight="1">
      <c r="B45" s="454">
        <v>27</v>
      </c>
      <c r="C45" s="606"/>
      <c r="D45" s="578"/>
      <c r="E45" s="579"/>
      <c r="F45" s="579"/>
      <c r="G45" s="579"/>
      <c r="H45" s="579"/>
      <c r="I45" s="579"/>
      <c r="J45" s="579"/>
      <c r="K45" s="579"/>
      <c r="L45" s="579"/>
      <c r="M45" s="579"/>
      <c r="N45" s="579"/>
      <c r="O45" s="580"/>
      <c r="P45" s="581"/>
    </row>
    <row r="46" spans="2:16" ht="12.75" customHeight="1">
      <c r="B46" s="454">
        <v>28</v>
      </c>
      <c r="C46" s="606"/>
      <c r="D46" s="578"/>
      <c r="E46" s="579"/>
      <c r="F46" s="579"/>
      <c r="G46" s="579"/>
      <c r="H46" s="579"/>
      <c r="I46" s="579"/>
      <c r="J46" s="579"/>
      <c r="K46" s="579"/>
      <c r="L46" s="579"/>
      <c r="M46" s="579"/>
      <c r="N46" s="579"/>
      <c r="O46" s="580"/>
      <c r="P46" s="581"/>
    </row>
    <row r="47" spans="2:16" ht="12.75" customHeight="1">
      <c r="B47" s="454">
        <v>29</v>
      </c>
      <c r="C47" s="606"/>
      <c r="D47" s="578"/>
      <c r="E47" s="579"/>
      <c r="F47" s="579"/>
      <c r="G47" s="579"/>
      <c r="H47" s="579"/>
      <c r="I47" s="579"/>
      <c r="J47" s="579"/>
      <c r="K47" s="579"/>
      <c r="L47" s="579"/>
      <c r="M47" s="579"/>
      <c r="N47" s="579"/>
      <c r="O47" s="580"/>
      <c r="P47" s="581"/>
    </row>
    <row r="48" spans="2:16" ht="12.75" customHeight="1">
      <c r="B48" s="454">
        <v>30</v>
      </c>
      <c r="C48" s="606"/>
      <c r="D48" s="592"/>
      <c r="E48" s="593"/>
      <c r="F48" s="593"/>
      <c r="G48" s="593"/>
      <c r="H48" s="593"/>
      <c r="I48" s="593"/>
      <c r="J48" s="593"/>
      <c r="K48" s="593"/>
      <c r="L48" s="593"/>
      <c r="M48" s="593"/>
      <c r="N48" s="593"/>
      <c r="O48" s="594"/>
      <c r="P48" s="595"/>
    </row>
    <row r="49" spans="2:16" ht="12.75" customHeight="1">
      <c r="B49" s="1910" t="s">
        <v>1179</v>
      </c>
      <c r="C49" s="1911"/>
      <c r="D49" s="730">
        <f>ROUND(D50/30*7/40,2)</f>
        <v>0</v>
      </c>
      <c r="E49" s="730">
        <f>ROUND(E50/31*7/40,2)</f>
        <v>0</v>
      </c>
      <c r="F49" s="730">
        <f>ROUND(F50/30*7/40,2)</f>
        <v>0</v>
      </c>
      <c r="G49" s="730">
        <f>ROUND(G50/31*7/40,2)</f>
        <v>0</v>
      </c>
      <c r="H49" s="730">
        <f>ROUND(H50/31*7/40,2)</f>
        <v>0</v>
      </c>
      <c r="I49" s="730">
        <f>ROUND(I50/30*7/40,2)</f>
        <v>0</v>
      </c>
      <c r="J49" s="730">
        <f>ROUND(J50/31*7/40,2)</f>
        <v>0</v>
      </c>
      <c r="K49" s="730">
        <f>ROUND(K50/30*7/40,2)</f>
        <v>0</v>
      </c>
      <c r="L49" s="730">
        <f>ROUND(L50/31*7/40,2)</f>
        <v>0</v>
      </c>
      <c r="M49" s="730">
        <f>ROUND(M50/31*7/40,2)</f>
        <v>0</v>
      </c>
      <c r="N49" s="730">
        <f>ROUND(N50/28*7/40,2)</f>
        <v>0</v>
      </c>
      <c r="O49" s="730">
        <f>ROUND(O50/31*7/40,2)</f>
        <v>0</v>
      </c>
      <c r="P49" s="453" t="s">
        <v>1175</v>
      </c>
    </row>
    <row r="50" spans="2:16" ht="12.75" customHeight="1">
      <c r="B50" s="1893" t="s">
        <v>1236</v>
      </c>
      <c r="C50" s="1894"/>
      <c r="D50" s="731">
        <f aca="true" t="shared" si="6" ref="D50:O50">SUM(D51:D60)</f>
        <v>0</v>
      </c>
      <c r="E50" s="731">
        <f t="shared" si="6"/>
        <v>0</v>
      </c>
      <c r="F50" s="731">
        <f t="shared" si="6"/>
        <v>0</v>
      </c>
      <c r="G50" s="731">
        <f t="shared" si="6"/>
        <v>0</v>
      </c>
      <c r="H50" s="731">
        <f t="shared" si="6"/>
        <v>0</v>
      </c>
      <c r="I50" s="731">
        <f t="shared" si="6"/>
        <v>0</v>
      </c>
      <c r="J50" s="731">
        <f t="shared" si="6"/>
        <v>0</v>
      </c>
      <c r="K50" s="731">
        <f t="shared" si="6"/>
        <v>0</v>
      </c>
      <c r="L50" s="731">
        <f t="shared" si="6"/>
        <v>0</v>
      </c>
      <c r="M50" s="731">
        <f t="shared" si="6"/>
        <v>0</v>
      </c>
      <c r="N50" s="731">
        <f t="shared" si="6"/>
        <v>0</v>
      </c>
      <c r="O50" s="731">
        <f t="shared" si="6"/>
        <v>0</v>
      </c>
      <c r="P50" s="459"/>
    </row>
    <row r="51" spans="2:16" ht="12.75" customHeight="1">
      <c r="B51" s="464">
        <v>1</v>
      </c>
      <c r="C51" s="605"/>
      <c r="D51" s="596"/>
      <c r="E51" s="597"/>
      <c r="F51" s="597"/>
      <c r="G51" s="597"/>
      <c r="H51" s="597"/>
      <c r="I51" s="597"/>
      <c r="J51" s="597"/>
      <c r="K51" s="597"/>
      <c r="L51" s="597"/>
      <c r="M51" s="597"/>
      <c r="N51" s="597"/>
      <c r="O51" s="598"/>
      <c r="P51" s="462"/>
    </row>
    <row r="52" spans="2:16" ht="12.75" customHeight="1">
      <c r="B52" s="454">
        <v>2</v>
      </c>
      <c r="C52" s="606"/>
      <c r="D52" s="599"/>
      <c r="E52" s="588"/>
      <c r="F52" s="588"/>
      <c r="G52" s="588"/>
      <c r="H52" s="588"/>
      <c r="I52" s="588"/>
      <c r="J52" s="588"/>
      <c r="K52" s="588"/>
      <c r="L52" s="588"/>
      <c r="M52" s="588"/>
      <c r="N52" s="588"/>
      <c r="O52" s="589"/>
      <c r="P52" s="455"/>
    </row>
    <row r="53" spans="2:16" ht="12.75" customHeight="1">
      <c r="B53" s="454">
        <v>3</v>
      </c>
      <c r="C53" s="606"/>
      <c r="D53" s="599"/>
      <c r="E53" s="588"/>
      <c r="F53" s="588"/>
      <c r="G53" s="588"/>
      <c r="H53" s="588"/>
      <c r="I53" s="588"/>
      <c r="J53" s="588"/>
      <c r="K53" s="588"/>
      <c r="L53" s="588"/>
      <c r="M53" s="588"/>
      <c r="N53" s="588"/>
      <c r="O53" s="589"/>
      <c r="P53" s="455"/>
    </row>
    <row r="54" spans="2:16" ht="12.75" customHeight="1">
      <c r="B54" s="454">
        <v>4</v>
      </c>
      <c r="C54" s="606"/>
      <c r="D54" s="599"/>
      <c r="E54" s="588"/>
      <c r="F54" s="588"/>
      <c r="G54" s="588"/>
      <c r="H54" s="588"/>
      <c r="I54" s="588"/>
      <c r="J54" s="588"/>
      <c r="K54" s="588"/>
      <c r="L54" s="588"/>
      <c r="M54" s="588"/>
      <c r="N54" s="588"/>
      <c r="O54" s="589"/>
      <c r="P54" s="455"/>
    </row>
    <row r="55" spans="2:16" ht="12.75" customHeight="1">
      <c r="B55" s="454">
        <v>5</v>
      </c>
      <c r="C55" s="606"/>
      <c r="D55" s="599"/>
      <c r="E55" s="588"/>
      <c r="F55" s="588"/>
      <c r="G55" s="588"/>
      <c r="H55" s="588"/>
      <c r="I55" s="588"/>
      <c r="J55" s="588"/>
      <c r="K55" s="588"/>
      <c r="L55" s="588"/>
      <c r="M55" s="588"/>
      <c r="N55" s="588"/>
      <c r="O55" s="589"/>
      <c r="P55" s="455"/>
    </row>
    <row r="56" spans="2:16" ht="12.75" customHeight="1">
      <c r="B56" s="454">
        <v>6</v>
      </c>
      <c r="C56" s="606"/>
      <c r="D56" s="599"/>
      <c r="E56" s="588"/>
      <c r="F56" s="588"/>
      <c r="G56" s="588"/>
      <c r="H56" s="588"/>
      <c r="I56" s="588"/>
      <c r="J56" s="588"/>
      <c r="K56" s="588"/>
      <c r="L56" s="588"/>
      <c r="M56" s="588"/>
      <c r="N56" s="588"/>
      <c r="O56" s="589"/>
      <c r="P56" s="455"/>
    </row>
    <row r="57" spans="2:16" ht="12.75" customHeight="1">
      <c r="B57" s="454">
        <v>7</v>
      </c>
      <c r="C57" s="445"/>
      <c r="D57" s="599"/>
      <c r="E57" s="588"/>
      <c r="F57" s="588"/>
      <c r="G57" s="588"/>
      <c r="H57" s="588"/>
      <c r="I57" s="588"/>
      <c r="J57" s="588"/>
      <c r="K57" s="588"/>
      <c r="L57" s="588"/>
      <c r="M57" s="588"/>
      <c r="N57" s="588"/>
      <c r="O57" s="589"/>
      <c r="P57" s="455"/>
    </row>
    <row r="58" spans="2:16" ht="12.75" customHeight="1">
      <c r="B58" s="454">
        <v>8</v>
      </c>
      <c r="C58" s="445"/>
      <c r="D58" s="599"/>
      <c r="E58" s="588"/>
      <c r="F58" s="588"/>
      <c r="G58" s="588"/>
      <c r="H58" s="588"/>
      <c r="I58" s="588"/>
      <c r="J58" s="588"/>
      <c r="K58" s="588"/>
      <c r="L58" s="588"/>
      <c r="M58" s="588"/>
      <c r="N58" s="588"/>
      <c r="O58" s="589"/>
      <c r="P58" s="455"/>
    </row>
    <row r="59" spans="2:16" ht="12.75" customHeight="1">
      <c r="B59" s="454">
        <v>9</v>
      </c>
      <c r="C59" s="445"/>
      <c r="D59" s="599"/>
      <c r="E59" s="588"/>
      <c r="F59" s="588"/>
      <c r="G59" s="588"/>
      <c r="H59" s="588"/>
      <c r="I59" s="588"/>
      <c r="J59" s="588"/>
      <c r="K59" s="588"/>
      <c r="L59" s="588"/>
      <c r="M59" s="588"/>
      <c r="N59" s="588"/>
      <c r="O59" s="600"/>
      <c r="P59" s="455"/>
    </row>
    <row r="60" spans="2:16" ht="12.75" customHeight="1" thickBot="1">
      <c r="B60" s="465">
        <v>10</v>
      </c>
      <c r="C60" s="466"/>
      <c r="D60" s="601"/>
      <c r="E60" s="602"/>
      <c r="F60" s="602"/>
      <c r="G60" s="602"/>
      <c r="H60" s="602"/>
      <c r="I60" s="602"/>
      <c r="J60" s="602"/>
      <c r="K60" s="602"/>
      <c r="L60" s="602"/>
      <c r="M60" s="602"/>
      <c r="N60" s="602"/>
      <c r="O60" s="603"/>
      <c r="P60" s="467"/>
    </row>
    <row r="61" spans="2:16" ht="11.25">
      <c r="B61" s="1877" t="s">
        <v>1237</v>
      </c>
      <c r="C61" s="1877"/>
      <c r="D61" s="1877"/>
      <c r="E61" s="1877"/>
      <c r="F61" s="1877"/>
      <c r="G61" s="1877"/>
      <c r="H61" s="1877"/>
      <c r="I61" s="1877"/>
      <c r="J61" s="1877"/>
      <c r="K61" s="1877"/>
      <c r="L61" s="1877"/>
      <c r="M61" s="1877"/>
      <c r="N61" s="1877"/>
      <c r="O61" s="1877"/>
      <c r="P61" s="1877"/>
    </row>
    <row r="62" spans="2:16" ht="11.25">
      <c r="B62" s="1877" t="s">
        <v>1238</v>
      </c>
      <c r="C62" s="1877"/>
      <c r="D62" s="1877"/>
      <c r="E62" s="1877"/>
      <c r="F62" s="1877"/>
      <c r="G62" s="1877"/>
      <c r="H62" s="1877"/>
      <c r="I62" s="1877"/>
      <c r="J62" s="1877"/>
      <c r="K62" s="1877"/>
      <c r="L62" s="1877"/>
      <c r="M62" s="1877"/>
      <c r="N62" s="1877"/>
      <c r="O62" s="1877"/>
      <c r="P62" s="1877"/>
    </row>
    <row r="63" spans="2:16" ht="11.25">
      <c r="B63" s="1877" t="s">
        <v>1239</v>
      </c>
      <c r="C63" s="1877"/>
      <c r="D63" s="1877"/>
      <c r="E63" s="1877"/>
      <c r="F63" s="1877"/>
      <c r="G63" s="1877"/>
      <c r="H63" s="1877"/>
      <c r="I63" s="1877"/>
      <c r="J63" s="1877"/>
      <c r="K63" s="1877"/>
      <c r="L63" s="1877"/>
      <c r="M63" s="1877"/>
      <c r="N63" s="1877"/>
      <c r="O63" s="1877"/>
      <c r="P63" s="1877"/>
    </row>
    <row r="64" spans="2:16" ht="11.25">
      <c r="B64" s="1877" t="s">
        <v>1240</v>
      </c>
      <c r="C64" s="1877"/>
      <c r="D64" s="1877"/>
      <c r="E64" s="1877"/>
      <c r="F64" s="1877"/>
      <c r="G64" s="1877"/>
      <c r="H64" s="1877"/>
      <c r="I64" s="1877"/>
      <c r="J64" s="1877"/>
      <c r="K64" s="1877"/>
      <c r="L64" s="1877"/>
      <c r="M64" s="1877"/>
      <c r="N64" s="1877"/>
      <c r="O64" s="1877"/>
      <c r="P64" s="1877"/>
    </row>
    <row r="65" spans="2:16" ht="11.25">
      <c r="B65" s="1877" t="s">
        <v>1241</v>
      </c>
      <c r="C65" s="1877"/>
      <c r="D65" s="1877"/>
      <c r="E65" s="1877"/>
      <c r="F65" s="1877"/>
      <c r="G65" s="1877"/>
      <c r="H65" s="1877"/>
      <c r="I65" s="1877"/>
      <c r="J65" s="1877"/>
      <c r="K65" s="1877"/>
      <c r="L65" s="1877"/>
      <c r="M65" s="1877"/>
      <c r="N65" s="1877"/>
      <c r="O65" s="1877"/>
      <c r="P65" s="1877"/>
    </row>
    <row r="66" spans="2:16" ht="11.25">
      <c r="B66" s="1877" t="s">
        <v>150</v>
      </c>
      <c r="C66" s="1877"/>
      <c r="D66" s="1877"/>
      <c r="E66" s="1877"/>
      <c r="F66" s="1877"/>
      <c r="G66" s="1877"/>
      <c r="H66" s="1877"/>
      <c r="I66" s="1877"/>
      <c r="J66" s="1877"/>
      <c r="K66" s="1877"/>
      <c r="L66" s="1877"/>
      <c r="M66" s="1877"/>
      <c r="N66" s="1877"/>
      <c r="O66" s="1877"/>
      <c r="P66" s="1877"/>
    </row>
  </sheetData>
  <sheetProtection/>
  <mergeCells count="20">
    <mergeCell ref="B49:C49"/>
    <mergeCell ref="B50:C50"/>
    <mergeCell ref="B12:C12"/>
    <mergeCell ref="B13:C13"/>
    <mergeCell ref="B17:C17"/>
    <mergeCell ref="B18:C18"/>
    <mergeCell ref="P5:P6"/>
    <mergeCell ref="A1:L1"/>
    <mergeCell ref="B2:C3"/>
    <mergeCell ref="D2:O2"/>
    <mergeCell ref="P2:P3"/>
    <mergeCell ref="B4:C4"/>
    <mergeCell ref="B5:C5"/>
    <mergeCell ref="B6:C6"/>
    <mergeCell ref="B65:P65"/>
    <mergeCell ref="B66:P66"/>
    <mergeCell ref="B61:P61"/>
    <mergeCell ref="B62:P62"/>
    <mergeCell ref="B63:P63"/>
    <mergeCell ref="B64:P64"/>
  </mergeCells>
  <dataValidations count="2">
    <dataValidation allowBlank="1" showInputMessage="1" showErrorMessage="1" imeMode="hiragana" sqref="D7:O11 P5 D19:O48 P7:P60 C67:C65536 C1:C60"/>
    <dataValidation allowBlank="1" showInputMessage="1" showErrorMessage="1" imeMode="off" sqref="D51:O60 D14:O16"/>
  </dataValidations>
  <printOptions/>
  <pageMargins left="0.7086614173228347" right="0.7086614173228347" top="0.3937007874015748" bottom="0.7874015748031497" header="0" footer="0.31496062992125984"/>
  <pageSetup horizontalDpi="600" verticalDpi="600" orientation="portrait" paperSize="9" r:id="rId1"/>
  <headerFooter alignWithMargins="0">
    <oddFooter>&amp;L特&amp;C&amp;A</oddFooter>
  </headerFooter>
</worksheet>
</file>

<file path=xl/worksheets/sheet4.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1">
      <selection activeCell="N5" sqref="N5"/>
    </sheetView>
  </sheetViews>
  <sheetFormatPr defaultColWidth="9.00390625" defaultRowHeight="13.5" customHeight="1"/>
  <cols>
    <col min="1" max="1" width="1.625" style="1" customWidth="1"/>
    <col min="2" max="2" width="6.375" style="20" customWidth="1"/>
    <col min="3" max="3" width="1.25" style="1" customWidth="1"/>
    <col min="4" max="4" width="6.375" style="1" customWidth="1"/>
    <col min="5" max="5" width="4.875" style="1" customWidth="1"/>
    <col min="6" max="6" width="2.125" style="1" customWidth="1"/>
    <col min="7" max="7" width="2.25390625" style="1" customWidth="1"/>
    <col min="8" max="8" width="2.00390625" style="1" customWidth="1"/>
    <col min="9" max="10" width="6.375" style="1" customWidth="1"/>
    <col min="11" max="11" width="6.75390625" style="1" customWidth="1"/>
    <col min="12" max="12" width="6.375" style="1" customWidth="1"/>
    <col min="13" max="13" width="3.125" style="1" customWidth="1"/>
    <col min="14" max="14" width="3.25390625" style="1" customWidth="1"/>
    <col min="15" max="15" width="3.375" style="1" customWidth="1"/>
    <col min="16" max="16" width="3.125" style="1" customWidth="1"/>
    <col min="17" max="18" width="6.375" style="1" customWidth="1"/>
    <col min="19" max="20" width="2.625" style="1" customWidth="1"/>
    <col min="21" max="21" width="1.875" style="1" customWidth="1"/>
    <col min="22" max="16384" width="9.00390625" style="1" customWidth="1"/>
  </cols>
  <sheetData>
    <row r="1" spans="1:4" ht="13.5" customHeight="1">
      <c r="A1" s="1260" t="s">
        <v>303</v>
      </c>
      <c r="B1" s="1256"/>
      <c r="C1" s="1256"/>
      <c r="D1" s="1256"/>
    </row>
    <row r="3" spans="17:21" ht="13.5" customHeight="1">
      <c r="Q3" s="1356" t="s">
        <v>1944</v>
      </c>
      <c r="R3" s="1356"/>
      <c r="S3" s="1356"/>
      <c r="T3" s="1356"/>
      <c r="U3" s="1356"/>
    </row>
    <row r="4" spans="5:11" ht="12.75" customHeight="1">
      <c r="E4" s="8"/>
      <c r="F4" s="17"/>
      <c r="G4" s="8"/>
      <c r="J4" s="1356" t="s">
        <v>243</v>
      </c>
      <c r="K4" s="1356"/>
    </row>
    <row r="5" spans="4:11" ht="13.5" customHeight="1">
      <c r="D5" s="1336" t="s">
        <v>242</v>
      </c>
      <c r="H5" s="5"/>
      <c r="I5" s="6"/>
      <c r="J5" s="1356" t="s">
        <v>244</v>
      </c>
      <c r="K5" s="1356"/>
    </row>
    <row r="6" spans="4:18" ht="13.5" customHeight="1">
      <c r="D6" s="1338"/>
      <c r="H6" s="5"/>
      <c r="I6" s="6"/>
      <c r="K6" s="6"/>
      <c r="L6" s="1356" t="s">
        <v>361</v>
      </c>
      <c r="M6" s="1356"/>
      <c r="N6" s="1356"/>
      <c r="O6" s="1356"/>
      <c r="R6" s="6"/>
    </row>
    <row r="7" spans="4:20" ht="13.5" customHeight="1" thickBot="1">
      <c r="D7" s="1336" t="s">
        <v>245</v>
      </c>
      <c r="F7" s="1357" t="s">
        <v>247</v>
      </c>
      <c r="G7" s="1352"/>
      <c r="H7" s="15"/>
      <c r="K7" s="715"/>
      <c r="Q7" s="1336" t="s">
        <v>357</v>
      </c>
      <c r="R7" s="1336" t="s">
        <v>345</v>
      </c>
      <c r="S7" s="1344" t="s">
        <v>349</v>
      </c>
      <c r="T7" s="1345"/>
    </row>
    <row r="8" spans="4:20" ht="13.5" customHeight="1">
      <c r="D8" s="1337"/>
      <c r="F8" s="1351"/>
      <c r="G8" s="1353"/>
      <c r="H8" s="15"/>
      <c r="J8" s="1368" t="s">
        <v>1493</v>
      </c>
      <c r="K8" s="1370" t="s">
        <v>1494</v>
      </c>
      <c r="L8" s="1371" t="s">
        <v>1495</v>
      </c>
      <c r="Q8" s="1337"/>
      <c r="R8" s="1337"/>
      <c r="S8" s="1346"/>
      <c r="T8" s="1348"/>
    </row>
    <row r="9" spans="4:20" ht="13.5" customHeight="1">
      <c r="D9" s="1338"/>
      <c r="F9" s="1354"/>
      <c r="G9" s="1355"/>
      <c r="H9" s="15"/>
      <c r="J9" s="1369"/>
      <c r="K9" s="1370"/>
      <c r="L9" s="1372"/>
      <c r="Q9" s="1337"/>
      <c r="R9" s="1337"/>
      <c r="S9" s="1349"/>
      <c r="T9" s="1350"/>
    </row>
    <row r="10" spans="4:18" ht="13.5" customHeight="1">
      <c r="D10" s="2"/>
      <c r="F10" s="15"/>
      <c r="G10" s="1357" t="s">
        <v>340</v>
      </c>
      <c r="H10" s="1352"/>
      <c r="J10" s="1369"/>
      <c r="K10" s="1370"/>
      <c r="L10" s="1372"/>
      <c r="Q10" s="1338"/>
      <c r="R10" s="1337"/>
    </row>
    <row r="11" spans="4:18" ht="13.5" customHeight="1" thickBot="1">
      <c r="D11" s="5"/>
      <c r="F11" s="15"/>
      <c r="G11" s="1351"/>
      <c r="H11" s="1353"/>
      <c r="J11" s="607"/>
      <c r="K11" s="714"/>
      <c r="L11" s="608"/>
      <c r="Q11" s="10"/>
      <c r="R11" s="1337"/>
    </row>
    <row r="12" spans="4:18" ht="13.5" customHeight="1">
      <c r="D12" s="1364" t="s">
        <v>246</v>
      </c>
      <c r="E12" s="1365"/>
      <c r="F12" s="15"/>
      <c r="G12" s="1351"/>
      <c r="H12" s="1353"/>
      <c r="Q12" s="11"/>
      <c r="R12" s="1337"/>
    </row>
    <row r="13" spans="4:18" ht="13.5" customHeight="1">
      <c r="D13" s="5"/>
      <c r="F13" s="15"/>
      <c r="G13" s="1351"/>
      <c r="H13" s="1353"/>
      <c r="Q13" s="11"/>
      <c r="R13" s="1338"/>
    </row>
    <row r="14" spans="3:18" ht="13.5" customHeight="1">
      <c r="C14" s="20"/>
      <c r="D14" s="23"/>
      <c r="E14" s="20"/>
      <c r="F14" s="15"/>
      <c r="G14" s="1351"/>
      <c r="H14" s="1353"/>
      <c r="Q14" s="11"/>
      <c r="R14" s="1336" t="s">
        <v>346</v>
      </c>
    </row>
    <row r="15" spans="3:21" ht="13.5" customHeight="1">
      <c r="C15" s="20"/>
      <c r="D15" s="1366" t="s">
        <v>365</v>
      </c>
      <c r="E15" s="20"/>
      <c r="F15" s="15"/>
      <c r="G15" s="1354"/>
      <c r="H15" s="1355"/>
      <c r="M15" s="2"/>
      <c r="N15" s="13"/>
      <c r="O15" s="13"/>
      <c r="P15" s="4"/>
      <c r="Q15" s="11"/>
      <c r="R15" s="1337"/>
      <c r="T15" s="1357" t="s">
        <v>348</v>
      </c>
      <c r="U15" s="1352"/>
    </row>
    <row r="16" spans="3:21" ht="13.5" customHeight="1">
      <c r="C16" s="20"/>
      <c r="D16" s="1367"/>
      <c r="E16" s="20"/>
      <c r="F16" s="15"/>
      <c r="G16" s="1357" t="s">
        <v>341</v>
      </c>
      <c r="H16" s="1352"/>
      <c r="I16" s="1336" t="s">
        <v>356</v>
      </c>
      <c r="M16" s="5"/>
      <c r="N16" s="2"/>
      <c r="O16" s="8"/>
      <c r="P16" s="9"/>
      <c r="Q16" s="11"/>
      <c r="R16" s="1337"/>
      <c r="T16" s="1351"/>
      <c r="U16" s="1353"/>
    </row>
    <row r="17" spans="3:21" ht="13.5" customHeight="1">
      <c r="C17" s="20"/>
      <c r="D17" s="1367"/>
      <c r="E17" s="24"/>
      <c r="F17" s="15"/>
      <c r="G17" s="1351"/>
      <c r="H17" s="1353"/>
      <c r="I17" s="1337"/>
      <c r="M17" s="5"/>
      <c r="N17" s="7"/>
      <c r="O17" s="8"/>
      <c r="P17" s="1358" t="s">
        <v>1001</v>
      </c>
      <c r="Q17" s="11"/>
      <c r="R17" s="1338"/>
      <c r="T17" s="1351"/>
      <c r="U17" s="1353"/>
    </row>
    <row r="18" spans="4:21" ht="13.5" customHeight="1">
      <c r="D18" s="1343"/>
      <c r="F18" s="15"/>
      <c r="G18" s="1354"/>
      <c r="H18" s="1355"/>
      <c r="I18" s="1338"/>
      <c r="J18" s="8"/>
      <c r="K18" s="8"/>
      <c r="L18" s="8"/>
      <c r="M18" s="7"/>
      <c r="N18" s="1360" t="s">
        <v>362</v>
      </c>
      <c r="O18" s="1360"/>
      <c r="P18" s="1359"/>
      <c r="Q18" s="11"/>
      <c r="R18" s="1336" t="s">
        <v>347</v>
      </c>
      <c r="T18" s="1351"/>
      <c r="U18" s="1353"/>
    </row>
    <row r="19" spans="4:21" ht="13.5" customHeight="1">
      <c r="D19" s="5"/>
      <c r="R19" s="1337"/>
      <c r="T19" s="1351"/>
      <c r="U19" s="1353"/>
    </row>
    <row r="20" spans="4:21" ht="13.5" customHeight="1">
      <c r="D20" s="5"/>
      <c r="R20" s="1337"/>
      <c r="T20" s="1351"/>
      <c r="U20" s="1353"/>
    </row>
    <row r="21" spans="4:21" ht="13.5" customHeight="1">
      <c r="D21" s="7"/>
      <c r="R21" s="1337"/>
      <c r="T21" s="1354"/>
      <c r="U21" s="1355"/>
    </row>
    <row r="22" spans="2:18" ht="13.5" customHeight="1">
      <c r="B22" s="1361" t="s">
        <v>342</v>
      </c>
      <c r="C22" s="16"/>
      <c r="D22" s="1341" t="s">
        <v>400</v>
      </c>
      <c r="E22" s="1336" t="s">
        <v>343</v>
      </c>
      <c r="F22" s="1344" t="s">
        <v>344</v>
      </c>
      <c r="G22" s="1339"/>
      <c r="H22" s="1345"/>
      <c r="I22" s="1341" t="s">
        <v>1496</v>
      </c>
      <c r="J22" s="1341" t="s">
        <v>1496</v>
      </c>
      <c r="K22" s="1341" t="s">
        <v>1497</v>
      </c>
      <c r="L22" s="1341" t="s">
        <v>1496</v>
      </c>
      <c r="M22" s="1344"/>
      <c r="N22" s="1345"/>
      <c r="O22" s="1344" t="s">
        <v>302</v>
      </c>
      <c r="P22" s="1339"/>
      <c r="Q22" s="1345"/>
      <c r="R22" s="1338"/>
    </row>
    <row r="23" spans="2:18" ht="13.5" customHeight="1">
      <c r="B23" s="1362"/>
      <c r="C23" s="153"/>
      <c r="D23" s="1342"/>
      <c r="E23" s="1337"/>
      <c r="F23" s="1346"/>
      <c r="G23" s="1347"/>
      <c r="H23" s="1348"/>
      <c r="I23" s="1342"/>
      <c r="J23" s="1342"/>
      <c r="K23" s="1342"/>
      <c r="L23" s="1342"/>
      <c r="M23" s="1346"/>
      <c r="N23" s="1348"/>
      <c r="O23" s="1346"/>
      <c r="P23" s="1347"/>
      <c r="Q23" s="1348"/>
      <c r="R23" s="1336" t="s">
        <v>358</v>
      </c>
    </row>
    <row r="24" spans="2:18" ht="13.5" customHeight="1">
      <c r="B24" s="1363"/>
      <c r="C24" s="27"/>
      <c r="D24" s="1343"/>
      <c r="E24" s="1338"/>
      <c r="F24" s="1349"/>
      <c r="G24" s="1340"/>
      <c r="H24" s="1350"/>
      <c r="I24" s="1343"/>
      <c r="J24" s="1343"/>
      <c r="K24" s="1343"/>
      <c r="L24" s="1343"/>
      <c r="M24" s="1349"/>
      <c r="N24" s="1350"/>
      <c r="O24" s="1349"/>
      <c r="P24" s="1340"/>
      <c r="Q24" s="1350"/>
      <c r="R24" s="1337"/>
    </row>
    <row r="25" spans="4:18" ht="13.5" customHeight="1">
      <c r="D25" s="2"/>
      <c r="E25" s="3"/>
      <c r="F25" s="6"/>
      <c r="G25" s="6"/>
      <c r="H25" s="6"/>
      <c r="I25" s="1339" t="s">
        <v>350</v>
      </c>
      <c r="J25" s="1339"/>
      <c r="K25" s="1339"/>
      <c r="L25" s="1339"/>
      <c r="M25" s="6"/>
      <c r="N25" s="6"/>
      <c r="O25" s="6"/>
      <c r="P25" s="6"/>
      <c r="Q25" s="6"/>
      <c r="R25" s="1337"/>
    </row>
    <row r="26" spans="2:18" ht="13.5" customHeight="1">
      <c r="B26" s="26"/>
      <c r="C26" s="12"/>
      <c r="D26" s="7"/>
      <c r="E26" s="8"/>
      <c r="F26" s="8"/>
      <c r="G26" s="8"/>
      <c r="H26" s="8"/>
      <c r="I26" s="1340"/>
      <c r="J26" s="1340"/>
      <c r="K26" s="1340"/>
      <c r="L26" s="1340"/>
      <c r="M26" s="8"/>
      <c r="N26" s="8"/>
      <c r="O26" s="8"/>
      <c r="P26" s="8"/>
      <c r="Q26" s="8"/>
      <c r="R26" s="1338"/>
    </row>
    <row r="27" ht="13.5" customHeight="1">
      <c r="B27" s="20" t="s">
        <v>351</v>
      </c>
    </row>
    <row r="28" ht="18.75" customHeight="1">
      <c r="E28" s="8"/>
    </row>
    <row r="29" spans="4:7" ht="13.5" customHeight="1">
      <c r="D29" s="1336" t="s">
        <v>352</v>
      </c>
      <c r="F29" s="1344" t="s">
        <v>359</v>
      </c>
      <c r="G29" s="1345"/>
    </row>
    <row r="30" spans="4:15" ht="13.5" customHeight="1">
      <c r="D30" s="1337"/>
      <c r="F30" s="1349"/>
      <c r="G30" s="1350"/>
      <c r="L30" s="1356" t="s">
        <v>360</v>
      </c>
      <c r="M30" s="1356"/>
      <c r="N30" s="1356"/>
      <c r="O30" s="1356"/>
    </row>
    <row r="31" spans="4:7" ht="13.5" customHeight="1">
      <c r="D31" s="1338"/>
      <c r="F31" s="1344" t="s">
        <v>247</v>
      </c>
      <c r="G31" s="1345"/>
    </row>
    <row r="32" spans="4:21" ht="13.5" customHeight="1">
      <c r="D32" s="1336" t="s">
        <v>353</v>
      </c>
      <c r="F32" s="1346"/>
      <c r="G32" s="1348"/>
      <c r="J32" s="648" t="s">
        <v>12</v>
      </c>
      <c r="K32" s="188"/>
      <c r="L32" s="188"/>
      <c r="M32" s="188"/>
      <c r="N32" s="188"/>
      <c r="O32" s="188"/>
      <c r="P32" s="188"/>
      <c r="Q32" s="188"/>
      <c r="R32" s="188"/>
      <c r="S32" s="188"/>
      <c r="T32" s="188"/>
      <c r="U32" s="716"/>
    </row>
    <row r="33" spans="4:21" ht="13.5" customHeight="1">
      <c r="D33" s="1337"/>
      <c r="F33" s="1349"/>
      <c r="G33" s="1350"/>
      <c r="J33" s="702" t="s">
        <v>11</v>
      </c>
      <c r="K33" s="348"/>
      <c r="L33" s="348"/>
      <c r="M33" s="348"/>
      <c r="N33" s="348"/>
      <c r="O33" s="348"/>
      <c r="P33" s="348"/>
      <c r="Q33" s="348"/>
      <c r="R33" s="348"/>
      <c r="S33" s="348"/>
      <c r="T33" s="348"/>
      <c r="U33" s="703"/>
    </row>
    <row r="34" spans="4:21" ht="13.5" customHeight="1">
      <c r="D34" s="1338"/>
      <c r="G34" s="1351" t="s">
        <v>340</v>
      </c>
      <c r="H34" s="1352"/>
      <c r="J34" s="702" t="s">
        <v>10</v>
      </c>
      <c r="K34" s="348"/>
      <c r="L34" s="348"/>
      <c r="M34" s="348"/>
      <c r="N34" s="348"/>
      <c r="O34" s="348"/>
      <c r="P34" s="348"/>
      <c r="Q34" s="348"/>
      <c r="R34" s="348"/>
      <c r="S34" s="348"/>
      <c r="T34" s="348"/>
      <c r="U34" s="703"/>
    </row>
    <row r="35" spans="4:21" ht="13.5" customHeight="1">
      <c r="D35" s="1336" t="s">
        <v>357</v>
      </c>
      <c r="G35" s="1351"/>
      <c r="H35" s="1353"/>
      <c r="J35" s="702" t="s">
        <v>1337</v>
      </c>
      <c r="K35" s="348"/>
      <c r="L35" s="348"/>
      <c r="M35" s="348"/>
      <c r="N35" s="348"/>
      <c r="O35" s="348"/>
      <c r="P35" s="348"/>
      <c r="Q35" s="348"/>
      <c r="R35" s="348"/>
      <c r="S35" s="348"/>
      <c r="T35" s="348"/>
      <c r="U35" s="703"/>
    </row>
    <row r="36" spans="4:31" ht="13.5" customHeight="1">
      <c r="D36" s="1337"/>
      <c r="G36" s="1351"/>
      <c r="H36" s="1353"/>
      <c r="J36" s="702" t="s">
        <v>1403</v>
      </c>
      <c r="K36" s="348"/>
      <c r="L36" s="348"/>
      <c r="M36" s="348"/>
      <c r="N36" s="348"/>
      <c r="O36" s="6"/>
      <c r="P36" s="6"/>
      <c r="Q36" s="6"/>
      <c r="R36" s="6"/>
      <c r="S36" s="348"/>
      <c r="T36" s="348"/>
      <c r="U36" s="703"/>
      <c r="AB36" s="348"/>
      <c r="AC36" s="348"/>
      <c r="AD36" s="348"/>
      <c r="AE36" s="348"/>
    </row>
    <row r="37" spans="4:31" ht="13.5" customHeight="1">
      <c r="D37" s="1337"/>
      <c r="G37" s="1351"/>
      <c r="H37" s="1353"/>
      <c r="J37" s="702" t="s">
        <v>1404</v>
      </c>
      <c r="K37" s="331"/>
      <c r="L37" s="331"/>
      <c r="M37" s="331"/>
      <c r="N37" s="331"/>
      <c r="O37" s="6"/>
      <c r="P37" s="6"/>
      <c r="Q37" s="6"/>
      <c r="R37" s="6"/>
      <c r="S37" s="331"/>
      <c r="T37" s="331"/>
      <c r="U37" s="703"/>
      <c r="AB37" s="331"/>
      <c r="AC37" s="331"/>
      <c r="AD37" s="331"/>
      <c r="AE37" s="331"/>
    </row>
    <row r="38" spans="4:31" ht="13.5" customHeight="1">
      <c r="D38" s="1337"/>
      <c r="G38" s="1351"/>
      <c r="H38" s="1353"/>
      <c r="J38" s="702" t="s">
        <v>565</v>
      </c>
      <c r="K38" s="6"/>
      <c r="L38" s="6"/>
      <c r="M38" s="6"/>
      <c r="N38" s="6"/>
      <c r="O38" s="6"/>
      <c r="P38" s="6"/>
      <c r="Q38" s="6"/>
      <c r="R38" s="6"/>
      <c r="S38" s="331"/>
      <c r="T38" s="331"/>
      <c r="U38" s="703"/>
      <c r="X38" s="331"/>
      <c r="Y38" s="331"/>
      <c r="Z38" s="331"/>
      <c r="AA38" s="331"/>
      <c r="AB38" s="331"/>
      <c r="AC38" s="331"/>
      <c r="AD38" s="331"/>
      <c r="AE38" s="331"/>
    </row>
    <row r="39" spans="4:31" ht="13.5" customHeight="1">
      <c r="D39" s="1337"/>
      <c r="G39" s="1351"/>
      <c r="H39" s="1353"/>
      <c r="J39" s="702" t="s">
        <v>566</v>
      </c>
      <c r="K39" s="6"/>
      <c r="L39" s="6"/>
      <c r="M39" s="6"/>
      <c r="N39" s="6"/>
      <c r="O39" s="6"/>
      <c r="P39" s="6"/>
      <c r="Q39" s="6"/>
      <c r="R39" s="6"/>
      <c r="S39" s="331"/>
      <c r="T39" s="331"/>
      <c r="U39" s="703"/>
      <c r="X39" s="331"/>
      <c r="Y39" s="331"/>
      <c r="Z39" s="331"/>
      <c r="AA39" s="331"/>
      <c r="AB39" s="331"/>
      <c r="AC39" s="331"/>
      <c r="AD39" s="331"/>
      <c r="AE39" s="331"/>
    </row>
    <row r="40" spans="4:21" ht="13.5" customHeight="1">
      <c r="D40" s="1337"/>
      <c r="G40" s="1351"/>
      <c r="H40" s="1353"/>
      <c r="J40" s="702" t="s">
        <v>1405</v>
      </c>
      <c r="K40" s="6"/>
      <c r="L40" s="6"/>
      <c r="M40" s="6"/>
      <c r="N40" s="6"/>
      <c r="O40" s="6"/>
      <c r="P40" s="6"/>
      <c r="Q40" s="6"/>
      <c r="R40" s="6"/>
      <c r="S40" s="6"/>
      <c r="T40" s="6"/>
      <c r="U40" s="703"/>
    </row>
    <row r="41" spans="4:23" ht="13.5" customHeight="1">
      <c r="D41" s="1337"/>
      <c r="G41" s="1351"/>
      <c r="H41" s="1353"/>
      <c r="J41" s="702" t="s">
        <v>141</v>
      </c>
      <c r="K41" s="6"/>
      <c r="L41" s="6"/>
      <c r="M41" s="6"/>
      <c r="N41" s="6"/>
      <c r="O41" s="6"/>
      <c r="P41" s="6"/>
      <c r="Q41" s="6"/>
      <c r="R41" s="6"/>
      <c r="S41" s="6"/>
      <c r="T41" s="6"/>
      <c r="U41" s="703"/>
      <c r="W41" s="20"/>
    </row>
    <row r="42" spans="4:23" ht="13.5" customHeight="1">
      <c r="D42" s="1337"/>
      <c r="G42" s="1351"/>
      <c r="H42" s="1353"/>
      <c r="J42" s="704" t="s">
        <v>248</v>
      </c>
      <c r="K42" s="6"/>
      <c r="L42" s="6"/>
      <c r="M42" s="6"/>
      <c r="N42" s="6"/>
      <c r="O42" s="6"/>
      <c r="P42" s="6"/>
      <c r="Q42" s="6"/>
      <c r="R42" s="6"/>
      <c r="S42" s="6"/>
      <c r="T42" s="6"/>
      <c r="U42" s="703"/>
      <c r="W42" s="20"/>
    </row>
    <row r="43" spans="4:23" ht="13.5" customHeight="1">
      <c r="D43" s="1337"/>
      <c r="G43" s="1351"/>
      <c r="H43" s="1353"/>
      <c r="J43" s="705" t="s">
        <v>946</v>
      </c>
      <c r="K43" s="706"/>
      <c r="L43" s="706"/>
      <c r="M43" s="706"/>
      <c r="N43" s="706"/>
      <c r="O43" s="706"/>
      <c r="P43" s="706"/>
      <c r="Q43" s="706"/>
      <c r="R43" s="706"/>
      <c r="S43" s="706"/>
      <c r="T43" s="706"/>
      <c r="U43" s="707"/>
      <c r="W43" s="20"/>
    </row>
    <row r="44" spans="4:8" ht="13.5" customHeight="1">
      <c r="D44" s="1337"/>
      <c r="G44" s="1351"/>
      <c r="H44" s="1353"/>
    </row>
    <row r="45" spans="4:16" ht="13.5" customHeight="1">
      <c r="D45" s="1338"/>
      <c r="G45" s="1354"/>
      <c r="H45" s="1355"/>
      <c r="M45" s="2"/>
      <c r="N45" s="13"/>
      <c r="O45" s="13"/>
      <c r="P45" s="4"/>
    </row>
    <row r="46" spans="4:16" ht="13.5" customHeight="1">
      <c r="D46" s="1336" t="s">
        <v>354</v>
      </c>
      <c r="G46" s="1357" t="s">
        <v>341</v>
      </c>
      <c r="H46" s="1352"/>
      <c r="I46" s="1336" t="s">
        <v>356</v>
      </c>
      <c r="M46" s="5"/>
      <c r="N46" s="2"/>
      <c r="O46" s="8"/>
      <c r="P46" s="9"/>
    </row>
    <row r="47" spans="4:18" ht="13.5" customHeight="1">
      <c r="D47" s="1337"/>
      <c r="G47" s="1351"/>
      <c r="H47" s="1353"/>
      <c r="I47" s="1337"/>
      <c r="M47" s="1344" t="s">
        <v>355</v>
      </c>
      <c r="N47" s="1339"/>
      <c r="O47" s="1339"/>
      <c r="P47" s="1345"/>
      <c r="Q47" s="6"/>
      <c r="R47" s="6"/>
    </row>
    <row r="48" spans="4:18" ht="13.5" customHeight="1">
      <c r="D48" s="1338"/>
      <c r="G48" s="1354"/>
      <c r="H48" s="1355"/>
      <c r="I48" s="1338"/>
      <c r="M48" s="1346"/>
      <c r="N48" s="1347"/>
      <c r="O48" s="1347"/>
      <c r="P48" s="1348"/>
      <c r="Q48" s="6"/>
      <c r="R48" s="6"/>
    </row>
    <row r="49" spans="4:18" ht="13.5" customHeight="1">
      <c r="D49" s="7"/>
      <c r="M49" s="1346"/>
      <c r="N49" s="1347"/>
      <c r="O49" s="1347"/>
      <c r="P49" s="1348"/>
      <c r="Q49" s="6"/>
      <c r="R49" s="6"/>
    </row>
    <row r="50" spans="4:18" ht="13.5" customHeight="1">
      <c r="D50" s="1341" t="s">
        <v>366</v>
      </c>
      <c r="E50" s="1341"/>
      <c r="F50" s="1344"/>
      <c r="G50" s="1339"/>
      <c r="H50" s="1345"/>
      <c r="I50" s="1341" t="s">
        <v>1496</v>
      </c>
      <c r="J50" s="1341" t="s">
        <v>1496</v>
      </c>
      <c r="K50" s="1341" t="s">
        <v>399</v>
      </c>
      <c r="L50" s="1341" t="s">
        <v>399</v>
      </c>
      <c r="M50" s="1346"/>
      <c r="N50" s="1347"/>
      <c r="O50" s="1347"/>
      <c r="P50" s="1348"/>
      <c r="Q50" s="6"/>
      <c r="R50" s="6"/>
    </row>
    <row r="51" spans="4:18" ht="13.5" customHeight="1">
      <c r="D51" s="1342"/>
      <c r="E51" s="1342"/>
      <c r="F51" s="1346"/>
      <c r="G51" s="1347"/>
      <c r="H51" s="1348"/>
      <c r="I51" s="1342"/>
      <c r="J51" s="1342"/>
      <c r="K51" s="1342"/>
      <c r="L51" s="1342"/>
      <c r="M51" s="1346"/>
      <c r="N51" s="1347"/>
      <c r="O51" s="1347"/>
      <c r="P51" s="1348"/>
      <c r="Q51" s="6"/>
      <c r="R51" s="6"/>
    </row>
    <row r="52" spans="4:18" ht="13.5" customHeight="1">
      <c r="D52" s="1343"/>
      <c r="E52" s="1343"/>
      <c r="F52" s="1349"/>
      <c r="G52" s="1340"/>
      <c r="H52" s="1350"/>
      <c r="I52" s="1343"/>
      <c r="J52" s="1343"/>
      <c r="K52" s="1343"/>
      <c r="L52" s="1343"/>
      <c r="M52" s="1349"/>
      <c r="N52" s="1340"/>
      <c r="O52" s="1340"/>
      <c r="P52" s="1350"/>
      <c r="Q52" s="6"/>
      <c r="R52" s="6"/>
    </row>
    <row r="53" spans="4:17" ht="13.5" customHeight="1">
      <c r="D53" s="2"/>
      <c r="E53" s="3"/>
      <c r="F53" s="6"/>
      <c r="G53" s="6"/>
      <c r="H53" s="6"/>
      <c r="I53" s="1339" t="s">
        <v>350</v>
      </c>
      <c r="J53" s="1339"/>
      <c r="K53" s="1339"/>
      <c r="L53" s="1339"/>
      <c r="M53" s="6"/>
      <c r="N53" s="6"/>
      <c r="O53" s="6"/>
      <c r="P53" s="6"/>
      <c r="Q53" s="5"/>
    </row>
    <row r="54" spans="2:17" ht="13.5" customHeight="1">
      <c r="B54" s="26"/>
      <c r="C54" s="12"/>
      <c r="D54" s="7"/>
      <c r="E54" s="8"/>
      <c r="F54" s="8"/>
      <c r="G54" s="8"/>
      <c r="H54" s="8"/>
      <c r="I54" s="1340"/>
      <c r="J54" s="1340"/>
      <c r="K54" s="1340"/>
      <c r="L54" s="1340"/>
      <c r="M54" s="8"/>
      <c r="N54" s="8"/>
      <c r="O54" s="8"/>
      <c r="P54" s="8"/>
      <c r="Q54" s="5"/>
    </row>
    <row r="55" ht="13.5" customHeight="1">
      <c r="B55" s="20" t="s">
        <v>351</v>
      </c>
    </row>
  </sheetData>
  <sheetProtection/>
  <mergeCells count="55">
    <mergeCell ref="J4:K4"/>
    <mergeCell ref="L6:O6"/>
    <mergeCell ref="R7:R13"/>
    <mergeCell ref="Q7:Q10"/>
    <mergeCell ref="K50:K52"/>
    <mergeCell ref="L50:L52"/>
    <mergeCell ref="J8:J10"/>
    <mergeCell ref="K8:K10"/>
    <mergeCell ref="L8:L10"/>
    <mergeCell ref="D5:D6"/>
    <mergeCell ref="D7:D9"/>
    <mergeCell ref="D12:E12"/>
    <mergeCell ref="D15:D18"/>
    <mergeCell ref="Q3:U3"/>
    <mergeCell ref="J50:J52"/>
    <mergeCell ref="J5:K5"/>
    <mergeCell ref="S7:T9"/>
    <mergeCell ref="T15:U21"/>
    <mergeCell ref="R14:R17"/>
    <mergeCell ref="B22:B24"/>
    <mergeCell ref="D22:D24"/>
    <mergeCell ref="E22:E24"/>
    <mergeCell ref="F7:G9"/>
    <mergeCell ref="G10:H15"/>
    <mergeCell ref="G16:H18"/>
    <mergeCell ref="I22:I24"/>
    <mergeCell ref="J22:J24"/>
    <mergeCell ref="R23:R26"/>
    <mergeCell ref="R18:R22"/>
    <mergeCell ref="I25:L26"/>
    <mergeCell ref="K22:K24"/>
    <mergeCell ref="L22:L24"/>
    <mergeCell ref="I16:I18"/>
    <mergeCell ref="P17:P18"/>
    <mergeCell ref="N18:O18"/>
    <mergeCell ref="F31:G33"/>
    <mergeCell ref="I46:I48"/>
    <mergeCell ref="M47:P52"/>
    <mergeCell ref="F22:H24"/>
    <mergeCell ref="M22:N24"/>
    <mergeCell ref="O22:Q24"/>
    <mergeCell ref="I50:I52"/>
    <mergeCell ref="G34:H45"/>
    <mergeCell ref="L30:O30"/>
    <mergeCell ref="G46:H48"/>
    <mergeCell ref="A1:D1"/>
    <mergeCell ref="D46:D48"/>
    <mergeCell ref="I53:L54"/>
    <mergeCell ref="D29:D31"/>
    <mergeCell ref="D32:D34"/>
    <mergeCell ref="D35:D45"/>
    <mergeCell ref="D50:D52"/>
    <mergeCell ref="E50:E52"/>
    <mergeCell ref="F50:H52"/>
    <mergeCell ref="F29:G30"/>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40.xml><?xml version="1.0" encoding="utf-8"?>
<worksheet xmlns="http://schemas.openxmlformats.org/spreadsheetml/2006/main" xmlns:r="http://schemas.openxmlformats.org/officeDocument/2006/relationships">
  <dimension ref="A1:N43"/>
  <sheetViews>
    <sheetView view="pageBreakPreview" zoomScaleSheetLayoutView="100" zoomScalePageLayoutView="0" workbookViewId="0" topLeftCell="A1">
      <selection activeCell="A2" sqref="A2"/>
    </sheetView>
  </sheetViews>
  <sheetFormatPr defaultColWidth="9.00390625" defaultRowHeight="13.5"/>
  <cols>
    <col min="1" max="1" width="3.375" style="329" customWidth="1"/>
    <col min="2" max="2" width="15.625" style="329" customWidth="1"/>
    <col min="3" max="5" width="3.125" style="329" customWidth="1"/>
    <col min="6" max="6" width="18.125" style="378" customWidth="1"/>
    <col min="7" max="13" width="3.125" style="329" customWidth="1"/>
    <col min="14" max="14" width="19.00390625" style="329" customWidth="1"/>
    <col min="15" max="16384" width="9.00390625" style="329" customWidth="1"/>
  </cols>
  <sheetData>
    <row r="1" spans="1:13" ht="18" customHeight="1">
      <c r="A1" s="1926" t="s">
        <v>1739</v>
      </c>
      <c r="B1" s="1644"/>
      <c r="C1" s="1644"/>
      <c r="D1" s="1644"/>
      <c r="E1" s="1644"/>
      <c r="F1" s="1644"/>
      <c r="G1" s="1644"/>
      <c r="H1" s="1644"/>
      <c r="I1" s="1644"/>
      <c r="J1" s="377"/>
      <c r="K1" s="377"/>
      <c r="L1" s="377"/>
      <c r="M1" s="377"/>
    </row>
    <row r="2" spans="2:14" ht="13.5" customHeight="1">
      <c r="B2" s="1927" t="s">
        <v>1242</v>
      </c>
      <c r="C2" s="1929" t="s">
        <v>1254</v>
      </c>
      <c r="D2" s="1930"/>
      <c r="E2" s="1930"/>
      <c r="F2" s="1933" t="s">
        <v>1255</v>
      </c>
      <c r="G2" s="1929" t="s">
        <v>1256</v>
      </c>
      <c r="H2" s="1930"/>
      <c r="I2" s="1930"/>
      <c r="J2" s="1930"/>
      <c r="K2" s="1930"/>
      <c r="L2" s="1930"/>
      <c r="M2" s="1930"/>
      <c r="N2" s="1920" t="s">
        <v>1169</v>
      </c>
    </row>
    <row r="3" spans="2:14" ht="13.5">
      <c r="B3" s="1928"/>
      <c r="C3" s="1931"/>
      <c r="D3" s="1932"/>
      <c r="E3" s="1932"/>
      <c r="F3" s="1934"/>
      <c r="G3" s="1931"/>
      <c r="H3" s="1932"/>
      <c r="I3" s="1932"/>
      <c r="J3" s="1932"/>
      <c r="K3" s="1932"/>
      <c r="L3" s="1932"/>
      <c r="M3" s="1932"/>
      <c r="N3" s="1846"/>
    </row>
    <row r="4" spans="2:14" ht="13.5">
      <c r="B4" s="1921"/>
      <c r="C4" s="170" t="s">
        <v>1017</v>
      </c>
      <c r="D4" s="380" t="s">
        <v>982</v>
      </c>
      <c r="E4" s="381" t="s">
        <v>1247</v>
      </c>
      <c r="F4" s="1923" t="s">
        <v>1257</v>
      </c>
      <c r="G4" s="170" t="s">
        <v>1017</v>
      </c>
      <c r="H4" s="380" t="s">
        <v>982</v>
      </c>
      <c r="I4" s="171" t="s">
        <v>1247</v>
      </c>
      <c r="J4" s="399"/>
      <c r="K4" s="380" t="s">
        <v>1017</v>
      </c>
      <c r="L4" s="380" t="s">
        <v>982</v>
      </c>
      <c r="M4" s="381" t="s">
        <v>1247</v>
      </c>
      <c r="N4" s="1922"/>
    </row>
    <row r="5" spans="2:14" ht="13.5">
      <c r="B5" s="1922"/>
      <c r="C5" s="382"/>
      <c r="D5" s="383"/>
      <c r="E5" s="384"/>
      <c r="F5" s="1924"/>
      <c r="G5" s="382"/>
      <c r="H5" s="383"/>
      <c r="I5" s="400"/>
      <c r="J5" s="401" t="s">
        <v>1258</v>
      </c>
      <c r="K5" s="383"/>
      <c r="L5" s="383"/>
      <c r="M5" s="384"/>
      <c r="N5" s="1925"/>
    </row>
    <row r="6" spans="2:14" ht="19.5" customHeight="1">
      <c r="B6" s="385"/>
      <c r="C6" s="386"/>
      <c r="D6" s="387"/>
      <c r="E6" s="388"/>
      <c r="F6" s="389" t="s">
        <v>1257</v>
      </c>
      <c r="G6" s="386"/>
      <c r="H6" s="387"/>
      <c r="I6" s="402"/>
      <c r="J6" s="403" t="s">
        <v>804</v>
      </c>
      <c r="K6" s="387"/>
      <c r="L6" s="387"/>
      <c r="M6" s="388"/>
      <c r="N6" s="391"/>
    </row>
    <row r="7" spans="2:14" ht="19.5" customHeight="1">
      <c r="B7" s="385"/>
      <c r="C7" s="386"/>
      <c r="D7" s="387"/>
      <c r="E7" s="388"/>
      <c r="F7" s="389" t="s">
        <v>1257</v>
      </c>
      <c r="G7" s="386"/>
      <c r="H7" s="387"/>
      <c r="I7" s="402"/>
      <c r="J7" s="403" t="s">
        <v>804</v>
      </c>
      <c r="K7" s="387"/>
      <c r="L7" s="387"/>
      <c r="M7" s="388"/>
      <c r="N7" s="391"/>
    </row>
    <row r="8" spans="2:14" ht="19.5" customHeight="1">
      <c r="B8" s="385"/>
      <c r="C8" s="386"/>
      <c r="D8" s="387"/>
      <c r="E8" s="388"/>
      <c r="F8" s="389" t="s">
        <v>1257</v>
      </c>
      <c r="G8" s="386"/>
      <c r="H8" s="387"/>
      <c r="I8" s="402"/>
      <c r="J8" s="403" t="s">
        <v>804</v>
      </c>
      <c r="K8" s="387"/>
      <c r="L8" s="387"/>
      <c r="M8" s="388"/>
      <c r="N8" s="391"/>
    </row>
    <row r="9" spans="2:14" ht="19.5" customHeight="1">
      <c r="B9" s="385"/>
      <c r="C9" s="386"/>
      <c r="D9" s="387"/>
      <c r="E9" s="388"/>
      <c r="F9" s="389" t="s">
        <v>1257</v>
      </c>
      <c r="G9" s="386"/>
      <c r="H9" s="387"/>
      <c r="I9" s="402"/>
      <c r="J9" s="403" t="s">
        <v>804</v>
      </c>
      <c r="K9" s="387"/>
      <c r="L9" s="387"/>
      <c r="M9" s="388"/>
      <c r="N9" s="391"/>
    </row>
    <row r="10" spans="2:14" ht="19.5" customHeight="1">
      <c r="B10" s="385"/>
      <c r="C10" s="386"/>
      <c r="D10" s="387"/>
      <c r="E10" s="388"/>
      <c r="F10" s="389" t="s">
        <v>1257</v>
      </c>
      <c r="G10" s="386"/>
      <c r="H10" s="387"/>
      <c r="I10" s="402"/>
      <c r="J10" s="403" t="s">
        <v>804</v>
      </c>
      <c r="K10" s="387"/>
      <c r="L10" s="387"/>
      <c r="M10" s="388"/>
      <c r="N10" s="391"/>
    </row>
    <row r="11" spans="2:14" ht="19.5" customHeight="1">
      <c r="B11" s="385"/>
      <c r="C11" s="386"/>
      <c r="D11" s="387"/>
      <c r="E11" s="388"/>
      <c r="F11" s="389" t="s">
        <v>1257</v>
      </c>
      <c r="G11" s="386"/>
      <c r="H11" s="387"/>
      <c r="I11" s="402"/>
      <c r="J11" s="403" t="s">
        <v>804</v>
      </c>
      <c r="K11" s="387"/>
      <c r="L11" s="387"/>
      <c r="M11" s="388"/>
      <c r="N11" s="391"/>
    </row>
    <row r="12" spans="2:14" ht="19.5" customHeight="1">
      <c r="B12" s="385"/>
      <c r="C12" s="386"/>
      <c r="D12" s="387"/>
      <c r="E12" s="388"/>
      <c r="F12" s="389" t="s">
        <v>1257</v>
      </c>
      <c r="G12" s="386"/>
      <c r="H12" s="387"/>
      <c r="I12" s="402"/>
      <c r="J12" s="403" t="s">
        <v>804</v>
      </c>
      <c r="K12" s="387"/>
      <c r="L12" s="387"/>
      <c r="M12" s="388"/>
      <c r="N12" s="391"/>
    </row>
    <row r="13" spans="2:14" ht="19.5" customHeight="1">
      <c r="B13" s="385"/>
      <c r="C13" s="386"/>
      <c r="D13" s="387"/>
      <c r="E13" s="388"/>
      <c r="F13" s="389" t="s">
        <v>1257</v>
      </c>
      <c r="G13" s="386"/>
      <c r="H13" s="387"/>
      <c r="I13" s="402"/>
      <c r="J13" s="403" t="s">
        <v>804</v>
      </c>
      <c r="K13" s="387"/>
      <c r="L13" s="387"/>
      <c r="M13" s="388"/>
      <c r="N13" s="391"/>
    </row>
    <row r="14" spans="2:14" ht="19.5" customHeight="1">
      <c r="B14" s="385"/>
      <c r="C14" s="386"/>
      <c r="D14" s="387"/>
      <c r="E14" s="388"/>
      <c r="F14" s="389" t="s">
        <v>1257</v>
      </c>
      <c r="G14" s="386"/>
      <c r="H14" s="387"/>
      <c r="I14" s="402"/>
      <c r="J14" s="403" t="s">
        <v>804</v>
      </c>
      <c r="K14" s="387"/>
      <c r="L14" s="387"/>
      <c r="M14" s="388"/>
      <c r="N14" s="391"/>
    </row>
    <row r="15" spans="2:14" ht="19.5" customHeight="1">
      <c r="B15" s="385"/>
      <c r="C15" s="386"/>
      <c r="D15" s="387"/>
      <c r="E15" s="388"/>
      <c r="F15" s="389" t="s">
        <v>1257</v>
      </c>
      <c r="G15" s="386"/>
      <c r="H15" s="387"/>
      <c r="I15" s="402"/>
      <c r="J15" s="403" t="s">
        <v>804</v>
      </c>
      <c r="K15" s="387"/>
      <c r="L15" s="387"/>
      <c r="M15" s="388"/>
      <c r="N15" s="391"/>
    </row>
    <row r="16" spans="2:14" ht="19.5" customHeight="1">
      <c r="B16" s="385"/>
      <c r="C16" s="386"/>
      <c r="D16" s="387"/>
      <c r="E16" s="388"/>
      <c r="F16" s="389" t="s">
        <v>1257</v>
      </c>
      <c r="G16" s="386"/>
      <c r="H16" s="387"/>
      <c r="I16" s="402"/>
      <c r="J16" s="403" t="s">
        <v>804</v>
      </c>
      <c r="K16" s="387"/>
      <c r="L16" s="387"/>
      <c r="M16" s="388"/>
      <c r="N16" s="391"/>
    </row>
    <row r="17" spans="2:14" ht="19.5" customHeight="1">
      <c r="B17" s="385"/>
      <c r="C17" s="386"/>
      <c r="D17" s="387"/>
      <c r="E17" s="388"/>
      <c r="F17" s="389" t="s">
        <v>1257</v>
      </c>
      <c r="G17" s="386"/>
      <c r="H17" s="387"/>
      <c r="I17" s="402"/>
      <c r="J17" s="403" t="s">
        <v>804</v>
      </c>
      <c r="K17" s="387"/>
      <c r="L17" s="387"/>
      <c r="M17" s="388"/>
      <c r="N17" s="391"/>
    </row>
    <row r="18" spans="2:14" ht="19.5" customHeight="1">
      <c r="B18" s="385"/>
      <c r="C18" s="386"/>
      <c r="D18" s="387"/>
      <c r="E18" s="388"/>
      <c r="F18" s="389" t="s">
        <v>1257</v>
      </c>
      <c r="G18" s="386"/>
      <c r="H18" s="387"/>
      <c r="I18" s="402"/>
      <c r="J18" s="403" t="s">
        <v>804</v>
      </c>
      <c r="K18" s="387"/>
      <c r="L18" s="387"/>
      <c r="M18" s="388"/>
      <c r="N18" s="391"/>
    </row>
    <row r="19" spans="2:14" ht="19.5" customHeight="1">
      <c r="B19" s="385"/>
      <c r="C19" s="386"/>
      <c r="D19" s="387"/>
      <c r="E19" s="388"/>
      <c r="F19" s="389" t="s">
        <v>1257</v>
      </c>
      <c r="G19" s="386"/>
      <c r="H19" s="387"/>
      <c r="I19" s="402"/>
      <c r="J19" s="403" t="s">
        <v>804</v>
      </c>
      <c r="K19" s="387"/>
      <c r="L19" s="387"/>
      <c r="M19" s="388"/>
      <c r="N19" s="391"/>
    </row>
    <row r="20" spans="2:14" ht="19.5" customHeight="1">
      <c r="B20" s="385"/>
      <c r="C20" s="386"/>
      <c r="D20" s="387"/>
      <c r="E20" s="388"/>
      <c r="F20" s="389" t="s">
        <v>1257</v>
      </c>
      <c r="G20" s="386"/>
      <c r="H20" s="387"/>
      <c r="I20" s="402"/>
      <c r="J20" s="403" t="s">
        <v>804</v>
      </c>
      <c r="K20" s="387"/>
      <c r="L20" s="387"/>
      <c r="M20" s="388"/>
      <c r="N20" s="391"/>
    </row>
    <row r="21" spans="2:14" ht="19.5" customHeight="1">
      <c r="B21" s="385"/>
      <c r="C21" s="386"/>
      <c r="D21" s="387"/>
      <c r="E21" s="388"/>
      <c r="F21" s="389" t="s">
        <v>1257</v>
      </c>
      <c r="G21" s="386"/>
      <c r="H21" s="387"/>
      <c r="I21" s="402"/>
      <c r="J21" s="403" t="s">
        <v>804</v>
      </c>
      <c r="K21" s="387"/>
      <c r="L21" s="387"/>
      <c r="M21" s="388"/>
      <c r="N21" s="391"/>
    </row>
    <row r="22" spans="2:14" ht="19.5" customHeight="1">
      <c r="B22" s="385"/>
      <c r="C22" s="386"/>
      <c r="D22" s="387"/>
      <c r="E22" s="388"/>
      <c r="F22" s="389" t="s">
        <v>1257</v>
      </c>
      <c r="G22" s="386"/>
      <c r="H22" s="387"/>
      <c r="I22" s="402"/>
      <c r="J22" s="403" t="s">
        <v>804</v>
      </c>
      <c r="K22" s="387"/>
      <c r="L22" s="387"/>
      <c r="M22" s="388"/>
      <c r="N22" s="391"/>
    </row>
    <row r="23" spans="2:14" ht="19.5" customHeight="1">
      <c r="B23" s="385"/>
      <c r="C23" s="386"/>
      <c r="D23" s="387"/>
      <c r="E23" s="388"/>
      <c r="F23" s="389" t="s">
        <v>1257</v>
      </c>
      <c r="G23" s="386"/>
      <c r="H23" s="387"/>
      <c r="I23" s="402"/>
      <c r="J23" s="403" t="s">
        <v>804</v>
      </c>
      <c r="K23" s="387"/>
      <c r="L23" s="387"/>
      <c r="M23" s="388"/>
      <c r="N23" s="391"/>
    </row>
    <row r="24" spans="2:14" ht="19.5" customHeight="1">
      <c r="B24" s="385"/>
      <c r="C24" s="386"/>
      <c r="D24" s="387"/>
      <c r="E24" s="388"/>
      <c r="F24" s="389" t="s">
        <v>1257</v>
      </c>
      <c r="G24" s="386"/>
      <c r="H24" s="387"/>
      <c r="I24" s="402"/>
      <c r="J24" s="403" t="s">
        <v>804</v>
      </c>
      <c r="K24" s="387"/>
      <c r="L24" s="387"/>
      <c r="M24" s="388"/>
      <c r="N24" s="391"/>
    </row>
    <row r="25" spans="2:14" ht="19.5" customHeight="1">
      <c r="B25" s="385"/>
      <c r="C25" s="386"/>
      <c r="D25" s="387"/>
      <c r="E25" s="388"/>
      <c r="F25" s="389" t="s">
        <v>1257</v>
      </c>
      <c r="G25" s="386"/>
      <c r="H25" s="387"/>
      <c r="I25" s="402"/>
      <c r="J25" s="403" t="s">
        <v>804</v>
      </c>
      <c r="K25" s="387"/>
      <c r="L25" s="387"/>
      <c r="M25" s="388"/>
      <c r="N25" s="391"/>
    </row>
    <row r="26" spans="2:14" ht="19.5" customHeight="1">
      <c r="B26" s="385"/>
      <c r="C26" s="386"/>
      <c r="D26" s="387"/>
      <c r="E26" s="388"/>
      <c r="F26" s="389" t="s">
        <v>1257</v>
      </c>
      <c r="G26" s="386"/>
      <c r="H26" s="387"/>
      <c r="I26" s="402"/>
      <c r="J26" s="403" t="s">
        <v>804</v>
      </c>
      <c r="K26" s="387"/>
      <c r="L26" s="387"/>
      <c r="M26" s="388"/>
      <c r="N26" s="391"/>
    </row>
    <row r="27" spans="2:14" ht="19.5" customHeight="1">
      <c r="B27" s="385"/>
      <c r="C27" s="386"/>
      <c r="D27" s="387"/>
      <c r="E27" s="388"/>
      <c r="F27" s="389" t="s">
        <v>1257</v>
      </c>
      <c r="G27" s="386"/>
      <c r="H27" s="387"/>
      <c r="I27" s="402"/>
      <c r="J27" s="403" t="s">
        <v>804</v>
      </c>
      <c r="K27" s="387"/>
      <c r="L27" s="387"/>
      <c r="M27" s="388"/>
      <c r="N27" s="391"/>
    </row>
    <row r="28" spans="2:14" ht="19.5" customHeight="1">
      <c r="B28" s="385"/>
      <c r="C28" s="386"/>
      <c r="D28" s="387"/>
      <c r="E28" s="388"/>
      <c r="F28" s="389" t="s">
        <v>1257</v>
      </c>
      <c r="G28" s="386"/>
      <c r="H28" s="387"/>
      <c r="I28" s="402"/>
      <c r="J28" s="403" t="s">
        <v>804</v>
      </c>
      <c r="K28" s="387"/>
      <c r="L28" s="387"/>
      <c r="M28" s="388"/>
      <c r="N28" s="391"/>
    </row>
    <row r="29" spans="2:14" ht="19.5" customHeight="1">
      <c r="B29" s="385"/>
      <c r="C29" s="386"/>
      <c r="D29" s="387"/>
      <c r="E29" s="388"/>
      <c r="F29" s="389" t="s">
        <v>1257</v>
      </c>
      <c r="G29" s="386"/>
      <c r="H29" s="387"/>
      <c r="I29" s="402"/>
      <c r="J29" s="403" t="s">
        <v>804</v>
      </c>
      <c r="K29" s="387"/>
      <c r="L29" s="387"/>
      <c r="M29" s="388"/>
      <c r="N29" s="391"/>
    </row>
    <row r="30" spans="2:14" ht="19.5" customHeight="1">
      <c r="B30" s="385"/>
      <c r="C30" s="386"/>
      <c r="D30" s="387"/>
      <c r="E30" s="388"/>
      <c r="F30" s="389" t="s">
        <v>1257</v>
      </c>
      <c r="G30" s="386"/>
      <c r="H30" s="387"/>
      <c r="I30" s="402"/>
      <c r="J30" s="403" t="s">
        <v>804</v>
      </c>
      <c r="K30" s="387"/>
      <c r="L30" s="387"/>
      <c r="M30" s="388"/>
      <c r="N30" s="391"/>
    </row>
    <row r="31" spans="2:14" ht="19.5" customHeight="1">
      <c r="B31" s="385"/>
      <c r="C31" s="386"/>
      <c r="D31" s="387"/>
      <c r="E31" s="388"/>
      <c r="F31" s="389" t="s">
        <v>1257</v>
      </c>
      <c r="G31" s="386"/>
      <c r="H31" s="387"/>
      <c r="I31" s="402"/>
      <c r="J31" s="403" t="s">
        <v>804</v>
      </c>
      <c r="K31" s="387"/>
      <c r="L31" s="387"/>
      <c r="M31" s="388"/>
      <c r="N31" s="391"/>
    </row>
    <row r="32" spans="2:14" ht="19.5" customHeight="1">
      <c r="B32" s="385"/>
      <c r="C32" s="386"/>
      <c r="D32" s="387"/>
      <c r="E32" s="388"/>
      <c r="F32" s="389" t="s">
        <v>1257</v>
      </c>
      <c r="G32" s="386"/>
      <c r="H32" s="387"/>
      <c r="I32" s="402"/>
      <c r="J32" s="403" t="s">
        <v>804</v>
      </c>
      <c r="K32" s="387"/>
      <c r="L32" s="387"/>
      <c r="M32" s="388"/>
      <c r="N32" s="391"/>
    </row>
    <row r="33" spans="2:14" ht="19.5" customHeight="1">
      <c r="B33" s="385"/>
      <c r="C33" s="386"/>
      <c r="D33" s="387"/>
      <c r="E33" s="388"/>
      <c r="F33" s="389" t="s">
        <v>1257</v>
      </c>
      <c r="G33" s="386"/>
      <c r="H33" s="387"/>
      <c r="I33" s="402"/>
      <c r="J33" s="403" t="s">
        <v>804</v>
      </c>
      <c r="K33" s="387"/>
      <c r="L33" s="387"/>
      <c r="M33" s="388"/>
      <c r="N33" s="391"/>
    </row>
    <row r="34" spans="2:14" ht="19.5" customHeight="1">
      <c r="B34" s="385"/>
      <c r="C34" s="386"/>
      <c r="D34" s="387"/>
      <c r="E34" s="388"/>
      <c r="F34" s="389" t="s">
        <v>1257</v>
      </c>
      <c r="G34" s="386"/>
      <c r="H34" s="387"/>
      <c r="I34" s="402"/>
      <c r="J34" s="403" t="s">
        <v>804</v>
      </c>
      <c r="K34" s="387"/>
      <c r="L34" s="387"/>
      <c r="M34" s="388"/>
      <c r="N34" s="391"/>
    </row>
    <row r="35" spans="2:14" ht="19.5" customHeight="1">
      <c r="B35" s="385"/>
      <c r="C35" s="386"/>
      <c r="D35" s="387"/>
      <c r="E35" s="388"/>
      <c r="F35" s="389" t="s">
        <v>1257</v>
      </c>
      <c r="G35" s="386"/>
      <c r="H35" s="387"/>
      <c r="I35" s="402"/>
      <c r="J35" s="403" t="s">
        <v>804</v>
      </c>
      <c r="K35" s="387"/>
      <c r="L35" s="387"/>
      <c r="M35" s="388"/>
      <c r="N35" s="391"/>
    </row>
    <row r="36" spans="2:14" ht="19.5" customHeight="1">
      <c r="B36" s="385"/>
      <c r="C36" s="386"/>
      <c r="D36" s="387"/>
      <c r="E36" s="388"/>
      <c r="F36" s="389" t="s">
        <v>1257</v>
      </c>
      <c r="G36" s="386"/>
      <c r="H36" s="387"/>
      <c r="I36" s="402"/>
      <c r="J36" s="403" t="s">
        <v>804</v>
      </c>
      <c r="K36" s="387"/>
      <c r="L36" s="387"/>
      <c r="M36" s="388"/>
      <c r="N36" s="391"/>
    </row>
    <row r="37" spans="2:14" ht="19.5" customHeight="1">
      <c r="B37" s="392"/>
      <c r="C37" s="393"/>
      <c r="D37" s="394"/>
      <c r="E37" s="395"/>
      <c r="F37" s="396" t="s">
        <v>1257</v>
      </c>
      <c r="G37" s="393"/>
      <c r="H37" s="394"/>
      <c r="I37" s="404"/>
      <c r="J37" s="405" t="s">
        <v>804</v>
      </c>
      <c r="K37" s="394"/>
      <c r="L37" s="394"/>
      <c r="M37" s="395"/>
      <c r="N37" s="397"/>
    </row>
    <row r="38" ht="2.25" customHeight="1"/>
    <row r="39" spans="2:14" ht="13.5">
      <c r="B39" s="154" t="s">
        <v>1381</v>
      </c>
      <c r="C39" s="154"/>
      <c r="D39" s="154"/>
      <c r="E39" s="154"/>
      <c r="F39" s="144"/>
      <c r="G39" s="154"/>
      <c r="H39" s="154"/>
      <c r="I39" s="154"/>
      <c r="J39" s="154"/>
      <c r="K39" s="154"/>
      <c r="L39" s="154"/>
      <c r="M39" s="154"/>
      <c r="N39" s="154"/>
    </row>
    <row r="40" spans="2:14" ht="13.5">
      <c r="B40" s="1807" t="s">
        <v>5</v>
      </c>
      <c r="C40" s="1807"/>
      <c r="D40" s="1807"/>
      <c r="E40" s="1807"/>
      <c r="F40" s="1807"/>
      <c r="G40" s="1807"/>
      <c r="H40" s="1807"/>
      <c r="I40" s="1807"/>
      <c r="J40" s="1807"/>
      <c r="K40" s="1807"/>
      <c r="L40" s="1807"/>
      <c r="M40" s="1807"/>
      <c r="N40" s="1807"/>
    </row>
    <row r="41" spans="2:14" ht="13.5">
      <c r="B41" s="154" t="s">
        <v>6</v>
      </c>
      <c r="C41" s="259"/>
      <c r="D41" s="259"/>
      <c r="E41" s="259"/>
      <c r="F41" s="259"/>
      <c r="G41" s="154"/>
      <c r="H41" s="154"/>
      <c r="I41" s="154"/>
      <c r="J41" s="154"/>
      <c r="K41" s="154"/>
      <c r="L41" s="154"/>
      <c r="M41" s="154"/>
      <c r="N41" s="154"/>
    </row>
    <row r="42" spans="2:14" ht="13.5">
      <c r="B42" s="1807" t="s">
        <v>7</v>
      </c>
      <c r="C42" s="1807"/>
      <c r="D42" s="1807"/>
      <c r="E42" s="1807"/>
      <c r="F42" s="1807"/>
      <c r="G42" s="1807"/>
      <c r="H42" s="1807"/>
      <c r="I42" s="1807"/>
      <c r="J42" s="1807"/>
      <c r="K42" s="1807"/>
      <c r="L42" s="1807"/>
      <c r="M42" s="1807"/>
      <c r="N42" s="1807"/>
    </row>
    <row r="43" spans="2:14" ht="13.5">
      <c r="B43" s="1807" t="s">
        <v>8</v>
      </c>
      <c r="C43" s="1807"/>
      <c r="D43" s="1807"/>
      <c r="E43" s="1807"/>
      <c r="F43" s="1807"/>
      <c r="G43" s="1807"/>
      <c r="H43" s="1807"/>
      <c r="I43" s="1807"/>
      <c r="J43" s="1807"/>
      <c r="K43" s="1807"/>
      <c r="L43" s="1807"/>
      <c r="M43" s="1807"/>
      <c r="N43" s="1807"/>
    </row>
  </sheetData>
  <sheetProtection/>
  <mergeCells count="12">
    <mergeCell ref="A1:I1"/>
    <mergeCell ref="B2:B3"/>
    <mergeCell ref="C2:E3"/>
    <mergeCell ref="F2:F3"/>
    <mergeCell ref="G2:M3"/>
    <mergeCell ref="B40:N40"/>
    <mergeCell ref="B42:N42"/>
    <mergeCell ref="B43:N43"/>
    <mergeCell ref="N2:N3"/>
    <mergeCell ref="B4:B5"/>
    <mergeCell ref="F4:F5"/>
    <mergeCell ref="N4:N5"/>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41.xml><?xml version="1.0" encoding="utf-8"?>
<worksheet xmlns="http://schemas.openxmlformats.org/spreadsheetml/2006/main" xmlns:r="http://schemas.openxmlformats.org/officeDocument/2006/relationships">
  <dimension ref="A1:N45"/>
  <sheetViews>
    <sheetView view="pageBreakPreview" zoomScaleSheetLayoutView="100" zoomScalePageLayoutView="0" workbookViewId="0" topLeftCell="A1">
      <selection activeCell="C6" sqref="C6"/>
    </sheetView>
  </sheetViews>
  <sheetFormatPr defaultColWidth="9.00390625" defaultRowHeight="13.5"/>
  <cols>
    <col min="1" max="1" width="3.375" style="329" customWidth="1"/>
    <col min="2" max="2" width="15.00390625" style="329" customWidth="1"/>
    <col min="3" max="5" width="3.625" style="329" customWidth="1"/>
    <col min="6" max="6" width="18.125" style="378" customWidth="1"/>
    <col min="7" max="7" width="21.25390625" style="329" customWidth="1"/>
    <col min="8" max="8" width="20.125" style="329" customWidth="1"/>
    <col min="9" max="16384" width="9.00390625" style="329" customWidth="1"/>
  </cols>
  <sheetData>
    <row r="1" spans="1:7" ht="18" customHeight="1">
      <c r="A1" s="1926" t="s">
        <v>1740</v>
      </c>
      <c r="B1" s="1644"/>
      <c r="C1" s="1644"/>
      <c r="D1" s="1644"/>
      <c r="E1" s="1644"/>
      <c r="F1" s="1644"/>
      <c r="G1" s="1644"/>
    </row>
    <row r="2" spans="2:8" ht="13.5" customHeight="1">
      <c r="B2" s="1927" t="s">
        <v>1242</v>
      </c>
      <c r="C2" s="1929" t="s">
        <v>1243</v>
      </c>
      <c r="D2" s="1930"/>
      <c r="E2" s="1930"/>
      <c r="F2" s="1933" t="s">
        <v>1244</v>
      </c>
      <c r="G2" s="1937" t="s">
        <v>1245</v>
      </c>
      <c r="H2" s="1920" t="s">
        <v>1246</v>
      </c>
    </row>
    <row r="3" spans="2:8" ht="13.5" customHeight="1">
      <c r="B3" s="1928"/>
      <c r="C3" s="1931"/>
      <c r="D3" s="1932"/>
      <c r="E3" s="1932"/>
      <c r="F3" s="1934"/>
      <c r="G3" s="1938"/>
      <c r="H3" s="1846"/>
    </row>
    <row r="4" spans="2:8" ht="13.5">
      <c r="B4" s="1921"/>
      <c r="C4" s="170" t="s">
        <v>1017</v>
      </c>
      <c r="D4" s="380" t="s">
        <v>982</v>
      </c>
      <c r="E4" s="381" t="s">
        <v>1247</v>
      </c>
      <c r="F4" s="1923"/>
      <c r="G4" s="1935" t="s">
        <v>1248</v>
      </c>
      <c r="H4" s="1922"/>
    </row>
    <row r="5" spans="2:8" ht="13.5">
      <c r="B5" s="1922"/>
      <c r="C5" s="382"/>
      <c r="D5" s="383"/>
      <c r="E5" s="384"/>
      <c r="F5" s="1924"/>
      <c r="G5" s="1936"/>
      <c r="H5" s="1925"/>
    </row>
    <row r="6" spans="2:8" ht="19.5" customHeight="1">
      <c r="B6" s="385"/>
      <c r="C6" s="386"/>
      <c r="D6" s="387"/>
      <c r="E6" s="388"/>
      <c r="F6" s="389"/>
      <c r="G6" s="390" t="s">
        <v>1248</v>
      </c>
      <c r="H6" s="391"/>
    </row>
    <row r="7" spans="2:8" ht="19.5" customHeight="1">
      <c r="B7" s="385"/>
      <c r="C7" s="386"/>
      <c r="D7" s="387"/>
      <c r="E7" s="388"/>
      <c r="F7" s="389"/>
      <c r="G7" s="390" t="s">
        <v>1248</v>
      </c>
      <c r="H7" s="391"/>
    </row>
    <row r="8" spans="2:8" ht="19.5" customHeight="1">
      <c r="B8" s="385"/>
      <c r="C8" s="386"/>
      <c r="D8" s="387"/>
      <c r="E8" s="388"/>
      <c r="F8" s="389"/>
      <c r="G8" s="390" t="s">
        <v>1248</v>
      </c>
      <c r="H8" s="391"/>
    </row>
    <row r="9" spans="2:8" ht="19.5" customHeight="1">
      <c r="B9" s="385"/>
      <c r="C9" s="386"/>
      <c r="D9" s="387"/>
      <c r="E9" s="388"/>
      <c r="F9" s="389"/>
      <c r="G9" s="390" t="s">
        <v>1248</v>
      </c>
      <c r="H9" s="391"/>
    </row>
    <row r="10" spans="2:8" ht="19.5" customHeight="1">
      <c r="B10" s="385"/>
      <c r="C10" s="386"/>
      <c r="D10" s="387"/>
      <c r="E10" s="388"/>
      <c r="F10" s="389"/>
      <c r="G10" s="390" t="s">
        <v>1248</v>
      </c>
      <c r="H10" s="391"/>
    </row>
    <row r="11" spans="2:8" ht="19.5" customHeight="1">
      <c r="B11" s="385"/>
      <c r="C11" s="386"/>
      <c r="D11" s="387"/>
      <c r="E11" s="388"/>
      <c r="F11" s="389"/>
      <c r="G11" s="390" t="s">
        <v>1248</v>
      </c>
      <c r="H11" s="391"/>
    </row>
    <row r="12" spans="2:8" ht="19.5" customHeight="1">
      <c r="B12" s="385"/>
      <c r="C12" s="386"/>
      <c r="D12" s="387"/>
      <c r="E12" s="388"/>
      <c r="F12" s="389"/>
      <c r="G12" s="390" t="s">
        <v>1248</v>
      </c>
      <c r="H12" s="391"/>
    </row>
    <row r="13" spans="2:8" ht="19.5" customHeight="1">
      <c r="B13" s="385"/>
      <c r="C13" s="386"/>
      <c r="D13" s="387"/>
      <c r="E13" s="388"/>
      <c r="F13" s="389"/>
      <c r="G13" s="390" t="s">
        <v>1248</v>
      </c>
      <c r="H13" s="391"/>
    </row>
    <row r="14" spans="2:8" ht="19.5" customHeight="1">
      <c r="B14" s="385"/>
      <c r="C14" s="386"/>
      <c r="D14" s="387"/>
      <c r="E14" s="388"/>
      <c r="F14" s="389"/>
      <c r="G14" s="390" t="s">
        <v>1248</v>
      </c>
      <c r="H14" s="391"/>
    </row>
    <row r="15" spans="2:8" ht="19.5" customHeight="1">
      <c r="B15" s="385"/>
      <c r="C15" s="386"/>
      <c r="D15" s="387"/>
      <c r="E15" s="388"/>
      <c r="F15" s="389"/>
      <c r="G15" s="390" t="s">
        <v>1248</v>
      </c>
      <c r="H15" s="391"/>
    </row>
    <row r="16" spans="2:8" ht="19.5" customHeight="1">
      <c r="B16" s="385"/>
      <c r="C16" s="386"/>
      <c r="D16" s="387"/>
      <c r="E16" s="388"/>
      <c r="F16" s="389"/>
      <c r="G16" s="390" t="s">
        <v>1248</v>
      </c>
      <c r="H16" s="391"/>
    </row>
    <row r="17" spans="2:8" ht="19.5" customHeight="1">
      <c r="B17" s="385"/>
      <c r="C17" s="386"/>
      <c r="D17" s="387"/>
      <c r="E17" s="388"/>
      <c r="F17" s="389"/>
      <c r="G17" s="390" t="s">
        <v>1248</v>
      </c>
      <c r="H17" s="391"/>
    </row>
    <row r="18" spans="2:8" ht="19.5" customHeight="1">
      <c r="B18" s="385"/>
      <c r="C18" s="386"/>
      <c r="D18" s="387"/>
      <c r="E18" s="388"/>
      <c r="F18" s="389"/>
      <c r="G18" s="390" t="s">
        <v>1248</v>
      </c>
      <c r="H18" s="391"/>
    </row>
    <row r="19" spans="2:8" ht="19.5" customHeight="1">
      <c r="B19" s="385"/>
      <c r="C19" s="386"/>
      <c r="D19" s="387"/>
      <c r="E19" s="388"/>
      <c r="F19" s="389"/>
      <c r="G19" s="390" t="s">
        <v>1248</v>
      </c>
      <c r="H19" s="391"/>
    </row>
    <row r="20" spans="2:8" ht="19.5" customHeight="1">
      <c r="B20" s="385"/>
      <c r="C20" s="386"/>
      <c r="D20" s="387"/>
      <c r="E20" s="388"/>
      <c r="F20" s="389"/>
      <c r="G20" s="390" t="s">
        <v>1248</v>
      </c>
      <c r="H20" s="391"/>
    </row>
    <row r="21" spans="2:8" ht="19.5" customHeight="1">
      <c r="B21" s="385"/>
      <c r="C21" s="386"/>
      <c r="D21" s="387"/>
      <c r="E21" s="388"/>
      <c r="F21" s="389"/>
      <c r="G21" s="390" t="s">
        <v>1248</v>
      </c>
      <c r="H21" s="391"/>
    </row>
    <row r="22" spans="2:8" ht="19.5" customHeight="1">
      <c r="B22" s="385"/>
      <c r="C22" s="386"/>
      <c r="D22" s="387"/>
      <c r="E22" s="388"/>
      <c r="F22" s="389"/>
      <c r="G22" s="390" t="s">
        <v>1248</v>
      </c>
      <c r="H22" s="391"/>
    </row>
    <row r="23" spans="2:8" ht="19.5" customHeight="1">
      <c r="B23" s="385"/>
      <c r="C23" s="386"/>
      <c r="D23" s="387"/>
      <c r="E23" s="388"/>
      <c r="F23" s="389"/>
      <c r="G23" s="390" t="s">
        <v>1248</v>
      </c>
      <c r="H23" s="391"/>
    </row>
    <row r="24" spans="2:8" ht="19.5" customHeight="1">
      <c r="B24" s="385"/>
      <c r="C24" s="386"/>
      <c r="D24" s="387"/>
      <c r="E24" s="388"/>
      <c r="F24" s="389"/>
      <c r="G24" s="390" t="s">
        <v>1248</v>
      </c>
      <c r="H24" s="391"/>
    </row>
    <row r="25" spans="2:8" ht="19.5" customHeight="1">
      <c r="B25" s="385"/>
      <c r="C25" s="386"/>
      <c r="D25" s="387"/>
      <c r="E25" s="388"/>
      <c r="F25" s="389"/>
      <c r="G25" s="390" t="s">
        <v>1248</v>
      </c>
      <c r="H25" s="391"/>
    </row>
    <row r="26" spans="2:8" ht="19.5" customHeight="1">
      <c r="B26" s="385"/>
      <c r="C26" s="386"/>
      <c r="D26" s="387"/>
      <c r="E26" s="388"/>
      <c r="F26" s="389"/>
      <c r="G26" s="390" t="s">
        <v>1248</v>
      </c>
      <c r="H26" s="391"/>
    </row>
    <row r="27" spans="2:8" ht="19.5" customHeight="1">
      <c r="B27" s="385"/>
      <c r="C27" s="386"/>
      <c r="D27" s="387"/>
      <c r="E27" s="388"/>
      <c r="F27" s="389"/>
      <c r="G27" s="390" t="s">
        <v>1248</v>
      </c>
      <c r="H27" s="391"/>
    </row>
    <row r="28" spans="2:8" ht="19.5" customHeight="1">
      <c r="B28" s="385"/>
      <c r="C28" s="386"/>
      <c r="D28" s="387"/>
      <c r="E28" s="388"/>
      <c r="F28" s="389"/>
      <c r="G28" s="390" t="s">
        <v>1248</v>
      </c>
      <c r="H28" s="391"/>
    </row>
    <row r="29" spans="2:8" ht="19.5" customHeight="1">
      <c r="B29" s="385"/>
      <c r="C29" s="386"/>
      <c r="D29" s="387"/>
      <c r="E29" s="388"/>
      <c r="F29" s="389"/>
      <c r="G29" s="390" t="s">
        <v>1248</v>
      </c>
      <c r="H29" s="391"/>
    </row>
    <row r="30" spans="2:8" ht="19.5" customHeight="1">
      <c r="B30" s="385"/>
      <c r="C30" s="386"/>
      <c r="D30" s="387"/>
      <c r="E30" s="388"/>
      <c r="F30" s="389"/>
      <c r="G30" s="390" t="s">
        <v>1248</v>
      </c>
      <c r="H30" s="391"/>
    </row>
    <row r="31" spans="2:8" ht="19.5" customHeight="1">
      <c r="B31" s="385"/>
      <c r="C31" s="386"/>
      <c r="D31" s="387"/>
      <c r="E31" s="388"/>
      <c r="F31" s="389"/>
      <c r="G31" s="390" t="s">
        <v>1248</v>
      </c>
      <c r="H31" s="391"/>
    </row>
    <row r="32" spans="2:8" ht="19.5" customHeight="1">
      <c r="B32" s="385"/>
      <c r="C32" s="386"/>
      <c r="D32" s="387"/>
      <c r="E32" s="388"/>
      <c r="F32" s="389"/>
      <c r="G32" s="390" t="s">
        <v>1248</v>
      </c>
      <c r="H32" s="391"/>
    </row>
    <row r="33" spans="2:8" ht="19.5" customHeight="1">
      <c r="B33" s="385"/>
      <c r="C33" s="386"/>
      <c r="D33" s="387"/>
      <c r="E33" s="388"/>
      <c r="F33" s="389"/>
      <c r="G33" s="390" t="s">
        <v>1248</v>
      </c>
      <c r="H33" s="391"/>
    </row>
    <row r="34" spans="2:8" ht="19.5" customHeight="1">
      <c r="B34" s="385"/>
      <c r="C34" s="386"/>
      <c r="D34" s="387"/>
      <c r="E34" s="388"/>
      <c r="F34" s="389"/>
      <c r="G34" s="390" t="s">
        <v>1248</v>
      </c>
      <c r="H34" s="391"/>
    </row>
    <row r="35" spans="2:8" ht="19.5" customHeight="1">
      <c r="B35" s="385"/>
      <c r="C35" s="386"/>
      <c r="D35" s="387"/>
      <c r="E35" s="388"/>
      <c r="F35" s="389"/>
      <c r="G35" s="390" t="s">
        <v>1248</v>
      </c>
      <c r="H35" s="391"/>
    </row>
    <row r="36" spans="2:8" ht="19.5" customHeight="1">
      <c r="B36" s="385"/>
      <c r="C36" s="386"/>
      <c r="D36" s="387"/>
      <c r="E36" s="388"/>
      <c r="F36" s="389"/>
      <c r="G36" s="390" t="s">
        <v>1248</v>
      </c>
      <c r="H36" s="391"/>
    </row>
    <row r="37" spans="2:8" ht="19.5" customHeight="1">
      <c r="B37" s="385"/>
      <c r="C37" s="386"/>
      <c r="D37" s="387"/>
      <c r="E37" s="388"/>
      <c r="F37" s="389"/>
      <c r="G37" s="390" t="s">
        <v>1248</v>
      </c>
      <c r="H37" s="391"/>
    </row>
    <row r="38" spans="2:8" ht="19.5" customHeight="1">
      <c r="B38" s="392"/>
      <c r="C38" s="393"/>
      <c r="D38" s="394"/>
      <c r="E38" s="395"/>
      <c r="F38" s="396"/>
      <c r="G38" s="379" t="s">
        <v>1248</v>
      </c>
      <c r="H38" s="397"/>
    </row>
    <row r="39" ht="3.75" customHeight="1"/>
    <row r="40" spans="2:14" ht="13.5">
      <c r="B40" s="1807" t="s">
        <v>1382</v>
      </c>
      <c r="C40" s="1807"/>
      <c r="D40" s="1807"/>
      <c r="E40" s="1807"/>
      <c r="F40" s="1807"/>
      <c r="G40" s="1807"/>
      <c r="H40" s="154"/>
      <c r="I40" s="398"/>
      <c r="J40" s="398"/>
      <c r="K40" s="398"/>
      <c r="L40" s="398"/>
      <c r="M40" s="398"/>
      <c r="N40" s="398"/>
    </row>
    <row r="41" spans="2:11" ht="13.5">
      <c r="B41" s="259" t="s">
        <v>1249</v>
      </c>
      <c r="C41" s="259"/>
      <c r="D41" s="259"/>
      <c r="E41" s="259"/>
      <c r="F41" s="259"/>
      <c r="G41" s="259"/>
      <c r="H41" s="259"/>
      <c r="I41" s="377"/>
      <c r="J41" s="377"/>
      <c r="K41" s="377"/>
    </row>
    <row r="42" spans="2:11" ht="13.5">
      <c r="B42" s="259" t="s">
        <v>1250</v>
      </c>
      <c r="C42" s="259"/>
      <c r="D42" s="259"/>
      <c r="E42" s="259"/>
      <c r="F42" s="259"/>
      <c r="G42" s="259"/>
      <c r="H42" s="259"/>
      <c r="I42" s="377"/>
      <c r="J42" s="377"/>
      <c r="K42" s="377"/>
    </row>
    <row r="43" spans="2:8" ht="13.5">
      <c r="B43" s="1807" t="s">
        <v>1251</v>
      </c>
      <c r="C43" s="1807"/>
      <c r="D43" s="1807"/>
      <c r="E43" s="1807"/>
      <c r="F43" s="1807"/>
      <c r="G43" s="1807"/>
      <c r="H43" s="1807"/>
    </row>
    <row r="44" spans="2:8" ht="13.5">
      <c r="B44" s="1807" t="s">
        <v>1252</v>
      </c>
      <c r="C44" s="1807"/>
      <c r="D44" s="1807"/>
      <c r="E44" s="1807"/>
      <c r="F44" s="1807"/>
      <c r="G44" s="1807"/>
      <c r="H44" s="1807"/>
    </row>
    <row r="45" spans="2:8" ht="13.5">
      <c r="B45" s="1807" t="s">
        <v>1253</v>
      </c>
      <c r="C45" s="1807"/>
      <c r="D45" s="1807"/>
      <c r="E45" s="1807"/>
      <c r="F45" s="1807"/>
      <c r="G45" s="1807"/>
      <c r="H45" s="1807"/>
    </row>
  </sheetData>
  <sheetProtection/>
  <mergeCells count="14">
    <mergeCell ref="A1:G1"/>
    <mergeCell ref="B2:B3"/>
    <mergeCell ref="C2:E3"/>
    <mergeCell ref="F2:F3"/>
    <mergeCell ref="G2:G3"/>
    <mergeCell ref="B40:G40"/>
    <mergeCell ref="B43:H43"/>
    <mergeCell ref="B44:H44"/>
    <mergeCell ref="B45:H45"/>
    <mergeCell ref="H2:H3"/>
    <mergeCell ref="B4:B5"/>
    <mergeCell ref="F4:F5"/>
    <mergeCell ref="G4:G5"/>
    <mergeCell ref="H4:H5"/>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42.xml><?xml version="1.0" encoding="utf-8"?>
<worksheet xmlns="http://schemas.openxmlformats.org/spreadsheetml/2006/main" xmlns:r="http://schemas.openxmlformats.org/officeDocument/2006/relationships">
  <dimension ref="A1:R43"/>
  <sheetViews>
    <sheetView view="pageBreakPreview" zoomScaleSheetLayoutView="100" zoomScalePageLayoutView="0" workbookViewId="0" topLeftCell="A1">
      <selection activeCell="A2" sqref="A2"/>
    </sheetView>
  </sheetViews>
  <sheetFormatPr defaultColWidth="9.00390625" defaultRowHeight="13.5"/>
  <cols>
    <col min="1" max="1" width="2.125" style="329" customWidth="1"/>
    <col min="2" max="2" width="14.375" style="329" customWidth="1"/>
    <col min="3" max="3" width="13.75390625" style="378" customWidth="1"/>
    <col min="4" max="17" width="3.375" style="329" customWidth="1"/>
    <col min="18" max="18" width="11.625" style="329" customWidth="1"/>
    <col min="19" max="16384" width="9.00390625" style="329" customWidth="1"/>
  </cols>
  <sheetData>
    <row r="1" spans="1:17" ht="18.75" customHeight="1">
      <c r="A1" s="1926" t="s">
        <v>1741</v>
      </c>
      <c r="B1" s="1644"/>
      <c r="C1" s="1644"/>
      <c r="D1" s="1644"/>
      <c r="E1" s="1644"/>
      <c r="F1" s="1644"/>
      <c r="G1" s="1644"/>
      <c r="H1" s="1644"/>
      <c r="I1" s="1644"/>
      <c r="J1" s="1283"/>
      <c r="K1" s="1283"/>
      <c r="L1" s="1283"/>
      <c r="M1" s="1283"/>
      <c r="N1" s="1283"/>
      <c r="O1" s="377"/>
      <c r="P1" s="377"/>
      <c r="Q1" s="377"/>
    </row>
    <row r="2" spans="2:18" ht="13.5" customHeight="1">
      <c r="B2" s="1927" t="s">
        <v>1242</v>
      </c>
      <c r="C2" s="1933" t="s">
        <v>1034</v>
      </c>
      <c r="D2" s="1929" t="s">
        <v>520</v>
      </c>
      <c r="E2" s="1930"/>
      <c r="F2" s="1930"/>
      <c r="G2" s="1930"/>
      <c r="H2" s="1930"/>
      <c r="I2" s="1930"/>
      <c r="J2" s="1930"/>
      <c r="K2" s="1941" t="s">
        <v>521</v>
      </c>
      <c r="L2" s="1942"/>
      <c r="M2" s="1942"/>
      <c r="N2" s="1942"/>
      <c r="O2" s="1942"/>
      <c r="P2" s="1942"/>
      <c r="Q2" s="1942"/>
      <c r="R2" s="1935" t="s">
        <v>1169</v>
      </c>
    </row>
    <row r="3" spans="2:18" ht="13.5">
      <c r="B3" s="1928"/>
      <c r="C3" s="1934"/>
      <c r="D3" s="1931"/>
      <c r="E3" s="1932"/>
      <c r="F3" s="1932"/>
      <c r="G3" s="1932"/>
      <c r="H3" s="1932"/>
      <c r="I3" s="1932"/>
      <c r="J3" s="1932"/>
      <c r="K3" s="1943"/>
      <c r="L3" s="1944"/>
      <c r="M3" s="1944"/>
      <c r="N3" s="1944"/>
      <c r="O3" s="1944"/>
      <c r="P3" s="1944"/>
      <c r="Q3" s="1944"/>
      <c r="R3" s="1788"/>
    </row>
    <row r="4" spans="2:18" ht="13.5">
      <c r="B4" s="1921"/>
      <c r="C4" s="1939" t="s">
        <v>1288</v>
      </c>
      <c r="D4" s="170" t="s">
        <v>1017</v>
      </c>
      <c r="E4" s="380" t="s">
        <v>982</v>
      </c>
      <c r="F4" s="171" t="s">
        <v>1247</v>
      </c>
      <c r="G4" s="399"/>
      <c r="H4" s="380" t="s">
        <v>1017</v>
      </c>
      <c r="I4" s="380" t="s">
        <v>982</v>
      </c>
      <c r="J4" s="381" t="s">
        <v>1247</v>
      </c>
      <c r="K4" s="170" t="s">
        <v>1017</v>
      </c>
      <c r="L4" s="380" t="s">
        <v>982</v>
      </c>
      <c r="M4" s="171" t="s">
        <v>1247</v>
      </c>
      <c r="N4" s="399"/>
      <c r="O4" s="380" t="s">
        <v>1017</v>
      </c>
      <c r="P4" s="380" t="s">
        <v>982</v>
      </c>
      <c r="Q4" s="381" t="s">
        <v>1247</v>
      </c>
      <c r="R4" s="374"/>
    </row>
    <row r="5" spans="2:18" ht="13.5">
      <c r="B5" s="1922"/>
      <c r="C5" s="1940"/>
      <c r="D5" s="382"/>
      <c r="E5" s="383"/>
      <c r="F5" s="400"/>
      <c r="G5" s="401" t="s">
        <v>1258</v>
      </c>
      <c r="H5" s="383"/>
      <c r="I5" s="383"/>
      <c r="J5" s="384"/>
      <c r="K5" s="382"/>
      <c r="L5" s="383"/>
      <c r="M5" s="400"/>
      <c r="N5" s="401" t="s">
        <v>1258</v>
      </c>
      <c r="O5" s="383"/>
      <c r="P5" s="383"/>
      <c r="Q5" s="384"/>
      <c r="R5" s="406"/>
    </row>
    <row r="6" spans="2:18" ht="19.5" customHeight="1">
      <c r="B6" s="385"/>
      <c r="C6" s="649" t="s">
        <v>1288</v>
      </c>
      <c r="D6" s="386"/>
      <c r="E6" s="387"/>
      <c r="F6" s="402"/>
      <c r="G6" s="403" t="s">
        <v>522</v>
      </c>
      <c r="H6" s="387"/>
      <c r="I6" s="387"/>
      <c r="J6" s="388"/>
      <c r="K6" s="386"/>
      <c r="L6" s="387"/>
      <c r="M6" s="402"/>
      <c r="N6" s="403" t="s">
        <v>522</v>
      </c>
      <c r="O6" s="387"/>
      <c r="P6" s="387"/>
      <c r="Q6" s="388"/>
      <c r="R6" s="391"/>
    </row>
    <row r="7" spans="2:18" ht="19.5" customHeight="1">
      <c r="B7" s="385"/>
      <c r="C7" s="650" t="s">
        <v>1288</v>
      </c>
      <c r="D7" s="386"/>
      <c r="E7" s="387"/>
      <c r="F7" s="402"/>
      <c r="G7" s="403" t="s">
        <v>522</v>
      </c>
      <c r="H7" s="387"/>
      <c r="I7" s="387"/>
      <c r="J7" s="388"/>
      <c r="K7" s="386"/>
      <c r="L7" s="387"/>
      <c r="M7" s="402"/>
      <c r="N7" s="403" t="s">
        <v>522</v>
      </c>
      <c r="O7" s="387"/>
      <c r="P7" s="387"/>
      <c r="Q7" s="388"/>
      <c r="R7" s="391"/>
    </row>
    <row r="8" spans="2:18" ht="19.5" customHeight="1">
      <c r="B8" s="385"/>
      <c r="C8" s="650" t="s">
        <v>1288</v>
      </c>
      <c r="D8" s="386"/>
      <c r="E8" s="387"/>
      <c r="F8" s="402"/>
      <c r="G8" s="403" t="s">
        <v>522</v>
      </c>
      <c r="H8" s="387"/>
      <c r="I8" s="387"/>
      <c r="J8" s="388"/>
      <c r="K8" s="386"/>
      <c r="L8" s="387"/>
      <c r="M8" s="402"/>
      <c r="N8" s="403" t="s">
        <v>522</v>
      </c>
      <c r="O8" s="387"/>
      <c r="P8" s="387"/>
      <c r="Q8" s="388"/>
      <c r="R8" s="391"/>
    </row>
    <row r="9" spans="2:18" ht="19.5" customHeight="1">
      <c r="B9" s="385"/>
      <c r="C9" s="650" t="s">
        <v>1288</v>
      </c>
      <c r="D9" s="386"/>
      <c r="E9" s="387"/>
      <c r="F9" s="402"/>
      <c r="G9" s="403" t="s">
        <v>522</v>
      </c>
      <c r="H9" s="387"/>
      <c r="I9" s="387"/>
      <c r="J9" s="388"/>
      <c r="K9" s="386"/>
      <c r="L9" s="387"/>
      <c r="M9" s="402"/>
      <c r="N9" s="403" t="s">
        <v>522</v>
      </c>
      <c r="O9" s="387"/>
      <c r="P9" s="387"/>
      <c r="Q9" s="388"/>
      <c r="R9" s="391"/>
    </row>
    <row r="10" spans="2:18" ht="19.5" customHeight="1">
      <c r="B10" s="385"/>
      <c r="C10" s="650" t="s">
        <v>1288</v>
      </c>
      <c r="D10" s="386"/>
      <c r="E10" s="387"/>
      <c r="F10" s="402"/>
      <c r="G10" s="403" t="s">
        <v>522</v>
      </c>
      <c r="H10" s="387"/>
      <c r="I10" s="387"/>
      <c r="J10" s="388"/>
      <c r="K10" s="386"/>
      <c r="L10" s="387"/>
      <c r="M10" s="402"/>
      <c r="N10" s="403" t="s">
        <v>522</v>
      </c>
      <c r="O10" s="387"/>
      <c r="P10" s="387"/>
      <c r="Q10" s="388"/>
      <c r="R10" s="391"/>
    </row>
    <row r="11" spans="2:18" ht="19.5" customHeight="1">
      <c r="B11" s="385"/>
      <c r="C11" s="650" t="s">
        <v>1288</v>
      </c>
      <c r="D11" s="386"/>
      <c r="E11" s="387"/>
      <c r="F11" s="402"/>
      <c r="G11" s="403" t="s">
        <v>522</v>
      </c>
      <c r="H11" s="387"/>
      <c r="I11" s="387"/>
      <c r="J11" s="388"/>
      <c r="K11" s="386"/>
      <c r="L11" s="387"/>
      <c r="M11" s="402"/>
      <c r="N11" s="403" t="s">
        <v>522</v>
      </c>
      <c r="O11" s="387"/>
      <c r="P11" s="387"/>
      <c r="Q11" s="388"/>
      <c r="R11" s="391"/>
    </row>
    <row r="12" spans="2:18" ht="19.5" customHeight="1">
      <c r="B12" s="385"/>
      <c r="C12" s="650" t="s">
        <v>1288</v>
      </c>
      <c r="D12" s="386"/>
      <c r="E12" s="387"/>
      <c r="F12" s="402"/>
      <c r="G12" s="403" t="s">
        <v>522</v>
      </c>
      <c r="H12" s="387"/>
      <c r="I12" s="387"/>
      <c r="J12" s="388"/>
      <c r="K12" s="386"/>
      <c r="L12" s="387"/>
      <c r="M12" s="402"/>
      <c r="N12" s="403" t="s">
        <v>522</v>
      </c>
      <c r="O12" s="387"/>
      <c r="P12" s="387"/>
      <c r="Q12" s="388"/>
      <c r="R12" s="391"/>
    </row>
    <row r="13" spans="2:18" ht="19.5" customHeight="1">
      <c r="B13" s="385"/>
      <c r="C13" s="650" t="s">
        <v>1288</v>
      </c>
      <c r="D13" s="386"/>
      <c r="E13" s="387"/>
      <c r="F13" s="402"/>
      <c r="G13" s="403" t="s">
        <v>522</v>
      </c>
      <c r="H13" s="387"/>
      <c r="I13" s="387"/>
      <c r="J13" s="388"/>
      <c r="K13" s="386"/>
      <c r="L13" s="387"/>
      <c r="M13" s="402"/>
      <c r="N13" s="403" t="s">
        <v>522</v>
      </c>
      <c r="O13" s="387"/>
      <c r="P13" s="387"/>
      <c r="Q13" s="388"/>
      <c r="R13" s="391"/>
    </row>
    <row r="14" spans="2:18" ht="19.5" customHeight="1">
      <c r="B14" s="385"/>
      <c r="C14" s="650" t="s">
        <v>1288</v>
      </c>
      <c r="D14" s="386"/>
      <c r="E14" s="387"/>
      <c r="F14" s="402"/>
      <c r="G14" s="403" t="s">
        <v>522</v>
      </c>
      <c r="H14" s="387"/>
      <c r="I14" s="387"/>
      <c r="J14" s="388"/>
      <c r="K14" s="386"/>
      <c r="L14" s="387"/>
      <c r="M14" s="402"/>
      <c r="N14" s="403" t="s">
        <v>522</v>
      </c>
      <c r="O14" s="387"/>
      <c r="P14" s="387"/>
      <c r="Q14" s="388"/>
      <c r="R14" s="391"/>
    </row>
    <row r="15" spans="2:18" ht="19.5" customHeight="1">
      <c r="B15" s="385"/>
      <c r="C15" s="650" t="s">
        <v>1288</v>
      </c>
      <c r="D15" s="386"/>
      <c r="E15" s="387"/>
      <c r="F15" s="402"/>
      <c r="G15" s="403" t="s">
        <v>522</v>
      </c>
      <c r="H15" s="387"/>
      <c r="I15" s="387"/>
      <c r="J15" s="388"/>
      <c r="K15" s="386"/>
      <c r="L15" s="387"/>
      <c r="M15" s="402"/>
      <c r="N15" s="403" t="s">
        <v>522</v>
      </c>
      <c r="O15" s="387"/>
      <c r="P15" s="387"/>
      <c r="Q15" s="388"/>
      <c r="R15" s="391"/>
    </row>
    <row r="16" spans="2:18" ht="19.5" customHeight="1">
      <c r="B16" s="385"/>
      <c r="C16" s="650" t="s">
        <v>1288</v>
      </c>
      <c r="D16" s="386"/>
      <c r="E16" s="387"/>
      <c r="F16" s="402"/>
      <c r="G16" s="403" t="s">
        <v>522</v>
      </c>
      <c r="H16" s="387"/>
      <c r="I16" s="387"/>
      <c r="J16" s="388"/>
      <c r="K16" s="386"/>
      <c r="L16" s="387"/>
      <c r="M16" s="402"/>
      <c r="N16" s="403" t="s">
        <v>522</v>
      </c>
      <c r="O16" s="387"/>
      <c r="P16" s="387"/>
      <c r="Q16" s="388"/>
      <c r="R16" s="391"/>
    </row>
    <row r="17" spans="2:18" ht="19.5" customHeight="1">
      <c r="B17" s="385"/>
      <c r="C17" s="650" t="s">
        <v>1288</v>
      </c>
      <c r="D17" s="386"/>
      <c r="E17" s="387"/>
      <c r="F17" s="402"/>
      <c r="G17" s="403" t="s">
        <v>522</v>
      </c>
      <c r="H17" s="387"/>
      <c r="I17" s="387"/>
      <c r="J17" s="388"/>
      <c r="K17" s="386"/>
      <c r="L17" s="387"/>
      <c r="M17" s="402"/>
      <c r="N17" s="403" t="s">
        <v>522</v>
      </c>
      <c r="O17" s="387"/>
      <c r="P17" s="387"/>
      <c r="Q17" s="388"/>
      <c r="R17" s="391"/>
    </row>
    <row r="18" spans="2:18" ht="19.5" customHeight="1">
      <c r="B18" s="385"/>
      <c r="C18" s="650" t="s">
        <v>1288</v>
      </c>
      <c r="D18" s="386"/>
      <c r="E18" s="387"/>
      <c r="F18" s="402"/>
      <c r="G18" s="403" t="s">
        <v>522</v>
      </c>
      <c r="H18" s="387"/>
      <c r="I18" s="387"/>
      <c r="J18" s="388"/>
      <c r="K18" s="386"/>
      <c r="L18" s="387"/>
      <c r="M18" s="402"/>
      <c r="N18" s="403" t="s">
        <v>522</v>
      </c>
      <c r="O18" s="387"/>
      <c r="P18" s="387"/>
      <c r="Q18" s="388"/>
      <c r="R18" s="391"/>
    </row>
    <row r="19" spans="2:18" ht="19.5" customHeight="1">
      <c r="B19" s="385"/>
      <c r="C19" s="650" t="s">
        <v>1288</v>
      </c>
      <c r="D19" s="386"/>
      <c r="E19" s="387"/>
      <c r="F19" s="402"/>
      <c r="G19" s="403" t="s">
        <v>522</v>
      </c>
      <c r="H19" s="387"/>
      <c r="I19" s="387"/>
      <c r="J19" s="388"/>
      <c r="K19" s="386"/>
      <c r="L19" s="387"/>
      <c r="M19" s="402"/>
      <c r="N19" s="403" t="s">
        <v>522</v>
      </c>
      <c r="O19" s="387"/>
      <c r="P19" s="387"/>
      <c r="Q19" s="388"/>
      <c r="R19" s="391"/>
    </row>
    <row r="20" spans="2:18" ht="19.5" customHeight="1">
      <c r="B20" s="385"/>
      <c r="C20" s="650" t="s">
        <v>1288</v>
      </c>
      <c r="D20" s="386"/>
      <c r="E20" s="387"/>
      <c r="F20" s="402"/>
      <c r="G20" s="403" t="s">
        <v>522</v>
      </c>
      <c r="H20" s="387"/>
      <c r="I20" s="387"/>
      <c r="J20" s="388"/>
      <c r="K20" s="386"/>
      <c r="L20" s="387"/>
      <c r="M20" s="402"/>
      <c r="N20" s="403" t="s">
        <v>522</v>
      </c>
      <c r="O20" s="387"/>
      <c r="P20" s="387"/>
      <c r="Q20" s="388"/>
      <c r="R20" s="391"/>
    </row>
    <row r="21" spans="2:18" ht="19.5" customHeight="1">
      <c r="B21" s="385"/>
      <c r="C21" s="650" t="s">
        <v>1288</v>
      </c>
      <c r="D21" s="386"/>
      <c r="E21" s="387"/>
      <c r="F21" s="402"/>
      <c r="G21" s="403" t="s">
        <v>522</v>
      </c>
      <c r="H21" s="387"/>
      <c r="I21" s="387"/>
      <c r="J21" s="388"/>
      <c r="K21" s="386"/>
      <c r="L21" s="387"/>
      <c r="M21" s="402"/>
      <c r="N21" s="403" t="s">
        <v>522</v>
      </c>
      <c r="O21" s="387"/>
      <c r="P21" s="387"/>
      <c r="Q21" s="388"/>
      <c r="R21" s="391"/>
    </row>
    <row r="22" spans="2:18" ht="19.5" customHeight="1">
      <c r="B22" s="385"/>
      <c r="C22" s="650" t="s">
        <v>1288</v>
      </c>
      <c r="D22" s="386"/>
      <c r="E22" s="387"/>
      <c r="F22" s="402"/>
      <c r="G22" s="403" t="s">
        <v>522</v>
      </c>
      <c r="H22" s="387"/>
      <c r="I22" s="387"/>
      <c r="J22" s="388"/>
      <c r="K22" s="386"/>
      <c r="L22" s="387"/>
      <c r="M22" s="402"/>
      <c r="N22" s="403" t="s">
        <v>522</v>
      </c>
      <c r="O22" s="387"/>
      <c r="P22" s="387"/>
      <c r="Q22" s="388"/>
      <c r="R22" s="391"/>
    </row>
    <row r="23" spans="2:18" ht="19.5" customHeight="1">
      <c r="B23" s="385"/>
      <c r="C23" s="650" t="s">
        <v>1288</v>
      </c>
      <c r="D23" s="386"/>
      <c r="E23" s="387"/>
      <c r="F23" s="402"/>
      <c r="G23" s="403" t="s">
        <v>522</v>
      </c>
      <c r="H23" s="387"/>
      <c r="I23" s="387"/>
      <c r="J23" s="388"/>
      <c r="K23" s="386"/>
      <c r="L23" s="387"/>
      <c r="M23" s="402"/>
      <c r="N23" s="403" t="s">
        <v>522</v>
      </c>
      <c r="O23" s="387"/>
      <c r="P23" s="387"/>
      <c r="Q23" s="388"/>
      <c r="R23" s="391"/>
    </row>
    <row r="24" spans="2:18" ht="19.5" customHeight="1">
      <c r="B24" s="385"/>
      <c r="C24" s="650" t="s">
        <v>1288</v>
      </c>
      <c r="D24" s="386"/>
      <c r="E24" s="387"/>
      <c r="F24" s="402"/>
      <c r="G24" s="403" t="s">
        <v>522</v>
      </c>
      <c r="H24" s="387"/>
      <c r="I24" s="387"/>
      <c r="J24" s="388"/>
      <c r="K24" s="386"/>
      <c r="L24" s="387"/>
      <c r="M24" s="402"/>
      <c r="N24" s="403" t="s">
        <v>522</v>
      </c>
      <c r="O24" s="387"/>
      <c r="P24" s="387"/>
      <c r="Q24" s="388"/>
      <c r="R24" s="391"/>
    </row>
    <row r="25" spans="2:18" ht="19.5" customHeight="1">
      <c r="B25" s="385"/>
      <c r="C25" s="650" t="s">
        <v>1288</v>
      </c>
      <c r="D25" s="386"/>
      <c r="E25" s="387"/>
      <c r="F25" s="402"/>
      <c r="G25" s="403" t="s">
        <v>522</v>
      </c>
      <c r="H25" s="387"/>
      <c r="I25" s="387"/>
      <c r="J25" s="388"/>
      <c r="K25" s="386"/>
      <c r="L25" s="387"/>
      <c r="M25" s="402"/>
      <c r="N25" s="403" t="s">
        <v>522</v>
      </c>
      <c r="O25" s="387"/>
      <c r="P25" s="387"/>
      <c r="Q25" s="388"/>
      <c r="R25" s="391"/>
    </row>
    <row r="26" spans="2:18" ht="19.5" customHeight="1">
      <c r="B26" s="385"/>
      <c r="C26" s="650" t="s">
        <v>1288</v>
      </c>
      <c r="D26" s="386"/>
      <c r="E26" s="387"/>
      <c r="F26" s="402"/>
      <c r="G26" s="403" t="s">
        <v>522</v>
      </c>
      <c r="H26" s="387"/>
      <c r="I26" s="387"/>
      <c r="J26" s="388"/>
      <c r="K26" s="386"/>
      <c r="L26" s="387"/>
      <c r="M26" s="402"/>
      <c r="N26" s="403" t="s">
        <v>522</v>
      </c>
      <c r="O26" s="387"/>
      <c r="P26" s="387"/>
      <c r="Q26" s="388"/>
      <c r="R26" s="391"/>
    </row>
    <row r="27" spans="2:18" ht="19.5" customHeight="1">
      <c r="B27" s="385"/>
      <c r="C27" s="650" t="s">
        <v>1288</v>
      </c>
      <c r="D27" s="386"/>
      <c r="E27" s="387"/>
      <c r="F27" s="402"/>
      <c r="G27" s="403" t="s">
        <v>522</v>
      </c>
      <c r="H27" s="387"/>
      <c r="I27" s="387"/>
      <c r="J27" s="388"/>
      <c r="K27" s="386"/>
      <c r="L27" s="387"/>
      <c r="M27" s="402"/>
      <c r="N27" s="403" t="s">
        <v>522</v>
      </c>
      <c r="O27" s="387"/>
      <c r="P27" s="387"/>
      <c r="Q27" s="388"/>
      <c r="R27" s="391"/>
    </row>
    <row r="28" spans="2:18" ht="19.5" customHeight="1">
      <c r="B28" s="385"/>
      <c r="C28" s="650" t="s">
        <v>1288</v>
      </c>
      <c r="D28" s="386"/>
      <c r="E28" s="387"/>
      <c r="F28" s="402"/>
      <c r="G28" s="403" t="s">
        <v>522</v>
      </c>
      <c r="H28" s="387"/>
      <c r="I28" s="387"/>
      <c r="J28" s="388"/>
      <c r="K28" s="386"/>
      <c r="L28" s="387"/>
      <c r="M28" s="402"/>
      <c r="N28" s="403" t="s">
        <v>522</v>
      </c>
      <c r="O28" s="387"/>
      <c r="P28" s="387"/>
      <c r="Q28" s="388"/>
      <c r="R28" s="391"/>
    </row>
    <row r="29" spans="2:18" ht="19.5" customHeight="1">
      <c r="B29" s="385"/>
      <c r="C29" s="650" t="s">
        <v>1288</v>
      </c>
      <c r="D29" s="386"/>
      <c r="E29" s="387"/>
      <c r="F29" s="402"/>
      <c r="G29" s="403" t="s">
        <v>522</v>
      </c>
      <c r="H29" s="387"/>
      <c r="I29" s="387"/>
      <c r="J29" s="388"/>
      <c r="K29" s="386"/>
      <c r="L29" s="387"/>
      <c r="M29" s="402"/>
      <c r="N29" s="403" t="s">
        <v>522</v>
      </c>
      <c r="O29" s="387"/>
      <c r="P29" s="387"/>
      <c r="Q29" s="388"/>
      <c r="R29" s="391"/>
    </row>
    <row r="30" spans="2:18" ht="19.5" customHeight="1">
      <c r="B30" s="385"/>
      <c r="C30" s="650" t="s">
        <v>1288</v>
      </c>
      <c r="D30" s="386"/>
      <c r="E30" s="387"/>
      <c r="F30" s="402"/>
      <c r="G30" s="403" t="s">
        <v>522</v>
      </c>
      <c r="H30" s="387"/>
      <c r="I30" s="387"/>
      <c r="J30" s="388"/>
      <c r="K30" s="386"/>
      <c r="L30" s="387"/>
      <c r="M30" s="402"/>
      <c r="N30" s="403" t="s">
        <v>522</v>
      </c>
      <c r="O30" s="387"/>
      <c r="P30" s="387"/>
      <c r="Q30" s="388"/>
      <c r="R30" s="391"/>
    </row>
    <row r="31" spans="2:18" ht="19.5" customHeight="1">
      <c r="B31" s="385"/>
      <c r="C31" s="650" t="s">
        <v>1288</v>
      </c>
      <c r="D31" s="386"/>
      <c r="E31" s="387"/>
      <c r="F31" s="402"/>
      <c r="G31" s="403" t="s">
        <v>522</v>
      </c>
      <c r="H31" s="387"/>
      <c r="I31" s="387"/>
      <c r="J31" s="388"/>
      <c r="K31" s="386"/>
      <c r="L31" s="387"/>
      <c r="M31" s="402"/>
      <c r="N31" s="403" t="s">
        <v>522</v>
      </c>
      <c r="O31" s="387"/>
      <c r="P31" s="387"/>
      <c r="Q31" s="388"/>
      <c r="R31" s="391"/>
    </row>
    <row r="32" spans="2:18" ht="19.5" customHeight="1">
      <c r="B32" s="385"/>
      <c r="C32" s="650" t="s">
        <v>1288</v>
      </c>
      <c r="D32" s="386"/>
      <c r="E32" s="387"/>
      <c r="F32" s="402"/>
      <c r="G32" s="403" t="s">
        <v>522</v>
      </c>
      <c r="H32" s="387"/>
      <c r="I32" s="387"/>
      <c r="J32" s="388"/>
      <c r="K32" s="386"/>
      <c r="L32" s="387"/>
      <c r="M32" s="402"/>
      <c r="N32" s="403" t="s">
        <v>522</v>
      </c>
      <c r="O32" s="387"/>
      <c r="P32" s="387"/>
      <c r="Q32" s="388"/>
      <c r="R32" s="391"/>
    </row>
    <row r="33" spans="2:18" ht="19.5" customHeight="1">
      <c r="B33" s="385"/>
      <c r="C33" s="650" t="s">
        <v>1288</v>
      </c>
      <c r="D33" s="386"/>
      <c r="E33" s="387"/>
      <c r="F33" s="402"/>
      <c r="G33" s="403" t="s">
        <v>522</v>
      </c>
      <c r="H33" s="387"/>
      <c r="I33" s="387"/>
      <c r="J33" s="388"/>
      <c r="K33" s="386"/>
      <c r="L33" s="387"/>
      <c r="M33" s="402"/>
      <c r="N33" s="403" t="s">
        <v>522</v>
      </c>
      <c r="O33" s="387"/>
      <c r="P33" s="387"/>
      <c r="Q33" s="388"/>
      <c r="R33" s="391"/>
    </row>
    <row r="34" spans="2:18" ht="19.5" customHeight="1">
      <c r="B34" s="385"/>
      <c r="C34" s="650" t="s">
        <v>1288</v>
      </c>
      <c r="D34" s="386"/>
      <c r="E34" s="387"/>
      <c r="F34" s="402"/>
      <c r="G34" s="403" t="s">
        <v>522</v>
      </c>
      <c r="H34" s="387"/>
      <c r="I34" s="387"/>
      <c r="J34" s="388"/>
      <c r="K34" s="386"/>
      <c r="L34" s="387"/>
      <c r="M34" s="402"/>
      <c r="N34" s="403" t="s">
        <v>522</v>
      </c>
      <c r="O34" s="387"/>
      <c r="P34" s="387"/>
      <c r="Q34" s="388"/>
      <c r="R34" s="391"/>
    </row>
    <row r="35" spans="2:18" ht="19.5" customHeight="1">
      <c r="B35" s="385"/>
      <c r="C35" s="650" t="s">
        <v>1288</v>
      </c>
      <c r="D35" s="386"/>
      <c r="E35" s="387"/>
      <c r="F35" s="402"/>
      <c r="G35" s="403" t="s">
        <v>522</v>
      </c>
      <c r="H35" s="387"/>
      <c r="I35" s="387"/>
      <c r="J35" s="388"/>
      <c r="K35" s="386"/>
      <c r="L35" s="387"/>
      <c r="M35" s="402"/>
      <c r="N35" s="403" t="s">
        <v>522</v>
      </c>
      <c r="O35" s="387"/>
      <c r="P35" s="387"/>
      <c r="Q35" s="388"/>
      <c r="R35" s="391"/>
    </row>
    <row r="36" spans="2:18" ht="19.5" customHeight="1">
      <c r="B36" s="385"/>
      <c r="C36" s="650" t="s">
        <v>1288</v>
      </c>
      <c r="D36" s="386"/>
      <c r="E36" s="387"/>
      <c r="F36" s="402"/>
      <c r="G36" s="403" t="s">
        <v>522</v>
      </c>
      <c r="H36" s="387"/>
      <c r="I36" s="387"/>
      <c r="J36" s="388"/>
      <c r="K36" s="386"/>
      <c r="L36" s="387"/>
      <c r="M36" s="402"/>
      <c r="N36" s="403" t="s">
        <v>522</v>
      </c>
      <c r="O36" s="387"/>
      <c r="P36" s="387"/>
      <c r="Q36" s="388"/>
      <c r="R36" s="391"/>
    </row>
    <row r="37" spans="2:18" ht="19.5" customHeight="1">
      <c r="B37" s="385"/>
      <c r="C37" s="650" t="s">
        <v>1288</v>
      </c>
      <c r="D37" s="386"/>
      <c r="E37" s="387"/>
      <c r="F37" s="402"/>
      <c r="G37" s="403" t="s">
        <v>522</v>
      </c>
      <c r="H37" s="387"/>
      <c r="I37" s="387"/>
      <c r="J37" s="388"/>
      <c r="K37" s="386"/>
      <c r="L37" s="387"/>
      <c r="M37" s="402"/>
      <c r="N37" s="403" t="s">
        <v>522</v>
      </c>
      <c r="O37" s="387"/>
      <c r="P37" s="387"/>
      <c r="Q37" s="388"/>
      <c r="R37" s="391"/>
    </row>
    <row r="38" spans="2:18" ht="19.5" customHeight="1">
      <c r="B38" s="385"/>
      <c r="C38" s="650" t="s">
        <v>1288</v>
      </c>
      <c r="D38" s="386"/>
      <c r="E38" s="387"/>
      <c r="F38" s="402"/>
      <c r="G38" s="403" t="s">
        <v>522</v>
      </c>
      <c r="H38" s="387"/>
      <c r="I38" s="387"/>
      <c r="J38" s="388"/>
      <c r="K38" s="386"/>
      <c r="L38" s="387"/>
      <c r="M38" s="402"/>
      <c r="N38" s="403" t="s">
        <v>522</v>
      </c>
      <c r="O38" s="387"/>
      <c r="P38" s="387"/>
      <c r="Q38" s="388"/>
      <c r="R38" s="391"/>
    </row>
    <row r="39" spans="2:18" ht="19.5" customHeight="1">
      <c r="B39" s="392"/>
      <c r="C39" s="651" t="s">
        <v>1288</v>
      </c>
      <c r="D39" s="393"/>
      <c r="E39" s="394"/>
      <c r="F39" s="404"/>
      <c r="G39" s="407" t="s">
        <v>522</v>
      </c>
      <c r="H39" s="394"/>
      <c r="I39" s="394"/>
      <c r="J39" s="395"/>
      <c r="K39" s="393"/>
      <c r="L39" s="394"/>
      <c r="M39" s="404"/>
      <c r="N39" s="407" t="s">
        <v>522</v>
      </c>
      <c r="O39" s="394"/>
      <c r="P39" s="394"/>
      <c r="Q39" s="395"/>
      <c r="R39" s="397"/>
    </row>
    <row r="40" ht="3.75" customHeight="1"/>
    <row r="41" spans="2:18" ht="13.5">
      <c r="B41" s="1807" t="s">
        <v>1382</v>
      </c>
      <c r="C41" s="1807"/>
      <c r="D41" s="1807"/>
      <c r="E41" s="1807"/>
      <c r="F41" s="1807"/>
      <c r="G41" s="1807"/>
      <c r="H41" s="154"/>
      <c r="I41" s="154"/>
      <c r="J41" s="154"/>
      <c r="K41" s="154"/>
      <c r="L41" s="154"/>
      <c r="M41" s="154"/>
      <c r="N41" s="154"/>
      <c r="O41" s="154"/>
      <c r="P41" s="154"/>
      <c r="Q41" s="154"/>
      <c r="R41" s="154"/>
    </row>
    <row r="42" spans="2:18" ht="13.5">
      <c r="B42" s="1807" t="s">
        <v>1593</v>
      </c>
      <c r="C42" s="1807"/>
      <c r="D42" s="1807"/>
      <c r="E42" s="1807"/>
      <c r="F42" s="1807"/>
      <c r="G42" s="1807"/>
      <c r="H42" s="1807"/>
      <c r="I42" s="1807"/>
      <c r="J42" s="1807"/>
      <c r="K42" s="1807"/>
      <c r="L42" s="1807"/>
      <c r="M42" s="1807"/>
      <c r="N42" s="1807"/>
      <c r="O42" s="1807"/>
      <c r="P42" s="1807"/>
      <c r="Q42" s="1807"/>
      <c r="R42" s="1807"/>
    </row>
    <row r="43" spans="2:18" ht="13.5">
      <c r="B43" s="154" t="s">
        <v>523</v>
      </c>
      <c r="C43" s="144"/>
      <c r="D43" s="154"/>
      <c r="E43" s="154"/>
      <c r="F43" s="154"/>
      <c r="G43" s="154"/>
      <c r="H43" s="154"/>
      <c r="I43" s="154"/>
      <c r="J43" s="154"/>
      <c r="K43" s="154"/>
      <c r="L43" s="154"/>
      <c r="M43" s="154"/>
      <c r="N43" s="154"/>
      <c r="O43" s="154"/>
      <c r="P43" s="154"/>
      <c r="Q43" s="154"/>
      <c r="R43" s="154"/>
    </row>
  </sheetData>
  <sheetProtection/>
  <mergeCells count="10">
    <mergeCell ref="B42:R42"/>
    <mergeCell ref="R2:R3"/>
    <mergeCell ref="B4:B5"/>
    <mergeCell ref="C4:C5"/>
    <mergeCell ref="B41:G41"/>
    <mergeCell ref="A1:N1"/>
    <mergeCell ref="B2:B3"/>
    <mergeCell ref="C2:C3"/>
    <mergeCell ref="D2:J3"/>
    <mergeCell ref="K2:Q3"/>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43.xml><?xml version="1.0" encoding="utf-8"?>
<worksheet xmlns="http://schemas.openxmlformats.org/spreadsheetml/2006/main" xmlns:r="http://schemas.openxmlformats.org/officeDocument/2006/relationships">
  <sheetPr>
    <tabColor rgb="FF00B0F0"/>
  </sheetPr>
  <dimension ref="A1:E304"/>
  <sheetViews>
    <sheetView view="pageBreakPreview" zoomScale="115" zoomScaleSheetLayoutView="115" workbookViewId="0" topLeftCell="A1">
      <selection activeCell="E2" sqref="E2"/>
    </sheetView>
  </sheetViews>
  <sheetFormatPr defaultColWidth="9.00390625" defaultRowHeight="19.5" customHeight="1"/>
  <cols>
    <col min="1" max="1" width="23.625" style="974" customWidth="1"/>
    <col min="2" max="2" width="56.375" style="975" customWidth="1"/>
    <col min="3" max="3" width="4.125" style="976" customWidth="1"/>
    <col min="4" max="4" width="15.625" style="977" customWidth="1"/>
    <col min="5" max="5" width="28.50390625" style="824" customWidth="1"/>
    <col min="6" max="16384" width="9.00390625" style="819" customWidth="1"/>
  </cols>
  <sheetData>
    <row r="1" spans="1:5" ht="30" customHeight="1">
      <c r="A1" s="1945" t="s">
        <v>1521</v>
      </c>
      <c r="B1" s="1945"/>
      <c r="C1" s="1945"/>
      <c r="D1" s="1945"/>
      <c r="E1" s="1945"/>
    </row>
    <row r="2" spans="1:4" ht="9.75" customHeight="1">
      <c r="A2" s="820"/>
      <c r="B2" s="821"/>
      <c r="C2" s="822"/>
      <c r="D2" s="823"/>
    </row>
    <row r="3" spans="1:5" ht="19.5" customHeight="1">
      <c r="A3" s="825" t="s">
        <v>15</v>
      </c>
      <c r="B3" s="826" t="s">
        <v>16</v>
      </c>
      <c r="C3" s="1946" t="s">
        <v>17</v>
      </c>
      <c r="D3" s="1947"/>
      <c r="E3" s="827"/>
    </row>
    <row r="4" spans="1:5" s="833" customFormat="1" ht="19.5" customHeight="1">
      <c r="A4" s="828" t="s">
        <v>18</v>
      </c>
      <c r="B4" s="829" t="s">
        <v>19</v>
      </c>
      <c r="C4" s="830" t="s">
        <v>1852</v>
      </c>
      <c r="D4" s="831" t="s">
        <v>20</v>
      </c>
      <c r="E4" s="832"/>
    </row>
    <row r="5" spans="1:5" s="833" customFormat="1" ht="19.5" customHeight="1">
      <c r="A5" s="834"/>
      <c r="B5" s="835" t="s">
        <v>21</v>
      </c>
      <c r="C5" s="836" t="s">
        <v>1852</v>
      </c>
      <c r="D5" s="837" t="s">
        <v>22</v>
      </c>
      <c r="E5" s="838"/>
    </row>
    <row r="6" spans="1:5" s="833" customFormat="1" ht="19.5" customHeight="1">
      <c r="A6" s="834"/>
      <c r="B6" s="835" t="s">
        <v>23</v>
      </c>
      <c r="C6" s="836" t="s">
        <v>1852</v>
      </c>
      <c r="D6" s="837" t="s">
        <v>24</v>
      </c>
      <c r="E6" s="838"/>
    </row>
    <row r="7" spans="1:5" s="833" customFormat="1" ht="19.5" customHeight="1">
      <c r="A7" s="834"/>
      <c r="B7" s="835" t="s">
        <v>25</v>
      </c>
      <c r="C7" s="836" t="s">
        <v>1852</v>
      </c>
      <c r="D7" s="837" t="s">
        <v>26</v>
      </c>
      <c r="E7" s="838"/>
    </row>
    <row r="8" spans="1:5" s="833" customFormat="1" ht="66" customHeight="1">
      <c r="A8" s="834"/>
      <c r="B8" s="835" t="s">
        <v>27</v>
      </c>
      <c r="C8" s="836" t="s">
        <v>1853</v>
      </c>
      <c r="D8" s="839" t="s">
        <v>1522</v>
      </c>
      <c r="E8" s="838"/>
    </row>
    <row r="9" spans="1:5" s="833" customFormat="1" ht="19.5" customHeight="1">
      <c r="A9" s="840"/>
      <c r="B9" s="841" t="s">
        <v>28</v>
      </c>
      <c r="C9" s="842" t="s">
        <v>1853</v>
      </c>
      <c r="D9" s="843" t="s">
        <v>29</v>
      </c>
      <c r="E9" s="844"/>
    </row>
    <row r="10" spans="1:5" s="833" customFormat="1" ht="19.5" customHeight="1">
      <c r="A10" s="828" t="s">
        <v>30</v>
      </c>
      <c r="B10" s="829" t="s">
        <v>31</v>
      </c>
      <c r="C10" s="845" t="s">
        <v>1852</v>
      </c>
      <c r="D10" s="846" t="s">
        <v>32</v>
      </c>
      <c r="E10" s="832"/>
    </row>
    <row r="11" spans="1:5" s="833" customFormat="1" ht="19.5" customHeight="1">
      <c r="A11" s="840"/>
      <c r="B11" s="841" t="s">
        <v>33</v>
      </c>
      <c r="C11" s="847" t="s">
        <v>1852</v>
      </c>
      <c r="D11" s="848" t="s">
        <v>32</v>
      </c>
      <c r="E11" s="849"/>
    </row>
    <row r="12" spans="1:5" s="833" customFormat="1" ht="26.25" customHeight="1">
      <c r="A12" s="1948" t="s">
        <v>34</v>
      </c>
      <c r="B12" s="829" t="s">
        <v>35</v>
      </c>
      <c r="C12" s="830" t="s">
        <v>1852</v>
      </c>
      <c r="D12" s="831" t="s">
        <v>36</v>
      </c>
      <c r="E12" s="832"/>
    </row>
    <row r="13" spans="1:5" s="833" customFormat="1" ht="57" customHeight="1">
      <c r="A13" s="1949"/>
      <c r="B13" s="841" t="s">
        <v>1743</v>
      </c>
      <c r="C13" s="842" t="s">
        <v>1852</v>
      </c>
      <c r="D13" s="843" t="s">
        <v>36</v>
      </c>
      <c r="E13" s="849"/>
    </row>
    <row r="14" spans="1:5" s="833" customFormat="1" ht="40.5">
      <c r="A14" s="1950" t="s">
        <v>1523</v>
      </c>
      <c r="B14" s="829" t="s">
        <v>1854</v>
      </c>
      <c r="C14" s="830" t="s">
        <v>1852</v>
      </c>
      <c r="D14" s="831" t="s">
        <v>37</v>
      </c>
      <c r="E14" s="832"/>
    </row>
    <row r="15" spans="1:5" s="833" customFormat="1" ht="81">
      <c r="A15" s="1951"/>
      <c r="B15" s="835" t="s">
        <v>1524</v>
      </c>
      <c r="C15" s="836" t="s">
        <v>1853</v>
      </c>
      <c r="D15" s="837" t="s">
        <v>37</v>
      </c>
      <c r="E15" s="838"/>
    </row>
    <row r="16" spans="1:5" s="833" customFormat="1" ht="19.5" customHeight="1">
      <c r="A16" s="1951"/>
      <c r="B16" s="835" t="s">
        <v>38</v>
      </c>
      <c r="C16" s="836" t="s">
        <v>1853</v>
      </c>
      <c r="D16" s="837" t="s">
        <v>39</v>
      </c>
      <c r="E16" s="838"/>
    </row>
    <row r="17" spans="1:5" s="833" customFormat="1" ht="19.5" customHeight="1">
      <c r="A17" s="1951"/>
      <c r="B17" s="835" t="s">
        <v>40</v>
      </c>
      <c r="C17" s="836" t="s">
        <v>1855</v>
      </c>
      <c r="D17" s="837" t="s">
        <v>37</v>
      </c>
      <c r="E17" s="838"/>
    </row>
    <row r="18" spans="1:5" s="833" customFormat="1" ht="19.5" customHeight="1">
      <c r="A18" s="1952"/>
      <c r="B18" s="841" t="s">
        <v>41</v>
      </c>
      <c r="C18" s="842" t="s">
        <v>1855</v>
      </c>
      <c r="D18" s="850" t="s">
        <v>37</v>
      </c>
      <c r="E18" s="849"/>
    </row>
    <row r="19" spans="1:5" s="833" customFormat="1" ht="60" customHeight="1">
      <c r="A19" s="1950" t="s">
        <v>1525</v>
      </c>
      <c r="B19" s="829" t="s">
        <v>1856</v>
      </c>
      <c r="C19" s="830" t="s">
        <v>1855</v>
      </c>
      <c r="D19" s="831" t="s">
        <v>37</v>
      </c>
      <c r="E19" s="832"/>
    </row>
    <row r="20" spans="1:5" s="833" customFormat="1" ht="81">
      <c r="A20" s="1951"/>
      <c r="B20" s="835" t="s">
        <v>1524</v>
      </c>
      <c r="C20" s="836" t="s">
        <v>1855</v>
      </c>
      <c r="D20" s="837" t="s">
        <v>37</v>
      </c>
      <c r="E20" s="838"/>
    </row>
    <row r="21" spans="1:5" s="833" customFormat="1" ht="19.5" customHeight="1">
      <c r="A21" s="1951"/>
      <c r="B21" s="835" t="s">
        <v>38</v>
      </c>
      <c r="C21" s="836" t="s">
        <v>1855</v>
      </c>
      <c r="D21" s="837" t="s">
        <v>39</v>
      </c>
      <c r="E21" s="838"/>
    </row>
    <row r="22" spans="1:5" s="833" customFormat="1" ht="19.5" customHeight="1">
      <c r="A22" s="1951"/>
      <c r="B22" s="835" t="s">
        <v>40</v>
      </c>
      <c r="C22" s="836" t="s">
        <v>1855</v>
      </c>
      <c r="D22" s="837" t="s">
        <v>37</v>
      </c>
      <c r="E22" s="838"/>
    </row>
    <row r="23" spans="1:5" s="833" customFormat="1" ht="19.5" customHeight="1">
      <c r="A23" s="1952"/>
      <c r="B23" s="841" t="s">
        <v>41</v>
      </c>
      <c r="C23" s="842" t="s">
        <v>1855</v>
      </c>
      <c r="D23" s="850" t="s">
        <v>37</v>
      </c>
      <c r="E23" s="849"/>
    </row>
    <row r="24" spans="1:5" s="833" customFormat="1" ht="34.5" customHeight="1">
      <c r="A24" s="1953" t="s">
        <v>1451</v>
      </c>
      <c r="B24" s="829" t="s">
        <v>1744</v>
      </c>
      <c r="C24" s="830" t="s">
        <v>1855</v>
      </c>
      <c r="D24" s="831" t="s">
        <v>37</v>
      </c>
      <c r="E24" s="832"/>
    </row>
    <row r="25" spans="1:5" s="833" customFormat="1" ht="22.5" customHeight="1">
      <c r="A25" s="1954"/>
      <c r="B25" s="835" t="s">
        <v>1065</v>
      </c>
      <c r="C25" s="836" t="s">
        <v>1855</v>
      </c>
      <c r="D25" s="837" t="s">
        <v>39</v>
      </c>
      <c r="E25" s="838"/>
    </row>
    <row r="26" spans="1:5" s="833" customFormat="1" ht="22.5" customHeight="1">
      <c r="A26" s="1955"/>
      <c r="B26" s="841" t="s">
        <v>40</v>
      </c>
      <c r="C26" s="842" t="s">
        <v>1855</v>
      </c>
      <c r="D26" s="843" t="s">
        <v>37</v>
      </c>
      <c r="E26" s="849"/>
    </row>
    <row r="27" spans="1:5" s="833" customFormat="1" ht="37.5" customHeight="1">
      <c r="A27" s="1953" t="s">
        <v>1452</v>
      </c>
      <c r="B27" s="829" t="s">
        <v>1745</v>
      </c>
      <c r="C27" s="830" t="s">
        <v>1855</v>
      </c>
      <c r="D27" s="831" t="s">
        <v>37</v>
      </c>
      <c r="E27" s="832"/>
    </row>
    <row r="28" spans="1:5" s="833" customFormat="1" ht="19.5" customHeight="1">
      <c r="A28" s="1954"/>
      <c r="B28" s="835" t="s">
        <v>1065</v>
      </c>
      <c r="C28" s="836" t="s">
        <v>1855</v>
      </c>
      <c r="D28" s="837" t="s">
        <v>39</v>
      </c>
      <c r="E28" s="838"/>
    </row>
    <row r="29" spans="1:5" s="833" customFormat="1" ht="19.5" customHeight="1">
      <c r="A29" s="1955"/>
      <c r="B29" s="841" t="s">
        <v>40</v>
      </c>
      <c r="C29" s="842" t="s">
        <v>1855</v>
      </c>
      <c r="D29" s="843" t="s">
        <v>37</v>
      </c>
      <c r="E29" s="849"/>
    </row>
    <row r="30" spans="1:5" s="833" customFormat="1" ht="33" customHeight="1">
      <c r="A30" s="1953" t="s">
        <v>1453</v>
      </c>
      <c r="B30" s="829" t="s">
        <v>1744</v>
      </c>
      <c r="C30" s="830" t="s">
        <v>1855</v>
      </c>
      <c r="D30" s="831" t="s">
        <v>39</v>
      </c>
      <c r="E30" s="832"/>
    </row>
    <row r="31" spans="1:5" s="833" customFormat="1" ht="27">
      <c r="A31" s="1954"/>
      <c r="B31" s="835" t="s">
        <v>1526</v>
      </c>
      <c r="C31" s="836" t="s">
        <v>1855</v>
      </c>
      <c r="D31" s="837" t="s">
        <v>39</v>
      </c>
      <c r="E31" s="838"/>
    </row>
    <row r="32" spans="1:5" s="833" customFormat="1" ht="18" customHeight="1">
      <c r="A32" s="1954"/>
      <c r="B32" s="835" t="s">
        <v>1527</v>
      </c>
      <c r="C32" s="836" t="s">
        <v>1855</v>
      </c>
      <c r="D32" s="837" t="s">
        <v>1857</v>
      </c>
      <c r="E32" s="838"/>
    </row>
    <row r="33" spans="1:5" s="833" customFormat="1" ht="18" customHeight="1">
      <c r="A33" s="1955"/>
      <c r="B33" s="841" t="s">
        <v>40</v>
      </c>
      <c r="C33" s="842" t="s">
        <v>1855</v>
      </c>
      <c r="D33" s="843" t="s">
        <v>37</v>
      </c>
      <c r="E33" s="849"/>
    </row>
    <row r="34" spans="1:5" s="833" customFormat="1" ht="31.5" customHeight="1">
      <c r="A34" s="1953" t="s">
        <v>1454</v>
      </c>
      <c r="B34" s="829" t="s">
        <v>1745</v>
      </c>
      <c r="C34" s="830" t="s">
        <v>1855</v>
      </c>
      <c r="D34" s="831" t="s">
        <v>37</v>
      </c>
      <c r="E34" s="832"/>
    </row>
    <row r="35" spans="1:5" s="833" customFormat="1" ht="27">
      <c r="A35" s="1954"/>
      <c r="B35" s="835" t="s">
        <v>1526</v>
      </c>
      <c r="C35" s="836" t="s">
        <v>1855</v>
      </c>
      <c r="D35" s="837" t="s">
        <v>37</v>
      </c>
      <c r="E35" s="838"/>
    </row>
    <row r="36" spans="1:5" s="833" customFormat="1" ht="19.5" customHeight="1">
      <c r="A36" s="1954"/>
      <c r="B36" s="835" t="s">
        <v>1527</v>
      </c>
      <c r="C36" s="836" t="s">
        <v>1855</v>
      </c>
      <c r="D36" s="837" t="s">
        <v>1857</v>
      </c>
      <c r="E36" s="838"/>
    </row>
    <row r="37" spans="1:5" s="833" customFormat="1" ht="19.5" customHeight="1">
      <c r="A37" s="1955"/>
      <c r="B37" s="841" t="s">
        <v>14</v>
      </c>
      <c r="C37" s="842" t="s">
        <v>1855</v>
      </c>
      <c r="D37" s="843" t="s">
        <v>37</v>
      </c>
      <c r="E37" s="849"/>
    </row>
    <row r="38" spans="1:5" s="833" customFormat="1" ht="40.5">
      <c r="A38" s="1953" t="s">
        <v>1455</v>
      </c>
      <c r="B38" s="829" t="s">
        <v>1858</v>
      </c>
      <c r="C38" s="830" t="s">
        <v>1855</v>
      </c>
      <c r="D38" s="831" t="s">
        <v>1066</v>
      </c>
      <c r="E38" s="832"/>
    </row>
    <row r="39" spans="1:5" s="833" customFormat="1" ht="30.75" customHeight="1">
      <c r="A39" s="1954"/>
      <c r="B39" s="835" t="s">
        <v>1744</v>
      </c>
      <c r="C39" s="836" t="s">
        <v>1855</v>
      </c>
      <c r="D39" s="837" t="s">
        <v>37</v>
      </c>
      <c r="E39" s="838"/>
    </row>
    <row r="40" spans="1:5" s="833" customFormat="1" ht="90.75" customHeight="1">
      <c r="A40" s="1955"/>
      <c r="B40" s="841" t="s">
        <v>1859</v>
      </c>
      <c r="C40" s="842" t="s">
        <v>1855</v>
      </c>
      <c r="D40" s="843" t="s">
        <v>37</v>
      </c>
      <c r="E40" s="849"/>
    </row>
    <row r="41" spans="1:5" s="833" customFormat="1" ht="40.5">
      <c r="A41" s="1953" t="s">
        <v>1456</v>
      </c>
      <c r="B41" s="829" t="s">
        <v>1860</v>
      </c>
      <c r="C41" s="830" t="s">
        <v>1855</v>
      </c>
      <c r="D41" s="831" t="s">
        <v>1066</v>
      </c>
      <c r="E41" s="832"/>
    </row>
    <row r="42" spans="1:5" s="833" customFormat="1" ht="34.5" customHeight="1">
      <c r="A42" s="1954"/>
      <c r="B42" s="835" t="s">
        <v>1745</v>
      </c>
      <c r="C42" s="836" t="s">
        <v>1855</v>
      </c>
      <c r="D42" s="837" t="s">
        <v>37</v>
      </c>
      <c r="E42" s="838"/>
    </row>
    <row r="43" spans="1:5" s="833" customFormat="1" ht="114.75" customHeight="1">
      <c r="A43" s="1955"/>
      <c r="B43" s="841" t="s">
        <v>1861</v>
      </c>
      <c r="C43" s="842" t="s">
        <v>1855</v>
      </c>
      <c r="D43" s="843" t="s">
        <v>37</v>
      </c>
      <c r="E43" s="849"/>
    </row>
    <row r="44" spans="1:5" s="833" customFormat="1" ht="54">
      <c r="A44" s="851" t="s">
        <v>1441</v>
      </c>
      <c r="B44" s="829" t="s">
        <v>1856</v>
      </c>
      <c r="C44" s="830" t="s">
        <v>1855</v>
      </c>
      <c r="D44" s="831" t="s">
        <v>1066</v>
      </c>
      <c r="E44" s="832"/>
    </row>
    <row r="45" spans="1:5" s="833" customFormat="1" ht="39" customHeight="1">
      <c r="A45" s="852"/>
      <c r="B45" s="835" t="s">
        <v>1744</v>
      </c>
      <c r="C45" s="836" t="s">
        <v>1855</v>
      </c>
      <c r="D45" s="837" t="s">
        <v>37</v>
      </c>
      <c r="E45" s="838"/>
    </row>
    <row r="46" spans="1:5" s="833" customFormat="1" ht="115.5" customHeight="1">
      <c r="A46" s="853" t="s">
        <v>1862</v>
      </c>
      <c r="B46" s="841" t="s">
        <v>1861</v>
      </c>
      <c r="C46" s="842" t="s">
        <v>1855</v>
      </c>
      <c r="D46" s="843" t="s">
        <v>37</v>
      </c>
      <c r="E46" s="849"/>
    </row>
    <row r="47" spans="1:5" s="833" customFormat="1" ht="54">
      <c r="A47" s="1953" t="s">
        <v>1442</v>
      </c>
      <c r="B47" s="829" t="s">
        <v>1918</v>
      </c>
      <c r="C47" s="830" t="s">
        <v>1855</v>
      </c>
      <c r="D47" s="831" t="s">
        <v>1066</v>
      </c>
      <c r="E47" s="832"/>
    </row>
    <row r="48" spans="1:5" s="833" customFormat="1" ht="36" customHeight="1">
      <c r="A48" s="1954"/>
      <c r="B48" s="835" t="s">
        <v>1745</v>
      </c>
      <c r="C48" s="836" t="s">
        <v>1855</v>
      </c>
      <c r="D48" s="837" t="s">
        <v>37</v>
      </c>
      <c r="E48" s="838"/>
    </row>
    <row r="49" spans="1:5" s="833" customFormat="1" ht="111.75" customHeight="1">
      <c r="A49" s="1955"/>
      <c r="B49" s="841" t="s">
        <v>1861</v>
      </c>
      <c r="C49" s="842" t="s">
        <v>1855</v>
      </c>
      <c r="D49" s="843" t="s">
        <v>37</v>
      </c>
      <c r="E49" s="849"/>
    </row>
    <row r="50" spans="1:5" s="833" customFormat="1" ht="48.75" customHeight="1">
      <c r="A50" s="854" t="s">
        <v>1707</v>
      </c>
      <c r="B50" s="829" t="s">
        <v>1858</v>
      </c>
      <c r="C50" s="830" t="s">
        <v>1449</v>
      </c>
      <c r="D50" s="831" t="s">
        <v>37</v>
      </c>
      <c r="E50" s="832"/>
    </row>
    <row r="51" spans="1:5" s="833" customFormat="1" ht="42.75" customHeight="1">
      <c r="A51" s="854"/>
      <c r="B51" s="835" t="s">
        <v>1747</v>
      </c>
      <c r="C51" s="836" t="s">
        <v>1449</v>
      </c>
      <c r="D51" s="837" t="s">
        <v>37</v>
      </c>
      <c r="E51" s="838"/>
    </row>
    <row r="52" spans="1:5" s="833" customFormat="1" ht="105" customHeight="1">
      <c r="A52" s="854"/>
      <c r="B52" s="835" t="s">
        <v>1861</v>
      </c>
      <c r="C52" s="836" t="s">
        <v>1449</v>
      </c>
      <c r="D52" s="837" t="s">
        <v>37</v>
      </c>
      <c r="E52" s="838"/>
    </row>
    <row r="53" spans="1:5" s="833" customFormat="1" ht="103.5" customHeight="1">
      <c r="A53" s="855" t="s">
        <v>1863</v>
      </c>
      <c r="B53" s="841" t="s">
        <v>1748</v>
      </c>
      <c r="C53" s="842" t="s">
        <v>1449</v>
      </c>
      <c r="D53" s="843" t="s">
        <v>37</v>
      </c>
      <c r="E53" s="849"/>
    </row>
    <row r="54" spans="1:5" s="833" customFormat="1" ht="45" customHeight="1">
      <c r="A54" s="854" t="s">
        <v>1708</v>
      </c>
      <c r="B54" s="829" t="s">
        <v>1858</v>
      </c>
      <c r="C54" s="830" t="s">
        <v>1449</v>
      </c>
      <c r="D54" s="831" t="s">
        <v>37</v>
      </c>
      <c r="E54" s="832"/>
    </row>
    <row r="55" spans="1:5" s="833" customFormat="1" ht="33.75" customHeight="1">
      <c r="A55" s="854"/>
      <c r="B55" s="835" t="s">
        <v>1749</v>
      </c>
      <c r="C55" s="836" t="s">
        <v>1449</v>
      </c>
      <c r="D55" s="837" t="s">
        <v>37</v>
      </c>
      <c r="E55" s="838"/>
    </row>
    <row r="56" spans="1:5" s="833" customFormat="1" ht="104.25" customHeight="1">
      <c r="A56" s="854"/>
      <c r="B56" s="835" t="s">
        <v>1861</v>
      </c>
      <c r="C56" s="836" t="s">
        <v>1449</v>
      </c>
      <c r="D56" s="837" t="s">
        <v>37</v>
      </c>
      <c r="E56" s="838"/>
    </row>
    <row r="57" spans="1:5" s="833" customFormat="1" ht="113.25" customHeight="1">
      <c r="A57" s="855"/>
      <c r="B57" s="841" t="s">
        <v>1748</v>
      </c>
      <c r="C57" s="842" t="s">
        <v>1449</v>
      </c>
      <c r="D57" s="843" t="s">
        <v>37</v>
      </c>
      <c r="E57" s="849"/>
    </row>
    <row r="58" spans="1:5" s="833" customFormat="1" ht="59.25" customHeight="1">
      <c r="A58" s="854" t="s">
        <v>1709</v>
      </c>
      <c r="B58" s="829" t="s">
        <v>1856</v>
      </c>
      <c r="C58" s="830" t="s">
        <v>1449</v>
      </c>
      <c r="D58" s="831" t="s">
        <v>37</v>
      </c>
      <c r="E58" s="832"/>
    </row>
    <row r="59" spans="1:5" s="833" customFormat="1" ht="36.75" customHeight="1">
      <c r="A59" s="854"/>
      <c r="B59" s="835" t="s">
        <v>1747</v>
      </c>
      <c r="C59" s="836" t="s">
        <v>1449</v>
      </c>
      <c r="D59" s="837" t="s">
        <v>37</v>
      </c>
      <c r="E59" s="838"/>
    </row>
    <row r="60" spans="1:5" s="833" customFormat="1" ht="104.25" customHeight="1">
      <c r="A60" s="854" t="s">
        <v>1864</v>
      </c>
      <c r="B60" s="835" t="s">
        <v>1746</v>
      </c>
      <c r="C60" s="836" t="s">
        <v>1449</v>
      </c>
      <c r="D60" s="837" t="s">
        <v>37</v>
      </c>
      <c r="E60" s="838"/>
    </row>
    <row r="61" spans="1:5" s="833" customFormat="1" ht="104.25" customHeight="1">
      <c r="A61" s="854"/>
      <c r="B61" s="856" t="s">
        <v>1748</v>
      </c>
      <c r="C61" s="847" t="s">
        <v>1449</v>
      </c>
      <c r="D61" s="848" t="s">
        <v>37</v>
      </c>
      <c r="E61" s="857"/>
    </row>
    <row r="62" spans="1:5" s="833" customFormat="1" ht="65.25" customHeight="1">
      <c r="A62" s="858" t="s">
        <v>1750</v>
      </c>
      <c r="B62" s="829" t="s">
        <v>1856</v>
      </c>
      <c r="C62" s="830" t="s">
        <v>1449</v>
      </c>
      <c r="D62" s="831" t="s">
        <v>37</v>
      </c>
      <c r="E62" s="832"/>
    </row>
    <row r="63" spans="1:5" s="833" customFormat="1" ht="40.5" customHeight="1">
      <c r="A63" s="854"/>
      <c r="B63" s="835" t="s">
        <v>1749</v>
      </c>
      <c r="C63" s="836" t="s">
        <v>1449</v>
      </c>
      <c r="D63" s="837" t="s">
        <v>37</v>
      </c>
      <c r="E63" s="838"/>
    </row>
    <row r="64" spans="1:5" s="833" customFormat="1" ht="108" customHeight="1">
      <c r="A64" s="854"/>
      <c r="B64" s="835" t="s">
        <v>1861</v>
      </c>
      <c r="C64" s="836" t="s">
        <v>1449</v>
      </c>
      <c r="D64" s="837" t="s">
        <v>37</v>
      </c>
      <c r="E64" s="838"/>
    </row>
    <row r="65" spans="1:5" s="833" customFormat="1" ht="111.75" customHeight="1">
      <c r="A65" s="854"/>
      <c r="B65" s="841" t="s">
        <v>1748</v>
      </c>
      <c r="C65" s="842" t="s">
        <v>1449</v>
      </c>
      <c r="D65" s="843" t="s">
        <v>37</v>
      </c>
      <c r="E65" s="849"/>
    </row>
    <row r="66" spans="1:5" s="833" customFormat="1" ht="19.5" customHeight="1">
      <c r="A66" s="828" t="s">
        <v>1067</v>
      </c>
      <c r="B66" s="829" t="s">
        <v>1068</v>
      </c>
      <c r="C66" s="830" t="s">
        <v>1852</v>
      </c>
      <c r="D66" s="831" t="s">
        <v>1865</v>
      </c>
      <c r="E66" s="832"/>
    </row>
    <row r="67" spans="1:5" s="833" customFormat="1" ht="33" customHeight="1">
      <c r="A67" s="834"/>
      <c r="B67" s="835" t="s">
        <v>1866</v>
      </c>
      <c r="C67" s="836" t="s">
        <v>1852</v>
      </c>
      <c r="D67" s="837" t="s">
        <v>1865</v>
      </c>
      <c r="E67" s="838"/>
    </row>
    <row r="68" spans="1:5" s="833" customFormat="1" ht="32.25" customHeight="1">
      <c r="A68" s="834"/>
      <c r="B68" s="978" t="s">
        <v>1919</v>
      </c>
      <c r="C68" s="836" t="s">
        <v>1852</v>
      </c>
      <c r="D68" s="837" t="s">
        <v>39</v>
      </c>
      <c r="E68" s="838"/>
    </row>
    <row r="69" spans="1:5" s="833" customFormat="1" ht="33" customHeight="1">
      <c r="A69" s="834"/>
      <c r="B69" s="835" t="s">
        <v>1069</v>
      </c>
      <c r="C69" s="836" t="s">
        <v>1855</v>
      </c>
      <c r="D69" s="837" t="s">
        <v>39</v>
      </c>
      <c r="E69" s="838"/>
    </row>
    <row r="70" spans="1:5" s="833" customFormat="1" ht="27" customHeight="1">
      <c r="A70" s="840"/>
      <c r="B70" s="841" t="s">
        <v>1070</v>
      </c>
      <c r="C70" s="842" t="s">
        <v>1855</v>
      </c>
      <c r="D70" s="843" t="s">
        <v>39</v>
      </c>
      <c r="E70" s="849"/>
    </row>
    <row r="71" spans="1:5" s="833" customFormat="1" ht="117" customHeight="1">
      <c r="A71" s="859" t="s">
        <v>1791</v>
      </c>
      <c r="B71" s="860" t="s">
        <v>1792</v>
      </c>
      <c r="C71" s="861" t="s">
        <v>1855</v>
      </c>
      <c r="D71" s="862" t="s">
        <v>95</v>
      </c>
      <c r="E71" s="863"/>
    </row>
    <row r="72" spans="1:5" s="833" customFormat="1" ht="51.75" customHeight="1">
      <c r="A72" s="859"/>
      <c r="B72" s="864" t="s">
        <v>1793</v>
      </c>
      <c r="C72" s="865" t="s">
        <v>1867</v>
      </c>
      <c r="D72" s="866" t="s">
        <v>95</v>
      </c>
      <c r="E72" s="867"/>
    </row>
    <row r="73" spans="1:5" s="833" customFormat="1" ht="71.25" customHeight="1">
      <c r="A73" s="859"/>
      <c r="B73" s="868" t="s">
        <v>1794</v>
      </c>
      <c r="C73" s="869" t="s">
        <v>1867</v>
      </c>
      <c r="D73" s="870" t="s">
        <v>95</v>
      </c>
      <c r="E73" s="871"/>
    </row>
    <row r="74" spans="1:5" s="833" customFormat="1" ht="19.5" customHeight="1">
      <c r="A74" s="828" t="s">
        <v>1071</v>
      </c>
      <c r="B74" s="829" t="s">
        <v>1072</v>
      </c>
      <c r="C74" s="830" t="s">
        <v>1867</v>
      </c>
      <c r="D74" s="831" t="s">
        <v>1868</v>
      </c>
      <c r="E74" s="832"/>
    </row>
    <row r="75" spans="1:5" s="833" customFormat="1" ht="24" customHeight="1">
      <c r="A75" s="834"/>
      <c r="B75" s="835" t="s">
        <v>1073</v>
      </c>
      <c r="C75" s="836" t="s">
        <v>1867</v>
      </c>
      <c r="D75" s="837" t="s">
        <v>39</v>
      </c>
      <c r="E75" s="838"/>
    </row>
    <row r="76" spans="1:5" s="833" customFormat="1" ht="34.5" customHeight="1">
      <c r="A76" s="834"/>
      <c r="B76" s="835" t="s">
        <v>1074</v>
      </c>
      <c r="C76" s="836" t="s">
        <v>1855</v>
      </c>
      <c r="D76" s="837" t="s">
        <v>39</v>
      </c>
      <c r="E76" s="844"/>
    </row>
    <row r="77" spans="1:5" s="833" customFormat="1" ht="19.5" customHeight="1">
      <c r="A77" s="834"/>
      <c r="B77" s="835" t="s">
        <v>1311</v>
      </c>
      <c r="C77" s="836" t="s">
        <v>1855</v>
      </c>
      <c r="D77" s="837" t="s">
        <v>1312</v>
      </c>
      <c r="E77" s="838" t="s">
        <v>1313</v>
      </c>
    </row>
    <row r="78" spans="1:5" s="833" customFormat="1" ht="19.5" customHeight="1">
      <c r="A78" s="834"/>
      <c r="B78" s="835" t="s">
        <v>1314</v>
      </c>
      <c r="C78" s="836" t="s">
        <v>1855</v>
      </c>
      <c r="D78" s="837" t="s">
        <v>759</v>
      </c>
      <c r="E78" s="838"/>
    </row>
    <row r="79" spans="1:5" s="833" customFormat="1" ht="19.5" customHeight="1">
      <c r="A79" s="834"/>
      <c r="B79" s="835" t="s">
        <v>1316</v>
      </c>
      <c r="C79" s="836" t="s">
        <v>1855</v>
      </c>
      <c r="D79" s="837" t="s">
        <v>1857</v>
      </c>
      <c r="E79" s="844"/>
    </row>
    <row r="80" spans="1:5" s="833" customFormat="1" ht="21.75" customHeight="1">
      <c r="A80" s="840"/>
      <c r="B80" s="841" t="s">
        <v>1317</v>
      </c>
      <c r="C80" s="842" t="s">
        <v>1855</v>
      </c>
      <c r="D80" s="843" t="s">
        <v>1857</v>
      </c>
      <c r="E80" s="872" t="s">
        <v>1318</v>
      </c>
    </row>
    <row r="81" spans="1:5" s="833" customFormat="1" ht="19.5" customHeight="1">
      <c r="A81" s="1956" t="s">
        <v>92</v>
      </c>
      <c r="B81" s="873" t="s">
        <v>93</v>
      </c>
      <c r="C81" s="874" t="s">
        <v>1855</v>
      </c>
      <c r="D81" s="875" t="s">
        <v>37</v>
      </c>
      <c r="E81" s="828"/>
    </row>
    <row r="82" spans="1:5" s="833" customFormat="1" ht="19.5" customHeight="1">
      <c r="A82" s="1957"/>
      <c r="B82" s="838" t="s">
        <v>94</v>
      </c>
      <c r="C82" s="876" t="s">
        <v>1855</v>
      </c>
      <c r="D82" s="877" t="s">
        <v>95</v>
      </c>
      <c r="E82" s="878"/>
    </row>
    <row r="83" spans="1:5" s="833" customFormat="1" ht="19.5" customHeight="1">
      <c r="A83" s="1958"/>
      <c r="B83" s="879" t="s">
        <v>789</v>
      </c>
      <c r="C83" s="880" t="s">
        <v>1867</v>
      </c>
      <c r="D83" s="881" t="s">
        <v>37</v>
      </c>
      <c r="E83" s="834"/>
    </row>
    <row r="84" spans="1:5" s="833" customFormat="1" ht="19.5" customHeight="1">
      <c r="A84" s="1956" t="s">
        <v>1528</v>
      </c>
      <c r="B84" s="829" t="s">
        <v>96</v>
      </c>
      <c r="C84" s="830" t="s">
        <v>1867</v>
      </c>
      <c r="D84" s="831" t="s">
        <v>39</v>
      </c>
      <c r="E84" s="832"/>
    </row>
    <row r="85" spans="1:5" s="833" customFormat="1" ht="34.5" customHeight="1">
      <c r="A85" s="1958"/>
      <c r="B85" s="841" t="s">
        <v>97</v>
      </c>
      <c r="C85" s="842" t="s">
        <v>1855</v>
      </c>
      <c r="D85" s="843" t="s">
        <v>39</v>
      </c>
      <c r="E85" s="849"/>
    </row>
    <row r="86" spans="1:5" s="833" customFormat="1" ht="19.5" customHeight="1">
      <c r="A86" s="828" t="s">
        <v>98</v>
      </c>
      <c r="B86" s="829" t="s">
        <v>99</v>
      </c>
      <c r="C86" s="830" t="s">
        <v>1855</v>
      </c>
      <c r="D86" s="831" t="s">
        <v>100</v>
      </c>
      <c r="E86" s="873"/>
    </row>
    <row r="87" spans="1:5" s="833" customFormat="1" ht="19.5" customHeight="1">
      <c r="A87" s="834"/>
      <c r="B87" s="835" t="s">
        <v>101</v>
      </c>
      <c r="C87" s="836" t="s">
        <v>1855</v>
      </c>
      <c r="D87" s="837" t="s">
        <v>95</v>
      </c>
      <c r="E87" s="857"/>
    </row>
    <row r="88" spans="1:5" s="833" customFormat="1" ht="19.5" customHeight="1">
      <c r="A88" s="834"/>
      <c r="B88" s="835" t="s">
        <v>102</v>
      </c>
      <c r="C88" s="836" t="s">
        <v>1867</v>
      </c>
      <c r="D88" s="837" t="s">
        <v>103</v>
      </c>
      <c r="E88" s="857"/>
    </row>
    <row r="89" spans="1:5" s="833" customFormat="1" ht="19.5" customHeight="1">
      <c r="A89" s="834"/>
      <c r="B89" s="835" t="s">
        <v>84</v>
      </c>
      <c r="C89" s="836" t="s">
        <v>1867</v>
      </c>
      <c r="D89" s="837" t="s">
        <v>85</v>
      </c>
      <c r="E89" s="857"/>
    </row>
    <row r="90" spans="1:5" s="833" customFormat="1" ht="19.5" customHeight="1">
      <c r="A90" s="840"/>
      <c r="B90" s="841" t="s">
        <v>86</v>
      </c>
      <c r="C90" s="842" t="s">
        <v>1867</v>
      </c>
      <c r="D90" s="843" t="s">
        <v>1868</v>
      </c>
      <c r="E90" s="849" t="s">
        <v>87</v>
      </c>
    </row>
    <row r="91" spans="1:5" s="833" customFormat="1" ht="63.75" customHeight="1">
      <c r="A91" s="851" t="s">
        <v>1710</v>
      </c>
      <c r="B91" s="829" t="s">
        <v>1751</v>
      </c>
      <c r="C91" s="830" t="s">
        <v>1867</v>
      </c>
      <c r="D91" s="831" t="s">
        <v>100</v>
      </c>
      <c r="E91" s="832"/>
    </row>
    <row r="92" spans="1:5" s="833" customFormat="1" ht="32.25" customHeight="1">
      <c r="A92" s="882"/>
      <c r="B92" s="883" t="s">
        <v>88</v>
      </c>
      <c r="C92" s="847" t="s">
        <v>1867</v>
      </c>
      <c r="D92" s="848" t="s">
        <v>39</v>
      </c>
      <c r="E92" s="844"/>
    </row>
    <row r="93" spans="1:5" s="833" customFormat="1" ht="34.5" customHeight="1">
      <c r="A93" s="834"/>
      <c r="B93" s="883" t="s">
        <v>1869</v>
      </c>
      <c r="C93" s="847" t="s">
        <v>1855</v>
      </c>
      <c r="D93" s="848" t="s">
        <v>39</v>
      </c>
      <c r="E93" s="844"/>
    </row>
    <row r="94" spans="1:5" s="833" customFormat="1" ht="36.75" customHeight="1">
      <c r="A94" s="828" t="s">
        <v>1711</v>
      </c>
      <c r="B94" s="829" t="s">
        <v>1752</v>
      </c>
      <c r="C94" s="830" t="s">
        <v>1855</v>
      </c>
      <c r="D94" s="831" t="s">
        <v>100</v>
      </c>
      <c r="E94" s="884"/>
    </row>
    <row r="95" spans="1:5" s="833" customFormat="1" ht="36.75" customHeight="1">
      <c r="A95" s="885"/>
      <c r="B95" s="841" t="s">
        <v>1753</v>
      </c>
      <c r="C95" s="842" t="s">
        <v>1855</v>
      </c>
      <c r="D95" s="843" t="s">
        <v>39</v>
      </c>
      <c r="E95" s="886"/>
    </row>
    <row r="96" spans="1:5" s="833" customFormat="1" ht="37.5" customHeight="1">
      <c r="A96" s="840"/>
      <c r="B96" s="883" t="s">
        <v>1870</v>
      </c>
      <c r="C96" s="842" t="s">
        <v>1855</v>
      </c>
      <c r="D96" s="843" t="s">
        <v>39</v>
      </c>
      <c r="E96" s="849"/>
    </row>
    <row r="97" spans="1:5" s="833" customFormat="1" ht="22.5" customHeight="1">
      <c r="A97" s="834" t="s">
        <v>1529</v>
      </c>
      <c r="B97" s="887" t="s">
        <v>1530</v>
      </c>
      <c r="C97" s="830" t="s">
        <v>1855</v>
      </c>
      <c r="D97" s="888" t="s">
        <v>89</v>
      </c>
      <c r="E97" s="832"/>
    </row>
    <row r="98" spans="1:5" s="833" customFormat="1" ht="22.5" customHeight="1">
      <c r="A98" s="834"/>
      <c r="B98" s="889" t="s">
        <v>90</v>
      </c>
      <c r="C98" s="847" t="s">
        <v>1852</v>
      </c>
      <c r="D98" s="890" t="s">
        <v>1871</v>
      </c>
      <c r="E98" s="857"/>
    </row>
    <row r="99" spans="1:5" s="833" customFormat="1" ht="19.5" customHeight="1">
      <c r="A99" s="1959" t="s">
        <v>1754</v>
      </c>
      <c r="B99" s="829" t="s">
        <v>1755</v>
      </c>
      <c r="C99" s="830" t="s">
        <v>1852</v>
      </c>
      <c r="D99" s="831" t="s">
        <v>89</v>
      </c>
      <c r="E99" s="832"/>
    </row>
    <row r="100" spans="1:5" s="833" customFormat="1" ht="19.5" customHeight="1">
      <c r="A100" s="1960"/>
      <c r="B100" s="835" t="s">
        <v>1872</v>
      </c>
      <c r="C100" s="836" t="s">
        <v>1852</v>
      </c>
      <c r="D100" s="891" t="s">
        <v>1865</v>
      </c>
      <c r="E100" s="838"/>
    </row>
    <row r="101" spans="1:5" s="833" customFormat="1" ht="19.5" customHeight="1">
      <c r="A101" s="1959" t="s">
        <v>1754</v>
      </c>
      <c r="B101" s="892" t="s">
        <v>1873</v>
      </c>
      <c r="C101" s="836" t="s">
        <v>1874</v>
      </c>
      <c r="D101" s="891" t="s">
        <v>1875</v>
      </c>
      <c r="E101" s="844"/>
    </row>
    <row r="102" spans="1:5" s="833" customFormat="1" ht="19.5" customHeight="1">
      <c r="A102" s="1960"/>
      <c r="B102" s="893" t="s">
        <v>90</v>
      </c>
      <c r="C102" s="842" t="s">
        <v>1874</v>
      </c>
      <c r="D102" s="850" t="s">
        <v>1876</v>
      </c>
      <c r="E102" s="849"/>
    </row>
    <row r="103" spans="1:5" s="833" customFormat="1" ht="19.5" customHeight="1">
      <c r="A103" s="828" t="s">
        <v>1220</v>
      </c>
      <c r="B103" s="829" t="s">
        <v>1221</v>
      </c>
      <c r="C103" s="830" t="s">
        <v>1874</v>
      </c>
      <c r="D103" s="831" t="s">
        <v>37</v>
      </c>
      <c r="E103" s="832"/>
    </row>
    <row r="104" spans="1:5" s="833" customFormat="1" ht="19.5" customHeight="1">
      <c r="A104" s="834"/>
      <c r="B104" s="835" t="s">
        <v>1531</v>
      </c>
      <c r="C104" s="836" t="s">
        <v>1874</v>
      </c>
      <c r="D104" s="837" t="s">
        <v>1876</v>
      </c>
      <c r="E104" s="894"/>
    </row>
    <row r="105" spans="1:5" s="833" customFormat="1" ht="34.5" customHeight="1">
      <c r="A105" s="834"/>
      <c r="B105" s="835" t="s">
        <v>1259</v>
      </c>
      <c r="C105" s="836" t="s">
        <v>1874</v>
      </c>
      <c r="D105" s="837" t="s">
        <v>1876</v>
      </c>
      <c r="E105" s="838"/>
    </row>
    <row r="106" spans="1:5" s="833" customFormat="1" ht="19.5" customHeight="1">
      <c r="A106" s="840"/>
      <c r="B106" s="841" t="s">
        <v>1532</v>
      </c>
      <c r="C106" s="842" t="s">
        <v>1874</v>
      </c>
      <c r="D106" s="850" t="s">
        <v>1875</v>
      </c>
      <c r="E106" s="849"/>
    </row>
    <row r="107" spans="1:5" s="833" customFormat="1" ht="19.5" customHeight="1">
      <c r="A107" s="834" t="s">
        <v>1877</v>
      </c>
      <c r="B107" s="835" t="s">
        <v>40</v>
      </c>
      <c r="C107" s="830" t="s">
        <v>1874</v>
      </c>
      <c r="D107" s="831" t="s">
        <v>1875</v>
      </c>
      <c r="E107" s="832"/>
    </row>
    <row r="108" spans="1:5" s="833" customFormat="1" ht="46.5" customHeight="1">
      <c r="A108" s="834"/>
      <c r="B108" s="895" t="s">
        <v>1756</v>
      </c>
      <c r="C108" s="845" t="s">
        <v>1874</v>
      </c>
      <c r="D108" s="896" t="s">
        <v>37</v>
      </c>
      <c r="E108" s="894"/>
    </row>
    <row r="109" spans="1:5" s="833" customFormat="1" ht="22.5" customHeight="1">
      <c r="A109" s="834"/>
      <c r="B109" s="878" t="s">
        <v>1757</v>
      </c>
      <c r="C109" s="836" t="s">
        <v>1874</v>
      </c>
      <c r="D109" s="897" t="s">
        <v>37</v>
      </c>
      <c r="E109" s="838"/>
    </row>
    <row r="110" spans="1:5" s="833" customFormat="1" ht="61.5" customHeight="1">
      <c r="A110" s="834"/>
      <c r="B110" s="878" t="s">
        <v>1878</v>
      </c>
      <c r="C110" s="836" t="s">
        <v>1874</v>
      </c>
      <c r="D110" s="897" t="s">
        <v>1758</v>
      </c>
      <c r="E110" s="838"/>
    </row>
    <row r="111" spans="1:5" s="833" customFormat="1" ht="19.5" customHeight="1">
      <c r="A111" s="834"/>
      <c r="B111" s="889" t="s">
        <v>1879</v>
      </c>
      <c r="C111" s="836" t="s">
        <v>1874</v>
      </c>
      <c r="D111" s="891" t="s">
        <v>1875</v>
      </c>
      <c r="E111" s="857"/>
    </row>
    <row r="112" spans="1:5" s="833" customFormat="1" ht="22.5" customHeight="1">
      <c r="A112" s="834"/>
      <c r="B112" s="893" t="s">
        <v>1759</v>
      </c>
      <c r="C112" s="842" t="s">
        <v>1874</v>
      </c>
      <c r="D112" s="898" t="s">
        <v>95</v>
      </c>
      <c r="E112" s="849"/>
    </row>
    <row r="113" spans="1:5" s="833" customFormat="1" ht="20.25" customHeight="1">
      <c r="A113" s="1961" t="s">
        <v>1443</v>
      </c>
      <c r="B113" s="829" t="s">
        <v>1533</v>
      </c>
      <c r="C113" s="830" t="s">
        <v>1867</v>
      </c>
      <c r="D113" s="831" t="s">
        <v>100</v>
      </c>
      <c r="E113" s="832"/>
    </row>
    <row r="114" spans="1:5" s="833" customFormat="1" ht="62.25" customHeight="1">
      <c r="A114" s="1962"/>
      <c r="B114" s="889" t="s">
        <v>1260</v>
      </c>
      <c r="C114" s="847" t="s">
        <v>1867</v>
      </c>
      <c r="D114" s="899" t="s">
        <v>100</v>
      </c>
      <c r="E114" s="889"/>
    </row>
    <row r="115" spans="1:5" s="833" customFormat="1" ht="34.5" customHeight="1">
      <c r="A115" s="834"/>
      <c r="B115" s="835" t="s">
        <v>1261</v>
      </c>
      <c r="C115" s="836" t="s">
        <v>1852</v>
      </c>
      <c r="D115" s="837" t="s">
        <v>100</v>
      </c>
      <c r="E115" s="838"/>
    </row>
    <row r="116" spans="1:5" s="833" customFormat="1" ht="19.5" customHeight="1">
      <c r="A116" s="900"/>
      <c r="B116" s="841" t="s">
        <v>1262</v>
      </c>
      <c r="C116" s="842" t="s">
        <v>1852</v>
      </c>
      <c r="D116" s="843" t="s">
        <v>100</v>
      </c>
      <c r="E116" s="849" t="s">
        <v>1263</v>
      </c>
    </row>
    <row r="117" spans="1:5" s="833" customFormat="1" ht="37.5" customHeight="1">
      <c r="A117" s="901" t="s">
        <v>1880</v>
      </c>
      <c r="B117" s="902" t="s">
        <v>1881</v>
      </c>
      <c r="C117" s="903" t="s">
        <v>1852</v>
      </c>
      <c r="D117" s="904" t="s">
        <v>1882</v>
      </c>
      <c r="E117" s="832"/>
    </row>
    <row r="118" spans="1:5" s="833" customFormat="1" ht="27" customHeight="1">
      <c r="A118" s="892"/>
      <c r="B118" s="835" t="s">
        <v>1883</v>
      </c>
      <c r="C118" s="836" t="s">
        <v>1852</v>
      </c>
      <c r="D118" s="837" t="s">
        <v>1882</v>
      </c>
      <c r="E118" s="844"/>
    </row>
    <row r="119" spans="1:5" s="833" customFormat="1" ht="19.5" customHeight="1">
      <c r="A119" s="900"/>
      <c r="B119" s="841" t="s">
        <v>1884</v>
      </c>
      <c r="C119" s="842" t="s">
        <v>1852</v>
      </c>
      <c r="D119" s="843" t="s">
        <v>1882</v>
      </c>
      <c r="E119" s="849" t="s">
        <v>1885</v>
      </c>
    </row>
    <row r="120" spans="1:5" s="833" customFormat="1" ht="19.5" customHeight="1">
      <c r="A120" s="902" t="s">
        <v>1264</v>
      </c>
      <c r="B120" s="829" t="s">
        <v>1534</v>
      </c>
      <c r="C120" s="830" t="s">
        <v>1852</v>
      </c>
      <c r="D120" s="831" t="s">
        <v>100</v>
      </c>
      <c r="E120" s="832"/>
    </row>
    <row r="121" spans="1:5" s="833" customFormat="1" ht="34.5" customHeight="1">
      <c r="A121" s="892"/>
      <c r="B121" s="835" t="s">
        <v>1265</v>
      </c>
      <c r="C121" s="836" t="s">
        <v>1852</v>
      </c>
      <c r="D121" s="837" t="s">
        <v>100</v>
      </c>
      <c r="E121" s="838"/>
    </row>
    <row r="122" spans="1:5" s="833" customFormat="1" ht="48" customHeight="1">
      <c r="A122" s="892"/>
      <c r="B122" s="835" t="s">
        <v>1266</v>
      </c>
      <c r="C122" s="836" t="s">
        <v>1852</v>
      </c>
      <c r="D122" s="837" t="s">
        <v>100</v>
      </c>
      <c r="E122" s="838"/>
    </row>
    <row r="123" spans="1:5" s="833" customFormat="1" ht="34.5" customHeight="1">
      <c r="A123" s="834"/>
      <c r="B123" s="835" t="s">
        <v>1261</v>
      </c>
      <c r="C123" s="836" t="s">
        <v>1852</v>
      </c>
      <c r="D123" s="837" t="s">
        <v>100</v>
      </c>
      <c r="E123" s="838"/>
    </row>
    <row r="124" spans="1:5" s="833" customFormat="1" ht="21" customHeight="1">
      <c r="A124" s="900"/>
      <c r="B124" s="841" t="s">
        <v>1262</v>
      </c>
      <c r="C124" s="842" t="s">
        <v>1852</v>
      </c>
      <c r="D124" s="843" t="s">
        <v>100</v>
      </c>
      <c r="E124" s="849" t="s">
        <v>1263</v>
      </c>
    </row>
    <row r="125" spans="1:5" s="833" customFormat="1" ht="21" customHeight="1">
      <c r="A125" s="902" t="s">
        <v>1267</v>
      </c>
      <c r="B125" s="829" t="s">
        <v>1534</v>
      </c>
      <c r="C125" s="845" t="s">
        <v>1852</v>
      </c>
      <c r="D125" s="846" t="s">
        <v>100</v>
      </c>
      <c r="E125" s="832"/>
    </row>
    <row r="126" spans="1:5" s="833" customFormat="1" ht="49.5" customHeight="1">
      <c r="A126" s="892"/>
      <c r="B126" s="835" t="s">
        <v>1039</v>
      </c>
      <c r="C126" s="836" t="s">
        <v>1852</v>
      </c>
      <c r="D126" s="837" t="s">
        <v>100</v>
      </c>
      <c r="E126" s="838"/>
    </row>
    <row r="127" spans="1:5" s="833" customFormat="1" ht="34.5" customHeight="1">
      <c r="A127" s="834"/>
      <c r="B127" s="835" t="s">
        <v>1261</v>
      </c>
      <c r="C127" s="836" t="s">
        <v>1852</v>
      </c>
      <c r="D127" s="837" t="s">
        <v>100</v>
      </c>
      <c r="E127" s="838"/>
    </row>
    <row r="128" spans="1:5" s="833" customFormat="1" ht="25.5" customHeight="1">
      <c r="A128" s="900"/>
      <c r="B128" s="841" t="s">
        <v>1040</v>
      </c>
      <c r="C128" s="842" t="s">
        <v>1852</v>
      </c>
      <c r="D128" s="843" t="s">
        <v>100</v>
      </c>
      <c r="E128" s="849" t="s">
        <v>1263</v>
      </c>
    </row>
    <row r="129" spans="1:5" s="833" customFormat="1" ht="22.5" customHeight="1">
      <c r="A129" s="902" t="s">
        <v>1041</v>
      </c>
      <c r="B129" s="829" t="s">
        <v>1042</v>
      </c>
      <c r="C129" s="830" t="s">
        <v>1852</v>
      </c>
      <c r="D129" s="831" t="s">
        <v>39</v>
      </c>
      <c r="E129" s="832"/>
    </row>
    <row r="130" spans="1:5" s="833" customFormat="1" ht="21.75" customHeight="1">
      <c r="A130" s="892"/>
      <c r="B130" s="835" t="s">
        <v>40</v>
      </c>
      <c r="C130" s="836" t="s">
        <v>1855</v>
      </c>
      <c r="D130" s="837" t="s">
        <v>1857</v>
      </c>
      <c r="E130" s="838"/>
    </row>
    <row r="131" spans="1:5" s="833" customFormat="1" ht="21.75" customHeight="1">
      <c r="A131" s="892"/>
      <c r="B131" s="835" t="s">
        <v>1043</v>
      </c>
      <c r="C131" s="836" t="s">
        <v>1855</v>
      </c>
      <c r="D131" s="837" t="s">
        <v>1857</v>
      </c>
      <c r="E131" s="838" t="s">
        <v>1044</v>
      </c>
    </row>
    <row r="132" spans="1:5" s="833" customFormat="1" ht="21.75" customHeight="1">
      <c r="A132" s="892"/>
      <c r="B132" s="835" t="s">
        <v>1535</v>
      </c>
      <c r="C132" s="836" t="s">
        <v>1855</v>
      </c>
      <c r="D132" s="837" t="s">
        <v>1857</v>
      </c>
      <c r="E132" s="838"/>
    </row>
    <row r="133" spans="1:5" s="833" customFormat="1" ht="34.5" customHeight="1">
      <c r="A133" s="892"/>
      <c r="B133" s="835" t="s">
        <v>1045</v>
      </c>
      <c r="C133" s="836" t="s">
        <v>1855</v>
      </c>
      <c r="D133" s="837"/>
      <c r="E133" s="838" t="s">
        <v>1046</v>
      </c>
    </row>
    <row r="134" spans="1:5" s="833" customFormat="1" ht="32.25" customHeight="1">
      <c r="A134" s="892"/>
      <c r="B134" s="835" t="s">
        <v>1047</v>
      </c>
      <c r="C134" s="836" t="s">
        <v>1855</v>
      </c>
      <c r="D134" s="837" t="s">
        <v>1048</v>
      </c>
      <c r="E134" s="838" t="s">
        <v>1049</v>
      </c>
    </row>
    <row r="135" spans="1:5" s="833" customFormat="1" ht="31.5" customHeight="1">
      <c r="A135" s="892"/>
      <c r="B135" s="835" t="s">
        <v>1050</v>
      </c>
      <c r="C135" s="836" t="s">
        <v>1855</v>
      </c>
      <c r="D135" s="837" t="s">
        <v>1315</v>
      </c>
      <c r="E135" s="838" t="s">
        <v>1049</v>
      </c>
    </row>
    <row r="136" spans="1:5" s="833" customFormat="1" ht="25.5" customHeight="1">
      <c r="A136" s="892"/>
      <c r="B136" s="835" t="s">
        <v>1051</v>
      </c>
      <c r="C136" s="836" t="s">
        <v>1855</v>
      </c>
      <c r="D136" s="837" t="s">
        <v>1052</v>
      </c>
      <c r="E136" s="838"/>
    </row>
    <row r="137" spans="1:5" s="833" customFormat="1" ht="33.75" customHeight="1">
      <c r="A137" s="900"/>
      <c r="B137" s="841" t="s">
        <v>1053</v>
      </c>
      <c r="C137" s="842" t="s">
        <v>1855</v>
      </c>
      <c r="D137" s="843" t="s">
        <v>1315</v>
      </c>
      <c r="E137" s="849"/>
    </row>
    <row r="138" spans="1:5" s="833" customFormat="1" ht="19.5" customHeight="1">
      <c r="A138" s="892" t="s">
        <v>1920</v>
      </c>
      <c r="B138" s="829" t="s">
        <v>14</v>
      </c>
      <c r="C138" s="830" t="s">
        <v>1855</v>
      </c>
      <c r="D138" s="831" t="s">
        <v>1857</v>
      </c>
      <c r="E138" s="832"/>
    </row>
    <row r="139" spans="1:5" s="833" customFormat="1" ht="32.25" customHeight="1">
      <c r="A139" s="892"/>
      <c r="B139" s="895" t="s">
        <v>1886</v>
      </c>
      <c r="C139" s="845" t="s">
        <v>1853</v>
      </c>
      <c r="D139" s="896" t="s">
        <v>37</v>
      </c>
      <c r="E139" s="894"/>
    </row>
    <row r="140" spans="1:5" s="833" customFormat="1" ht="54" customHeight="1">
      <c r="A140" s="892"/>
      <c r="B140" s="878" t="s">
        <v>1887</v>
      </c>
      <c r="C140" s="836" t="s">
        <v>1853</v>
      </c>
      <c r="D140" s="897" t="s">
        <v>37</v>
      </c>
      <c r="E140" s="838"/>
    </row>
    <row r="141" spans="1:5" s="833" customFormat="1" ht="66" customHeight="1">
      <c r="A141" s="892"/>
      <c r="B141" s="878" t="s">
        <v>1888</v>
      </c>
      <c r="C141" s="836" t="s">
        <v>1874</v>
      </c>
      <c r="D141" s="897" t="s">
        <v>1760</v>
      </c>
      <c r="E141" s="838"/>
    </row>
    <row r="142" spans="1:5" s="833" customFormat="1" ht="36" customHeight="1">
      <c r="A142" s="892"/>
      <c r="B142" s="878" t="s">
        <v>1889</v>
      </c>
      <c r="C142" s="836" t="s">
        <v>1874</v>
      </c>
      <c r="D142" s="897" t="s">
        <v>1761</v>
      </c>
      <c r="E142" s="838"/>
    </row>
    <row r="143" spans="1:5" s="833" customFormat="1" ht="54">
      <c r="A143" s="892"/>
      <c r="B143" s="878" t="s">
        <v>1762</v>
      </c>
      <c r="C143" s="836" t="s">
        <v>1874</v>
      </c>
      <c r="D143" s="897" t="s">
        <v>1763</v>
      </c>
      <c r="E143" s="857"/>
    </row>
    <row r="144" spans="1:5" s="833" customFormat="1" ht="36" customHeight="1">
      <c r="A144" s="892"/>
      <c r="B144" s="834" t="s">
        <v>1890</v>
      </c>
      <c r="C144" s="836" t="s">
        <v>1874</v>
      </c>
      <c r="D144" s="905" t="s">
        <v>37</v>
      </c>
      <c r="E144" s="857"/>
    </row>
    <row r="145" spans="1:5" s="833" customFormat="1" ht="19.5" customHeight="1">
      <c r="A145" s="834"/>
      <c r="B145" s="835" t="s">
        <v>1061</v>
      </c>
      <c r="C145" s="836" t="s">
        <v>1874</v>
      </c>
      <c r="D145" s="837" t="s">
        <v>1062</v>
      </c>
      <c r="E145" s="838"/>
    </row>
    <row r="146" spans="1:5" s="833" customFormat="1" ht="19.5" customHeight="1">
      <c r="A146" s="834"/>
      <c r="B146" s="835" t="s">
        <v>1063</v>
      </c>
      <c r="C146" s="836" t="s">
        <v>1874</v>
      </c>
      <c r="D146" s="837" t="s">
        <v>1875</v>
      </c>
      <c r="E146" s="838"/>
    </row>
    <row r="147" spans="1:5" s="833" customFormat="1" ht="19.5" customHeight="1">
      <c r="A147" s="834"/>
      <c r="B147" s="906" t="s">
        <v>1064</v>
      </c>
      <c r="C147" s="907" t="s">
        <v>1874</v>
      </c>
      <c r="D147" s="848" t="s">
        <v>1048</v>
      </c>
      <c r="E147" s="857"/>
    </row>
    <row r="148" spans="1:5" s="833" customFormat="1" ht="19.5" customHeight="1">
      <c r="A148" s="834"/>
      <c r="B148" s="908" t="s">
        <v>1537</v>
      </c>
      <c r="C148" s="909" t="s">
        <v>1449</v>
      </c>
      <c r="D148" s="843" t="s">
        <v>1538</v>
      </c>
      <c r="E148" s="849"/>
    </row>
    <row r="149" spans="1:5" s="833" customFormat="1" ht="19.5" customHeight="1">
      <c r="A149" s="828" t="s">
        <v>1054</v>
      </c>
      <c r="B149" s="829" t="s">
        <v>40</v>
      </c>
      <c r="C149" s="830" t="s">
        <v>1874</v>
      </c>
      <c r="D149" s="831" t="s">
        <v>1875</v>
      </c>
      <c r="E149" s="832"/>
    </row>
    <row r="150" spans="1:5" s="833" customFormat="1" ht="34.5" customHeight="1">
      <c r="A150" s="834"/>
      <c r="B150" s="835" t="s">
        <v>1055</v>
      </c>
      <c r="C150" s="836" t="s">
        <v>1874</v>
      </c>
      <c r="D150" s="837" t="s">
        <v>1056</v>
      </c>
      <c r="E150" s="838"/>
    </row>
    <row r="151" spans="1:5" s="833" customFormat="1" ht="19.5" customHeight="1">
      <c r="A151" s="834"/>
      <c r="B151" s="835" t="s">
        <v>1057</v>
      </c>
      <c r="C151" s="836" t="s">
        <v>1874</v>
      </c>
      <c r="D151" s="837" t="s">
        <v>1875</v>
      </c>
      <c r="E151" s="838"/>
    </row>
    <row r="152" spans="1:5" s="833" customFormat="1" ht="39.75" customHeight="1">
      <c r="A152" s="834"/>
      <c r="B152" s="910" t="s">
        <v>1058</v>
      </c>
      <c r="C152" s="911" t="s">
        <v>1853</v>
      </c>
      <c r="D152" s="837" t="s">
        <v>1891</v>
      </c>
      <c r="E152" s="912" t="s">
        <v>1536</v>
      </c>
    </row>
    <row r="153" spans="1:5" s="833" customFormat="1" ht="19.5" customHeight="1">
      <c r="A153" s="834"/>
      <c r="B153" s="835" t="s">
        <v>1059</v>
      </c>
      <c r="C153" s="836" t="s">
        <v>1852</v>
      </c>
      <c r="D153" s="837" t="s">
        <v>1865</v>
      </c>
      <c r="E153" s="838"/>
    </row>
    <row r="154" spans="1:5" s="833" customFormat="1" ht="19.5" customHeight="1">
      <c r="A154" s="834"/>
      <c r="B154" s="835" t="s">
        <v>1060</v>
      </c>
      <c r="C154" s="836" t="s">
        <v>1853</v>
      </c>
      <c r="D154" s="837" t="s">
        <v>95</v>
      </c>
      <c r="E154" s="838"/>
    </row>
    <row r="155" spans="1:5" s="833" customFormat="1" ht="19.5" customHeight="1">
      <c r="A155" s="834" t="s">
        <v>1892</v>
      </c>
      <c r="B155" s="835" t="s">
        <v>1061</v>
      </c>
      <c r="C155" s="836" t="s">
        <v>1867</v>
      </c>
      <c r="D155" s="837" t="s">
        <v>1062</v>
      </c>
      <c r="E155" s="838"/>
    </row>
    <row r="156" spans="1:5" s="833" customFormat="1" ht="19.5" customHeight="1">
      <c r="A156" s="834"/>
      <c r="B156" s="835" t="s">
        <v>1063</v>
      </c>
      <c r="C156" s="836" t="s">
        <v>1867</v>
      </c>
      <c r="D156" s="837" t="s">
        <v>1868</v>
      </c>
      <c r="E156" s="838"/>
    </row>
    <row r="157" spans="1:5" s="833" customFormat="1" ht="19.5" customHeight="1">
      <c r="A157" s="834"/>
      <c r="B157" s="906" t="s">
        <v>1064</v>
      </c>
      <c r="C157" s="907" t="s">
        <v>1867</v>
      </c>
      <c r="D157" s="848" t="s">
        <v>1048</v>
      </c>
      <c r="E157" s="857"/>
    </row>
    <row r="158" spans="1:5" s="833" customFormat="1" ht="19.5" customHeight="1">
      <c r="A158" s="834"/>
      <c r="B158" s="908" t="s">
        <v>1537</v>
      </c>
      <c r="C158" s="909" t="s">
        <v>1449</v>
      </c>
      <c r="D158" s="843" t="s">
        <v>1538</v>
      </c>
      <c r="E158" s="849"/>
    </row>
    <row r="159" spans="1:5" s="833" customFormat="1" ht="23.25" customHeight="1">
      <c r="A159" s="828" t="s">
        <v>207</v>
      </c>
      <c r="B159" s="913" t="s">
        <v>40</v>
      </c>
      <c r="C159" s="914" t="s">
        <v>1867</v>
      </c>
      <c r="D159" s="846" t="s">
        <v>1868</v>
      </c>
      <c r="E159" s="894"/>
    </row>
    <row r="160" spans="1:5" s="833" customFormat="1" ht="39.75" customHeight="1">
      <c r="A160" s="834"/>
      <c r="B160" s="910" t="s">
        <v>1539</v>
      </c>
      <c r="C160" s="911" t="s">
        <v>1867</v>
      </c>
      <c r="D160" s="837" t="s">
        <v>1056</v>
      </c>
      <c r="E160" s="838"/>
    </row>
    <row r="161" spans="1:5" s="833" customFormat="1" ht="24" customHeight="1">
      <c r="A161" s="834"/>
      <c r="B161" s="910" t="s">
        <v>178</v>
      </c>
      <c r="C161" s="911" t="s">
        <v>1867</v>
      </c>
      <c r="D161" s="837" t="s">
        <v>1893</v>
      </c>
      <c r="E161" s="838"/>
    </row>
    <row r="162" spans="1:5" s="833" customFormat="1" ht="24" customHeight="1">
      <c r="A162" s="834"/>
      <c r="B162" s="910" t="s">
        <v>179</v>
      </c>
      <c r="C162" s="911" t="s">
        <v>1867</v>
      </c>
      <c r="D162" s="837" t="s">
        <v>1868</v>
      </c>
      <c r="E162" s="838"/>
    </row>
    <row r="163" spans="1:5" s="833" customFormat="1" ht="33.75" customHeight="1">
      <c r="A163" s="834"/>
      <c r="B163" s="910" t="s">
        <v>1894</v>
      </c>
      <c r="C163" s="911" t="s">
        <v>1867</v>
      </c>
      <c r="D163" s="837" t="s">
        <v>1895</v>
      </c>
      <c r="E163" s="912" t="s">
        <v>1540</v>
      </c>
    </row>
    <row r="164" spans="1:5" s="833" customFormat="1" ht="22.5" customHeight="1">
      <c r="A164" s="834"/>
      <c r="B164" s="910" t="s">
        <v>1059</v>
      </c>
      <c r="C164" s="911" t="s">
        <v>1867</v>
      </c>
      <c r="D164" s="837" t="s">
        <v>1868</v>
      </c>
      <c r="E164" s="838"/>
    </row>
    <row r="165" spans="1:5" s="833" customFormat="1" ht="22.5" customHeight="1">
      <c r="A165" s="834"/>
      <c r="B165" s="910" t="s">
        <v>1060</v>
      </c>
      <c r="C165" s="911" t="s">
        <v>1867</v>
      </c>
      <c r="D165" s="837" t="s">
        <v>95</v>
      </c>
      <c r="E165" s="838"/>
    </row>
    <row r="166" spans="1:5" s="833" customFormat="1" ht="22.5" customHeight="1">
      <c r="A166" s="834"/>
      <c r="B166" s="910" t="s">
        <v>1541</v>
      </c>
      <c r="C166" s="911" t="s">
        <v>1867</v>
      </c>
      <c r="D166" s="837" t="s">
        <v>1542</v>
      </c>
      <c r="E166" s="838"/>
    </row>
    <row r="167" spans="1:5" s="833" customFormat="1" ht="36.75" customHeight="1">
      <c r="A167" s="834"/>
      <c r="B167" s="910" t="s">
        <v>1543</v>
      </c>
      <c r="C167" s="911" t="s">
        <v>1867</v>
      </c>
      <c r="D167" s="837" t="s">
        <v>1868</v>
      </c>
      <c r="E167" s="838"/>
    </row>
    <row r="168" spans="1:5" s="833" customFormat="1" ht="36.75" customHeight="1">
      <c r="A168" s="834"/>
      <c r="B168" s="910" t="s">
        <v>1544</v>
      </c>
      <c r="C168" s="911" t="s">
        <v>1867</v>
      </c>
      <c r="D168" s="837" t="s">
        <v>208</v>
      </c>
      <c r="E168" s="838"/>
    </row>
    <row r="169" spans="1:5" s="833" customFormat="1" ht="22.5" customHeight="1">
      <c r="A169" s="834"/>
      <c r="B169" s="910" t="s">
        <v>1545</v>
      </c>
      <c r="C169" s="911" t="s">
        <v>1867</v>
      </c>
      <c r="D169" s="837" t="s">
        <v>103</v>
      </c>
      <c r="E169" s="857"/>
    </row>
    <row r="170" spans="1:5" s="833" customFormat="1" ht="22.5" customHeight="1">
      <c r="A170" s="840"/>
      <c r="B170" s="908" t="s">
        <v>1537</v>
      </c>
      <c r="C170" s="909" t="s">
        <v>1867</v>
      </c>
      <c r="D170" s="843" t="s">
        <v>1538</v>
      </c>
      <c r="E170" s="849"/>
    </row>
    <row r="171" spans="1:5" s="833" customFormat="1" ht="22.5" customHeight="1">
      <c r="A171" s="834" t="s">
        <v>209</v>
      </c>
      <c r="B171" s="856" t="s">
        <v>1546</v>
      </c>
      <c r="C171" s="847" t="s">
        <v>1867</v>
      </c>
      <c r="D171" s="848" t="s">
        <v>1547</v>
      </c>
      <c r="E171" s="857"/>
    </row>
    <row r="172" spans="1:5" s="833" customFormat="1" ht="22.5" customHeight="1">
      <c r="A172" s="834"/>
      <c r="B172" s="856" t="s">
        <v>1548</v>
      </c>
      <c r="C172" s="847" t="s">
        <v>1867</v>
      </c>
      <c r="D172" s="848" t="s">
        <v>1538</v>
      </c>
      <c r="E172" s="857"/>
    </row>
    <row r="173" spans="1:5" s="833" customFormat="1" ht="73.5" customHeight="1">
      <c r="A173" s="840"/>
      <c r="B173" s="841" t="s">
        <v>1549</v>
      </c>
      <c r="C173" s="842" t="s">
        <v>1449</v>
      </c>
      <c r="D173" s="843" t="s">
        <v>1550</v>
      </c>
      <c r="E173" s="849"/>
    </row>
    <row r="174" spans="1:5" s="833" customFormat="1" ht="27.75" customHeight="1">
      <c r="A174" s="1956" t="s">
        <v>1551</v>
      </c>
      <c r="B174" s="915" t="s">
        <v>40</v>
      </c>
      <c r="C174" s="916" t="s">
        <v>1867</v>
      </c>
      <c r="D174" s="888" t="s">
        <v>1868</v>
      </c>
      <c r="E174" s="873"/>
    </row>
    <row r="175" spans="1:5" s="833" customFormat="1" ht="36.75" customHeight="1">
      <c r="A175" s="1957"/>
      <c r="B175" s="917" t="s">
        <v>1552</v>
      </c>
      <c r="C175" s="845" t="s">
        <v>1867</v>
      </c>
      <c r="D175" s="918" t="s">
        <v>1268</v>
      </c>
      <c r="E175" s="838"/>
    </row>
    <row r="176" spans="1:5" s="833" customFormat="1" ht="36.75" customHeight="1">
      <c r="A176" s="1957"/>
      <c r="B176" s="835" t="s">
        <v>1269</v>
      </c>
      <c r="C176" s="836" t="s">
        <v>1867</v>
      </c>
      <c r="D176" s="891" t="s">
        <v>37</v>
      </c>
      <c r="E176" s="838"/>
    </row>
    <row r="177" spans="1:5" s="833" customFormat="1" ht="36.75" customHeight="1">
      <c r="A177" s="1957"/>
      <c r="B177" s="917" t="s">
        <v>1458</v>
      </c>
      <c r="C177" s="845" t="s">
        <v>1867</v>
      </c>
      <c r="D177" s="918" t="s">
        <v>37</v>
      </c>
      <c r="E177" s="838"/>
    </row>
    <row r="178" spans="1:5" s="833" customFormat="1" ht="49.5" customHeight="1">
      <c r="A178" s="1958"/>
      <c r="B178" s="900" t="s">
        <v>1270</v>
      </c>
      <c r="C178" s="919" t="s">
        <v>1867</v>
      </c>
      <c r="D178" s="920" t="s">
        <v>37</v>
      </c>
      <c r="E178" s="921"/>
    </row>
    <row r="179" spans="1:5" s="833" customFormat="1" ht="19.5" customHeight="1">
      <c r="A179" s="882" t="s">
        <v>1896</v>
      </c>
      <c r="B179" s="915" t="s">
        <v>40</v>
      </c>
      <c r="C179" s="916" t="s">
        <v>1867</v>
      </c>
      <c r="D179" s="888" t="s">
        <v>1868</v>
      </c>
      <c r="E179" s="873"/>
    </row>
    <row r="180" spans="1:5" s="833" customFormat="1" ht="46.5" customHeight="1">
      <c r="A180" s="882"/>
      <c r="B180" s="835" t="s">
        <v>1269</v>
      </c>
      <c r="C180" s="836" t="s">
        <v>1867</v>
      </c>
      <c r="D180" s="891" t="s">
        <v>37</v>
      </c>
      <c r="E180" s="838"/>
    </row>
    <row r="181" spans="1:5" s="833" customFormat="1" ht="46.5" customHeight="1">
      <c r="A181" s="882"/>
      <c r="B181" s="900" t="s">
        <v>1270</v>
      </c>
      <c r="C181" s="919" t="s">
        <v>1867</v>
      </c>
      <c r="D181" s="920" t="s">
        <v>37</v>
      </c>
      <c r="E181" s="921"/>
    </row>
    <row r="182" spans="1:5" s="833" customFormat="1" ht="30.75" customHeight="1">
      <c r="A182" s="882"/>
      <c r="B182" s="829" t="s">
        <v>1764</v>
      </c>
      <c r="C182" s="830" t="s">
        <v>1852</v>
      </c>
      <c r="D182" s="888" t="s">
        <v>1765</v>
      </c>
      <c r="E182" s="844"/>
    </row>
    <row r="183" spans="1:5" s="833" customFormat="1" ht="48.75" customHeight="1">
      <c r="A183" s="834"/>
      <c r="B183" s="835" t="s">
        <v>1766</v>
      </c>
      <c r="C183" s="836" t="s">
        <v>1874</v>
      </c>
      <c r="D183" s="891" t="s">
        <v>1763</v>
      </c>
      <c r="E183" s="838"/>
    </row>
    <row r="184" spans="1:5" s="833" customFormat="1" ht="39.75" customHeight="1">
      <c r="A184" s="834"/>
      <c r="B184" s="917" t="s">
        <v>1767</v>
      </c>
      <c r="C184" s="845" t="s">
        <v>1874</v>
      </c>
      <c r="D184" s="846" t="s">
        <v>1768</v>
      </c>
      <c r="E184" s="838"/>
    </row>
    <row r="185" spans="1:5" s="833" customFormat="1" ht="18.75" customHeight="1">
      <c r="A185" s="834"/>
      <c r="B185" s="917" t="s">
        <v>1459</v>
      </c>
      <c r="C185" s="845" t="s">
        <v>1874</v>
      </c>
      <c r="D185" s="846" t="s">
        <v>1875</v>
      </c>
      <c r="E185" s="838"/>
    </row>
    <row r="186" spans="1:5" s="833" customFormat="1" ht="81" customHeight="1">
      <c r="A186" s="834"/>
      <c r="B186" s="917" t="s">
        <v>1769</v>
      </c>
      <c r="C186" s="845" t="s">
        <v>1874</v>
      </c>
      <c r="D186" s="846" t="s">
        <v>37</v>
      </c>
      <c r="E186" s="838" t="s">
        <v>1460</v>
      </c>
    </row>
    <row r="187" spans="1:5" s="833" customFormat="1" ht="81" customHeight="1">
      <c r="A187" s="834"/>
      <c r="B187" s="917" t="s">
        <v>1770</v>
      </c>
      <c r="C187" s="845" t="s">
        <v>1874</v>
      </c>
      <c r="D187" s="846" t="s">
        <v>1763</v>
      </c>
      <c r="E187" s="838"/>
    </row>
    <row r="188" spans="1:5" s="833" customFormat="1" ht="19.5" customHeight="1">
      <c r="A188" s="834"/>
      <c r="B188" s="917" t="s">
        <v>1897</v>
      </c>
      <c r="C188" s="836" t="s">
        <v>1874</v>
      </c>
      <c r="D188" s="837" t="s">
        <v>1875</v>
      </c>
      <c r="E188" s="844"/>
    </row>
    <row r="189" spans="1:5" s="833" customFormat="1" ht="19.5" customHeight="1">
      <c r="A189" s="834"/>
      <c r="B189" s="917" t="s">
        <v>1553</v>
      </c>
      <c r="C189" s="845" t="s">
        <v>1874</v>
      </c>
      <c r="D189" s="846" t="s">
        <v>1554</v>
      </c>
      <c r="E189" s="844"/>
    </row>
    <row r="190" spans="1:5" s="833" customFormat="1" ht="19.5" customHeight="1">
      <c r="A190" s="828" t="s">
        <v>1271</v>
      </c>
      <c r="B190" s="829" t="s">
        <v>1272</v>
      </c>
      <c r="C190" s="830" t="s">
        <v>1874</v>
      </c>
      <c r="D190" s="831" t="s">
        <v>1875</v>
      </c>
      <c r="E190" s="832"/>
    </row>
    <row r="191" spans="1:5" s="833" customFormat="1" ht="27" customHeight="1">
      <c r="A191" s="834"/>
      <c r="B191" s="835" t="s">
        <v>1273</v>
      </c>
      <c r="C191" s="836" t="s">
        <v>1874</v>
      </c>
      <c r="D191" s="837" t="s">
        <v>1875</v>
      </c>
      <c r="E191" s="838"/>
    </row>
    <row r="192" spans="1:5" s="833" customFormat="1" ht="19.5" customHeight="1">
      <c r="A192" s="834"/>
      <c r="B192" s="835" t="s">
        <v>40</v>
      </c>
      <c r="C192" s="836" t="s">
        <v>1874</v>
      </c>
      <c r="D192" s="837" t="s">
        <v>1875</v>
      </c>
      <c r="E192" s="838"/>
    </row>
    <row r="193" spans="1:5" s="833" customFormat="1" ht="72.75" customHeight="1">
      <c r="A193" s="834"/>
      <c r="B193" s="835" t="s">
        <v>1274</v>
      </c>
      <c r="C193" s="836" t="s">
        <v>1874</v>
      </c>
      <c r="D193" s="837" t="s">
        <v>1875</v>
      </c>
      <c r="E193" s="838"/>
    </row>
    <row r="194" spans="1:5" s="833" customFormat="1" ht="19.5" customHeight="1">
      <c r="A194" s="840"/>
      <c r="B194" s="841" t="s">
        <v>1275</v>
      </c>
      <c r="C194" s="842" t="s">
        <v>1852</v>
      </c>
      <c r="D194" s="843" t="s">
        <v>1865</v>
      </c>
      <c r="E194" s="849" t="s">
        <v>1276</v>
      </c>
    </row>
    <row r="195" spans="1:5" s="833" customFormat="1" ht="58.5" customHeight="1">
      <c r="A195" s="834" t="s">
        <v>1712</v>
      </c>
      <c r="B195" s="887" t="s">
        <v>1898</v>
      </c>
      <c r="C195" s="830" t="s">
        <v>1853</v>
      </c>
      <c r="D195" s="922" t="s">
        <v>1771</v>
      </c>
      <c r="E195" s="832"/>
    </row>
    <row r="196" spans="1:5" s="833" customFormat="1" ht="45" customHeight="1">
      <c r="A196" s="834"/>
      <c r="B196" s="878" t="s">
        <v>1899</v>
      </c>
      <c r="C196" s="836" t="s">
        <v>1853</v>
      </c>
      <c r="D196" s="897" t="s">
        <v>39</v>
      </c>
      <c r="E196" s="838"/>
    </row>
    <row r="197" spans="1:5" s="833" customFormat="1" ht="19.5" customHeight="1">
      <c r="A197" s="834"/>
      <c r="B197" s="878" t="s">
        <v>1900</v>
      </c>
      <c r="C197" s="836" t="s">
        <v>1855</v>
      </c>
      <c r="D197" s="897" t="s">
        <v>1538</v>
      </c>
      <c r="E197" s="838"/>
    </row>
    <row r="198" spans="1:5" s="833" customFormat="1" ht="36.75" customHeight="1">
      <c r="A198" s="834"/>
      <c r="B198" s="893" t="s">
        <v>1901</v>
      </c>
      <c r="C198" s="842" t="s">
        <v>1855</v>
      </c>
      <c r="D198" s="898" t="s">
        <v>1772</v>
      </c>
      <c r="E198" s="849"/>
    </row>
    <row r="199" spans="1:5" s="833" customFormat="1" ht="19.5" customHeight="1">
      <c r="A199" s="828" t="s">
        <v>1713</v>
      </c>
      <c r="B199" s="829" t="s">
        <v>1406</v>
      </c>
      <c r="C199" s="830" t="s">
        <v>1855</v>
      </c>
      <c r="D199" s="831" t="s">
        <v>1857</v>
      </c>
      <c r="E199" s="832"/>
    </row>
    <row r="200" spans="1:5" s="833" customFormat="1" ht="69" customHeight="1">
      <c r="A200" s="834"/>
      <c r="B200" s="917" t="s">
        <v>1555</v>
      </c>
      <c r="C200" s="845" t="s">
        <v>1855</v>
      </c>
      <c r="D200" s="846" t="s">
        <v>1857</v>
      </c>
      <c r="E200" s="894"/>
    </row>
    <row r="201" spans="1:5" s="833" customFormat="1" ht="63" customHeight="1">
      <c r="A201" s="834" t="s">
        <v>1902</v>
      </c>
      <c r="B201" s="835" t="s">
        <v>1556</v>
      </c>
      <c r="C201" s="836" t="s">
        <v>1855</v>
      </c>
      <c r="D201" s="837" t="s">
        <v>1857</v>
      </c>
      <c r="E201" s="838"/>
    </row>
    <row r="202" spans="1:5" s="833" customFormat="1" ht="30" customHeight="1">
      <c r="A202" s="923"/>
      <c r="B202" s="835" t="s">
        <v>1557</v>
      </c>
      <c r="C202" s="836" t="s">
        <v>1855</v>
      </c>
      <c r="D202" s="837" t="s">
        <v>1857</v>
      </c>
      <c r="E202" s="924"/>
    </row>
    <row r="203" spans="1:5" s="833" customFormat="1" ht="47.25" customHeight="1">
      <c r="A203" s="834"/>
      <c r="B203" s="835" t="s">
        <v>1558</v>
      </c>
      <c r="C203" s="836" t="s">
        <v>1855</v>
      </c>
      <c r="D203" s="837" t="s">
        <v>1857</v>
      </c>
      <c r="E203" s="838"/>
    </row>
    <row r="204" spans="1:5" s="833" customFormat="1" ht="33" customHeight="1">
      <c r="A204" s="834"/>
      <c r="B204" s="835" t="s">
        <v>1559</v>
      </c>
      <c r="C204" s="836" t="s">
        <v>1855</v>
      </c>
      <c r="D204" s="837" t="s">
        <v>1857</v>
      </c>
      <c r="E204" s="838"/>
    </row>
    <row r="205" spans="1:5" s="833" customFormat="1" ht="60" customHeight="1">
      <c r="A205" s="834"/>
      <c r="B205" s="835" t="s">
        <v>1560</v>
      </c>
      <c r="C205" s="836" t="s">
        <v>1855</v>
      </c>
      <c r="D205" s="837" t="s">
        <v>1857</v>
      </c>
      <c r="E205" s="838"/>
    </row>
    <row r="206" spans="1:5" s="833" customFormat="1" ht="19.5" customHeight="1">
      <c r="A206" s="834"/>
      <c r="B206" s="835" t="s">
        <v>1561</v>
      </c>
      <c r="C206" s="836" t="s">
        <v>1855</v>
      </c>
      <c r="D206" s="837" t="s">
        <v>1857</v>
      </c>
      <c r="E206" s="838"/>
    </row>
    <row r="207" spans="1:5" s="833" customFormat="1" ht="41.25" customHeight="1">
      <c r="A207" s="834"/>
      <c r="B207" s="835" t="s">
        <v>1407</v>
      </c>
      <c r="C207" s="836" t="s">
        <v>1855</v>
      </c>
      <c r="D207" s="837" t="s">
        <v>37</v>
      </c>
      <c r="E207" s="838"/>
    </row>
    <row r="208" spans="1:5" s="833" customFormat="1" ht="19.5" customHeight="1">
      <c r="A208" s="834"/>
      <c r="B208" s="878" t="s">
        <v>1408</v>
      </c>
      <c r="C208" s="836" t="s">
        <v>1855</v>
      </c>
      <c r="D208" s="837" t="s">
        <v>1562</v>
      </c>
      <c r="E208" s="838"/>
    </row>
    <row r="209" spans="1:5" s="833" customFormat="1" ht="19.5" customHeight="1">
      <c r="A209" s="834"/>
      <c r="B209" s="878" t="s">
        <v>1409</v>
      </c>
      <c r="C209" s="836" t="s">
        <v>1852</v>
      </c>
      <c r="D209" s="837" t="s">
        <v>1410</v>
      </c>
      <c r="E209" s="838"/>
    </row>
    <row r="210" spans="1:5" s="833" customFormat="1" ht="19.5" customHeight="1">
      <c r="A210" s="840"/>
      <c r="B210" s="893" t="s">
        <v>1411</v>
      </c>
      <c r="C210" s="842" t="s">
        <v>1852</v>
      </c>
      <c r="D210" s="843" t="s">
        <v>1412</v>
      </c>
      <c r="E210" s="849"/>
    </row>
    <row r="211" spans="1:5" s="833" customFormat="1" ht="30.75" customHeight="1">
      <c r="A211" s="828" t="s">
        <v>1714</v>
      </c>
      <c r="B211" s="834" t="s">
        <v>1773</v>
      </c>
      <c r="C211" s="925" t="s">
        <v>1852</v>
      </c>
      <c r="D211" s="926" t="s">
        <v>37</v>
      </c>
      <c r="E211" s="844"/>
    </row>
    <row r="212" spans="1:5" s="833" customFormat="1" ht="19.5" customHeight="1">
      <c r="A212" s="834"/>
      <c r="B212" s="878" t="s">
        <v>1408</v>
      </c>
      <c r="C212" s="836" t="s">
        <v>1852</v>
      </c>
      <c r="D212" s="837" t="s">
        <v>1562</v>
      </c>
      <c r="E212" s="838"/>
    </row>
    <row r="213" spans="1:5" s="833" customFormat="1" ht="19.5" customHeight="1">
      <c r="A213" s="834"/>
      <c r="B213" s="878" t="s">
        <v>1409</v>
      </c>
      <c r="C213" s="836" t="s">
        <v>1852</v>
      </c>
      <c r="D213" s="837" t="s">
        <v>1903</v>
      </c>
      <c r="E213" s="838"/>
    </row>
    <row r="214" spans="1:5" s="833" customFormat="1" ht="19.5" customHeight="1">
      <c r="A214" s="840"/>
      <c r="B214" s="893" t="s">
        <v>1411</v>
      </c>
      <c r="C214" s="842" t="s">
        <v>1852</v>
      </c>
      <c r="D214" s="843" t="s">
        <v>1904</v>
      </c>
      <c r="E214" s="849"/>
    </row>
    <row r="215" spans="1:5" s="833" customFormat="1" ht="19.5" customHeight="1">
      <c r="A215" s="828" t="s">
        <v>1413</v>
      </c>
      <c r="B215" s="1959" t="s">
        <v>1563</v>
      </c>
      <c r="C215" s="1964" t="s">
        <v>1874</v>
      </c>
      <c r="D215" s="1966" t="s">
        <v>37</v>
      </c>
      <c r="E215" s="1959"/>
    </row>
    <row r="216" spans="1:5" s="833" customFormat="1" ht="30" customHeight="1">
      <c r="A216" s="834"/>
      <c r="B216" s="1963"/>
      <c r="C216" s="1965"/>
      <c r="D216" s="1967"/>
      <c r="E216" s="1963"/>
    </row>
    <row r="217" spans="1:5" s="833" customFormat="1" ht="34.5" customHeight="1">
      <c r="A217" s="834"/>
      <c r="B217" s="835" t="s">
        <v>1921</v>
      </c>
      <c r="C217" s="836" t="s">
        <v>1874</v>
      </c>
      <c r="D217" s="837" t="s">
        <v>1875</v>
      </c>
      <c r="E217" s="838"/>
    </row>
    <row r="218" spans="1:5" s="833" customFormat="1" ht="19.5" customHeight="1">
      <c r="A218" s="834"/>
      <c r="B218" s="835" t="s">
        <v>1414</v>
      </c>
      <c r="C218" s="836" t="s">
        <v>1874</v>
      </c>
      <c r="D218" s="837" t="s">
        <v>1875</v>
      </c>
      <c r="E218" s="838"/>
    </row>
    <row r="219" spans="1:5" s="833" customFormat="1" ht="34.5" customHeight="1">
      <c r="A219" s="834" t="s">
        <v>1905</v>
      </c>
      <c r="B219" s="835" t="s">
        <v>1415</v>
      </c>
      <c r="C219" s="836" t="s">
        <v>1874</v>
      </c>
      <c r="D219" s="837" t="s">
        <v>1875</v>
      </c>
      <c r="E219" s="838" t="s">
        <v>1416</v>
      </c>
    </row>
    <row r="220" spans="1:5" s="833" customFormat="1" ht="19.5" customHeight="1">
      <c r="A220" s="840"/>
      <c r="B220" s="841" t="s">
        <v>1417</v>
      </c>
      <c r="C220" s="842" t="s">
        <v>1874</v>
      </c>
      <c r="D220" s="843" t="s">
        <v>1875</v>
      </c>
      <c r="E220" s="849"/>
    </row>
    <row r="221" spans="1:5" s="833" customFormat="1" ht="19.5" customHeight="1">
      <c r="A221" s="927" t="s">
        <v>181</v>
      </c>
      <c r="B221" s="1959" t="s">
        <v>182</v>
      </c>
      <c r="C221" s="1968" t="s">
        <v>1852</v>
      </c>
      <c r="D221" s="1970" t="s">
        <v>1865</v>
      </c>
      <c r="E221" s="1959" t="s">
        <v>183</v>
      </c>
    </row>
    <row r="222" spans="1:5" s="833" customFormat="1" ht="15" customHeight="1">
      <c r="A222" s="834"/>
      <c r="B222" s="1963"/>
      <c r="C222" s="1969"/>
      <c r="D222" s="1971"/>
      <c r="E222" s="1963"/>
    </row>
    <row r="223" spans="1:5" s="833" customFormat="1" ht="34.5" customHeight="1">
      <c r="A223" s="834"/>
      <c r="B223" s="928" t="s">
        <v>184</v>
      </c>
      <c r="C223" s="836" t="s">
        <v>1852</v>
      </c>
      <c r="D223" s="837" t="s">
        <v>1865</v>
      </c>
      <c r="E223" s="838"/>
    </row>
    <row r="224" spans="1:5" s="833" customFormat="1" ht="34.5" customHeight="1">
      <c r="A224" s="834"/>
      <c r="B224" s="835" t="s">
        <v>185</v>
      </c>
      <c r="C224" s="836" t="s">
        <v>1852</v>
      </c>
      <c r="D224" s="837" t="s">
        <v>1865</v>
      </c>
      <c r="E224" s="838"/>
    </row>
    <row r="225" spans="1:5" s="833" customFormat="1" ht="45" customHeight="1">
      <c r="A225" s="834"/>
      <c r="B225" s="835" t="s">
        <v>1564</v>
      </c>
      <c r="C225" s="836" t="s">
        <v>1852</v>
      </c>
      <c r="D225" s="837" t="s">
        <v>1865</v>
      </c>
      <c r="E225" s="838" t="s">
        <v>186</v>
      </c>
    </row>
    <row r="226" spans="1:5" s="833" customFormat="1" ht="44.25" customHeight="1">
      <c r="A226" s="929" t="s">
        <v>1461</v>
      </c>
      <c r="B226" s="832" t="s">
        <v>107</v>
      </c>
      <c r="C226" s="830" t="s">
        <v>1852</v>
      </c>
      <c r="D226" s="888" t="s">
        <v>37</v>
      </c>
      <c r="E226" s="832"/>
    </row>
    <row r="227" spans="1:5" s="833" customFormat="1" ht="73.5" customHeight="1">
      <c r="A227" s="930"/>
      <c r="B227" s="838" t="s">
        <v>1906</v>
      </c>
      <c r="C227" s="836" t="s">
        <v>1852</v>
      </c>
      <c r="D227" s="891" t="s">
        <v>37</v>
      </c>
      <c r="E227" s="838"/>
    </row>
    <row r="228" spans="1:5" s="833" customFormat="1" ht="30" customHeight="1">
      <c r="A228" s="931"/>
      <c r="B228" s="849" t="s">
        <v>108</v>
      </c>
      <c r="C228" s="842" t="s">
        <v>1852</v>
      </c>
      <c r="D228" s="850" t="s">
        <v>37</v>
      </c>
      <c r="E228" s="849"/>
    </row>
    <row r="229" spans="1:5" s="833" customFormat="1" ht="47.25" customHeight="1">
      <c r="A229" s="929" t="s">
        <v>1462</v>
      </c>
      <c r="B229" s="832" t="s">
        <v>107</v>
      </c>
      <c r="C229" s="830" t="s">
        <v>1852</v>
      </c>
      <c r="D229" s="888" t="s">
        <v>37</v>
      </c>
      <c r="E229" s="832"/>
    </row>
    <row r="230" spans="1:5" s="833" customFormat="1" ht="73.5" customHeight="1">
      <c r="A230" s="844"/>
      <c r="B230" s="838" t="s">
        <v>1907</v>
      </c>
      <c r="C230" s="836" t="s">
        <v>1852</v>
      </c>
      <c r="D230" s="891" t="s">
        <v>37</v>
      </c>
      <c r="E230" s="838"/>
    </row>
    <row r="231" spans="1:5" s="833" customFormat="1" ht="29.25" customHeight="1">
      <c r="A231" s="844"/>
      <c r="B231" s="838" t="s">
        <v>108</v>
      </c>
      <c r="C231" s="836" t="s">
        <v>1852</v>
      </c>
      <c r="D231" s="891" t="s">
        <v>37</v>
      </c>
      <c r="E231" s="838"/>
    </row>
    <row r="232" spans="1:5" s="833" customFormat="1" ht="45.75" customHeight="1">
      <c r="A232" s="844"/>
      <c r="B232" s="857" t="s">
        <v>1908</v>
      </c>
      <c r="C232" s="847" t="s">
        <v>1852</v>
      </c>
      <c r="D232" s="890" t="s">
        <v>37</v>
      </c>
      <c r="E232" s="857"/>
    </row>
    <row r="233" spans="1:5" s="833" customFormat="1" ht="34.5" customHeight="1">
      <c r="A233" s="921" t="s">
        <v>1909</v>
      </c>
      <c r="B233" s="849" t="s">
        <v>1565</v>
      </c>
      <c r="C233" s="842" t="s">
        <v>1852</v>
      </c>
      <c r="D233" s="850" t="s">
        <v>37</v>
      </c>
      <c r="E233" s="849"/>
    </row>
    <row r="234" spans="1:5" s="833" customFormat="1" ht="19.5" customHeight="1">
      <c r="A234" s="1979" t="s">
        <v>56</v>
      </c>
      <c r="B234" s="772" t="s">
        <v>1463</v>
      </c>
      <c r="C234" s="773" t="s">
        <v>1449</v>
      </c>
      <c r="D234" s="774" t="s">
        <v>1450</v>
      </c>
      <c r="E234" s="772"/>
    </row>
    <row r="235" spans="1:5" s="833" customFormat="1" ht="19.5" customHeight="1">
      <c r="A235" s="1980"/>
      <c r="B235" s="775" t="s">
        <v>1464</v>
      </c>
      <c r="C235" s="776" t="s">
        <v>1449</v>
      </c>
      <c r="D235" s="777" t="s">
        <v>1450</v>
      </c>
      <c r="E235" s="775"/>
    </row>
    <row r="236" spans="1:5" s="833" customFormat="1" ht="34.5" customHeight="1">
      <c r="A236" s="1980"/>
      <c r="B236" s="775" t="s">
        <v>1465</v>
      </c>
      <c r="C236" s="776" t="s">
        <v>1449</v>
      </c>
      <c r="D236" s="777" t="s">
        <v>1450</v>
      </c>
      <c r="E236" s="775"/>
    </row>
    <row r="237" spans="1:5" s="833" customFormat="1" ht="40.5" customHeight="1">
      <c r="A237" s="1980"/>
      <c r="B237" s="778" t="s">
        <v>1466</v>
      </c>
      <c r="C237" s="779" t="s">
        <v>1449</v>
      </c>
      <c r="D237" s="780" t="s">
        <v>37</v>
      </c>
      <c r="E237" s="778"/>
    </row>
    <row r="238" spans="1:5" s="833" customFormat="1" ht="34.5" customHeight="1">
      <c r="A238" s="1980"/>
      <c r="B238" s="778" t="s">
        <v>1467</v>
      </c>
      <c r="C238" s="776" t="s">
        <v>1449</v>
      </c>
      <c r="D238" s="781" t="s">
        <v>37</v>
      </c>
      <c r="E238" s="778"/>
    </row>
    <row r="239" spans="1:5" s="833" customFormat="1" ht="34.5" customHeight="1">
      <c r="A239" s="1980"/>
      <c r="B239" s="778" t="s">
        <v>1566</v>
      </c>
      <c r="C239" s="782" t="s">
        <v>1449</v>
      </c>
      <c r="D239" s="781" t="s">
        <v>37</v>
      </c>
      <c r="E239" s="778"/>
    </row>
    <row r="240" spans="1:5" s="833" customFormat="1" ht="34.5" customHeight="1">
      <c r="A240" s="1981"/>
      <c r="B240" s="784" t="s">
        <v>1567</v>
      </c>
      <c r="C240" s="785" t="s">
        <v>1449</v>
      </c>
      <c r="D240" s="786" t="s">
        <v>37</v>
      </c>
      <c r="E240" s="783"/>
    </row>
    <row r="241" spans="1:5" s="833" customFormat="1" ht="55.5" customHeight="1">
      <c r="A241" s="816" t="s">
        <v>1715</v>
      </c>
      <c r="B241" s="772" t="s">
        <v>1774</v>
      </c>
      <c r="C241" s="773" t="s">
        <v>1449</v>
      </c>
      <c r="D241" s="811" t="s">
        <v>37</v>
      </c>
      <c r="E241" s="812"/>
    </row>
    <row r="242" spans="1:5" s="833" customFormat="1" ht="54" customHeight="1">
      <c r="A242" s="817"/>
      <c r="B242" s="775" t="s">
        <v>1775</v>
      </c>
      <c r="C242" s="776" t="s">
        <v>1449</v>
      </c>
      <c r="D242" s="813" t="s">
        <v>37</v>
      </c>
      <c r="E242" s="775"/>
    </row>
    <row r="243" spans="1:5" s="833" customFormat="1" ht="45" customHeight="1">
      <c r="A243" s="817"/>
      <c r="B243" s="775" t="s">
        <v>1776</v>
      </c>
      <c r="C243" s="776" t="s">
        <v>1449</v>
      </c>
      <c r="D243" s="813" t="s">
        <v>37</v>
      </c>
      <c r="E243" s="775"/>
    </row>
    <row r="244" spans="1:5" s="833" customFormat="1" ht="34.5" customHeight="1">
      <c r="A244" s="817"/>
      <c r="B244" s="775" t="s">
        <v>1777</v>
      </c>
      <c r="C244" s="776" t="s">
        <v>1449</v>
      </c>
      <c r="D244" s="813" t="s">
        <v>37</v>
      </c>
      <c r="E244" s="775"/>
    </row>
    <row r="245" spans="1:5" s="833" customFormat="1" ht="61.5" customHeight="1">
      <c r="A245" s="818"/>
      <c r="B245" s="783" t="s">
        <v>1910</v>
      </c>
      <c r="C245" s="814" t="s">
        <v>1449</v>
      </c>
      <c r="D245" s="815" t="s">
        <v>37</v>
      </c>
      <c r="E245" s="783"/>
    </row>
    <row r="246" spans="1:5" s="833" customFormat="1" ht="47.25" customHeight="1">
      <c r="A246" s="817" t="s">
        <v>1716</v>
      </c>
      <c r="B246" s="772" t="s">
        <v>1911</v>
      </c>
      <c r="C246" s="773" t="s">
        <v>1449</v>
      </c>
      <c r="D246" s="811" t="s">
        <v>37</v>
      </c>
      <c r="E246" s="772"/>
    </row>
    <row r="247" spans="1:5" s="833" customFormat="1" ht="62.25" customHeight="1">
      <c r="A247" s="817"/>
      <c r="B247" s="787" t="s">
        <v>1912</v>
      </c>
      <c r="C247" s="782" t="s">
        <v>1449</v>
      </c>
      <c r="D247" s="932" t="s">
        <v>37</v>
      </c>
      <c r="E247" s="787"/>
    </row>
    <row r="248" spans="1:5" s="833" customFormat="1" ht="62.25" customHeight="1">
      <c r="A248" s="817"/>
      <c r="B248" s="775" t="s">
        <v>1913</v>
      </c>
      <c r="C248" s="776" t="s">
        <v>1449</v>
      </c>
      <c r="D248" s="813" t="s">
        <v>37</v>
      </c>
      <c r="E248" s="775"/>
    </row>
    <row r="249" spans="1:5" s="833" customFormat="1" ht="60.75" customHeight="1">
      <c r="A249" s="817"/>
      <c r="B249" s="933" t="s">
        <v>1922</v>
      </c>
      <c r="C249" s="934" t="s">
        <v>1449</v>
      </c>
      <c r="D249" s="935" t="s">
        <v>37</v>
      </c>
      <c r="E249" s="933"/>
    </row>
    <row r="250" spans="1:5" ht="19.5" customHeight="1">
      <c r="A250" s="1959" t="s">
        <v>1568</v>
      </c>
      <c r="B250" s="936" t="s">
        <v>1778</v>
      </c>
      <c r="C250" s="830" t="s">
        <v>1852</v>
      </c>
      <c r="D250" s="888" t="s">
        <v>37</v>
      </c>
      <c r="E250" s="832"/>
    </row>
    <row r="251" spans="1:5" ht="19.5" customHeight="1">
      <c r="A251" s="1982"/>
      <c r="B251" s="841" t="s">
        <v>40</v>
      </c>
      <c r="C251" s="842" t="s">
        <v>1852</v>
      </c>
      <c r="D251" s="850" t="s">
        <v>37</v>
      </c>
      <c r="E251" s="849"/>
    </row>
    <row r="252" spans="1:5" ht="19.5" customHeight="1">
      <c r="A252" s="1959" t="s">
        <v>1569</v>
      </c>
      <c r="B252" s="936" t="s">
        <v>109</v>
      </c>
      <c r="C252" s="830" t="s">
        <v>1852</v>
      </c>
      <c r="D252" s="888" t="s">
        <v>37</v>
      </c>
      <c r="E252" s="832"/>
    </row>
    <row r="253" spans="1:5" ht="19.5" customHeight="1">
      <c r="A253" s="1982"/>
      <c r="B253" s="841" t="s">
        <v>40</v>
      </c>
      <c r="C253" s="842" t="s">
        <v>1852</v>
      </c>
      <c r="D253" s="850" t="s">
        <v>37</v>
      </c>
      <c r="E253" s="849"/>
    </row>
    <row r="254" spans="1:5" ht="30" customHeight="1">
      <c r="A254" s="1959" t="s">
        <v>1468</v>
      </c>
      <c r="B254" s="936" t="s">
        <v>1339</v>
      </c>
      <c r="C254" s="830" t="s">
        <v>1852</v>
      </c>
      <c r="D254" s="888" t="s">
        <v>37</v>
      </c>
      <c r="E254" s="832"/>
    </row>
    <row r="255" spans="1:5" ht="24.75" customHeight="1">
      <c r="A255" s="1982"/>
      <c r="B255" s="937" t="s">
        <v>40</v>
      </c>
      <c r="C255" s="842" t="s">
        <v>1852</v>
      </c>
      <c r="D255" s="850" t="s">
        <v>37</v>
      </c>
      <c r="E255" s="849"/>
    </row>
    <row r="256" spans="1:5" ht="30" customHeight="1">
      <c r="A256" s="1959" t="s">
        <v>1469</v>
      </c>
      <c r="B256" s="936" t="s">
        <v>1340</v>
      </c>
      <c r="C256" s="830" t="s">
        <v>1852</v>
      </c>
      <c r="D256" s="888" t="s">
        <v>37</v>
      </c>
      <c r="E256" s="832"/>
    </row>
    <row r="257" spans="1:5" ht="19.5" customHeight="1">
      <c r="A257" s="1982"/>
      <c r="B257" s="937" t="s">
        <v>40</v>
      </c>
      <c r="C257" s="842" t="s">
        <v>1852</v>
      </c>
      <c r="D257" s="850" t="s">
        <v>37</v>
      </c>
      <c r="E257" s="849"/>
    </row>
    <row r="258" spans="1:5" s="942" customFormat="1" ht="15" customHeight="1">
      <c r="A258" s="1977" t="s">
        <v>1470</v>
      </c>
      <c r="B258" s="938" t="s">
        <v>1471</v>
      </c>
      <c r="C258" s="939" t="s">
        <v>1852</v>
      </c>
      <c r="D258" s="940" t="s">
        <v>1865</v>
      </c>
      <c r="E258" s="941" t="s">
        <v>1570</v>
      </c>
    </row>
    <row r="259" spans="1:5" s="942" customFormat="1" ht="15" customHeight="1">
      <c r="A259" s="1978"/>
      <c r="B259" s="944" t="s">
        <v>1472</v>
      </c>
      <c r="C259" s="945" t="s">
        <v>1852</v>
      </c>
      <c r="D259" s="946" t="s">
        <v>1865</v>
      </c>
      <c r="E259" s="947" t="s">
        <v>1570</v>
      </c>
    </row>
    <row r="260" spans="1:5" s="942" customFormat="1" ht="15" customHeight="1">
      <c r="A260" s="943"/>
      <c r="B260" s="944" t="s">
        <v>1473</v>
      </c>
      <c r="C260" s="945" t="s">
        <v>1852</v>
      </c>
      <c r="D260" s="946" t="s">
        <v>1865</v>
      </c>
      <c r="E260" s="948"/>
    </row>
    <row r="261" spans="1:5" s="942" customFormat="1" ht="15" customHeight="1">
      <c r="A261" s="943"/>
      <c r="B261" s="944" t="s">
        <v>1474</v>
      </c>
      <c r="C261" s="945" t="s">
        <v>1852</v>
      </c>
      <c r="D261" s="946" t="s">
        <v>1865</v>
      </c>
      <c r="E261" s="948" t="s">
        <v>1475</v>
      </c>
    </row>
    <row r="262" spans="1:5" s="942" customFormat="1" ht="15" customHeight="1">
      <c r="A262" s="943"/>
      <c r="B262" s="944" t="s">
        <v>1779</v>
      </c>
      <c r="C262" s="945" t="s">
        <v>1852</v>
      </c>
      <c r="D262" s="946" t="s">
        <v>1871</v>
      </c>
      <c r="E262" s="948"/>
    </row>
    <row r="263" spans="1:5" s="942" customFormat="1" ht="15" customHeight="1">
      <c r="A263" s="943"/>
      <c r="B263" s="944" t="s">
        <v>1476</v>
      </c>
      <c r="C263" s="945" t="s">
        <v>1852</v>
      </c>
      <c r="D263" s="946" t="s">
        <v>1477</v>
      </c>
      <c r="E263" s="948"/>
    </row>
    <row r="264" spans="1:5" s="953" customFormat="1" ht="15" customHeight="1">
      <c r="A264" s="943"/>
      <c r="B264" s="949" t="s">
        <v>1827</v>
      </c>
      <c r="C264" s="950" t="s">
        <v>1874</v>
      </c>
      <c r="D264" s="951"/>
      <c r="E264" s="952"/>
    </row>
    <row r="265" spans="1:5" s="953" customFormat="1" ht="30" customHeight="1">
      <c r="A265" s="943" t="s">
        <v>1914</v>
      </c>
      <c r="B265" s="949" t="s">
        <v>1478</v>
      </c>
      <c r="C265" s="950" t="s">
        <v>1874</v>
      </c>
      <c r="D265" s="951" t="s">
        <v>1875</v>
      </c>
      <c r="E265" s="952"/>
    </row>
    <row r="266" spans="1:5" s="953" customFormat="1" ht="30" customHeight="1">
      <c r="A266" s="943"/>
      <c r="B266" s="949" t="s">
        <v>1915</v>
      </c>
      <c r="C266" s="950" t="s">
        <v>1852</v>
      </c>
      <c r="D266" s="951" t="s">
        <v>1865</v>
      </c>
      <c r="E266" s="952" t="s">
        <v>1479</v>
      </c>
    </row>
    <row r="267" spans="1:5" s="953" customFormat="1" ht="51" customHeight="1">
      <c r="A267" s="943"/>
      <c r="B267" s="954" t="s">
        <v>1828</v>
      </c>
      <c r="C267" s="955" t="s">
        <v>1852</v>
      </c>
      <c r="D267" s="956" t="s">
        <v>1865</v>
      </c>
      <c r="E267" s="957"/>
    </row>
    <row r="268" spans="1:5" s="953" customFormat="1" ht="30" customHeight="1">
      <c r="A268" s="958"/>
      <c r="B268" s="959" t="s">
        <v>1480</v>
      </c>
      <c r="C268" s="960" t="s">
        <v>1852</v>
      </c>
      <c r="D268" s="961" t="s">
        <v>1865</v>
      </c>
      <c r="E268" s="962"/>
    </row>
    <row r="269" spans="1:5" s="942" customFormat="1" ht="15" customHeight="1">
      <c r="A269" s="1983" t="s">
        <v>1481</v>
      </c>
      <c r="B269" s="938" t="s">
        <v>1471</v>
      </c>
      <c r="C269" s="939" t="s">
        <v>1852</v>
      </c>
      <c r="D269" s="940" t="s">
        <v>1865</v>
      </c>
      <c r="E269" s="947" t="s">
        <v>1570</v>
      </c>
    </row>
    <row r="270" spans="1:5" s="942" customFormat="1" ht="15" customHeight="1">
      <c r="A270" s="1984"/>
      <c r="B270" s="944" t="s">
        <v>1472</v>
      </c>
      <c r="C270" s="945" t="s">
        <v>1852</v>
      </c>
      <c r="D270" s="946" t="s">
        <v>1865</v>
      </c>
      <c r="E270" s="947" t="s">
        <v>1570</v>
      </c>
    </row>
    <row r="271" spans="1:5" s="942" customFormat="1" ht="15" customHeight="1">
      <c r="A271" s="1984"/>
      <c r="B271" s="944" t="s">
        <v>1473</v>
      </c>
      <c r="C271" s="945" t="s">
        <v>1852</v>
      </c>
      <c r="D271" s="946" t="s">
        <v>1865</v>
      </c>
      <c r="E271" s="948"/>
    </row>
    <row r="272" spans="1:5" s="942" customFormat="1" ht="15" customHeight="1">
      <c r="A272" s="1984"/>
      <c r="B272" s="944" t="s">
        <v>1474</v>
      </c>
      <c r="C272" s="945" t="s">
        <v>1852</v>
      </c>
      <c r="D272" s="946" t="s">
        <v>1865</v>
      </c>
      <c r="E272" s="948" t="s">
        <v>1475</v>
      </c>
    </row>
    <row r="273" spans="1:5" s="942" customFormat="1" ht="15" customHeight="1">
      <c r="A273" s="1984"/>
      <c r="B273" s="944" t="s">
        <v>1779</v>
      </c>
      <c r="C273" s="945" t="s">
        <v>1852</v>
      </c>
      <c r="D273" s="946" t="s">
        <v>1871</v>
      </c>
      <c r="E273" s="948"/>
    </row>
    <row r="274" spans="1:5" s="942" customFormat="1" ht="15" customHeight="1">
      <c r="A274" s="1984"/>
      <c r="B274" s="944" t="s">
        <v>1476</v>
      </c>
      <c r="C274" s="945" t="s">
        <v>1852</v>
      </c>
      <c r="D274" s="946" t="s">
        <v>1477</v>
      </c>
      <c r="E274" s="948"/>
    </row>
    <row r="275" spans="1:5" s="953" customFormat="1" ht="15" customHeight="1">
      <c r="A275" s="1984"/>
      <c r="B275" s="963" t="s">
        <v>1829</v>
      </c>
      <c r="C275" s="950" t="s">
        <v>1852</v>
      </c>
      <c r="D275" s="964"/>
      <c r="E275" s="965"/>
    </row>
    <row r="276" spans="1:5" s="953" customFormat="1" ht="30" customHeight="1">
      <c r="A276" s="1984"/>
      <c r="B276" s="949" t="s">
        <v>1830</v>
      </c>
      <c r="C276" s="950" t="s">
        <v>1852</v>
      </c>
      <c r="D276" s="951" t="s">
        <v>1865</v>
      </c>
      <c r="E276" s="952"/>
    </row>
    <row r="277" spans="1:5" s="953" customFormat="1" ht="30" customHeight="1">
      <c r="A277" s="1984"/>
      <c r="B277" s="949" t="s">
        <v>1916</v>
      </c>
      <c r="C277" s="950" t="s">
        <v>1852</v>
      </c>
      <c r="D277" s="951" t="s">
        <v>1865</v>
      </c>
      <c r="E277" s="952" t="s">
        <v>1479</v>
      </c>
    </row>
    <row r="278" spans="1:5" s="953" customFormat="1" ht="30" customHeight="1">
      <c r="A278" s="1984"/>
      <c r="B278" s="959" t="s">
        <v>1480</v>
      </c>
      <c r="C278" s="960" t="s">
        <v>1852</v>
      </c>
      <c r="D278" s="961" t="s">
        <v>1865</v>
      </c>
      <c r="E278" s="962"/>
    </row>
    <row r="279" spans="1:5" s="953" customFormat="1" ht="17.25" customHeight="1">
      <c r="A279" s="1972" t="s">
        <v>1482</v>
      </c>
      <c r="B279" s="966" t="s">
        <v>1471</v>
      </c>
      <c r="C279" s="967" t="s">
        <v>1874</v>
      </c>
      <c r="D279" s="968" t="s">
        <v>1875</v>
      </c>
      <c r="E279" s="969" t="s">
        <v>1570</v>
      </c>
    </row>
    <row r="280" spans="1:5" s="953" customFormat="1" ht="17.25" customHeight="1">
      <c r="A280" s="1973"/>
      <c r="B280" s="949" t="s">
        <v>1472</v>
      </c>
      <c r="C280" s="950" t="s">
        <v>1874</v>
      </c>
      <c r="D280" s="951" t="s">
        <v>1875</v>
      </c>
      <c r="E280" s="969" t="s">
        <v>1570</v>
      </c>
    </row>
    <row r="281" spans="1:5" s="953" customFormat="1" ht="17.25" customHeight="1">
      <c r="A281" s="1973"/>
      <c r="B281" s="949" t="s">
        <v>1473</v>
      </c>
      <c r="C281" s="950" t="s">
        <v>1874</v>
      </c>
      <c r="D281" s="951" t="s">
        <v>1875</v>
      </c>
      <c r="E281" s="952"/>
    </row>
    <row r="282" spans="1:5" s="953" customFormat="1" ht="17.25" customHeight="1">
      <c r="A282" s="1973"/>
      <c r="B282" s="949" t="s">
        <v>1474</v>
      </c>
      <c r="C282" s="950" t="s">
        <v>1874</v>
      </c>
      <c r="D282" s="951" t="s">
        <v>1875</v>
      </c>
      <c r="E282" s="952" t="s">
        <v>1475</v>
      </c>
    </row>
    <row r="283" spans="1:5" s="953" customFormat="1" ht="17.25" customHeight="1">
      <c r="A283" s="1973"/>
      <c r="B283" s="949" t="s">
        <v>1779</v>
      </c>
      <c r="C283" s="950" t="s">
        <v>1874</v>
      </c>
      <c r="D283" s="951" t="s">
        <v>1876</v>
      </c>
      <c r="E283" s="952"/>
    </row>
    <row r="284" spans="1:5" s="953" customFormat="1" ht="17.25" customHeight="1">
      <c r="A284" s="1973"/>
      <c r="B284" s="949" t="s">
        <v>1476</v>
      </c>
      <c r="C284" s="950" t="s">
        <v>1874</v>
      </c>
      <c r="D284" s="951" t="s">
        <v>1477</v>
      </c>
      <c r="E284" s="952"/>
    </row>
    <row r="285" spans="1:5" s="953" customFormat="1" ht="17.25" customHeight="1">
      <c r="A285" s="1973"/>
      <c r="B285" s="963" t="s">
        <v>1831</v>
      </c>
      <c r="C285" s="950" t="s">
        <v>1874</v>
      </c>
      <c r="D285" s="964"/>
      <c r="E285" s="965"/>
    </row>
    <row r="286" spans="1:5" s="953" customFormat="1" ht="30" customHeight="1">
      <c r="A286" s="1973"/>
      <c r="B286" s="949" t="s">
        <v>1830</v>
      </c>
      <c r="C286" s="950" t="s">
        <v>1874</v>
      </c>
      <c r="D286" s="951" t="s">
        <v>1875</v>
      </c>
      <c r="E286" s="952"/>
    </row>
    <row r="287" spans="1:5" s="953" customFormat="1" ht="30" customHeight="1">
      <c r="A287" s="1973"/>
      <c r="B287" s="949" t="s">
        <v>1917</v>
      </c>
      <c r="C287" s="950" t="s">
        <v>1874</v>
      </c>
      <c r="D287" s="951" t="s">
        <v>1875</v>
      </c>
      <c r="E287" s="952" t="s">
        <v>1479</v>
      </c>
    </row>
    <row r="288" spans="1:5" s="953" customFormat="1" ht="30" customHeight="1">
      <c r="A288" s="1973"/>
      <c r="B288" s="959" t="s">
        <v>1480</v>
      </c>
      <c r="C288" s="960" t="s">
        <v>1874</v>
      </c>
      <c r="D288" s="961" t="s">
        <v>1875</v>
      </c>
      <c r="E288" s="962"/>
    </row>
    <row r="289" spans="1:5" s="953" customFormat="1" ht="15" customHeight="1">
      <c r="A289" s="1974" t="s">
        <v>1571</v>
      </c>
      <c r="B289" s="966" t="s">
        <v>1471</v>
      </c>
      <c r="C289" s="967" t="s">
        <v>1852</v>
      </c>
      <c r="D289" s="968" t="s">
        <v>1865</v>
      </c>
      <c r="E289" s="969" t="s">
        <v>1570</v>
      </c>
    </row>
    <row r="290" spans="1:5" s="953" customFormat="1" ht="15" customHeight="1">
      <c r="A290" s="1975"/>
      <c r="B290" s="949" t="s">
        <v>1472</v>
      </c>
      <c r="C290" s="950" t="s">
        <v>1852</v>
      </c>
      <c r="D290" s="951" t="s">
        <v>1865</v>
      </c>
      <c r="E290" s="969" t="s">
        <v>1570</v>
      </c>
    </row>
    <row r="291" spans="1:5" s="953" customFormat="1" ht="15" customHeight="1">
      <c r="A291" s="1975"/>
      <c r="B291" s="949" t="s">
        <v>1473</v>
      </c>
      <c r="C291" s="950" t="s">
        <v>1852</v>
      </c>
      <c r="D291" s="951" t="s">
        <v>1865</v>
      </c>
      <c r="E291" s="952"/>
    </row>
    <row r="292" spans="1:5" s="953" customFormat="1" ht="15" customHeight="1">
      <c r="A292" s="1975"/>
      <c r="B292" s="949" t="s">
        <v>1474</v>
      </c>
      <c r="C292" s="950" t="s">
        <v>1852</v>
      </c>
      <c r="D292" s="951" t="s">
        <v>1865</v>
      </c>
      <c r="E292" s="952" t="s">
        <v>1475</v>
      </c>
    </row>
    <row r="293" spans="1:5" s="953" customFormat="1" ht="15" customHeight="1">
      <c r="A293" s="1975"/>
      <c r="B293" s="949" t="s">
        <v>1779</v>
      </c>
      <c r="C293" s="950" t="s">
        <v>1852</v>
      </c>
      <c r="D293" s="951" t="s">
        <v>1871</v>
      </c>
      <c r="E293" s="952"/>
    </row>
    <row r="294" spans="1:5" s="942" customFormat="1" ht="15" customHeight="1">
      <c r="A294" s="1975"/>
      <c r="B294" s="944" t="s">
        <v>1476</v>
      </c>
      <c r="C294" s="945" t="s">
        <v>1852</v>
      </c>
      <c r="D294" s="946" t="s">
        <v>1477</v>
      </c>
      <c r="E294" s="948"/>
    </row>
    <row r="295" spans="1:5" s="942" customFormat="1" ht="15" customHeight="1">
      <c r="A295" s="1975"/>
      <c r="B295" s="944" t="s">
        <v>1781</v>
      </c>
      <c r="C295" s="945"/>
      <c r="D295" s="946"/>
      <c r="E295" s="948"/>
    </row>
    <row r="296" spans="1:5" s="942" customFormat="1" ht="30" customHeight="1">
      <c r="A296" s="1975"/>
      <c r="B296" s="944" t="s">
        <v>1478</v>
      </c>
      <c r="C296" s="945" t="s">
        <v>1852</v>
      </c>
      <c r="D296" s="946" t="s">
        <v>1865</v>
      </c>
      <c r="E296" s="948"/>
    </row>
    <row r="297" spans="1:5" s="942" customFormat="1" ht="30" customHeight="1">
      <c r="A297" s="1975"/>
      <c r="B297" s="944" t="s">
        <v>1915</v>
      </c>
      <c r="C297" s="945" t="s">
        <v>1852</v>
      </c>
      <c r="D297" s="946" t="s">
        <v>1865</v>
      </c>
      <c r="E297" s="948" t="s">
        <v>1479</v>
      </c>
    </row>
    <row r="298" spans="1:5" s="942" customFormat="1" ht="30" customHeight="1">
      <c r="A298" s="1975"/>
      <c r="B298" s="970" t="s">
        <v>1782</v>
      </c>
      <c r="C298" s="971" t="s">
        <v>1852</v>
      </c>
      <c r="D298" s="972" t="s">
        <v>1865</v>
      </c>
      <c r="E298" s="973"/>
    </row>
    <row r="299" spans="1:5" s="942" customFormat="1" ht="15" customHeight="1">
      <c r="A299" s="1972" t="s">
        <v>1706</v>
      </c>
      <c r="B299" s="938" t="s">
        <v>1471</v>
      </c>
      <c r="C299" s="939" t="s">
        <v>1852</v>
      </c>
      <c r="D299" s="940" t="s">
        <v>1865</v>
      </c>
      <c r="E299" s="947" t="s">
        <v>1570</v>
      </c>
    </row>
    <row r="300" spans="1:5" s="942" customFormat="1" ht="15" customHeight="1">
      <c r="A300" s="1973"/>
      <c r="B300" s="944" t="s">
        <v>1472</v>
      </c>
      <c r="C300" s="945" t="s">
        <v>1852</v>
      </c>
      <c r="D300" s="946" t="s">
        <v>1865</v>
      </c>
      <c r="E300" s="947" t="s">
        <v>1570</v>
      </c>
    </row>
    <row r="301" spans="1:5" s="942" customFormat="1" ht="15" customHeight="1">
      <c r="A301" s="1973"/>
      <c r="B301" s="944" t="s">
        <v>1473</v>
      </c>
      <c r="C301" s="945" t="s">
        <v>1852</v>
      </c>
      <c r="D301" s="946" t="s">
        <v>1865</v>
      </c>
      <c r="E301" s="948"/>
    </row>
    <row r="302" spans="1:5" s="942" customFormat="1" ht="15" customHeight="1">
      <c r="A302" s="1973"/>
      <c r="B302" s="944" t="s">
        <v>1474</v>
      </c>
      <c r="C302" s="945" t="s">
        <v>1852</v>
      </c>
      <c r="D302" s="946" t="s">
        <v>1865</v>
      </c>
      <c r="E302" s="948" t="s">
        <v>1475</v>
      </c>
    </row>
    <row r="303" spans="1:5" s="942" customFormat="1" ht="15" customHeight="1">
      <c r="A303" s="1973"/>
      <c r="B303" s="944" t="s">
        <v>1779</v>
      </c>
      <c r="C303" s="945" t="s">
        <v>1852</v>
      </c>
      <c r="D303" s="946" t="s">
        <v>1871</v>
      </c>
      <c r="E303" s="948"/>
    </row>
    <row r="304" spans="1:5" s="942" customFormat="1" ht="15" customHeight="1">
      <c r="A304" s="1976"/>
      <c r="B304" s="970" t="s">
        <v>1476</v>
      </c>
      <c r="C304" s="971" t="s">
        <v>1852</v>
      </c>
      <c r="D304" s="972" t="s">
        <v>1477</v>
      </c>
      <c r="E304" s="973"/>
    </row>
  </sheetData>
  <sheetProtection/>
  <mergeCells count="36">
    <mergeCell ref="A279:A288"/>
    <mergeCell ref="A289:A298"/>
    <mergeCell ref="A299:A304"/>
    <mergeCell ref="A258:A259"/>
    <mergeCell ref="A234:A240"/>
    <mergeCell ref="A250:A251"/>
    <mergeCell ref="A252:A253"/>
    <mergeCell ref="A254:A255"/>
    <mergeCell ref="A256:A257"/>
    <mergeCell ref="A269:A278"/>
    <mergeCell ref="B215:B216"/>
    <mergeCell ref="C215:C216"/>
    <mergeCell ref="D215:D216"/>
    <mergeCell ref="E215:E216"/>
    <mergeCell ref="B221:B222"/>
    <mergeCell ref="C221:C222"/>
    <mergeCell ref="D221:D222"/>
    <mergeCell ref="E221:E222"/>
    <mergeCell ref="A81:A83"/>
    <mergeCell ref="A84:A85"/>
    <mergeCell ref="A99:A100"/>
    <mergeCell ref="A101:A102"/>
    <mergeCell ref="A113:A114"/>
    <mergeCell ref="A174:A178"/>
    <mergeCell ref="A27:A29"/>
    <mergeCell ref="A30:A33"/>
    <mergeCell ref="A34:A37"/>
    <mergeCell ref="A38:A40"/>
    <mergeCell ref="A41:A43"/>
    <mergeCell ref="A47:A49"/>
    <mergeCell ref="A1:E1"/>
    <mergeCell ref="C3:D3"/>
    <mergeCell ref="A12:A13"/>
    <mergeCell ref="A14:A18"/>
    <mergeCell ref="A19:A23"/>
    <mergeCell ref="A24:A26"/>
  </mergeCells>
  <printOptions horizontalCentered="1"/>
  <pageMargins left="0.5905511811023623" right="0.5905511811023623" top="0.5905511811023623" bottom="0.7874015748031497" header="0.3937007874015748" footer="0.5905511811023623"/>
  <pageSetup firstPageNumber="42" useFirstPageNumber="1" fitToHeight="12" horizontalDpi="300" verticalDpi="300" orientation="landscape" paperSize="9" scale="95" r:id="rId1"/>
  <headerFooter alignWithMargins="0">
    <oddFooter>&amp;L（自己点検シート）&amp;C&amp;P&amp;R&amp;10&amp;A</oddFooter>
  </headerFooter>
  <rowBreaks count="2" manualBreakCount="2">
    <brk id="18" max="4" man="1"/>
    <brk id="37" max="4" man="1"/>
  </rowBreaks>
</worksheet>
</file>

<file path=xl/worksheets/sheet44.xml><?xml version="1.0" encoding="utf-8"?>
<worksheet xmlns="http://schemas.openxmlformats.org/spreadsheetml/2006/main" xmlns:r="http://schemas.openxmlformats.org/officeDocument/2006/relationships">
  <sheetPr>
    <pageSetUpPr fitToPage="1"/>
  </sheetPr>
  <dimension ref="A1:E142"/>
  <sheetViews>
    <sheetView view="pageBreakPreview" zoomScaleSheetLayoutView="100" zoomScalePageLayoutView="0" workbookViewId="0" topLeftCell="A1">
      <pane ySplit="2" topLeftCell="A28" activePane="bottomLeft" state="frozen"/>
      <selection pane="topLeft" activeCell="A1" sqref="A1"/>
      <selection pane="bottomLeft" activeCell="B40" sqref="B40"/>
    </sheetView>
  </sheetViews>
  <sheetFormatPr defaultColWidth="9.00390625" defaultRowHeight="19.5" customHeight="1"/>
  <cols>
    <col min="1" max="1" width="23.625" style="1138" customWidth="1"/>
    <col min="2" max="2" width="55.625" style="1138" customWidth="1"/>
    <col min="3" max="3" width="4.125" style="1139" customWidth="1"/>
    <col min="4" max="4" width="15.625" style="1140" customWidth="1"/>
    <col min="5" max="5" width="30.625" style="1138" customWidth="1"/>
    <col min="6" max="16384" width="9.00390625" style="979" customWidth="1"/>
  </cols>
  <sheetData>
    <row r="1" spans="1:5" ht="30" customHeight="1">
      <c r="A1" s="1990" t="s">
        <v>1923</v>
      </c>
      <c r="B1" s="1990"/>
      <c r="C1" s="1990"/>
      <c r="D1" s="1990"/>
      <c r="E1" s="1990"/>
    </row>
    <row r="2" spans="1:5" ht="31.5" customHeight="1">
      <c r="A2" s="980" t="s">
        <v>15</v>
      </c>
      <c r="B2" s="980" t="s">
        <v>16</v>
      </c>
      <c r="C2" s="1991" t="s">
        <v>17</v>
      </c>
      <c r="D2" s="1992"/>
      <c r="E2" s="981"/>
    </row>
    <row r="3" spans="1:5" s="986" customFormat="1" ht="23.25" customHeight="1">
      <c r="A3" s="982" t="s">
        <v>18</v>
      </c>
      <c r="B3" s="983" t="s">
        <v>19</v>
      </c>
      <c r="C3" s="984" t="s">
        <v>1924</v>
      </c>
      <c r="D3" s="985" t="s">
        <v>919</v>
      </c>
      <c r="E3" s="983"/>
    </row>
    <row r="4" spans="1:5" s="986" customFormat="1" ht="23.25" customHeight="1">
      <c r="A4" s="987"/>
      <c r="B4" s="988" t="s">
        <v>21</v>
      </c>
      <c r="C4" s="989" t="s">
        <v>1924</v>
      </c>
      <c r="D4" s="990" t="s">
        <v>920</v>
      </c>
      <c r="E4" s="988"/>
    </row>
    <row r="5" spans="1:5" s="986" customFormat="1" ht="23.25" customHeight="1">
      <c r="A5" s="987"/>
      <c r="B5" s="988" t="s">
        <v>23</v>
      </c>
      <c r="C5" s="989" t="s">
        <v>1924</v>
      </c>
      <c r="D5" s="990" t="s">
        <v>921</v>
      </c>
      <c r="E5" s="988"/>
    </row>
    <row r="6" spans="1:5" s="986" customFormat="1" ht="23.25" customHeight="1">
      <c r="A6" s="987"/>
      <c r="B6" s="988" t="s">
        <v>25</v>
      </c>
      <c r="C6" s="989" t="s">
        <v>1924</v>
      </c>
      <c r="D6" s="990" t="s">
        <v>922</v>
      </c>
      <c r="E6" s="988"/>
    </row>
    <row r="7" spans="1:5" s="986" customFormat="1" ht="54">
      <c r="A7" s="987"/>
      <c r="B7" s="988" t="s">
        <v>27</v>
      </c>
      <c r="C7" s="989" t="s">
        <v>1924</v>
      </c>
      <c r="D7" s="991" t="s">
        <v>1483</v>
      </c>
      <c r="E7" s="988"/>
    </row>
    <row r="8" spans="1:5" s="986" customFormat="1" ht="23.25" customHeight="1">
      <c r="A8" s="992"/>
      <c r="B8" s="993" t="s">
        <v>28</v>
      </c>
      <c r="C8" s="994" t="s">
        <v>1924</v>
      </c>
      <c r="D8" s="995" t="s">
        <v>29</v>
      </c>
      <c r="E8" s="996"/>
    </row>
    <row r="9" spans="1:5" s="986" customFormat="1" ht="23.25" customHeight="1">
      <c r="A9" s="997" t="s">
        <v>803</v>
      </c>
      <c r="B9" s="998"/>
      <c r="C9" s="999" t="s">
        <v>1924</v>
      </c>
      <c r="D9" s="1000" t="s">
        <v>37</v>
      </c>
      <c r="E9" s="1001"/>
    </row>
    <row r="10" spans="1:5" s="986" customFormat="1" ht="23.25" customHeight="1">
      <c r="A10" s="997" t="s">
        <v>802</v>
      </c>
      <c r="B10" s="998"/>
      <c r="C10" s="1002" t="s">
        <v>1924</v>
      </c>
      <c r="D10" s="1000" t="s">
        <v>37</v>
      </c>
      <c r="E10" s="1001"/>
    </row>
    <row r="11" spans="1:5" s="986" customFormat="1" ht="23.25" customHeight="1">
      <c r="A11" s="982" t="s">
        <v>30</v>
      </c>
      <c r="B11" s="983" t="s">
        <v>31</v>
      </c>
      <c r="C11" s="984" t="s">
        <v>1924</v>
      </c>
      <c r="D11" s="985" t="s">
        <v>32</v>
      </c>
      <c r="E11" s="983"/>
    </row>
    <row r="12" spans="1:5" s="986" customFormat="1" ht="23.25" customHeight="1">
      <c r="A12" s="992"/>
      <c r="B12" s="1003" t="s">
        <v>33</v>
      </c>
      <c r="C12" s="994" t="s">
        <v>1924</v>
      </c>
      <c r="D12" s="1004" t="s">
        <v>32</v>
      </c>
      <c r="E12" s="1003"/>
    </row>
    <row r="13" spans="1:5" s="1010" customFormat="1" ht="40.5">
      <c r="A13" s="1005" t="s">
        <v>1783</v>
      </c>
      <c r="B13" s="1006" t="s">
        <v>1784</v>
      </c>
      <c r="C13" s="1007" t="s">
        <v>1924</v>
      </c>
      <c r="D13" s="1008" t="s">
        <v>1785</v>
      </c>
      <c r="E13" s="1009"/>
    </row>
    <row r="14" spans="1:5" s="1010" customFormat="1" ht="23.25" customHeight="1">
      <c r="A14" s="1011" t="s">
        <v>1786</v>
      </c>
      <c r="B14" s="1012" t="s">
        <v>1787</v>
      </c>
      <c r="C14" s="1013" t="s">
        <v>1853</v>
      </c>
      <c r="D14" s="1014" t="s">
        <v>95</v>
      </c>
      <c r="E14" s="1015"/>
    </row>
    <row r="15" spans="1:5" s="1010" customFormat="1" ht="23.25" customHeight="1">
      <c r="A15" s="1011"/>
      <c r="B15" s="1016" t="s">
        <v>1788</v>
      </c>
      <c r="C15" s="1017" t="s">
        <v>1867</v>
      </c>
      <c r="D15" s="1018" t="s">
        <v>1789</v>
      </c>
      <c r="E15" s="1019"/>
    </row>
    <row r="16" spans="1:5" s="1010" customFormat="1" ht="23.25" customHeight="1">
      <c r="A16" s="1020"/>
      <c r="B16" s="1021" t="s">
        <v>1790</v>
      </c>
      <c r="C16" s="1022" t="s">
        <v>1867</v>
      </c>
      <c r="D16" s="1023" t="s">
        <v>95</v>
      </c>
      <c r="E16" s="1024"/>
    </row>
    <row r="17" spans="1:5" s="1010" customFormat="1" ht="117" customHeight="1">
      <c r="A17" s="1025" t="s">
        <v>1791</v>
      </c>
      <c r="B17" s="1012" t="s">
        <v>1792</v>
      </c>
      <c r="C17" s="1013" t="s">
        <v>1867</v>
      </c>
      <c r="D17" s="1014" t="s">
        <v>95</v>
      </c>
      <c r="E17" s="1015"/>
    </row>
    <row r="18" spans="1:5" s="1010" customFormat="1" ht="51.75" customHeight="1">
      <c r="A18" s="1025"/>
      <c r="B18" s="1016" t="s">
        <v>1793</v>
      </c>
      <c r="C18" s="1017" t="s">
        <v>1867</v>
      </c>
      <c r="D18" s="1018" t="s">
        <v>95</v>
      </c>
      <c r="E18" s="1019"/>
    </row>
    <row r="19" spans="1:5" s="1010" customFormat="1" ht="71.25" customHeight="1">
      <c r="A19" s="1025"/>
      <c r="B19" s="1021" t="s">
        <v>1794</v>
      </c>
      <c r="C19" s="1022" t="s">
        <v>1867</v>
      </c>
      <c r="D19" s="1023" t="s">
        <v>95</v>
      </c>
      <c r="E19" s="1024"/>
    </row>
    <row r="20" spans="1:5" s="1010" customFormat="1" ht="112.5" customHeight="1">
      <c r="A20" s="1026" t="s">
        <v>923</v>
      </c>
      <c r="B20" s="1027" t="s">
        <v>1795</v>
      </c>
      <c r="C20" s="1028" t="s">
        <v>1867</v>
      </c>
      <c r="D20" s="1029" t="s">
        <v>39</v>
      </c>
      <c r="E20" s="1027"/>
    </row>
    <row r="21" spans="1:5" s="1010" customFormat="1" ht="30" customHeight="1">
      <c r="A21" s="1030"/>
      <c r="B21" s="1031" t="s">
        <v>1074</v>
      </c>
      <c r="C21" s="1032" t="s">
        <v>1855</v>
      </c>
      <c r="D21" s="1033" t="s">
        <v>39</v>
      </c>
      <c r="E21" s="1031"/>
    </row>
    <row r="22" spans="1:5" s="1010" customFormat="1" ht="120" customHeight="1">
      <c r="A22" s="1034" t="s">
        <v>1071</v>
      </c>
      <c r="B22" s="1012" t="s">
        <v>1796</v>
      </c>
      <c r="C22" s="1013" t="s">
        <v>1855</v>
      </c>
      <c r="D22" s="1014" t="s">
        <v>39</v>
      </c>
      <c r="E22" s="1015"/>
    </row>
    <row r="23" spans="1:5" s="1010" customFormat="1" ht="30" customHeight="1">
      <c r="A23" s="1011"/>
      <c r="B23" s="1016" t="s">
        <v>1797</v>
      </c>
      <c r="C23" s="1017" t="s">
        <v>1855</v>
      </c>
      <c r="D23" s="1018" t="s">
        <v>759</v>
      </c>
      <c r="E23" s="1035" t="s">
        <v>1798</v>
      </c>
    </row>
    <row r="24" spans="1:5" s="1010" customFormat="1" ht="23.25" customHeight="1">
      <c r="A24" s="1011"/>
      <c r="B24" s="1016" t="s">
        <v>1799</v>
      </c>
      <c r="C24" s="1017" t="s">
        <v>1855</v>
      </c>
      <c r="D24" s="1018" t="s">
        <v>95</v>
      </c>
      <c r="E24" s="1036"/>
    </row>
    <row r="25" spans="1:5" s="1010" customFormat="1" ht="31.5" customHeight="1">
      <c r="A25" s="1020"/>
      <c r="B25" s="1037" t="s">
        <v>1925</v>
      </c>
      <c r="C25" s="1038" t="s">
        <v>1867</v>
      </c>
      <c r="D25" s="1039" t="s">
        <v>1926</v>
      </c>
      <c r="E25" s="1024"/>
    </row>
    <row r="26" spans="1:5" s="1010" customFormat="1" ht="15" customHeight="1">
      <c r="A26" s="1026" t="s">
        <v>1800</v>
      </c>
      <c r="B26" s="1027" t="s">
        <v>924</v>
      </c>
      <c r="C26" s="1028" t="s">
        <v>1867</v>
      </c>
      <c r="D26" s="1029" t="s">
        <v>37</v>
      </c>
      <c r="E26" s="1027"/>
    </row>
    <row r="27" spans="1:5" s="1010" customFormat="1" ht="15" customHeight="1">
      <c r="A27" s="1040"/>
      <c r="B27" s="1031" t="s">
        <v>925</v>
      </c>
      <c r="C27" s="1032" t="s">
        <v>1867</v>
      </c>
      <c r="D27" s="1033" t="s">
        <v>1868</v>
      </c>
      <c r="E27" s="1031"/>
    </row>
    <row r="28" spans="1:5" s="1010" customFormat="1" ht="30" customHeight="1">
      <c r="A28" s="1026" t="s">
        <v>926</v>
      </c>
      <c r="B28" s="1027" t="s">
        <v>927</v>
      </c>
      <c r="C28" s="1028" t="s">
        <v>1867</v>
      </c>
      <c r="D28" s="1029" t="s">
        <v>37</v>
      </c>
      <c r="E28" s="1027"/>
    </row>
    <row r="29" spans="1:5" s="1010" customFormat="1" ht="15" customHeight="1">
      <c r="A29" s="1030"/>
      <c r="B29" s="1041" t="s">
        <v>928</v>
      </c>
      <c r="C29" s="1042" t="s">
        <v>1867</v>
      </c>
      <c r="D29" s="1043" t="s">
        <v>1868</v>
      </c>
      <c r="E29" s="1041"/>
    </row>
    <row r="30" spans="1:5" s="1010" customFormat="1" ht="15" customHeight="1">
      <c r="A30" s="1040"/>
      <c r="B30" s="1031" t="s">
        <v>929</v>
      </c>
      <c r="C30" s="1032" t="s">
        <v>1867</v>
      </c>
      <c r="D30" s="1033" t="s">
        <v>1868</v>
      </c>
      <c r="E30" s="1031"/>
    </row>
    <row r="31" spans="1:5" s="1010" customFormat="1" ht="16.5" customHeight="1">
      <c r="A31" s="1026" t="s">
        <v>1801</v>
      </c>
      <c r="B31" s="1027" t="s">
        <v>1802</v>
      </c>
      <c r="C31" s="1028" t="s">
        <v>1867</v>
      </c>
      <c r="D31" s="1029" t="s">
        <v>1803</v>
      </c>
      <c r="E31" s="1027"/>
    </row>
    <row r="32" spans="1:5" s="1010" customFormat="1" ht="30" customHeight="1">
      <c r="A32" s="1030"/>
      <c r="B32" s="1041" t="s">
        <v>1804</v>
      </c>
      <c r="C32" s="1044" t="s">
        <v>1867</v>
      </c>
      <c r="D32" s="1045" t="s">
        <v>1805</v>
      </c>
      <c r="E32" s="1041"/>
    </row>
    <row r="33" spans="1:5" s="1010" customFormat="1" ht="15" customHeight="1">
      <c r="A33" s="1030"/>
      <c r="B33" s="1046" t="s">
        <v>1806</v>
      </c>
      <c r="C33" s="1047" t="s">
        <v>1867</v>
      </c>
      <c r="D33" s="1048" t="s">
        <v>37</v>
      </c>
      <c r="E33" s="1046"/>
    </row>
    <row r="34" spans="1:5" s="1010" customFormat="1" ht="15" customHeight="1">
      <c r="A34" s="1030"/>
      <c r="B34" s="1049" t="s">
        <v>1704</v>
      </c>
      <c r="C34" s="1050" t="s">
        <v>1852</v>
      </c>
      <c r="D34" s="1051" t="s">
        <v>1865</v>
      </c>
      <c r="E34" s="1049"/>
    </row>
    <row r="35" spans="1:5" s="1010" customFormat="1" ht="16.5" customHeight="1">
      <c r="A35" s="1026" t="s">
        <v>1807</v>
      </c>
      <c r="B35" s="1027" t="s">
        <v>1802</v>
      </c>
      <c r="C35" s="1028" t="s">
        <v>1852</v>
      </c>
      <c r="D35" s="1029" t="s">
        <v>1927</v>
      </c>
      <c r="E35" s="1027"/>
    </row>
    <row r="36" spans="1:5" s="1010" customFormat="1" ht="30" customHeight="1">
      <c r="A36" s="1030"/>
      <c r="B36" s="1041" t="s">
        <v>1804</v>
      </c>
      <c r="C36" s="1044" t="s">
        <v>1852</v>
      </c>
      <c r="D36" s="1045" t="s">
        <v>1805</v>
      </c>
      <c r="E36" s="1041"/>
    </row>
    <row r="37" spans="1:5" s="1010" customFormat="1" ht="15" customHeight="1">
      <c r="A37" s="1030"/>
      <c r="B37" s="1046" t="s">
        <v>1806</v>
      </c>
      <c r="C37" s="1047" t="s">
        <v>1852</v>
      </c>
      <c r="D37" s="1048" t="s">
        <v>37</v>
      </c>
      <c r="E37" s="1046"/>
    </row>
    <row r="38" spans="1:5" s="1010" customFormat="1" ht="15" customHeight="1">
      <c r="A38" s="1030"/>
      <c r="B38" s="1049" t="s">
        <v>1704</v>
      </c>
      <c r="C38" s="1050" t="s">
        <v>1852</v>
      </c>
      <c r="D38" s="1051" t="s">
        <v>1865</v>
      </c>
      <c r="E38" s="1049"/>
    </row>
    <row r="39" spans="1:5" s="1010" customFormat="1" ht="16.5" customHeight="1">
      <c r="A39" s="1026" t="s">
        <v>1808</v>
      </c>
      <c r="B39" s="1027" t="s">
        <v>1802</v>
      </c>
      <c r="C39" s="1028" t="s">
        <v>1852</v>
      </c>
      <c r="D39" s="1029" t="s">
        <v>1803</v>
      </c>
      <c r="E39" s="1027"/>
    </row>
    <row r="40" spans="1:5" s="1010" customFormat="1" ht="30" customHeight="1">
      <c r="A40" s="1030"/>
      <c r="B40" s="1046" t="s">
        <v>1804</v>
      </c>
      <c r="C40" s="1044" t="s">
        <v>1852</v>
      </c>
      <c r="D40" s="1045" t="s">
        <v>1805</v>
      </c>
      <c r="E40" s="1046"/>
    </row>
    <row r="41" spans="1:5" s="1010" customFormat="1" ht="31.5" customHeight="1">
      <c r="A41" s="1030"/>
      <c r="B41" s="1046" t="s">
        <v>1809</v>
      </c>
      <c r="C41" s="1044" t="s">
        <v>1852</v>
      </c>
      <c r="D41" s="1052" t="s">
        <v>37</v>
      </c>
      <c r="E41" s="1046"/>
    </row>
    <row r="42" spans="1:5" s="1010" customFormat="1" ht="15" customHeight="1">
      <c r="A42" s="1030"/>
      <c r="B42" s="1046" t="s">
        <v>1810</v>
      </c>
      <c r="C42" s="1044" t="s">
        <v>1852</v>
      </c>
      <c r="D42" s="1052" t="s">
        <v>1865</v>
      </c>
      <c r="E42" s="1046"/>
    </row>
    <row r="43" spans="1:5" s="1010" customFormat="1" ht="15" customHeight="1">
      <c r="A43" s="1030"/>
      <c r="B43" s="1031" t="s">
        <v>1811</v>
      </c>
      <c r="C43" s="1032" t="s">
        <v>1852</v>
      </c>
      <c r="D43" s="1033" t="s">
        <v>1865</v>
      </c>
      <c r="E43" s="1031"/>
    </row>
    <row r="44" spans="1:5" s="1010" customFormat="1" ht="16.5" customHeight="1">
      <c r="A44" s="1026" t="s">
        <v>1812</v>
      </c>
      <c r="B44" s="1027" t="s">
        <v>1802</v>
      </c>
      <c r="C44" s="1028" t="s">
        <v>1852</v>
      </c>
      <c r="D44" s="1029" t="s">
        <v>1927</v>
      </c>
      <c r="E44" s="1027"/>
    </row>
    <row r="45" spans="1:5" s="1010" customFormat="1" ht="30" customHeight="1">
      <c r="A45" s="1030"/>
      <c r="B45" s="1046" t="s">
        <v>1804</v>
      </c>
      <c r="C45" s="1044" t="s">
        <v>1852</v>
      </c>
      <c r="D45" s="1045" t="s">
        <v>1805</v>
      </c>
      <c r="E45" s="1046"/>
    </row>
    <row r="46" spans="1:5" s="1010" customFormat="1" ht="31.5" customHeight="1">
      <c r="A46" s="1030"/>
      <c r="B46" s="1046" t="s">
        <v>1809</v>
      </c>
      <c r="C46" s="1044" t="s">
        <v>1852</v>
      </c>
      <c r="D46" s="1052" t="s">
        <v>37</v>
      </c>
      <c r="E46" s="1046"/>
    </row>
    <row r="47" spans="1:5" s="1010" customFormat="1" ht="15" customHeight="1">
      <c r="A47" s="1030"/>
      <c r="B47" s="1046" t="s">
        <v>1810</v>
      </c>
      <c r="C47" s="1044" t="s">
        <v>1852</v>
      </c>
      <c r="D47" s="1052" t="s">
        <v>1865</v>
      </c>
      <c r="E47" s="1046"/>
    </row>
    <row r="48" spans="1:5" s="1010" customFormat="1" ht="15" customHeight="1">
      <c r="A48" s="1030"/>
      <c r="B48" s="1031" t="s">
        <v>1811</v>
      </c>
      <c r="C48" s="1032" t="s">
        <v>1852</v>
      </c>
      <c r="D48" s="1033" t="s">
        <v>1865</v>
      </c>
      <c r="E48" s="1031"/>
    </row>
    <row r="49" spans="1:5" s="1010" customFormat="1" ht="15" customHeight="1">
      <c r="A49" s="1034" t="s">
        <v>1572</v>
      </c>
      <c r="B49" s="1012" t="s">
        <v>1813</v>
      </c>
      <c r="C49" s="1013" t="s">
        <v>1852</v>
      </c>
      <c r="D49" s="1014" t="s">
        <v>37</v>
      </c>
      <c r="E49" s="1015"/>
    </row>
    <row r="50" spans="1:5" s="1010" customFormat="1" ht="30" customHeight="1">
      <c r="A50" s="1011"/>
      <c r="B50" s="1016" t="s">
        <v>1814</v>
      </c>
      <c r="C50" s="1017" t="s">
        <v>1852</v>
      </c>
      <c r="D50" s="1018" t="s">
        <v>95</v>
      </c>
      <c r="E50" s="1053"/>
    </row>
    <row r="51" spans="1:5" s="1010" customFormat="1" ht="30" customHeight="1">
      <c r="A51" s="1011"/>
      <c r="B51" s="1016" t="s">
        <v>1815</v>
      </c>
      <c r="C51" s="1017" t="s">
        <v>1867</v>
      </c>
      <c r="D51" s="1018" t="s">
        <v>95</v>
      </c>
      <c r="E51" s="1053"/>
    </row>
    <row r="52" spans="1:5" s="1010" customFormat="1" ht="15" customHeight="1">
      <c r="A52" s="1020"/>
      <c r="B52" s="1021" t="s">
        <v>1816</v>
      </c>
      <c r="C52" s="1022" t="s">
        <v>1867</v>
      </c>
      <c r="D52" s="1023" t="s">
        <v>95</v>
      </c>
      <c r="E52" s="1024"/>
    </row>
    <row r="53" spans="1:5" s="1010" customFormat="1" ht="101.25" customHeight="1">
      <c r="A53" s="1054" t="s">
        <v>930</v>
      </c>
      <c r="B53" s="1055" t="s">
        <v>1928</v>
      </c>
      <c r="C53" s="1056" t="s">
        <v>1867</v>
      </c>
      <c r="D53" s="1057" t="s">
        <v>37</v>
      </c>
      <c r="E53" s="1055"/>
    </row>
    <row r="54" spans="1:5" s="1010" customFormat="1" ht="128.25" customHeight="1">
      <c r="A54" s="1054" t="s">
        <v>1705</v>
      </c>
      <c r="B54" s="1055" t="s">
        <v>1929</v>
      </c>
      <c r="C54" s="1056" t="s">
        <v>1874</v>
      </c>
      <c r="D54" s="1057" t="s">
        <v>37</v>
      </c>
      <c r="E54" s="1055"/>
    </row>
    <row r="55" spans="1:5" s="986" customFormat="1" ht="60" customHeight="1">
      <c r="A55" s="1058" t="s">
        <v>56</v>
      </c>
      <c r="B55" s="983" t="s">
        <v>57</v>
      </c>
      <c r="C55" s="984" t="s">
        <v>1874</v>
      </c>
      <c r="D55" s="985" t="s">
        <v>37</v>
      </c>
      <c r="E55" s="983"/>
    </row>
    <row r="56" spans="1:5" s="986" customFormat="1" ht="60" customHeight="1">
      <c r="A56" s="987"/>
      <c r="B56" s="996" t="s">
        <v>782</v>
      </c>
      <c r="C56" s="1059" t="s">
        <v>1874</v>
      </c>
      <c r="D56" s="995" t="s">
        <v>37</v>
      </c>
      <c r="E56" s="996"/>
    </row>
    <row r="57" spans="1:5" s="986" customFormat="1" ht="15" customHeight="1">
      <c r="A57" s="987"/>
      <c r="B57" s="988" t="s">
        <v>783</v>
      </c>
      <c r="C57" s="989" t="s">
        <v>1874</v>
      </c>
      <c r="D57" s="990" t="s">
        <v>37</v>
      </c>
      <c r="E57" s="988"/>
    </row>
    <row r="58" spans="1:5" s="986" customFormat="1" ht="15" customHeight="1">
      <c r="A58" s="987"/>
      <c r="B58" s="988" t="s">
        <v>784</v>
      </c>
      <c r="C58" s="989" t="s">
        <v>1874</v>
      </c>
      <c r="D58" s="990" t="s">
        <v>37</v>
      </c>
      <c r="E58" s="988"/>
    </row>
    <row r="59" spans="1:5" s="986" customFormat="1" ht="15" customHeight="1">
      <c r="A59" s="987"/>
      <c r="B59" s="988" t="s">
        <v>785</v>
      </c>
      <c r="C59" s="989" t="s">
        <v>1874</v>
      </c>
      <c r="D59" s="990" t="s">
        <v>37</v>
      </c>
      <c r="E59" s="988"/>
    </row>
    <row r="60" spans="1:5" s="986" customFormat="1" ht="15" customHeight="1">
      <c r="A60" s="992"/>
      <c r="B60" s="1003" t="s">
        <v>786</v>
      </c>
      <c r="C60" s="994" t="s">
        <v>1874</v>
      </c>
      <c r="D60" s="1004" t="s">
        <v>37</v>
      </c>
      <c r="E60" s="1003"/>
    </row>
    <row r="61" spans="1:5" s="986" customFormat="1" ht="15" customHeight="1">
      <c r="A61" s="1993" t="s">
        <v>92</v>
      </c>
      <c r="B61" s="996" t="s">
        <v>787</v>
      </c>
      <c r="C61" s="1059" t="s">
        <v>1874</v>
      </c>
      <c r="D61" s="995" t="s">
        <v>37</v>
      </c>
      <c r="E61" s="996"/>
    </row>
    <row r="62" spans="1:5" s="986" customFormat="1" ht="15" customHeight="1">
      <c r="A62" s="1994"/>
      <c r="B62" s="993" t="s">
        <v>788</v>
      </c>
      <c r="C62" s="1060" t="s">
        <v>1874</v>
      </c>
      <c r="D62" s="1061" t="s">
        <v>37</v>
      </c>
      <c r="E62" s="993"/>
    </row>
    <row r="63" spans="1:5" s="986" customFormat="1" ht="15" customHeight="1">
      <c r="A63" s="1995"/>
      <c r="B63" s="1003" t="s">
        <v>789</v>
      </c>
      <c r="C63" s="994" t="s">
        <v>1874</v>
      </c>
      <c r="D63" s="1004" t="s">
        <v>37</v>
      </c>
      <c r="E63" s="1003"/>
    </row>
    <row r="64" spans="1:5" s="986" customFormat="1" ht="15" customHeight="1">
      <c r="A64" s="1062" t="s">
        <v>790</v>
      </c>
      <c r="B64" s="1063" t="s">
        <v>791</v>
      </c>
      <c r="C64" s="1064" t="s">
        <v>1874</v>
      </c>
      <c r="D64" s="1065" t="s">
        <v>1875</v>
      </c>
      <c r="E64" s="1063"/>
    </row>
    <row r="65" spans="1:5" s="986" customFormat="1" ht="30" customHeight="1">
      <c r="A65" s="1066" t="s">
        <v>1484</v>
      </c>
      <c r="B65" s="1067" t="s">
        <v>1485</v>
      </c>
      <c r="C65" s="1068" t="s">
        <v>1874</v>
      </c>
      <c r="D65" s="1069" t="s">
        <v>1875</v>
      </c>
      <c r="E65" s="1070"/>
    </row>
    <row r="66" spans="1:5" s="986" customFormat="1" ht="19.5" customHeight="1">
      <c r="A66" s="1066"/>
      <c r="B66" s="1071" t="s">
        <v>1486</v>
      </c>
      <c r="C66" s="989" t="s">
        <v>1874</v>
      </c>
      <c r="D66" s="990" t="s">
        <v>1875</v>
      </c>
      <c r="E66" s="988"/>
    </row>
    <row r="67" spans="1:5" s="986" customFormat="1" ht="19.5" customHeight="1">
      <c r="A67" s="1066"/>
      <c r="B67" s="1071" t="s">
        <v>1487</v>
      </c>
      <c r="C67" s="989" t="s">
        <v>1874</v>
      </c>
      <c r="D67" s="990" t="s">
        <v>1875</v>
      </c>
      <c r="E67" s="988"/>
    </row>
    <row r="68" spans="1:5" s="986" customFormat="1" ht="19.5" customHeight="1">
      <c r="A68" s="1066"/>
      <c r="B68" s="1072" t="s">
        <v>1490</v>
      </c>
      <c r="C68" s="989" t="s">
        <v>1874</v>
      </c>
      <c r="D68" s="990" t="s">
        <v>1875</v>
      </c>
      <c r="E68" s="988"/>
    </row>
    <row r="69" spans="1:5" s="986" customFormat="1" ht="19.5" customHeight="1">
      <c r="A69" s="1066"/>
      <c r="B69" s="1072" t="s">
        <v>1488</v>
      </c>
      <c r="C69" s="989" t="s">
        <v>1874</v>
      </c>
      <c r="D69" s="990" t="s">
        <v>1875</v>
      </c>
      <c r="E69" s="988"/>
    </row>
    <row r="70" spans="1:5" s="986" customFormat="1" ht="19.5" customHeight="1">
      <c r="A70" s="1066"/>
      <c r="B70" s="1072" t="s">
        <v>1489</v>
      </c>
      <c r="C70" s="989" t="s">
        <v>1874</v>
      </c>
      <c r="D70" s="990" t="s">
        <v>1875</v>
      </c>
      <c r="E70" s="988"/>
    </row>
    <row r="71" spans="1:5" s="986" customFormat="1" ht="41.25" customHeight="1">
      <c r="A71" s="1073"/>
      <c r="B71" s="1074" t="s">
        <v>1817</v>
      </c>
      <c r="C71" s="1075" t="s">
        <v>1874</v>
      </c>
      <c r="D71" s="1076" t="s">
        <v>1818</v>
      </c>
      <c r="E71" s="1077"/>
    </row>
    <row r="72" spans="1:5" s="986" customFormat="1" ht="30" customHeight="1">
      <c r="A72" s="982" t="s">
        <v>1573</v>
      </c>
      <c r="B72" s="996" t="s">
        <v>1930</v>
      </c>
      <c r="C72" s="984" t="s">
        <v>1874</v>
      </c>
      <c r="D72" s="985" t="s">
        <v>37</v>
      </c>
      <c r="E72" s="996"/>
    </row>
    <row r="73" spans="1:5" s="986" customFormat="1" ht="15" customHeight="1">
      <c r="A73" s="982" t="s">
        <v>1271</v>
      </c>
      <c r="B73" s="983" t="s">
        <v>1272</v>
      </c>
      <c r="C73" s="984" t="s">
        <v>1874</v>
      </c>
      <c r="D73" s="985" t="s">
        <v>1875</v>
      </c>
      <c r="E73" s="983"/>
    </row>
    <row r="74" spans="1:5" s="986" customFormat="1" ht="15" customHeight="1">
      <c r="A74" s="987"/>
      <c r="B74" s="988" t="s">
        <v>792</v>
      </c>
      <c r="C74" s="989" t="s">
        <v>1874</v>
      </c>
      <c r="D74" s="990" t="s">
        <v>1875</v>
      </c>
      <c r="E74" s="988"/>
    </row>
    <row r="75" spans="1:5" s="986" customFormat="1" ht="15" customHeight="1">
      <c r="A75" s="987"/>
      <c r="B75" s="988" t="s">
        <v>40</v>
      </c>
      <c r="C75" s="989" t="s">
        <v>1874</v>
      </c>
      <c r="D75" s="990" t="s">
        <v>1875</v>
      </c>
      <c r="E75" s="988"/>
    </row>
    <row r="76" spans="1:5" s="986" customFormat="1" ht="60" customHeight="1">
      <c r="A76" s="987"/>
      <c r="B76" s="988" t="s">
        <v>1274</v>
      </c>
      <c r="C76" s="989" t="s">
        <v>1874</v>
      </c>
      <c r="D76" s="990" t="s">
        <v>1875</v>
      </c>
      <c r="E76" s="988"/>
    </row>
    <row r="77" spans="1:5" s="986" customFormat="1" ht="15" customHeight="1">
      <c r="A77" s="987"/>
      <c r="B77" s="988" t="s">
        <v>1275</v>
      </c>
      <c r="C77" s="989" t="s">
        <v>1874</v>
      </c>
      <c r="D77" s="990" t="s">
        <v>1875</v>
      </c>
      <c r="E77" s="988" t="s">
        <v>1276</v>
      </c>
    </row>
    <row r="78" spans="1:5" s="1010" customFormat="1" ht="15" customHeight="1">
      <c r="A78" s="1040"/>
      <c r="B78" s="1031" t="s">
        <v>1819</v>
      </c>
      <c r="C78" s="1032" t="s">
        <v>1852</v>
      </c>
      <c r="D78" s="1033" t="s">
        <v>1820</v>
      </c>
      <c r="E78" s="1031"/>
    </row>
    <row r="79" spans="1:5" s="1010" customFormat="1" ht="15" customHeight="1">
      <c r="A79" s="1078" t="s">
        <v>793</v>
      </c>
      <c r="B79" s="1055" t="s">
        <v>794</v>
      </c>
      <c r="C79" s="1056" t="s">
        <v>1852</v>
      </c>
      <c r="D79" s="1057" t="s">
        <v>95</v>
      </c>
      <c r="E79" s="1055" t="s">
        <v>795</v>
      </c>
    </row>
    <row r="80" spans="1:5" s="1010" customFormat="1" ht="17.25" customHeight="1">
      <c r="A80" s="1079" t="s">
        <v>1461</v>
      </c>
      <c r="B80" s="1027" t="s">
        <v>1821</v>
      </c>
      <c r="C80" s="1028" t="s">
        <v>1867</v>
      </c>
      <c r="D80" s="1029" t="s">
        <v>1822</v>
      </c>
      <c r="E80" s="1027"/>
    </row>
    <row r="81" spans="1:5" s="1010" customFormat="1" ht="84.75" customHeight="1">
      <c r="A81" s="1080"/>
      <c r="B81" s="1046" t="s">
        <v>1931</v>
      </c>
      <c r="C81" s="1044" t="s">
        <v>1867</v>
      </c>
      <c r="D81" s="1081" t="s">
        <v>1823</v>
      </c>
      <c r="E81" s="1046"/>
    </row>
    <row r="82" spans="1:5" s="1010" customFormat="1" ht="38.25" customHeight="1">
      <c r="A82" s="1040"/>
      <c r="B82" s="1031" t="s">
        <v>1824</v>
      </c>
      <c r="C82" s="1032" t="s">
        <v>1867</v>
      </c>
      <c r="D82" s="1033" t="s">
        <v>95</v>
      </c>
      <c r="E82" s="1031"/>
    </row>
    <row r="83" spans="1:5" s="1010" customFormat="1" ht="17.25" customHeight="1">
      <c r="A83" s="1079" t="s">
        <v>1462</v>
      </c>
      <c r="B83" s="1027" t="s">
        <v>1821</v>
      </c>
      <c r="C83" s="1028" t="s">
        <v>1867</v>
      </c>
      <c r="D83" s="1029" t="s">
        <v>1822</v>
      </c>
      <c r="E83" s="1027"/>
    </row>
    <row r="84" spans="1:5" s="1010" customFormat="1" ht="84.75" customHeight="1">
      <c r="A84" s="1080"/>
      <c r="B84" s="1046" t="s">
        <v>1932</v>
      </c>
      <c r="C84" s="1044" t="s">
        <v>1867</v>
      </c>
      <c r="D84" s="1081" t="s">
        <v>1823</v>
      </c>
      <c r="E84" s="1046"/>
    </row>
    <row r="85" spans="1:5" s="1010" customFormat="1" ht="38.25" customHeight="1">
      <c r="A85" s="1030"/>
      <c r="B85" s="1046" t="s">
        <v>1824</v>
      </c>
      <c r="C85" s="1044" t="s">
        <v>1867</v>
      </c>
      <c r="D85" s="1082" t="s">
        <v>95</v>
      </c>
      <c r="E85" s="1046"/>
    </row>
    <row r="86" spans="1:5" s="1010" customFormat="1" ht="42.75" customHeight="1">
      <c r="A86" s="1030"/>
      <c r="B86" s="1046" t="s">
        <v>1825</v>
      </c>
      <c r="C86" s="1044" t="s">
        <v>1867</v>
      </c>
      <c r="D86" s="1045" t="s">
        <v>95</v>
      </c>
      <c r="E86" s="1046"/>
    </row>
    <row r="87" spans="1:5" s="1010" customFormat="1" ht="39.75" customHeight="1">
      <c r="A87" s="1030"/>
      <c r="B87" s="1031" t="s">
        <v>1826</v>
      </c>
      <c r="C87" s="1032" t="s">
        <v>1867</v>
      </c>
      <c r="D87" s="1033" t="s">
        <v>95</v>
      </c>
      <c r="E87" s="1031"/>
    </row>
    <row r="88" spans="1:5" s="1088" customFormat="1" ht="15" customHeight="1">
      <c r="A88" s="1083" t="s">
        <v>1574</v>
      </c>
      <c r="B88" s="1084" t="s">
        <v>796</v>
      </c>
      <c r="C88" s="1085" t="s">
        <v>1867</v>
      </c>
      <c r="D88" s="1086" t="s">
        <v>1575</v>
      </c>
      <c r="E88" s="1087"/>
    </row>
    <row r="89" spans="1:5" s="1088" customFormat="1" ht="15" customHeight="1">
      <c r="A89" s="1089"/>
      <c r="B89" s="1090" t="s">
        <v>925</v>
      </c>
      <c r="C89" s="1091" t="s">
        <v>1867</v>
      </c>
      <c r="D89" s="1092" t="s">
        <v>1868</v>
      </c>
      <c r="E89" s="1093"/>
    </row>
    <row r="90" spans="1:5" ht="15" customHeight="1">
      <c r="A90" s="1094" t="s">
        <v>1576</v>
      </c>
      <c r="B90" s="1095" t="s">
        <v>796</v>
      </c>
      <c r="C90" s="1096" t="s">
        <v>1867</v>
      </c>
      <c r="D90" s="1097" t="s">
        <v>797</v>
      </c>
      <c r="E90" s="1098"/>
    </row>
    <row r="91" spans="1:5" ht="15" customHeight="1">
      <c r="A91" s="1099"/>
      <c r="B91" s="1100" t="s">
        <v>925</v>
      </c>
      <c r="C91" s="1101" t="s">
        <v>1867</v>
      </c>
      <c r="D91" s="1102" t="s">
        <v>1868</v>
      </c>
      <c r="E91" s="1103"/>
    </row>
    <row r="92" spans="1:5" ht="15" customHeight="1">
      <c r="A92" s="1094" t="s">
        <v>1577</v>
      </c>
      <c r="B92" s="1095" t="s">
        <v>798</v>
      </c>
      <c r="C92" s="1096" t="s">
        <v>1867</v>
      </c>
      <c r="D92" s="1097" t="s">
        <v>799</v>
      </c>
      <c r="E92" s="1098"/>
    </row>
    <row r="93" spans="1:5" ht="15" customHeight="1">
      <c r="A93" s="1099"/>
      <c r="B93" s="1100" t="s">
        <v>925</v>
      </c>
      <c r="C93" s="1101" t="s">
        <v>1867</v>
      </c>
      <c r="D93" s="1102" t="s">
        <v>1868</v>
      </c>
      <c r="E93" s="1103"/>
    </row>
    <row r="94" spans="1:5" ht="15" customHeight="1">
      <c r="A94" s="1094" t="s">
        <v>1578</v>
      </c>
      <c r="B94" s="1095" t="s">
        <v>800</v>
      </c>
      <c r="C94" s="1096" t="s">
        <v>1867</v>
      </c>
      <c r="D94" s="1097" t="s">
        <v>801</v>
      </c>
      <c r="E94" s="1098"/>
    </row>
    <row r="95" spans="1:5" ht="15" customHeight="1">
      <c r="A95" s="1099"/>
      <c r="B95" s="1100" t="s">
        <v>925</v>
      </c>
      <c r="C95" s="1101" t="s">
        <v>1867</v>
      </c>
      <c r="D95" s="1102" t="s">
        <v>1868</v>
      </c>
      <c r="E95" s="1103"/>
    </row>
    <row r="96" spans="1:5" s="1108" customFormat="1" ht="15" customHeight="1">
      <c r="A96" s="1996" t="s">
        <v>1470</v>
      </c>
      <c r="B96" s="1104" t="s">
        <v>1471</v>
      </c>
      <c r="C96" s="1105" t="s">
        <v>1867</v>
      </c>
      <c r="D96" s="1106" t="s">
        <v>1868</v>
      </c>
      <c r="E96" s="1107" t="s">
        <v>1570</v>
      </c>
    </row>
    <row r="97" spans="1:5" s="1108" customFormat="1" ht="15" customHeight="1">
      <c r="A97" s="1997"/>
      <c r="B97" s="1109" t="s">
        <v>1472</v>
      </c>
      <c r="C97" s="1110" t="s">
        <v>1867</v>
      </c>
      <c r="D97" s="1111" t="s">
        <v>1868</v>
      </c>
      <c r="E97" s="1112" t="s">
        <v>1570</v>
      </c>
    </row>
    <row r="98" spans="1:5" s="1108" customFormat="1" ht="15" customHeight="1">
      <c r="A98" s="1997"/>
      <c r="B98" s="1109" t="s">
        <v>1473</v>
      </c>
      <c r="C98" s="1110" t="s">
        <v>1867</v>
      </c>
      <c r="D98" s="1111" t="s">
        <v>1868</v>
      </c>
      <c r="E98" s="1113"/>
    </row>
    <row r="99" spans="1:5" s="1108" customFormat="1" ht="15" customHeight="1">
      <c r="A99" s="1997"/>
      <c r="B99" s="1109" t="s">
        <v>1474</v>
      </c>
      <c r="C99" s="1110" t="s">
        <v>1867</v>
      </c>
      <c r="D99" s="1111" t="s">
        <v>1868</v>
      </c>
      <c r="E99" s="1113" t="s">
        <v>1475</v>
      </c>
    </row>
    <row r="100" spans="1:5" s="1108" customFormat="1" ht="15" customHeight="1">
      <c r="A100" s="1997"/>
      <c r="B100" s="1109" t="s">
        <v>1779</v>
      </c>
      <c r="C100" s="1110" t="s">
        <v>1867</v>
      </c>
      <c r="D100" s="1111" t="s">
        <v>1933</v>
      </c>
      <c r="E100" s="1113"/>
    </row>
    <row r="101" spans="1:5" s="1108" customFormat="1" ht="15" customHeight="1">
      <c r="A101" s="1997"/>
      <c r="B101" s="1109" t="s">
        <v>1476</v>
      </c>
      <c r="C101" s="1110" t="s">
        <v>1867</v>
      </c>
      <c r="D101" s="1111" t="s">
        <v>1477</v>
      </c>
      <c r="E101" s="1113"/>
    </row>
    <row r="102" spans="1:5" s="1118" customFormat="1" ht="15" customHeight="1">
      <c r="A102" s="1997"/>
      <c r="B102" s="1114" t="s">
        <v>1827</v>
      </c>
      <c r="C102" s="1115" t="s">
        <v>1867</v>
      </c>
      <c r="D102" s="1116"/>
      <c r="E102" s="1117"/>
    </row>
    <row r="103" spans="1:5" s="1118" customFormat="1" ht="30" customHeight="1">
      <c r="A103" s="1997"/>
      <c r="B103" s="1114" t="s">
        <v>1478</v>
      </c>
      <c r="C103" s="1115" t="s">
        <v>1867</v>
      </c>
      <c r="D103" s="1116" t="s">
        <v>1868</v>
      </c>
      <c r="E103" s="1117"/>
    </row>
    <row r="104" spans="1:5" s="1118" customFormat="1" ht="30" customHeight="1">
      <c r="A104" s="1997"/>
      <c r="B104" s="1114" t="s">
        <v>1934</v>
      </c>
      <c r="C104" s="1115" t="s">
        <v>1867</v>
      </c>
      <c r="D104" s="1116" t="s">
        <v>1868</v>
      </c>
      <c r="E104" s="1117" t="s">
        <v>1479</v>
      </c>
    </row>
    <row r="105" spans="1:5" s="1118" customFormat="1" ht="51" customHeight="1">
      <c r="A105" s="1997"/>
      <c r="B105" s="1119" t="s">
        <v>1828</v>
      </c>
      <c r="C105" s="1120" t="s">
        <v>1867</v>
      </c>
      <c r="D105" s="1121" t="s">
        <v>1868</v>
      </c>
      <c r="E105" s="1122"/>
    </row>
    <row r="106" spans="1:5" s="1118" customFormat="1" ht="30" customHeight="1">
      <c r="A106" s="1998"/>
      <c r="B106" s="1123" t="s">
        <v>1480</v>
      </c>
      <c r="C106" s="1124" t="s">
        <v>1867</v>
      </c>
      <c r="D106" s="1125" t="s">
        <v>1868</v>
      </c>
      <c r="E106" s="1126"/>
    </row>
    <row r="107" spans="1:5" s="1108" customFormat="1" ht="15" customHeight="1">
      <c r="A107" s="1996" t="s">
        <v>1481</v>
      </c>
      <c r="B107" s="1104" t="s">
        <v>1471</v>
      </c>
      <c r="C107" s="1105" t="s">
        <v>1867</v>
      </c>
      <c r="D107" s="1106" t="s">
        <v>1868</v>
      </c>
      <c r="E107" s="1112" t="s">
        <v>1570</v>
      </c>
    </row>
    <row r="108" spans="1:5" s="1108" customFormat="1" ht="15" customHeight="1">
      <c r="A108" s="1997"/>
      <c r="B108" s="1109" t="s">
        <v>1472</v>
      </c>
      <c r="C108" s="1110" t="s">
        <v>1867</v>
      </c>
      <c r="D108" s="1111" t="s">
        <v>1868</v>
      </c>
      <c r="E108" s="1112" t="s">
        <v>1570</v>
      </c>
    </row>
    <row r="109" spans="1:5" s="1108" customFormat="1" ht="15" customHeight="1">
      <c r="A109" s="1997"/>
      <c r="B109" s="1109" t="s">
        <v>1473</v>
      </c>
      <c r="C109" s="1110" t="s">
        <v>1867</v>
      </c>
      <c r="D109" s="1111" t="s">
        <v>1868</v>
      </c>
      <c r="E109" s="1113"/>
    </row>
    <row r="110" spans="1:5" s="1108" customFormat="1" ht="15" customHeight="1">
      <c r="A110" s="1997"/>
      <c r="B110" s="1109" t="s">
        <v>1474</v>
      </c>
      <c r="C110" s="1110" t="s">
        <v>1867</v>
      </c>
      <c r="D110" s="1111" t="s">
        <v>1868</v>
      </c>
      <c r="E110" s="1113" t="s">
        <v>1475</v>
      </c>
    </row>
    <row r="111" spans="1:5" s="1108" customFormat="1" ht="15" customHeight="1">
      <c r="A111" s="1997"/>
      <c r="B111" s="1109" t="s">
        <v>1779</v>
      </c>
      <c r="C111" s="1110" t="s">
        <v>1867</v>
      </c>
      <c r="D111" s="1111" t="s">
        <v>1933</v>
      </c>
      <c r="E111" s="1113"/>
    </row>
    <row r="112" spans="1:5" s="1108" customFormat="1" ht="15" customHeight="1">
      <c r="A112" s="1997"/>
      <c r="B112" s="1109" t="s">
        <v>1476</v>
      </c>
      <c r="C112" s="1110" t="s">
        <v>1867</v>
      </c>
      <c r="D112" s="1111" t="s">
        <v>1477</v>
      </c>
      <c r="E112" s="1113"/>
    </row>
    <row r="113" spans="1:5" s="1118" customFormat="1" ht="15" customHeight="1">
      <c r="A113" s="1997"/>
      <c r="B113" s="1127" t="s">
        <v>1829</v>
      </c>
      <c r="C113" s="1115" t="s">
        <v>1867</v>
      </c>
      <c r="D113" s="1128"/>
      <c r="E113" s="1129"/>
    </row>
    <row r="114" spans="1:5" s="1118" customFormat="1" ht="30" customHeight="1">
      <c r="A114" s="1997"/>
      <c r="B114" s="1114" t="s">
        <v>1830</v>
      </c>
      <c r="C114" s="1115" t="s">
        <v>1867</v>
      </c>
      <c r="D114" s="1116" t="s">
        <v>1868</v>
      </c>
      <c r="E114" s="1117"/>
    </row>
    <row r="115" spans="1:5" s="1118" customFormat="1" ht="30" customHeight="1">
      <c r="A115" s="1997"/>
      <c r="B115" s="1114" t="s">
        <v>1935</v>
      </c>
      <c r="C115" s="1115" t="s">
        <v>1867</v>
      </c>
      <c r="D115" s="1116" t="s">
        <v>1868</v>
      </c>
      <c r="E115" s="1117" t="s">
        <v>1479</v>
      </c>
    </row>
    <row r="116" spans="1:5" s="1118" customFormat="1" ht="30" customHeight="1">
      <c r="A116" s="1997"/>
      <c r="B116" s="1123" t="s">
        <v>1480</v>
      </c>
      <c r="C116" s="1124" t="s">
        <v>1867</v>
      </c>
      <c r="D116" s="1125" t="s">
        <v>1868</v>
      </c>
      <c r="E116" s="1126"/>
    </row>
    <row r="117" spans="1:5" s="1118" customFormat="1" ht="15" customHeight="1">
      <c r="A117" s="1987" t="s">
        <v>1482</v>
      </c>
      <c r="B117" s="1130" t="s">
        <v>1471</v>
      </c>
      <c r="C117" s="1131" t="s">
        <v>1867</v>
      </c>
      <c r="D117" s="1132" t="s">
        <v>1868</v>
      </c>
      <c r="E117" s="1133" t="s">
        <v>1570</v>
      </c>
    </row>
    <row r="118" spans="1:5" s="1118" customFormat="1" ht="15" customHeight="1">
      <c r="A118" s="1988"/>
      <c r="B118" s="1114" t="s">
        <v>1472</v>
      </c>
      <c r="C118" s="1115" t="s">
        <v>1867</v>
      </c>
      <c r="D118" s="1116" t="s">
        <v>1868</v>
      </c>
      <c r="E118" s="1133" t="s">
        <v>1570</v>
      </c>
    </row>
    <row r="119" spans="1:5" s="1118" customFormat="1" ht="15" customHeight="1">
      <c r="A119" s="1988"/>
      <c r="B119" s="1114" t="s">
        <v>1473</v>
      </c>
      <c r="C119" s="1115" t="s">
        <v>1867</v>
      </c>
      <c r="D119" s="1116" t="s">
        <v>1868</v>
      </c>
      <c r="E119" s="1117"/>
    </row>
    <row r="120" spans="1:5" s="1118" customFormat="1" ht="15" customHeight="1">
      <c r="A120" s="1988"/>
      <c r="B120" s="1114" t="s">
        <v>1474</v>
      </c>
      <c r="C120" s="1115" t="s">
        <v>1867</v>
      </c>
      <c r="D120" s="1116" t="s">
        <v>1868</v>
      </c>
      <c r="E120" s="1117" t="s">
        <v>1475</v>
      </c>
    </row>
    <row r="121" spans="1:5" s="1118" customFormat="1" ht="15" customHeight="1">
      <c r="A121" s="1988"/>
      <c r="B121" s="1114" t="s">
        <v>1779</v>
      </c>
      <c r="C121" s="1115" t="s">
        <v>1867</v>
      </c>
      <c r="D121" s="1116" t="s">
        <v>1933</v>
      </c>
      <c r="E121" s="1117"/>
    </row>
    <row r="122" spans="1:5" s="1118" customFormat="1" ht="15" customHeight="1">
      <c r="A122" s="1988"/>
      <c r="B122" s="1114" t="s">
        <v>1476</v>
      </c>
      <c r="C122" s="1115" t="s">
        <v>1867</v>
      </c>
      <c r="D122" s="1116" t="s">
        <v>1477</v>
      </c>
      <c r="E122" s="1117"/>
    </row>
    <row r="123" spans="1:5" s="1118" customFormat="1" ht="15" customHeight="1">
      <c r="A123" s="1988"/>
      <c r="B123" s="1127" t="s">
        <v>1831</v>
      </c>
      <c r="C123" s="1115" t="s">
        <v>1867</v>
      </c>
      <c r="D123" s="1128"/>
      <c r="E123" s="1129"/>
    </row>
    <row r="124" spans="1:5" s="1118" customFormat="1" ht="30" customHeight="1">
      <c r="A124" s="1988"/>
      <c r="B124" s="1114" t="s">
        <v>1830</v>
      </c>
      <c r="C124" s="1115" t="s">
        <v>1867</v>
      </c>
      <c r="D124" s="1116" t="s">
        <v>1868</v>
      </c>
      <c r="E124" s="1117"/>
    </row>
    <row r="125" spans="1:5" s="1118" customFormat="1" ht="30" customHeight="1">
      <c r="A125" s="1988"/>
      <c r="B125" s="1114" t="s">
        <v>1935</v>
      </c>
      <c r="C125" s="1115" t="s">
        <v>1867</v>
      </c>
      <c r="D125" s="1116" t="s">
        <v>1868</v>
      </c>
      <c r="E125" s="1117" t="s">
        <v>1479</v>
      </c>
    </row>
    <row r="126" spans="1:5" s="1118" customFormat="1" ht="30" customHeight="1">
      <c r="A126" s="1988"/>
      <c r="B126" s="1123" t="s">
        <v>1480</v>
      </c>
      <c r="C126" s="1124" t="s">
        <v>1867</v>
      </c>
      <c r="D126" s="1125" t="s">
        <v>1868</v>
      </c>
      <c r="E126" s="1126"/>
    </row>
    <row r="127" spans="1:5" s="1118" customFormat="1" ht="15" customHeight="1">
      <c r="A127" s="1985" t="s">
        <v>1571</v>
      </c>
      <c r="B127" s="1130" t="s">
        <v>1471</v>
      </c>
      <c r="C127" s="1131" t="s">
        <v>1867</v>
      </c>
      <c r="D127" s="1132" t="s">
        <v>1868</v>
      </c>
      <c r="E127" s="1133" t="s">
        <v>1570</v>
      </c>
    </row>
    <row r="128" spans="1:5" s="1118" customFormat="1" ht="15" customHeight="1">
      <c r="A128" s="1986"/>
      <c r="B128" s="1114" t="s">
        <v>1472</v>
      </c>
      <c r="C128" s="1115" t="s">
        <v>1867</v>
      </c>
      <c r="D128" s="1116" t="s">
        <v>1868</v>
      </c>
      <c r="E128" s="1133" t="s">
        <v>1570</v>
      </c>
    </row>
    <row r="129" spans="1:5" s="1118" customFormat="1" ht="15" customHeight="1">
      <c r="A129" s="1986"/>
      <c r="B129" s="1114" t="s">
        <v>1473</v>
      </c>
      <c r="C129" s="1115" t="s">
        <v>1867</v>
      </c>
      <c r="D129" s="1116" t="s">
        <v>1868</v>
      </c>
      <c r="E129" s="1117"/>
    </row>
    <row r="130" spans="1:5" s="1118" customFormat="1" ht="15" customHeight="1">
      <c r="A130" s="1986"/>
      <c r="B130" s="1114" t="s">
        <v>1474</v>
      </c>
      <c r="C130" s="1115" t="s">
        <v>1867</v>
      </c>
      <c r="D130" s="1116" t="s">
        <v>1868</v>
      </c>
      <c r="E130" s="1117" t="s">
        <v>1475</v>
      </c>
    </row>
    <row r="131" spans="1:5" s="1118" customFormat="1" ht="15" customHeight="1">
      <c r="A131" s="1986"/>
      <c r="B131" s="1114" t="s">
        <v>1779</v>
      </c>
      <c r="C131" s="1115" t="s">
        <v>1867</v>
      </c>
      <c r="D131" s="1116" t="s">
        <v>1933</v>
      </c>
      <c r="E131" s="1117"/>
    </row>
    <row r="132" spans="1:5" s="1108" customFormat="1" ht="15" customHeight="1">
      <c r="A132" s="1986"/>
      <c r="B132" s="1109" t="s">
        <v>1476</v>
      </c>
      <c r="C132" s="1110" t="s">
        <v>1867</v>
      </c>
      <c r="D132" s="1111" t="s">
        <v>1477</v>
      </c>
      <c r="E132" s="1113"/>
    </row>
    <row r="133" spans="1:5" s="1108" customFormat="1" ht="15" customHeight="1">
      <c r="A133" s="1986"/>
      <c r="B133" s="1109" t="s">
        <v>1781</v>
      </c>
      <c r="C133" s="1110"/>
      <c r="D133" s="1111"/>
      <c r="E133" s="1113"/>
    </row>
    <row r="134" spans="1:5" s="1108" customFormat="1" ht="30" customHeight="1">
      <c r="A134" s="1986"/>
      <c r="B134" s="1109" t="s">
        <v>1478</v>
      </c>
      <c r="C134" s="1110" t="s">
        <v>1867</v>
      </c>
      <c r="D134" s="1111" t="s">
        <v>1868</v>
      </c>
      <c r="E134" s="1113"/>
    </row>
    <row r="135" spans="1:5" s="1108" customFormat="1" ht="30" customHeight="1">
      <c r="A135" s="1986"/>
      <c r="B135" s="1109" t="s">
        <v>1934</v>
      </c>
      <c r="C135" s="1110" t="s">
        <v>1867</v>
      </c>
      <c r="D135" s="1111" t="s">
        <v>1868</v>
      </c>
      <c r="E135" s="1113" t="s">
        <v>1479</v>
      </c>
    </row>
    <row r="136" spans="1:5" s="1108" customFormat="1" ht="30" customHeight="1">
      <c r="A136" s="1986"/>
      <c r="B136" s="1134" t="s">
        <v>1782</v>
      </c>
      <c r="C136" s="1135" t="s">
        <v>1867</v>
      </c>
      <c r="D136" s="1136" t="s">
        <v>1868</v>
      </c>
      <c r="E136" s="1137"/>
    </row>
    <row r="137" spans="1:5" s="1108" customFormat="1" ht="15" customHeight="1">
      <c r="A137" s="1987" t="s">
        <v>1706</v>
      </c>
      <c r="B137" s="1104" t="s">
        <v>1471</v>
      </c>
      <c r="C137" s="1105" t="s">
        <v>1867</v>
      </c>
      <c r="D137" s="1106" t="s">
        <v>1868</v>
      </c>
      <c r="E137" s="1112" t="s">
        <v>1570</v>
      </c>
    </row>
    <row r="138" spans="1:5" s="1108" customFormat="1" ht="15" customHeight="1">
      <c r="A138" s="1988"/>
      <c r="B138" s="1109" t="s">
        <v>1472</v>
      </c>
      <c r="C138" s="1110" t="s">
        <v>1867</v>
      </c>
      <c r="D138" s="1111" t="s">
        <v>1868</v>
      </c>
      <c r="E138" s="1112" t="s">
        <v>1570</v>
      </c>
    </row>
    <row r="139" spans="1:5" s="1108" customFormat="1" ht="15" customHeight="1">
      <c r="A139" s="1988"/>
      <c r="B139" s="1109" t="s">
        <v>1473</v>
      </c>
      <c r="C139" s="1110" t="s">
        <v>1867</v>
      </c>
      <c r="D139" s="1111" t="s">
        <v>1868</v>
      </c>
      <c r="E139" s="1113"/>
    </row>
    <row r="140" spans="1:5" s="1108" customFormat="1" ht="15" customHeight="1">
      <c r="A140" s="1988"/>
      <c r="B140" s="1109" t="s">
        <v>1474</v>
      </c>
      <c r="C140" s="1110" t="s">
        <v>1867</v>
      </c>
      <c r="D140" s="1111" t="s">
        <v>1868</v>
      </c>
      <c r="E140" s="1113" t="s">
        <v>1475</v>
      </c>
    </row>
    <row r="141" spans="1:5" s="1108" customFormat="1" ht="15" customHeight="1">
      <c r="A141" s="1988"/>
      <c r="B141" s="1109" t="s">
        <v>1779</v>
      </c>
      <c r="C141" s="1110" t="s">
        <v>1867</v>
      </c>
      <c r="D141" s="1111" t="s">
        <v>1933</v>
      </c>
      <c r="E141" s="1113"/>
    </row>
    <row r="142" spans="1:5" s="1108" customFormat="1" ht="15" customHeight="1">
      <c r="A142" s="1989"/>
      <c r="B142" s="1134" t="s">
        <v>1476</v>
      </c>
      <c r="C142" s="1135" t="s">
        <v>1867</v>
      </c>
      <c r="D142" s="1136" t="s">
        <v>1477</v>
      </c>
      <c r="E142" s="1137"/>
    </row>
  </sheetData>
  <sheetProtection/>
  <mergeCells count="8">
    <mergeCell ref="A127:A136"/>
    <mergeCell ref="A137:A142"/>
    <mergeCell ref="A1:E1"/>
    <mergeCell ref="C2:D2"/>
    <mergeCell ref="A61:A63"/>
    <mergeCell ref="A96:A106"/>
    <mergeCell ref="A107:A116"/>
    <mergeCell ref="A117:A126"/>
  </mergeCells>
  <printOptions horizontalCentered="1"/>
  <pageMargins left="0.5905511811023623" right="0.5905511811023623" top="0.5905511811023623" bottom="0.7874015748031497" header="0.3937007874015748" footer="0.5905511811023623"/>
  <pageSetup firstPageNumber="62" useFirstPageNumber="1" fitToHeight="0" fitToWidth="1" horizontalDpi="300" verticalDpi="300" orientation="landscape" paperSize="9" r:id="rId1"/>
  <headerFooter alignWithMargins="0">
    <oddFooter>&amp;L（自己点検シート）&amp;C&amp;P&amp;R&amp;10&amp;A</oddFooter>
  </headerFooter>
  <rowBreaks count="7" manualBreakCount="7">
    <brk id="16" max="4" man="1"/>
    <brk id="21" max="4" man="1"/>
    <brk id="38" max="4" man="1"/>
    <brk id="64" max="4" man="1"/>
    <brk id="82" max="4" man="1"/>
    <brk id="95" max="4" man="1"/>
    <brk id="116" max="4" man="1"/>
  </rowBreaks>
</worksheet>
</file>

<file path=xl/worksheets/sheet45.xml><?xml version="1.0" encoding="utf-8"?>
<worksheet xmlns="http://schemas.openxmlformats.org/spreadsheetml/2006/main" xmlns:r="http://schemas.openxmlformats.org/officeDocument/2006/relationships">
  <sheetPr>
    <tabColor theme="4" tint="0.39998000860214233"/>
    <pageSetUpPr fitToPage="1"/>
  </sheetPr>
  <dimension ref="A1:E104"/>
  <sheetViews>
    <sheetView view="pageLayout" zoomScaleSheetLayoutView="115" workbookViewId="0" topLeftCell="A1">
      <selection activeCell="A18" sqref="A18"/>
    </sheetView>
  </sheetViews>
  <sheetFormatPr defaultColWidth="9.00390625" defaultRowHeight="19.5" customHeight="1"/>
  <cols>
    <col min="1" max="1" width="23.625" style="1252" customWidth="1"/>
    <col min="2" max="2" width="55.625" style="1252" customWidth="1"/>
    <col min="3" max="3" width="4.125" style="1253" customWidth="1"/>
    <col min="4" max="4" width="15.625" style="1254" customWidth="1"/>
    <col min="5" max="5" width="30.625" style="1141" customWidth="1"/>
    <col min="6" max="16384" width="9.00390625" style="1141" customWidth="1"/>
  </cols>
  <sheetData>
    <row r="1" spans="1:5" ht="30" customHeight="1">
      <c r="A1" s="2004" t="s">
        <v>1832</v>
      </c>
      <c r="B1" s="2004"/>
      <c r="C1" s="2004"/>
      <c r="D1" s="2004"/>
      <c r="E1" s="2004"/>
    </row>
    <row r="2" spans="1:5" ht="31.5" customHeight="1">
      <c r="A2" s="1142" t="s">
        <v>15</v>
      </c>
      <c r="B2" s="1142" t="s">
        <v>16</v>
      </c>
      <c r="C2" s="2005" t="s">
        <v>17</v>
      </c>
      <c r="D2" s="2006"/>
      <c r="E2" s="1143"/>
    </row>
    <row r="3" spans="1:5" s="1148" customFormat="1" ht="15" customHeight="1">
      <c r="A3" s="1144" t="s">
        <v>18</v>
      </c>
      <c r="B3" s="1145" t="s">
        <v>19</v>
      </c>
      <c r="C3" s="1146" t="s">
        <v>1742</v>
      </c>
      <c r="D3" s="1147" t="s">
        <v>1833</v>
      </c>
      <c r="E3" s="1145"/>
    </row>
    <row r="4" spans="1:5" s="1148" customFormat="1" ht="15" customHeight="1">
      <c r="A4" s="1149"/>
      <c r="B4" s="1150" t="s">
        <v>21</v>
      </c>
      <c r="C4" s="1151" t="s">
        <v>1742</v>
      </c>
      <c r="D4" s="1152" t="s">
        <v>22</v>
      </c>
      <c r="E4" s="1150"/>
    </row>
    <row r="5" spans="1:5" s="1148" customFormat="1" ht="15" customHeight="1">
      <c r="A5" s="1149"/>
      <c r="B5" s="1150" t="s">
        <v>23</v>
      </c>
      <c r="C5" s="1151" t="s">
        <v>1742</v>
      </c>
      <c r="D5" s="1152" t="s">
        <v>24</v>
      </c>
      <c r="E5" s="1150"/>
    </row>
    <row r="6" spans="1:5" s="1148" customFormat="1" ht="15" customHeight="1">
      <c r="A6" s="1149"/>
      <c r="B6" s="1150" t="s">
        <v>25</v>
      </c>
      <c r="C6" s="1151" t="s">
        <v>1742</v>
      </c>
      <c r="D6" s="1152" t="s">
        <v>26</v>
      </c>
      <c r="E6" s="1150"/>
    </row>
    <row r="7" spans="1:5" s="1148" customFormat="1" ht="45" customHeight="1">
      <c r="A7" s="1149"/>
      <c r="B7" s="1150" t="s">
        <v>27</v>
      </c>
      <c r="C7" s="1151" t="s">
        <v>1742</v>
      </c>
      <c r="D7" s="1153" t="s">
        <v>1834</v>
      </c>
      <c r="E7" s="1150"/>
    </row>
    <row r="8" spans="1:5" s="1148" customFormat="1" ht="15" customHeight="1">
      <c r="A8" s="1154"/>
      <c r="B8" s="1155" t="s">
        <v>28</v>
      </c>
      <c r="C8" s="1156" t="s">
        <v>1742</v>
      </c>
      <c r="D8" s="1157" t="s">
        <v>29</v>
      </c>
      <c r="E8" s="1158"/>
    </row>
    <row r="9" spans="1:5" s="1148" customFormat="1" ht="15" customHeight="1">
      <c r="A9" s="1159" t="s">
        <v>803</v>
      </c>
      <c r="B9" s="1160"/>
      <c r="C9" s="1161" t="s">
        <v>1742</v>
      </c>
      <c r="D9" s="1162" t="s">
        <v>37</v>
      </c>
      <c r="E9" s="1163"/>
    </row>
    <row r="10" spans="1:5" s="1148" customFormat="1" ht="15" customHeight="1">
      <c r="A10" s="1159" t="s">
        <v>802</v>
      </c>
      <c r="B10" s="1160"/>
      <c r="C10" s="1161" t="s">
        <v>1742</v>
      </c>
      <c r="D10" s="1162" t="s">
        <v>37</v>
      </c>
      <c r="E10" s="1163"/>
    </row>
    <row r="11" spans="1:5" s="1148" customFormat="1" ht="15" customHeight="1">
      <c r="A11" s="1149" t="s">
        <v>30</v>
      </c>
      <c r="B11" s="1164" t="s">
        <v>31</v>
      </c>
      <c r="C11" s="1165" t="s">
        <v>1742</v>
      </c>
      <c r="D11" s="1166" t="s">
        <v>32</v>
      </c>
      <c r="E11" s="1167"/>
    </row>
    <row r="12" spans="1:5" s="1148" customFormat="1" ht="15" customHeight="1">
      <c r="A12" s="1149"/>
      <c r="B12" s="1168" t="s">
        <v>33</v>
      </c>
      <c r="C12" s="1169" t="s">
        <v>1742</v>
      </c>
      <c r="D12" s="1170" t="s">
        <v>32</v>
      </c>
      <c r="E12" s="1155"/>
    </row>
    <row r="13" spans="1:5" s="1148" customFormat="1" ht="47.25" customHeight="1">
      <c r="A13" s="1171" t="s">
        <v>1835</v>
      </c>
      <c r="B13" s="1172" t="s">
        <v>1836</v>
      </c>
      <c r="C13" s="1173" t="s">
        <v>1742</v>
      </c>
      <c r="D13" s="1174" t="s">
        <v>1785</v>
      </c>
      <c r="E13" s="1175"/>
    </row>
    <row r="14" spans="1:5" s="1148" customFormat="1" ht="14.25" customHeight="1">
      <c r="A14" s="1176" t="s">
        <v>1786</v>
      </c>
      <c r="B14" s="1177" t="s">
        <v>1837</v>
      </c>
      <c r="C14" s="1178" t="s">
        <v>1742</v>
      </c>
      <c r="D14" s="1179" t="s">
        <v>95</v>
      </c>
      <c r="E14" s="1180"/>
    </row>
    <row r="15" spans="1:5" s="1148" customFormat="1" ht="15" customHeight="1">
      <c r="A15" s="1176"/>
      <c r="B15" s="1181" t="s">
        <v>1788</v>
      </c>
      <c r="C15" s="1182" t="s">
        <v>1867</v>
      </c>
      <c r="D15" s="1183" t="s">
        <v>1789</v>
      </c>
      <c r="E15" s="1184"/>
    </row>
    <row r="16" spans="1:5" s="1148" customFormat="1" ht="15" customHeight="1">
      <c r="A16" s="1185"/>
      <c r="B16" s="1186" t="s">
        <v>1790</v>
      </c>
      <c r="C16" s="1187" t="s">
        <v>1867</v>
      </c>
      <c r="D16" s="1188" t="s">
        <v>95</v>
      </c>
      <c r="E16" s="1189"/>
    </row>
    <row r="17" spans="1:5" s="1148" customFormat="1" ht="130.5" customHeight="1">
      <c r="A17" s="1190" t="s">
        <v>1791</v>
      </c>
      <c r="B17" s="1177" t="s">
        <v>1838</v>
      </c>
      <c r="C17" s="1178" t="s">
        <v>1867</v>
      </c>
      <c r="D17" s="1179" t="s">
        <v>95</v>
      </c>
      <c r="E17" s="1180"/>
    </row>
    <row r="18" spans="1:5" s="1148" customFormat="1" ht="51.75" customHeight="1">
      <c r="A18" s="1190"/>
      <c r="B18" s="1181" t="s">
        <v>1793</v>
      </c>
      <c r="C18" s="1182" t="s">
        <v>1867</v>
      </c>
      <c r="D18" s="1183" t="s">
        <v>95</v>
      </c>
      <c r="E18" s="1184"/>
    </row>
    <row r="19" spans="1:5" s="1148" customFormat="1" ht="71.25" customHeight="1">
      <c r="A19" s="1190"/>
      <c r="B19" s="1186" t="s">
        <v>1794</v>
      </c>
      <c r="C19" s="1187" t="s">
        <v>1867</v>
      </c>
      <c r="D19" s="1188" t="s">
        <v>95</v>
      </c>
      <c r="E19" s="1189"/>
    </row>
    <row r="20" spans="1:5" s="1148" customFormat="1" ht="111.75" customHeight="1">
      <c r="A20" s="1191" t="s">
        <v>923</v>
      </c>
      <c r="B20" s="1167" t="s">
        <v>1839</v>
      </c>
      <c r="C20" s="1192" t="s">
        <v>1867</v>
      </c>
      <c r="D20" s="1193" t="s">
        <v>39</v>
      </c>
      <c r="E20" s="1167"/>
    </row>
    <row r="21" spans="1:5" s="1148" customFormat="1" ht="30" customHeight="1">
      <c r="A21" s="1154"/>
      <c r="B21" s="1155" t="s">
        <v>1074</v>
      </c>
      <c r="C21" s="1156" t="s">
        <v>1855</v>
      </c>
      <c r="D21" s="1157" t="s">
        <v>39</v>
      </c>
      <c r="E21" s="1155"/>
    </row>
    <row r="22" spans="1:5" s="1148" customFormat="1" ht="120" customHeight="1">
      <c r="A22" s="1194" t="s">
        <v>1071</v>
      </c>
      <c r="B22" s="1177" t="s">
        <v>1840</v>
      </c>
      <c r="C22" s="1178" t="s">
        <v>1855</v>
      </c>
      <c r="D22" s="1179" t="s">
        <v>39</v>
      </c>
      <c r="E22" s="1180"/>
    </row>
    <row r="23" spans="1:5" s="1148" customFormat="1" ht="42" customHeight="1">
      <c r="A23" s="1176"/>
      <c r="B23" s="1181" t="s">
        <v>1797</v>
      </c>
      <c r="C23" s="1182" t="s">
        <v>1855</v>
      </c>
      <c r="D23" s="1183" t="s">
        <v>759</v>
      </c>
      <c r="E23" s="1195" t="s">
        <v>1798</v>
      </c>
    </row>
    <row r="24" spans="1:5" s="1148" customFormat="1" ht="14.25">
      <c r="A24" s="1176"/>
      <c r="B24" s="1181" t="s">
        <v>1799</v>
      </c>
      <c r="C24" s="1182" t="s">
        <v>1855</v>
      </c>
      <c r="D24" s="1183" t="s">
        <v>95</v>
      </c>
      <c r="E24" s="1196"/>
    </row>
    <row r="25" spans="1:5" s="1148" customFormat="1" ht="32.25" customHeight="1">
      <c r="A25" s="1185"/>
      <c r="B25" s="1197" t="s">
        <v>1925</v>
      </c>
      <c r="C25" s="1198" t="s">
        <v>1867</v>
      </c>
      <c r="D25" s="1199" t="s">
        <v>1926</v>
      </c>
      <c r="E25" s="1189"/>
    </row>
    <row r="26" spans="1:5" s="1148" customFormat="1" ht="60" customHeight="1">
      <c r="A26" s="1191" t="s">
        <v>56</v>
      </c>
      <c r="B26" s="1167" t="s">
        <v>1841</v>
      </c>
      <c r="C26" s="1200" t="s">
        <v>1867</v>
      </c>
      <c r="D26" s="1201" t="s">
        <v>37</v>
      </c>
      <c r="E26" s="1167"/>
    </row>
    <row r="27" spans="1:5" s="1148" customFormat="1" ht="60" customHeight="1">
      <c r="A27" s="1149"/>
      <c r="B27" s="1150" t="s">
        <v>1842</v>
      </c>
      <c r="C27" s="1202" t="s">
        <v>1867</v>
      </c>
      <c r="D27" s="1203" t="s">
        <v>37</v>
      </c>
      <c r="E27" s="1150"/>
    </row>
    <row r="28" spans="1:5" s="1148" customFormat="1" ht="15" customHeight="1">
      <c r="A28" s="1149"/>
      <c r="B28" s="1150" t="s">
        <v>783</v>
      </c>
      <c r="C28" s="1202" t="s">
        <v>1867</v>
      </c>
      <c r="D28" s="1203" t="s">
        <v>37</v>
      </c>
      <c r="E28" s="1150"/>
    </row>
    <row r="29" spans="1:5" s="1148" customFormat="1" ht="15" customHeight="1">
      <c r="A29" s="1149"/>
      <c r="B29" s="1150" t="s">
        <v>784</v>
      </c>
      <c r="C29" s="1202" t="s">
        <v>1867</v>
      </c>
      <c r="D29" s="1203" t="s">
        <v>37</v>
      </c>
      <c r="E29" s="1150"/>
    </row>
    <row r="30" spans="1:5" s="1148" customFormat="1" ht="15" customHeight="1">
      <c r="A30" s="1149"/>
      <c r="B30" s="1150" t="s">
        <v>785</v>
      </c>
      <c r="C30" s="1202" t="s">
        <v>1867</v>
      </c>
      <c r="D30" s="1203" t="s">
        <v>37</v>
      </c>
      <c r="E30" s="1150"/>
    </row>
    <row r="31" spans="1:5" s="1148" customFormat="1" ht="15" customHeight="1">
      <c r="A31" s="1154"/>
      <c r="B31" s="1155" t="s">
        <v>1843</v>
      </c>
      <c r="C31" s="1204" t="s">
        <v>1867</v>
      </c>
      <c r="D31" s="1205" t="s">
        <v>37</v>
      </c>
      <c r="E31" s="1155"/>
    </row>
    <row r="32" spans="1:5" s="1148" customFormat="1" ht="15" customHeight="1">
      <c r="A32" s="2007" t="s">
        <v>92</v>
      </c>
      <c r="B32" s="1206" t="s">
        <v>787</v>
      </c>
      <c r="C32" s="1207" t="s">
        <v>1867</v>
      </c>
      <c r="D32" s="1208" t="s">
        <v>37</v>
      </c>
      <c r="E32" s="1206"/>
    </row>
    <row r="33" spans="1:5" s="1148" customFormat="1" ht="15" customHeight="1">
      <c r="A33" s="2008"/>
      <c r="B33" s="1150" t="s">
        <v>788</v>
      </c>
      <c r="C33" s="1202" t="s">
        <v>1867</v>
      </c>
      <c r="D33" s="1203" t="s">
        <v>37</v>
      </c>
      <c r="E33" s="1150"/>
    </row>
    <row r="34" spans="1:5" s="1148" customFormat="1" ht="15" customHeight="1">
      <c r="A34" s="2009"/>
      <c r="B34" s="1155" t="s">
        <v>789</v>
      </c>
      <c r="C34" s="1204" t="s">
        <v>1867</v>
      </c>
      <c r="D34" s="1205" t="s">
        <v>37</v>
      </c>
      <c r="E34" s="1155"/>
    </row>
    <row r="35" spans="1:5" s="1148" customFormat="1" ht="15" customHeight="1">
      <c r="A35" s="1149" t="s">
        <v>790</v>
      </c>
      <c r="B35" s="1209" t="s">
        <v>791</v>
      </c>
      <c r="C35" s="1210" t="s">
        <v>1867</v>
      </c>
      <c r="D35" s="1211" t="s">
        <v>1868</v>
      </c>
      <c r="E35" s="1209"/>
    </row>
    <row r="36" spans="1:5" s="1148" customFormat="1" ht="15" customHeight="1">
      <c r="A36" s="1212" t="s">
        <v>1271</v>
      </c>
      <c r="B36" s="1167" t="s">
        <v>1272</v>
      </c>
      <c r="C36" s="1192" t="s">
        <v>1867</v>
      </c>
      <c r="D36" s="1193" t="s">
        <v>1868</v>
      </c>
      <c r="E36" s="1167"/>
    </row>
    <row r="37" spans="1:5" s="1148" customFormat="1" ht="25.5" customHeight="1">
      <c r="A37" s="1149"/>
      <c r="B37" s="1150" t="s">
        <v>792</v>
      </c>
      <c r="C37" s="1151" t="s">
        <v>1867</v>
      </c>
      <c r="D37" s="1152" t="s">
        <v>1868</v>
      </c>
      <c r="E37" s="1150"/>
    </row>
    <row r="38" spans="1:5" s="1148" customFormat="1" ht="15" customHeight="1">
      <c r="A38" s="1149"/>
      <c r="B38" s="1150" t="s">
        <v>40</v>
      </c>
      <c r="C38" s="1151" t="s">
        <v>1867</v>
      </c>
      <c r="D38" s="1152" t="s">
        <v>1868</v>
      </c>
      <c r="E38" s="1150"/>
    </row>
    <row r="39" spans="1:5" s="1148" customFormat="1" ht="60" customHeight="1">
      <c r="A39" s="1149"/>
      <c r="B39" s="1150" t="s">
        <v>1274</v>
      </c>
      <c r="C39" s="1151" t="s">
        <v>1867</v>
      </c>
      <c r="D39" s="1152" t="s">
        <v>1868</v>
      </c>
      <c r="E39" s="1150"/>
    </row>
    <row r="40" spans="1:5" s="1148" customFormat="1" ht="15" customHeight="1">
      <c r="A40" s="1149"/>
      <c r="B40" s="1150" t="s">
        <v>1275</v>
      </c>
      <c r="C40" s="1151" t="s">
        <v>1867</v>
      </c>
      <c r="D40" s="1152" t="s">
        <v>1868</v>
      </c>
      <c r="E40" s="1150" t="s">
        <v>1276</v>
      </c>
    </row>
    <row r="41" spans="1:5" s="1148" customFormat="1" ht="15" customHeight="1">
      <c r="A41" s="1154"/>
      <c r="B41" s="1155" t="s">
        <v>1819</v>
      </c>
      <c r="C41" s="1204" t="s">
        <v>1867</v>
      </c>
      <c r="D41" s="1205" t="s">
        <v>1820</v>
      </c>
      <c r="E41" s="1155"/>
    </row>
    <row r="42" spans="1:5" s="1148" customFormat="1" ht="17.25" customHeight="1">
      <c r="A42" s="1213" t="s">
        <v>1461</v>
      </c>
      <c r="B42" s="1167" t="s">
        <v>1821</v>
      </c>
      <c r="C42" s="1200" t="s">
        <v>1867</v>
      </c>
      <c r="D42" s="1201" t="s">
        <v>1822</v>
      </c>
      <c r="E42" s="1167"/>
    </row>
    <row r="43" spans="1:5" s="1148" customFormat="1" ht="73.5">
      <c r="A43" s="1214"/>
      <c r="B43" s="1150" t="s">
        <v>1936</v>
      </c>
      <c r="C43" s="1202" t="s">
        <v>1867</v>
      </c>
      <c r="D43" s="1215" t="s">
        <v>1823</v>
      </c>
      <c r="E43" s="1150"/>
    </row>
    <row r="44" spans="1:5" s="1148" customFormat="1" ht="38.25" customHeight="1">
      <c r="A44" s="1154"/>
      <c r="B44" s="1155" t="s">
        <v>1824</v>
      </c>
      <c r="C44" s="1204" t="s">
        <v>1867</v>
      </c>
      <c r="D44" s="1205" t="s">
        <v>95</v>
      </c>
      <c r="E44" s="1155"/>
    </row>
    <row r="45" spans="1:5" s="1148" customFormat="1" ht="17.25" customHeight="1">
      <c r="A45" s="1213" t="s">
        <v>1462</v>
      </c>
      <c r="B45" s="1167" t="s">
        <v>1821</v>
      </c>
      <c r="C45" s="1200" t="s">
        <v>1867</v>
      </c>
      <c r="D45" s="1201" t="s">
        <v>1822</v>
      </c>
      <c r="E45" s="1167"/>
    </row>
    <row r="46" spans="1:5" s="1148" customFormat="1" ht="73.5">
      <c r="A46" s="1214"/>
      <c r="B46" s="1150" t="s">
        <v>1937</v>
      </c>
      <c r="C46" s="1202" t="s">
        <v>1867</v>
      </c>
      <c r="D46" s="1215" t="s">
        <v>1823</v>
      </c>
      <c r="E46" s="1150"/>
    </row>
    <row r="47" spans="1:5" s="1148" customFormat="1" ht="38.25" customHeight="1">
      <c r="A47" s="1149"/>
      <c r="B47" s="1150" t="s">
        <v>1824</v>
      </c>
      <c r="C47" s="1202" t="s">
        <v>1867</v>
      </c>
      <c r="D47" s="1203" t="s">
        <v>95</v>
      </c>
      <c r="E47" s="1150"/>
    </row>
    <row r="48" spans="1:5" s="1148" customFormat="1" ht="42.75" customHeight="1">
      <c r="A48" s="1149"/>
      <c r="B48" s="1150" t="s">
        <v>1825</v>
      </c>
      <c r="C48" s="1202" t="s">
        <v>1867</v>
      </c>
      <c r="D48" s="1216" t="s">
        <v>95</v>
      </c>
      <c r="E48" s="1150"/>
    </row>
    <row r="49" spans="1:5" s="1148" customFormat="1" ht="39.75" customHeight="1">
      <c r="A49" s="1149"/>
      <c r="B49" s="1155" t="s">
        <v>1826</v>
      </c>
      <c r="C49" s="1204" t="s">
        <v>1867</v>
      </c>
      <c r="D49" s="1205" t="s">
        <v>95</v>
      </c>
      <c r="E49" s="1155"/>
    </row>
    <row r="50" spans="1:5" ht="15" customHeight="1">
      <c r="A50" s="1217" t="s">
        <v>1574</v>
      </c>
      <c r="B50" s="1218" t="s">
        <v>796</v>
      </c>
      <c r="C50" s="1219" t="s">
        <v>1867</v>
      </c>
      <c r="D50" s="1220" t="s">
        <v>1575</v>
      </c>
      <c r="E50" s="1221"/>
    </row>
    <row r="51" spans="1:5" ht="15" customHeight="1">
      <c r="A51" s="1222"/>
      <c r="B51" s="1223" t="s">
        <v>925</v>
      </c>
      <c r="C51" s="1224" t="s">
        <v>1867</v>
      </c>
      <c r="D51" s="1225" t="s">
        <v>1868</v>
      </c>
      <c r="E51" s="1226"/>
    </row>
    <row r="52" spans="1:5" ht="15" customHeight="1">
      <c r="A52" s="1217" t="s">
        <v>1576</v>
      </c>
      <c r="B52" s="1218" t="s">
        <v>796</v>
      </c>
      <c r="C52" s="1219" t="s">
        <v>1867</v>
      </c>
      <c r="D52" s="1220" t="s">
        <v>797</v>
      </c>
      <c r="E52" s="1221"/>
    </row>
    <row r="53" spans="1:5" ht="15" customHeight="1">
      <c r="A53" s="1222"/>
      <c r="B53" s="1223" t="s">
        <v>925</v>
      </c>
      <c r="C53" s="1224" t="s">
        <v>1867</v>
      </c>
      <c r="D53" s="1225" t="s">
        <v>1868</v>
      </c>
      <c r="E53" s="1226"/>
    </row>
    <row r="54" spans="1:5" ht="15" customHeight="1">
      <c r="A54" s="1217" t="s">
        <v>1577</v>
      </c>
      <c r="B54" s="1218" t="s">
        <v>798</v>
      </c>
      <c r="C54" s="1219" t="s">
        <v>1867</v>
      </c>
      <c r="D54" s="1220" t="s">
        <v>799</v>
      </c>
      <c r="E54" s="1221"/>
    </row>
    <row r="55" spans="1:5" ht="15" customHeight="1">
      <c r="A55" s="1222"/>
      <c r="B55" s="1223" t="s">
        <v>925</v>
      </c>
      <c r="C55" s="1224" t="s">
        <v>1867</v>
      </c>
      <c r="D55" s="1225" t="s">
        <v>1868</v>
      </c>
      <c r="E55" s="1226"/>
    </row>
    <row r="56" spans="1:5" ht="15" customHeight="1">
      <c r="A56" s="1217" t="s">
        <v>1578</v>
      </c>
      <c r="B56" s="1227" t="s">
        <v>800</v>
      </c>
      <c r="C56" s="1228" t="s">
        <v>1867</v>
      </c>
      <c r="D56" s="1229" t="s">
        <v>801</v>
      </c>
      <c r="E56" s="1230"/>
    </row>
    <row r="57" spans="1:5" ht="15" customHeight="1">
      <c r="A57" s="1222"/>
      <c r="B57" s="1223" t="s">
        <v>925</v>
      </c>
      <c r="C57" s="1224" t="s">
        <v>1867</v>
      </c>
      <c r="D57" s="1225" t="s">
        <v>1868</v>
      </c>
      <c r="E57" s="1226"/>
    </row>
    <row r="58" spans="1:5" s="1235" customFormat="1" ht="15" customHeight="1">
      <c r="A58" s="2001" t="s">
        <v>1470</v>
      </c>
      <c r="B58" s="1231" t="s">
        <v>1471</v>
      </c>
      <c r="C58" s="1232" t="s">
        <v>1867</v>
      </c>
      <c r="D58" s="1233" t="s">
        <v>1868</v>
      </c>
      <c r="E58" s="1234" t="s">
        <v>1570</v>
      </c>
    </row>
    <row r="59" spans="1:5" s="1235" customFormat="1" ht="15" customHeight="1">
      <c r="A59" s="2002"/>
      <c r="B59" s="1236" t="s">
        <v>1472</v>
      </c>
      <c r="C59" s="1237" t="s">
        <v>1867</v>
      </c>
      <c r="D59" s="1238" t="s">
        <v>1868</v>
      </c>
      <c r="E59" s="1239" t="s">
        <v>1570</v>
      </c>
    </row>
    <row r="60" spans="1:5" s="1235" customFormat="1" ht="15" customHeight="1">
      <c r="A60" s="2002"/>
      <c r="B60" s="1236" t="s">
        <v>1473</v>
      </c>
      <c r="C60" s="1237" t="s">
        <v>1867</v>
      </c>
      <c r="D60" s="1238" t="s">
        <v>1868</v>
      </c>
      <c r="E60" s="1240"/>
    </row>
    <row r="61" spans="1:5" s="1235" customFormat="1" ht="15" customHeight="1">
      <c r="A61" s="2002"/>
      <c r="B61" s="1236" t="s">
        <v>1474</v>
      </c>
      <c r="C61" s="1237" t="s">
        <v>1867</v>
      </c>
      <c r="D61" s="1238" t="s">
        <v>1868</v>
      </c>
      <c r="E61" s="1240" t="s">
        <v>1475</v>
      </c>
    </row>
    <row r="62" spans="1:5" s="1235" customFormat="1" ht="15" customHeight="1">
      <c r="A62" s="2002"/>
      <c r="B62" s="1236" t="s">
        <v>1779</v>
      </c>
      <c r="C62" s="1237" t="s">
        <v>1867</v>
      </c>
      <c r="D62" s="1238" t="s">
        <v>1933</v>
      </c>
      <c r="E62" s="1240"/>
    </row>
    <row r="63" spans="1:5" s="1235" customFormat="1" ht="15" customHeight="1">
      <c r="A63" s="2002"/>
      <c r="B63" s="1236" t="s">
        <v>1476</v>
      </c>
      <c r="C63" s="1237" t="s">
        <v>1867</v>
      </c>
      <c r="D63" s="1238" t="s">
        <v>1477</v>
      </c>
      <c r="E63" s="1240"/>
    </row>
    <row r="64" spans="1:5" s="1235" customFormat="1" ht="15" customHeight="1">
      <c r="A64" s="2002"/>
      <c r="B64" s="1236" t="s">
        <v>1827</v>
      </c>
      <c r="C64" s="1237" t="s">
        <v>1867</v>
      </c>
      <c r="D64" s="1238"/>
      <c r="E64" s="1240"/>
    </row>
    <row r="65" spans="1:5" s="1235" customFormat="1" ht="30" customHeight="1">
      <c r="A65" s="2002"/>
      <c r="B65" s="1236" t="s">
        <v>1478</v>
      </c>
      <c r="C65" s="1237" t="s">
        <v>1867</v>
      </c>
      <c r="D65" s="1238" t="s">
        <v>1868</v>
      </c>
      <c r="E65" s="1240"/>
    </row>
    <row r="66" spans="1:5" s="1235" customFormat="1" ht="30" customHeight="1">
      <c r="A66" s="2002"/>
      <c r="B66" s="1236" t="s">
        <v>1934</v>
      </c>
      <c r="C66" s="1237" t="s">
        <v>1867</v>
      </c>
      <c r="D66" s="1238" t="s">
        <v>1868</v>
      </c>
      <c r="E66" s="1240" t="s">
        <v>1479</v>
      </c>
    </row>
    <row r="67" spans="1:5" s="1235" customFormat="1" ht="51" customHeight="1">
      <c r="A67" s="2002"/>
      <c r="B67" s="1241" t="s">
        <v>1828</v>
      </c>
      <c r="C67" s="1242" t="s">
        <v>1867</v>
      </c>
      <c r="D67" s="1243" t="s">
        <v>1868</v>
      </c>
      <c r="E67" s="1244"/>
    </row>
    <row r="68" spans="1:5" s="1235" customFormat="1" ht="30" customHeight="1">
      <c r="A68" s="2003"/>
      <c r="B68" s="1245" t="s">
        <v>1480</v>
      </c>
      <c r="C68" s="1246" t="s">
        <v>1867</v>
      </c>
      <c r="D68" s="1247" t="s">
        <v>1868</v>
      </c>
      <c r="E68" s="1248"/>
    </row>
    <row r="69" spans="1:5" s="1235" customFormat="1" ht="15" customHeight="1">
      <c r="A69" s="2001" t="s">
        <v>1481</v>
      </c>
      <c r="B69" s="1231" t="s">
        <v>1471</v>
      </c>
      <c r="C69" s="1232" t="s">
        <v>1867</v>
      </c>
      <c r="D69" s="1233" t="s">
        <v>1868</v>
      </c>
      <c r="E69" s="1239" t="s">
        <v>1570</v>
      </c>
    </row>
    <row r="70" spans="1:5" s="1235" customFormat="1" ht="15" customHeight="1">
      <c r="A70" s="2002"/>
      <c r="B70" s="1236" t="s">
        <v>1472</v>
      </c>
      <c r="C70" s="1237" t="s">
        <v>1867</v>
      </c>
      <c r="D70" s="1238" t="s">
        <v>1868</v>
      </c>
      <c r="E70" s="1239" t="s">
        <v>1570</v>
      </c>
    </row>
    <row r="71" spans="1:5" s="1235" customFormat="1" ht="15" customHeight="1">
      <c r="A71" s="2002"/>
      <c r="B71" s="1236" t="s">
        <v>1473</v>
      </c>
      <c r="C71" s="1237" t="s">
        <v>1867</v>
      </c>
      <c r="D71" s="1238" t="s">
        <v>1868</v>
      </c>
      <c r="E71" s="1240"/>
    </row>
    <row r="72" spans="1:5" s="1235" customFormat="1" ht="15" customHeight="1">
      <c r="A72" s="2002"/>
      <c r="B72" s="1236" t="s">
        <v>1474</v>
      </c>
      <c r="C72" s="1237" t="s">
        <v>1867</v>
      </c>
      <c r="D72" s="1238" t="s">
        <v>1868</v>
      </c>
      <c r="E72" s="1240" t="s">
        <v>1475</v>
      </c>
    </row>
    <row r="73" spans="1:5" s="1235" customFormat="1" ht="15" customHeight="1">
      <c r="A73" s="2002"/>
      <c r="B73" s="1236" t="s">
        <v>1779</v>
      </c>
      <c r="C73" s="1237" t="s">
        <v>1867</v>
      </c>
      <c r="D73" s="1238" t="s">
        <v>1933</v>
      </c>
      <c r="E73" s="1240"/>
    </row>
    <row r="74" spans="1:5" s="1235" customFormat="1" ht="15" customHeight="1">
      <c r="A74" s="2002"/>
      <c r="B74" s="1236" t="s">
        <v>1476</v>
      </c>
      <c r="C74" s="1237" t="s">
        <v>1867</v>
      </c>
      <c r="D74" s="1238" t="s">
        <v>1477</v>
      </c>
      <c r="E74" s="1240"/>
    </row>
    <row r="75" spans="1:5" s="1235" customFormat="1" ht="15" customHeight="1">
      <c r="A75" s="2002"/>
      <c r="B75" s="1249" t="s">
        <v>1780</v>
      </c>
      <c r="C75" s="1237" t="s">
        <v>1867</v>
      </c>
      <c r="D75" s="1250"/>
      <c r="E75" s="1251"/>
    </row>
    <row r="76" spans="1:5" s="1235" customFormat="1" ht="30" customHeight="1">
      <c r="A76" s="2002"/>
      <c r="B76" s="1236" t="s">
        <v>1830</v>
      </c>
      <c r="C76" s="1237" t="s">
        <v>1867</v>
      </c>
      <c r="D76" s="1238" t="s">
        <v>1868</v>
      </c>
      <c r="E76" s="1240"/>
    </row>
    <row r="77" spans="1:5" s="1235" customFormat="1" ht="30" customHeight="1">
      <c r="A77" s="2002"/>
      <c r="B77" s="1236" t="s">
        <v>1935</v>
      </c>
      <c r="C77" s="1237" t="s">
        <v>1867</v>
      </c>
      <c r="D77" s="1238" t="s">
        <v>1868</v>
      </c>
      <c r="E77" s="1240" t="s">
        <v>1479</v>
      </c>
    </row>
    <row r="78" spans="1:5" s="1235" customFormat="1" ht="30" customHeight="1">
      <c r="A78" s="2002"/>
      <c r="B78" s="1245" t="s">
        <v>1480</v>
      </c>
      <c r="C78" s="1246" t="s">
        <v>1867</v>
      </c>
      <c r="D78" s="1247" t="s">
        <v>1868</v>
      </c>
      <c r="E78" s="1248"/>
    </row>
    <row r="79" spans="1:5" s="1235" customFormat="1" ht="15" customHeight="1">
      <c r="A79" s="2001" t="s">
        <v>1482</v>
      </c>
      <c r="B79" s="1231" t="s">
        <v>1471</v>
      </c>
      <c r="C79" s="1232" t="s">
        <v>1867</v>
      </c>
      <c r="D79" s="1233" t="s">
        <v>1868</v>
      </c>
      <c r="E79" s="1239" t="s">
        <v>1570</v>
      </c>
    </row>
    <row r="80" spans="1:5" s="1235" customFormat="1" ht="15" customHeight="1">
      <c r="A80" s="2002"/>
      <c r="B80" s="1236" t="s">
        <v>1472</v>
      </c>
      <c r="C80" s="1237" t="s">
        <v>1867</v>
      </c>
      <c r="D80" s="1238" t="s">
        <v>1868</v>
      </c>
      <c r="E80" s="1239" t="s">
        <v>1570</v>
      </c>
    </row>
    <row r="81" spans="1:5" s="1235" customFormat="1" ht="15" customHeight="1">
      <c r="A81" s="2002"/>
      <c r="B81" s="1236" t="s">
        <v>1473</v>
      </c>
      <c r="C81" s="1237" t="s">
        <v>1867</v>
      </c>
      <c r="D81" s="1238" t="s">
        <v>1868</v>
      </c>
      <c r="E81" s="1240"/>
    </row>
    <row r="82" spans="1:5" s="1235" customFormat="1" ht="15" customHeight="1">
      <c r="A82" s="2002"/>
      <c r="B82" s="1236" t="s">
        <v>1474</v>
      </c>
      <c r="C82" s="1237" t="s">
        <v>1867</v>
      </c>
      <c r="D82" s="1238" t="s">
        <v>1868</v>
      </c>
      <c r="E82" s="1240" t="s">
        <v>1475</v>
      </c>
    </row>
    <row r="83" spans="1:5" s="1235" customFormat="1" ht="15" customHeight="1">
      <c r="A83" s="2002"/>
      <c r="B83" s="1236" t="s">
        <v>1779</v>
      </c>
      <c r="C83" s="1237" t="s">
        <v>1867</v>
      </c>
      <c r="D83" s="1238" t="s">
        <v>1933</v>
      </c>
      <c r="E83" s="1240"/>
    </row>
    <row r="84" spans="1:5" s="1235" customFormat="1" ht="15" customHeight="1">
      <c r="A84" s="2002"/>
      <c r="B84" s="1236" t="s">
        <v>1476</v>
      </c>
      <c r="C84" s="1237" t="s">
        <v>1867</v>
      </c>
      <c r="D84" s="1238" t="s">
        <v>1477</v>
      </c>
      <c r="E84" s="1240"/>
    </row>
    <row r="85" spans="1:5" s="1235" customFormat="1" ht="15" customHeight="1">
      <c r="A85" s="2002"/>
      <c r="B85" s="1249" t="s">
        <v>1844</v>
      </c>
      <c r="C85" s="1237" t="s">
        <v>1867</v>
      </c>
      <c r="D85" s="1250"/>
      <c r="E85" s="1251"/>
    </row>
    <row r="86" spans="1:5" s="1235" customFormat="1" ht="30" customHeight="1">
      <c r="A86" s="2002"/>
      <c r="B86" s="1236" t="s">
        <v>1830</v>
      </c>
      <c r="C86" s="1237" t="s">
        <v>1867</v>
      </c>
      <c r="D86" s="1238" t="s">
        <v>1868</v>
      </c>
      <c r="E86" s="1240"/>
    </row>
    <row r="87" spans="1:5" s="1235" customFormat="1" ht="30" customHeight="1">
      <c r="A87" s="2002"/>
      <c r="B87" s="1236" t="s">
        <v>1935</v>
      </c>
      <c r="C87" s="1237" t="s">
        <v>1867</v>
      </c>
      <c r="D87" s="1238" t="s">
        <v>1868</v>
      </c>
      <c r="E87" s="1240" t="s">
        <v>1479</v>
      </c>
    </row>
    <row r="88" spans="1:5" s="1235" customFormat="1" ht="30" customHeight="1">
      <c r="A88" s="2002"/>
      <c r="B88" s="1245" t="s">
        <v>1480</v>
      </c>
      <c r="C88" s="1246" t="s">
        <v>1867</v>
      </c>
      <c r="D88" s="1247" t="s">
        <v>1868</v>
      </c>
      <c r="E88" s="1248"/>
    </row>
    <row r="89" spans="1:5" s="1235" customFormat="1" ht="15" customHeight="1">
      <c r="A89" s="1999" t="s">
        <v>1571</v>
      </c>
      <c r="B89" s="1231" t="s">
        <v>1471</v>
      </c>
      <c r="C89" s="1232" t="s">
        <v>1867</v>
      </c>
      <c r="D89" s="1233" t="s">
        <v>1868</v>
      </c>
      <c r="E89" s="1239" t="s">
        <v>1570</v>
      </c>
    </row>
    <row r="90" spans="1:5" s="1235" customFormat="1" ht="15" customHeight="1">
      <c r="A90" s="2000"/>
      <c r="B90" s="1236" t="s">
        <v>1472</v>
      </c>
      <c r="C90" s="1237" t="s">
        <v>1867</v>
      </c>
      <c r="D90" s="1238" t="s">
        <v>1868</v>
      </c>
      <c r="E90" s="1239" t="s">
        <v>1570</v>
      </c>
    </row>
    <row r="91" spans="1:5" s="1235" customFormat="1" ht="15" customHeight="1">
      <c r="A91" s="2000"/>
      <c r="B91" s="1236" t="s">
        <v>1473</v>
      </c>
      <c r="C91" s="1237" t="s">
        <v>1867</v>
      </c>
      <c r="D91" s="1238" t="s">
        <v>1868</v>
      </c>
      <c r="E91" s="1240"/>
    </row>
    <row r="92" spans="1:5" s="1235" customFormat="1" ht="15" customHeight="1">
      <c r="A92" s="2000"/>
      <c r="B92" s="1236" t="s">
        <v>1474</v>
      </c>
      <c r="C92" s="1237" t="s">
        <v>1867</v>
      </c>
      <c r="D92" s="1238" t="s">
        <v>1868</v>
      </c>
      <c r="E92" s="1240" t="s">
        <v>1475</v>
      </c>
    </row>
    <row r="93" spans="1:5" s="1235" customFormat="1" ht="15" customHeight="1">
      <c r="A93" s="2000"/>
      <c r="B93" s="1236" t="s">
        <v>1779</v>
      </c>
      <c r="C93" s="1237" t="s">
        <v>1867</v>
      </c>
      <c r="D93" s="1238" t="s">
        <v>1933</v>
      </c>
      <c r="E93" s="1240"/>
    </row>
    <row r="94" spans="1:5" s="1235" customFormat="1" ht="15" customHeight="1">
      <c r="A94" s="2000"/>
      <c r="B94" s="1236" t="s">
        <v>1476</v>
      </c>
      <c r="C94" s="1237" t="s">
        <v>1867</v>
      </c>
      <c r="D94" s="1238" t="s">
        <v>1477</v>
      </c>
      <c r="E94" s="1240"/>
    </row>
    <row r="95" spans="1:5" s="1235" customFormat="1" ht="15" customHeight="1">
      <c r="A95" s="2000"/>
      <c r="B95" s="1236" t="s">
        <v>1781</v>
      </c>
      <c r="C95" s="1237"/>
      <c r="D95" s="1238"/>
      <c r="E95" s="1240"/>
    </row>
    <row r="96" spans="1:5" s="1235" customFormat="1" ht="30" customHeight="1">
      <c r="A96" s="2000"/>
      <c r="B96" s="1236" t="s">
        <v>1478</v>
      </c>
      <c r="C96" s="1237" t="s">
        <v>1867</v>
      </c>
      <c r="D96" s="1238" t="s">
        <v>1868</v>
      </c>
      <c r="E96" s="1240"/>
    </row>
    <row r="97" spans="1:5" s="1235" customFormat="1" ht="30" customHeight="1">
      <c r="A97" s="2000"/>
      <c r="B97" s="1236" t="s">
        <v>1934</v>
      </c>
      <c r="C97" s="1237" t="s">
        <v>1867</v>
      </c>
      <c r="D97" s="1238" t="s">
        <v>1868</v>
      </c>
      <c r="E97" s="1240" t="s">
        <v>1479</v>
      </c>
    </row>
    <row r="98" spans="1:5" s="1235" customFormat="1" ht="30" customHeight="1">
      <c r="A98" s="2000"/>
      <c r="B98" s="1245" t="s">
        <v>1782</v>
      </c>
      <c r="C98" s="1246" t="s">
        <v>1867</v>
      </c>
      <c r="D98" s="1247" t="s">
        <v>1868</v>
      </c>
      <c r="E98" s="1248"/>
    </row>
    <row r="99" spans="1:5" s="1235" customFormat="1" ht="15" customHeight="1">
      <c r="A99" s="2001" t="s">
        <v>1706</v>
      </c>
      <c r="B99" s="1231" t="s">
        <v>1471</v>
      </c>
      <c r="C99" s="1232" t="s">
        <v>1867</v>
      </c>
      <c r="D99" s="1233" t="s">
        <v>1868</v>
      </c>
      <c r="E99" s="1239" t="s">
        <v>1570</v>
      </c>
    </row>
    <row r="100" spans="1:5" s="1235" customFormat="1" ht="15" customHeight="1">
      <c r="A100" s="2002"/>
      <c r="B100" s="1236" t="s">
        <v>1472</v>
      </c>
      <c r="C100" s="1237" t="s">
        <v>1867</v>
      </c>
      <c r="D100" s="1238" t="s">
        <v>1868</v>
      </c>
      <c r="E100" s="1239" t="s">
        <v>1570</v>
      </c>
    </row>
    <row r="101" spans="1:5" s="1235" customFormat="1" ht="15" customHeight="1">
      <c r="A101" s="2002"/>
      <c r="B101" s="1236" t="s">
        <v>1473</v>
      </c>
      <c r="C101" s="1237" t="s">
        <v>1867</v>
      </c>
      <c r="D101" s="1238" t="s">
        <v>1868</v>
      </c>
      <c r="E101" s="1240"/>
    </row>
    <row r="102" spans="1:5" s="1235" customFormat="1" ht="15" customHeight="1">
      <c r="A102" s="2002"/>
      <c r="B102" s="1236" t="s">
        <v>1474</v>
      </c>
      <c r="C102" s="1237" t="s">
        <v>1867</v>
      </c>
      <c r="D102" s="1238" t="s">
        <v>1868</v>
      </c>
      <c r="E102" s="1240" t="s">
        <v>1475</v>
      </c>
    </row>
    <row r="103" spans="1:5" s="1235" customFormat="1" ht="15" customHeight="1">
      <c r="A103" s="2002"/>
      <c r="B103" s="1236" t="s">
        <v>1779</v>
      </c>
      <c r="C103" s="1237" t="s">
        <v>1867</v>
      </c>
      <c r="D103" s="1238" t="s">
        <v>1933</v>
      </c>
      <c r="E103" s="1240"/>
    </row>
    <row r="104" spans="1:5" s="1235" customFormat="1" ht="15" customHeight="1">
      <c r="A104" s="2003"/>
      <c r="B104" s="1245" t="s">
        <v>1476</v>
      </c>
      <c r="C104" s="1246" t="s">
        <v>1867</v>
      </c>
      <c r="D104" s="1247" t="s">
        <v>1477</v>
      </c>
      <c r="E104" s="1248"/>
    </row>
  </sheetData>
  <sheetProtection/>
  <mergeCells count="8">
    <mergeCell ref="A89:A98"/>
    <mergeCell ref="A99:A104"/>
    <mergeCell ref="A1:E1"/>
    <mergeCell ref="C2:D2"/>
    <mergeCell ref="A32:A34"/>
    <mergeCell ref="A58:A68"/>
    <mergeCell ref="A69:A78"/>
    <mergeCell ref="A79:A88"/>
  </mergeCells>
  <printOptions horizontalCentered="1"/>
  <pageMargins left="0.5905511811023623" right="0.5905511811023623" top="0.5905511811023623" bottom="0.7874015748031497" header="0.3937007874015748" footer="0.5905511811023623"/>
  <pageSetup firstPageNumber="71" useFirstPageNumber="1" fitToHeight="0" fitToWidth="1" horizontalDpi="300" verticalDpi="300" orientation="landscape" paperSize="9" r:id="rId1"/>
  <headerFooter alignWithMargins="0">
    <oddFooter>&amp;L（自己点検シート）&amp;C&amp;P&amp;R&amp;10&amp;A</oddFooter>
  </headerFooter>
  <rowBreaks count="6" manualBreakCount="6">
    <brk id="16" max="4" man="1"/>
    <brk id="21" max="4" man="1"/>
    <brk id="35" max="4" man="1"/>
    <brk id="49" max="4" man="1"/>
    <brk id="68" max="4" man="1"/>
    <brk id="88" max="4" man="1"/>
  </rowBreaks>
</worksheet>
</file>

<file path=xl/worksheets/sheet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R48"/>
  <sheetViews>
    <sheetView view="pageBreakPreview" zoomScaleSheetLayoutView="100" zoomScalePageLayoutView="0" workbookViewId="0" topLeftCell="A1">
      <selection activeCell="K1" sqref="K1"/>
    </sheetView>
  </sheetViews>
  <sheetFormatPr defaultColWidth="9.00390625" defaultRowHeight="13.5"/>
  <cols>
    <col min="1" max="1" width="1.875" style="154" customWidth="1"/>
    <col min="2" max="2" width="2.25390625" style="155" customWidth="1"/>
    <col min="3" max="3" width="3.25390625" style="154" customWidth="1"/>
    <col min="4" max="4" width="7.00390625" style="154" customWidth="1"/>
    <col min="5" max="8" width="5.00390625" style="154" customWidth="1"/>
    <col min="9" max="9" width="5.25390625" style="154" customWidth="1"/>
    <col min="10" max="14" width="5.00390625" style="154" customWidth="1"/>
    <col min="15" max="15" width="5.50390625" style="154" customWidth="1"/>
    <col min="16" max="16" width="5.00390625" style="154" customWidth="1"/>
    <col min="17" max="17" width="5.25390625" style="154" customWidth="1"/>
    <col min="18" max="18" width="5.75390625" style="154" customWidth="1"/>
    <col min="19" max="21" width="8.625" style="154" customWidth="1"/>
    <col min="22" max="16384" width="9.00390625" style="154" customWidth="1"/>
  </cols>
  <sheetData>
    <row r="1" spans="1:17" ht="14.25">
      <c r="A1" s="1381" t="s">
        <v>484</v>
      </c>
      <c r="B1" s="1381"/>
      <c r="C1" s="1381"/>
      <c r="D1" s="1381"/>
      <c r="E1" s="1256"/>
      <c r="F1" s="1256"/>
      <c r="M1" s="1259" t="s">
        <v>1943</v>
      </c>
      <c r="N1" s="1259"/>
      <c r="O1" s="1259"/>
      <c r="P1" s="1259"/>
      <c r="Q1" s="1259"/>
    </row>
    <row r="2" ht="15.75" customHeight="1">
      <c r="B2" s="20" t="s">
        <v>151</v>
      </c>
    </row>
    <row r="3" spans="2:18" ht="15" customHeight="1">
      <c r="B3" s="1375" t="s">
        <v>369</v>
      </c>
      <c r="C3" s="1376"/>
      <c r="D3" s="1339" t="s">
        <v>367</v>
      </c>
      <c r="E3" s="1373"/>
      <c r="F3" s="1373"/>
      <c r="G3" s="1373"/>
      <c r="H3" s="1382" t="s">
        <v>401</v>
      </c>
      <c r="I3" s="1383"/>
      <c r="J3" s="1383"/>
      <c r="K3" s="1384"/>
      <c r="L3" s="1383" t="s">
        <v>402</v>
      </c>
      <c r="M3" s="1383"/>
      <c r="N3" s="1383"/>
      <c r="O3" s="1383"/>
      <c r="P3" s="1383"/>
      <c r="Q3" s="1383"/>
      <c r="R3" s="1384"/>
    </row>
    <row r="4" spans="2:18" ht="15" customHeight="1">
      <c r="B4" s="1377"/>
      <c r="C4" s="1378"/>
      <c r="D4" s="1374"/>
      <c r="E4" s="1374"/>
      <c r="F4" s="1374"/>
      <c r="G4" s="1374"/>
      <c r="H4" s="489"/>
      <c r="I4" s="160"/>
      <c r="J4" s="160"/>
      <c r="K4" s="490"/>
      <c r="L4" s="408"/>
      <c r="M4" s="160"/>
      <c r="N4" s="160"/>
      <c r="O4" s="160"/>
      <c r="P4" s="160"/>
      <c r="Q4" s="160"/>
      <c r="R4" s="490"/>
    </row>
    <row r="5" spans="2:18" ht="15" customHeight="1">
      <c r="B5" s="1377"/>
      <c r="C5" s="1378"/>
      <c r="D5" s="193"/>
      <c r="E5" s="1307" t="s">
        <v>368</v>
      </c>
      <c r="F5" s="1385"/>
      <c r="G5" s="1386"/>
      <c r="H5" s="491"/>
      <c r="I5" s="163" t="s">
        <v>556</v>
      </c>
      <c r="J5" s="163"/>
      <c r="K5" s="492"/>
      <c r="L5" s="409" t="s">
        <v>553</v>
      </c>
      <c r="M5" s="163" t="s">
        <v>555</v>
      </c>
      <c r="N5" s="163" t="s">
        <v>556</v>
      </c>
      <c r="O5" s="163" t="s">
        <v>1014</v>
      </c>
      <c r="P5" s="163"/>
      <c r="Q5" s="163"/>
      <c r="R5" s="492"/>
    </row>
    <row r="6" spans="2:18" ht="15" customHeight="1">
      <c r="B6" s="1379"/>
      <c r="C6" s="1380"/>
      <c r="D6" s="193"/>
      <c r="E6" s="369"/>
      <c r="F6" s="370"/>
      <c r="G6" s="481"/>
      <c r="H6" s="491" t="s">
        <v>552</v>
      </c>
      <c r="I6" s="163" t="s">
        <v>557</v>
      </c>
      <c r="J6" s="163" t="s">
        <v>1013</v>
      </c>
      <c r="K6" s="492" t="s">
        <v>1011</v>
      </c>
      <c r="L6" s="409"/>
      <c r="M6" s="163"/>
      <c r="N6" s="163" t="s">
        <v>557</v>
      </c>
      <c r="O6" s="163"/>
      <c r="P6" s="163" t="s">
        <v>558</v>
      </c>
      <c r="Q6" s="163" t="s">
        <v>1013</v>
      </c>
      <c r="R6" s="492" t="s">
        <v>1011</v>
      </c>
    </row>
    <row r="7" spans="2:18" ht="15" customHeight="1">
      <c r="B7" s="165" t="s">
        <v>1017</v>
      </c>
      <c r="C7" s="218"/>
      <c r="D7" s="193"/>
      <c r="E7" s="369" t="s">
        <v>550</v>
      </c>
      <c r="F7" s="370" t="s">
        <v>551</v>
      </c>
      <c r="G7" s="481" t="s">
        <v>1000</v>
      </c>
      <c r="H7" s="491"/>
      <c r="I7" s="163" t="s">
        <v>847</v>
      </c>
      <c r="J7" s="163"/>
      <c r="K7" s="492"/>
      <c r="L7" s="409" t="s">
        <v>554</v>
      </c>
      <c r="M7" s="163" t="s">
        <v>554</v>
      </c>
      <c r="N7" s="163" t="s">
        <v>848</v>
      </c>
      <c r="O7" s="163" t="s">
        <v>1015</v>
      </c>
      <c r="P7" s="163"/>
      <c r="Q7" s="163"/>
      <c r="R7" s="492"/>
    </row>
    <row r="8" spans="2:18" ht="15" customHeight="1" thickBot="1">
      <c r="B8" s="500" t="s">
        <v>1018</v>
      </c>
      <c r="C8" s="235" t="s">
        <v>1019</v>
      </c>
      <c r="D8" s="235"/>
      <c r="E8" s="417"/>
      <c r="F8" s="418"/>
      <c r="G8" s="482" t="s">
        <v>1012</v>
      </c>
      <c r="H8" s="417"/>
      <c r="I8" s="418"/>
      <c r="J8" s="418"/>
      <c r="K8" s="493"/>
      <c r="L8" s="419"/>
      <c r="M8" s="418"/>
      <c r="N8" s="418"/>
      <c r="O8" s="418"/>
      <c r="P8" s="418"/>
      <c r="Q8" s="418"/>
      <c r="R8" s="493"/>
    </row>
    <row r="9" spans="2:18" s="169" customFormat="1" ht="9.75" customHeight="1">
      <c r="B9" s="501"/>
      <c r="C9" s="502"/>
      <c r="D9" s="416" t="s">
        <v>320</v>
      </c>
      <c r="E9" s="414" t="s">
        <v>320</v>
      </c>
      <c r="F9" s="415" t="s">
        <v>320</v>
      </c>
      <c r="G9" s="483" t="s">
        <v>320</v>
      </c>
      <c r="H9" s="414" t="s">
        <v>320</v>
      </c>
      <c r="I9" s="415" t="s">
        <v>320</v>
      </c>
      <c r="J9" s="415" t="s">
        <v>320</v>
      </c>
      <c r="K9" s="494" t="s">
        <v>320</v>
      </c>
      <c r="L9" s="416" t="s">
        <v>320</v>
      </c>
      <c r="M9" s="415" t="s">
        <v>320</v>
      </c>
      <c r="N9" s="415" t="s">
        <v>320</v>
      </c>
      <c r="O9" s="415" t="s">
        <v>320</v>
      </c>
      <c r="P9" s="415" t="s">
        <v>320</v>
      </c>
      <c r="Q9" s="415" t="s">
        <v>320</v>
      </c>
      <c r="R9" s="510" t="s">
        <v>320</v>
      </c>
    </row>
    <row r="10" spans="2:18" ht="16.5" customHeight="1">
      <c r="B10" s="165"/>
      <c r="C10" s="503">
        <v>4</v>
      </c>
      <c r="D10" s="189"/>
      <c r="E10" s="172"/>
      <c r="F10" s="173"/>
      <c r="G10" s="484" t="s">
        <v>849</v>
      </c>
      <c r="H10" s="172"/>
      <c r="I10" s="173"/>
      <c r="J10" s="173"/>
      <c r="K10" s="174"/>
      <c r="L10" s="410"/>
      <c r="M10" s="173"/>
      <c r="N10" s="173"/>
      <c r="O10" s="173"/>
      <c r="P10" s="173"/>
      <c r="Q10" s="173"/>
      <c r="R10" s="174"/>
    </row>
    <row r="11" spans="2:18" ht="16.5" customHeight="1">
      <c r="B11" s="165" t="s">
        <v>941</v>
      </c>
      <c r="C11" s="504">
        <v>5</v>
      </c>
      <c r="D11" s="187"/>
      <c r="E11" s="175"/>
      <c r="F11" s="176"/>
      <c r="G11" s="485" t="s">
        <v>850</v>
      </c>
      <c r="H11" s="175"/>
      <c r="I11" s="176"/>
      <c r="J11" s="176"/>
      <c r="K11" s="177"/>
      <c r="L11" s="411"/>
      <c r="M11" s="176"/>
      <c r="N11" s="176"/>
      <c r="O11" s="176"/>
      <c r="P11" s="176"/>
      <c r="Q11" s="176"/>
      <c r="R11" s="177"/>
    </row>
    <row r="12" spans="2:18" ht="16.5" customHeight="1">
      <c r="B12" s="165"/>
      <c r="C12" s="504">
        <v>6</v>
      </c>
      <c r="D12" s="187"/>
      <c r="E12" s="175"/>
      <c r="F12" s="176"/>
      <c r="G12" s="485" t="s">
        <v>850</v>
      </c>
      <c r="H12" s="175"/>
      <c r="I12" s="176"/>
      <c r="J12" s="176"/>
      <c r="K12" s="177"/>
      <c r="L12" s="411"/>
      <c r="M12" s="176"/>
      <c r="N12" s="176"/>
      <c r="O12" s="176"/>
      <c r="P12" s="176"/>
      <c r="Q12" s="176"/>
      <c r="R12" s="177"/>
    </row>
    <row r="13" spans="2:18" ht="16.5" customHeight="1">
      <c r="B13" s="165"/>
      <c r="C13" s="504">
        <v>7</v>
      </c>
      <c r="D13" s="187"/>
      <c r="E13" s="175"/>
      <c r="F13" s="176"/>
      <c r="G13" s="485" t="s">
        <v>850</v>
      </c>
      <c r="H13" s="175"/>
      <c r="I13" s="176"/>
      <c r="J13" s="176"/>
      <c r="K13" s="177"/>
      <c r="L13" s="411"/>
      <c r="M13" s="176"/>
      <c r="N13" s="176"/>
      <c r="O13" s="176"/>
      <c r="P13" s="176"/>
      <c r="Q13" s="176"/>
      <c r="R13" s="177"/>
    </row>
    <row r="14" spans="2:18" ht="16.5" customHeight="1">
      <c r="B14" s="165" t="s">
        <v>851</v>
      </c>
      <c r="C14" s="504">
        <v>8</v>
      </c>
      <c r="D14" s="187"/>
      <c r="E14" s="175"/>
      <c r="F14" s="176"/>
      <c r="G14" s="485" t="s">
        <v>850</v>
      </c>
      <c r="H14" s="175"/>
      <c r="I14" s="176"/>
      <c r="J14" s="176"/>
      <c r="K14" s="177"/>
      <c r="L14" s="411"/>
      <c r="M14" s="176"/>
      <c r="N14" s="176"/>
      <c r="O14" s="176"/>
      <c r="P14" s="176"/>
      <c r="Q14" s="176"/>
      <c r="R14" s="177"/>
    </row>
    <row r="15" spans="2:18" ht="16.5" customHeight="1">
      <c r="B15" s="165"/>
      <c r="C15" s="504">
        <v>9</v>
      </c>
      <c r="D15" s="187"/>
      <c r="E15" s="175"/>
      <c r="F15" s="176"/>
      <c r="G15" s="485" t="s">
        <v>850</v>
      </c>
      <c r="H15" s="175"/>
      <c r="I15" s="176"/>
      <c r="J15" s="176"/>
      <c r="K15" s="177"/>
      <c r="L15" s="411"/>
      <c r="M15" s="176"/>
      <c r="N15" s="176"/>
      <c r="O15" s="176"/>
      <c r="P15" s="176"/>
      <c r="Q15" s="176"/>
      <c r="R15" s="177"/>
    </row>
    <row r="16" spans="2:18" ht="16.5" customHeight="1">
      <c r="B16" s="165"/>
      <c r="C16" s="504">
        <v>10</v>
      </c>
      <c r="D16" s="187"/>
      <c r="E16" s="175"/>
      <c r="F16" s="176"/>
      <c r="G16" s="485" t="s">
        <v>850</v>
      </c>
      <c r="H16" s="175"/>
      <c r="I16" s="176"/>
      <c r="J16" s="176"/>
      <c r="K16" s="177"/>
      <c r="L16" s="411"/>
      <c r="M16" s="176"/>
      <c r="N16" s="176"/>
      <c r="O16" s="176"/>
      <c r="P16" s="176"/>
      <c r="Q16" s="176"/>
      <c r="R16" s="177"/>
    </row>
    <row r="17" spans="2:18" ht="16.5" customHeight="1">
      <c r="B17" s="165" t="s">
        <v>1017</v>
      </c>
      <c r="C17" s="504">
        <v>11</v>
      </c>
      <c r="D17" s="187"/>
      <c r="E17" s="175"/>
      <c r="F17" s="176"/>
      <c r="G17" s="485" t="s">
        <v>852</v>
      </c>
      <c r="H17" s="175"/>
      <c r="I17" s="176"/>
      <c r="J17" s="176"/>
      <c r="K17" s="177"/>
      <c r="L17" s="411"/>
      <c r="M17" s="176"/>
      <c r="N17" s="176"/>
      <c r="O17" s="176"/>
      <c r="P17" s="176"/>
      <c r="Q17" s="176"/>
      <c r="R17" s="177"/>
    </row>
    <row r="18" spans="2:18" ht="16.5" customHeight="1">
      <c r="B18" s="165"/>
      <c r="C18" s="504">
        <v>12</v>
      </c>
      <c r="D18" s="187"/>
      <c r="E18" s="175"/>
      <c r="F18" s="176"/>
      <c r="G18" s="485" t="s">
        <v>852</v>
      </c>
      <c r="H18" s="175"/>
      <c r="I18" s="176"/>
      <c r="J18" s="176"/>
      <c r="K18" s="177"/>
      <c r="L18" s="411"/>
      <c r="M18" s="176"/>
      <c r="N18" s="176"/>
      <c r="O18" s="176"/>
      <c r="P18" s="176"/>
      <c r="Q18" s="176"/>
      <c r="R18" s="177"/>
    </row>
    <row r="19" spans="2:18" ht="16.5" customHeight="1">
      <c r="B19" s="165"/>
      <c r="C19" s="504">
        <v>1</v>
      </c>
      <c r="D19" s="187"/>
      <c r="E19" s="175"/>
      <c r="F19" s="176"/>
      <c r="G19" s="485" t="s">
        <v>852</v>
      </c>
      <c r="H19" s="175"/>
      <c r="I19" s="176"/>
      <c r="J19" s="176"/>
      <c r="K19" s="177"/>
      <c r="L19" s="411"/>
      <c r="M19" s="176"/>
      <c r="N19" s="176"/>
      <c r="O19" s="176"/>
      <c r="P19" s="176"/>
      <c r="Q19" s="176"/>
      <c r="R19" s="177"/>
    </row>
    <row r="20" spans="2:18" ht="16.5" customHeight="1">
      <c r="B20" s="165" t="s">
        <v>1018</v>
      </c>
      <c r="C20" s="504">
        <v>2</v>
      </c>
      <c r="D20" s="187"/>
      <c r="E20" s="175"/>
      <c r="F20" s="176"/>
      <c r="G20" s="485" t="s">
        <v>853</v>
      </c>
      <c r="H20" s="175"/>
      <c r="I20" s="176"/>
      <c r="J20" s="176"/>
      <c r="K20" s="177"/>
      <c r="L20" s="411"/>
      <c r="M20" s="176"/>
      <c r="N20" s="176"/>
      <c r="O20" s="176"/>
      <c r="P20" s="176"/>
      <c r="Q20" s="176"/>
      <c r="R20" s="177"/>
    </row>
    <row r="21" spans="2:18" ht="16.5" customHeight="1">
      <c r="B21" s="165"/>
      <c r="C21" s="505">
        <v>3</v>
      </c>
      <c r="D21" s="188"/>
      <c r="E21" s="178"/>
      <c r="F21" s="179"/>
      <c r="G21" s="486" t="s">
        <v>853</v>
      </c>
      <c r="H21" s="178"/>
      <c r="I21" s="179"/>
      <c r="J21" s="179"/>
      <c r="K21" s="180"/>
      <c r="L21" s="412"/>
      <c r="M21" s="179"/>
      <c r="N21" s="179"/>
      <c r="O21" s="179"/>
      <c r="P21" s="179"/>
      <c r="Q21" s="179"/>
      <c r="R21" s="180"/>
    </row>
    <row r="22" spans="2:18" ht="16.5" customHeight="1">
      <c r="B22" s="166"/>
      <c r="C22" s="480" t="s">
        <v>1011</v>
      </c>
      <c r="D22" s="497"/>
      <c r="E22" s="181"/>
      <c r="F22" s="182"/>
      <c r="G22" s="487"/>
      <c r="H22" s="495"/>
      <c r="I22" s="183"/>
      <c r="J22" s="183"/>
      <c r="K22" s="496"/>
      <c r="L22" s="320"/>
      <c r="M22" s="183"/>
      <c r="N22" s="183"/>
      <c r="O22" s="183"/>
      <c r="P22" s="183"/>
      <c r="Q22" s="183"/>
      <c r="R22" s="496"/>
    </row>
    <row r="23" spans="2:18" ht="16.5" customHeight="1">
      <c r="B23" s="164"/>
      <c r="C23" s="506">
        <v>4</v>
      </c>
      <c r="D23" s="498"/>
      <c r="E23" s="184"/>
      <c r="F23" s="185"/>
      <c r="G23" s="488" t="s">
        <v>854</v>
      </c>
      <c r="H23" s="184"/>
      <c r="I23" s="185"/>
      <c r="J23" s="185"/>
      <c r="K23" s="186"/>
      <c r="L23" s="413"/>
      <c r="M23" s="185"/>
      <c r="N23" s="185"/>
      <c r="O23" s="185"/>
      <c r="P23" s="185"/>
      <c r="Q23" s="185"/>
      <c r="R23" s="186"/>
    </row>
    <row r="24" spans="2:18" ht="16.5" customHeight="1">
      <c r="B24" s="165"/>
      <c r="C24" s="504">
        <v>5</v>
      </c>
      <c r="D24" s="187"/>
      <c r="E24" s="175"/>
      <c r="F24" s="176"/>
      <c r="G24" s="485" t="s">
        <v>854</v>
      </c>
      <c r="H24" s="175"/>
      <c r="I24" s="176"/>
      <c r="J24" s="176"/>
      <c r="K24" s="177"/>
      <c r="L24" s="411"/>
      <c r="M24" s="176"/>
      <c r="N24" s="176"/>
      <c r="O24" s="176"/>
      <c r="P24" s="176"/>
      <c r="Q24" s="176"/>
      <c r="R24" s="177"/>
    </row>
    <row r="25" spans="2:18" ht="16.5" customHeight="1">
      <c r="B25" s="165"/>
      <c r="C25" s="504">
        <v>6</v>
      </c>
      <c r="D25" s="187"/>
      <c r="E25" s="175"/>
      <c r="F25" s="176"/>
      <c r="G25" s="485" t="s">
        <v>854</v>
      </c>
      <c r="H25" s="175"/>
      <c r="I25" s="176"/>
      <c r="J25" s="176"/>
      <c r="K25" s="177"/>
      <c r="L25" s="411"/>
      <c r="M25" s="176"/>
      <c r="N25" s="176"/>
      <c r="O25" s="176"/>
      <c r="P25" s="176"/>
      <c r="Q25" s="176"/>
      <c r="R25" s="177"/>
    </row>
    <row r="26" spans="2:18" ht="16.5" customHeight="1">
      <c r="B26" s="165" t="s">
        <v>941</v>
      </c>
      <c r="C26" s="504">
        <v>7</v>
      </c>
      <c r="D26" s="187"/>
      <c r="E26" s="175"/>
      <c r="F26" s="176"/>
      <c r="G26" s="485" t="s">
        <v>850</v>
      </c>
      <c r="H26" s="175"/>
      <c r="I26" s="176"/>
      <c r="J26" s="176"/>
      <c r="K26" s="177"/>
      <c r="L26" s="411"/>
      <c r="M26" s="176"/>
      <c r="N26" s="176"/>
      <c r="O26" s="176"/>
      <c r="P26" s="176"/>
      <c r="Q26" s="176"/>
      <c r="R26" s="177"/>
    </row>
    <row r="27" spans="2:18" ht="16.5" customHeight="1">
      <c r="B27" s="165"/>
      <c r="C27" s="504">
        <v>8</v>
      </c>
      <c r="D27" s="187"/>
      <c r="E27" s="175"/>
      <c r="F27" s="176"/>
      <c r="G27" s="485" t="s">
        <v>850</v>
      </c>
      <c r="H27" s="175"/>
      <c r="I27" s="176"/>
      <c r="J27" s="176"/>
      <c r="K27" s="177"/>
      <c r="L27" s="411"/>
      <c r="M27" s="176"/>
      <c r="N27" s="176"/>
      <c r="O27" s="176"/>
      <c r="P27" s="176"/>
      <c r="Q27" s="176"/>
      <c r="R27" s="177"/>
    </row>
    <row r="28" spans="2:18" ht="16.5" customHeight="1">
      <c r="B28" s="165"/>
      <c r="C28" s="504">
        <v>9</v>
      </c>
      <c r="D28" s="187"/>
      <c r="E28" s="175"/>
      <c r="F28" s="176"/>
      <c r="G28" s="485" t="s">
        <v>850</v>
      </c>
      <c r="H28" s="175"/>
      <c r="I28" s="176"/>
      <c r="J28" s="176"/>
      <c r="K28" s="177"/>
      <c r="L28" s="411"/>
      <c r="M28" s="176"/>
      <c r="N28" s="176"/>
      <c r="O28" s="176"/>
      <c r="P28" s="176"/>
      <c r="Q28" s="176"/>
      <c r="R28" s="177"/>
    </row>
    <row r="29" spans="2:18" ht="16.5" customHeight="1">
      <c r="B29" s="165" t="s">
        <v>1017</v>
      </c>
      <c r="C29" s="504">
        <v>10</v>
      </c>
      <c r="D29" s="187"/>
      <c r="E29" s="175"/>
      <c r="F29" s="176"/>
      <c r="G29" s="485" t="s">
        <v>852</v>
      </c>
      <c r="H29" s="175"/>
      <c r="I29" s="176"/>
      <c r="J29" s="176"/>
      <c r="K29" s="177"/>
      <c r="L29" s="411"/>
      <c r="M29" s="176"/>
      <c r="N29" s="176"/>
      <c r="O29" s="176"/>
      <c r="P29" s="176"/>
      <c r="Q29" s="176"/>
      <c r="R29" s="177"/>
    </row>
    <row r="30" spans="2:18" ht="16.5" customHeight="1">
      <c r="B30" s="165"/>
      <c r="C30" s="504">
        <v>11</v>
      </c>
      <c r="D30" s="187"/>
      <c r="E30" s="175"/>
      <c r="F30" s="176"/>
      <c r="G30" s="485" t="s">
        <v>852</v>
      </c>
      <c r="H30" s="175"/>
      <c r="I30" s="176"/>
      <c r="J30" s="176"/>
      <c r="K30" s="177"/>
      <c r="L30" s="411"/>
      <c r="M30" s="176"/>
      <c r="N30" s="176"/>
      <c r="O30" s="176"/>
      <c r="P30" s="176"/>
      <c r="Q30" s="176"/>
      <c r="R30" s="177"/>
    </row>
    <row r="31" spans="2:18" ht="16.5" customHeight="1">
      <c r="B31" s="165"/>
      <c r="C31" s="504">
        <v>12</v>
      </c>
      <c r="D31" s="187"/>
      <c r="E31" s="175"/>
      <c r="F31" s="176"/>
      <c r="G31" s="485" t="s">
        <v>852</v>
      </c>
      <c r="H31" s="175"/>
      <c r="I31" s="176"/>
      <c r="J31" s="176"/>
      <c r="K31" s="177"/>
      <c r="L31" s="411"/>
      <c r="M31" s="176"/>
      <c r="N31" s="176"/>
      <c r="O31" s="176"/>
      <c r="P31" s="176"/>
      <c r="Q31" s="176"/>
      <c r="R31" s="177"/>
    </row>
    <row r="32" spans="2:18" ht="16.5" customHeight="1">
      <c r="B32" s="165" t="s">
        <v>1018</v>
      </c>
      <c r="C32" s="507">
        <v>1</v>
      </c>
      <c r="D32" s="187"/>
      <c r="E32" s="175"/>
      <c r="F32" s="176"/>
      <c r="G32" s="485" t="s">
        <v>853</v>
      </c>
      <c r="H32" s="175"/>
      <c r="I32" s="176"/>
      <c r="J32" s="176"/>
      <c r="K32" s="177"/>
      <c r="L32" s="411"/>
      <c r="M32" s="176"/>
      <c r="N32" s="176"/>
      <c r="O32" s="176"/>
      <c r="P32" s="176"/>
      <c r="Q32" s="176"/>
      <c r="R32" s="177"/>
    </row>
    <row r="33" spans="2:18" ht="16.5" customHeight="1">
      <c r="B33" s="165"/>
      <c r="C33" s="507">
        <v>2</v>
      </c>
      <c r="D33" s="187"/>
      <c r="E33" s="175"/>
      <c r="F33" s="176"/>
      <c r="G33" s="485" t="s">
        <v>853</v>
      </c>
      <c r="H33" s="175"/>
      <c r="I33" s="176"/>
      <c r="J33" s="176"/>
      <c r="K33" s="177"/>
      <c r="L33" s="411"/>
      <c r="M33" s="176"/>
      <c r="N33" s="176"/>
      <c r="O33" s="176"/>
      <c r="P33" s="176"/>
      <c r="Q33" s="176"/>
      <c r="R33" s="177"/>
    </row>
    <row r="34" spans="2:18" ht="16.5" customHeight="1">
      <c r="B34" s="165"/>
      <c r="C34" s="508">
        <v>3</v>
      </c>
      <c r="D34" s="188"/>
      <c r="E34" s="178"/>
      <c r="F34" s="179"/>
      <c r="G34" s="486" t="s">
        <v>853</v>
      </c>
      <c r="H34" s="178"/>
      <c r="I34" s="179"/>
      <c r="J34" s="179"/>
      <c r="K34" s="180"/>
      <c r="L34" s="412"/>
      <c r="M34" s="179"/>
      <c r="N34" s="179"/>
      <c r="O34" s="179"/>
      <c r="P34" s="179"/>
      <c r="Q34" s="179"/>
      <c r="R34" s="180"/>
    </row>
    <row r="35" spans="2:18" ht="16.5" customHeight="1">
      <c r="B35" s="166"/>
      <c r="C35" s="480" t="s">
        <v>1011</v>
      </c>
      <c r="D35" s="499"/>
      <c r="E35" s="181"/>
      <c r="F35" s="182"/>
      <c r="G35" s="487"/>
      <c r="H35" s="495"/>
      <c r="I35" s="183"/>
      <c r="J35" s="183"/>
      <c r="K35" s="496"/>
      <c r="L35" s="320"/>
      <c r="M35" s="183"/>
      <c r="N35" s="183"/>
      <c r="O35" s="183"/>
      <c r="P35" s="183"/>
      <c r="Q35" s="183"/>
      <c r="R35" s="496"/>
    </row>
    <row r="36" spans="2:18" ht="16.5" customHeight="1">
      <c r="B36" s="165"/>
      <c r="C36" s="509">
        <v>4</v>
      </c>
      <c r="D36" s="189"/>
      <c r="E36" s="172"/>
      <c r="F36" s="173"/>
      <c r="G36" s="488" t="s">
        <v>854</v>
      </c>
      <c r="H36" s="172"/>
      <c r="I36" s="173"/>
      <c r="J36" s="173"/>
      <c r="K36" s="174"/>
      <c r="L36" s="410"/>
      <c r="M36" s="173"/>
      <c r="N36" s="173"/>
      <c r="O36" s="173"/>
      <c r="P36" s="173"/>
      <c r="Q36" s="173"/>
      <c r="R36" s="174"/>
    </row>
    <row r="37" spans="2:18" ht="16.5" customHeight="1">
      <c r="B37" s="165"/>
      <c r="C37" s="507">
        <v>5</v>
      </c>
      <c r="D37" s="187"/>
      <c r="E37" s="175"/>
      <c r="F37" s="176"/>
      <c r="G37" s="485" t="s">
        <v>854</v>
      </c>
      <c r="H37" s="175"/>
      <c r="I37" s="176"/>
      <c r="J37" s="176"/>
      <c r="K37" s="177"/>
      <c r="L37" s="411"/>
      <c r="M37" s="176"/>
      <c r="N37" s="176"/>
      <c r="O37" s="176"/>
      <c r="P37" s="176"/>
      <c r="Q37" s="176"/>
      <c r="R37" s="177"/>
    </row>
    <row r="38" spans="2:18" ht="16.5" customHeight="1">
      <c r="B38" s="165"/>
      <c r="C38" s="507">
        <v>6</v>
      </c>
      <c r="D38" s="187"/>
      <c r="E38" s="175"/>
      <c r="F38" s="176"/>
      <c r="G38" s="485" t="s">
        <v>854</v>
      </c>
      <c r="H38" s="175"/>
      <c r="I38" s="176"/>
      <c r="J38" s="176"/>
      <c r="K38" s="177"/>
      <c r="L38" s="411"/>
      <c r="M38" s="176"/>
      <c r="N38" s="176"/>
      <c r="O38" s="176"/>
      <c r="P38" s="176"/>
      <c r="Q38" s="176"/>
      <c r="R38" s="177"/>
    </row>
    <row r="39" spans="2:18" ht="16.5" customHeight="1">
      <c r="B39" s="165" t="s">
        <v>940</v>
      </c>
      <c r="C39" s="507">
        <v>7</v>
      </c>
      <c r="D39" s="187"/>
      <c r="E39" s="175"/>
      <c r="F39" s="176"/>
      <c r="G39" s="485" t="s">
        <v>855</v>
      </c>
      <c r="H39" s="175"/>
      <c r="I39" s="176"/>
      <c r="J39" s="176"/>
      <c r="K39" s="177"/>
      <c r="L39" s="411"/>
      <c r="M39" s="176"/>
      <c r="N39" s="176"/>
      <c r="O39" s="176"/>
      <c r="P39" s="176"/>
      <c r="Q39" s="176"/>
      <c r="R39" s="177"/>
    </row>
    <row r="40" spans="2:18" ht="16.5" customHeight="1">
      <c r="B40" s="165"/>
      <c r="C40" s="504">
        <v>8</v>
      </c>
      <c r="D40" s="187"/>
      <c r="E40" s="175"/>
      <c r="F40" s="176"/>
      <c r="G40" s="485" t="s">
        <v>855</v>
      </c>
      <c r="H40" s="175"/>
      <c r="I40" s="176"/>
      <c r="J40" s="176"/>
      <c r="K40" s="177"/>
      <c r="L40" s="411"/>
      <c r="M40" s="176"/>
      <c r="N40" s="176"/>
      <c r="O40" s="176"/>
      <c r="P40" s="176"/>
      <c r="Q40" s="176"/>
      <c r="R40" s="177"/>
    </row>
    <row r="41" spans="2:18" ht="16.5" customHeight="1">
      <c r="B41" s="165"/>
      <c r="C41" s="504">
        <v>9</v>
      </c>
      <c r="D41" s="187"/>
      <c r="E41" s="175"/>
      <c r="F41" s="176"/>
      <c r="G41" s="485" t="s">
        <v>855</v>
      </c>
      <c r="H41" s="175"/>
      <c r="I41" s="176"/>
      <c r="J41" s="176"/>
      <c r="K41" s="177"/>
      <c r="L41" s="411"/>
      <c r="M41" s="176"/>
      <c r="N41" s="176"/>
      <c r="O41" s="176"/>
      <c r="P41" s="176"/>
      <c r="Q41" s="176"/>
      <c r="R41" s="177"/>
    </row>
    <row r="42" spans="2:18" ht="16.5" customHeight="1">
      <c r="B42" s="165" t="s">
        <v>1017</v>
      </c>
      <c r="C42" s="507">
        <v>10</v>
      </c>
      <c r="D42" s="187"/>
      <c r="E42" s="175"/>
      <c r="F42" s="176"/>
      <c r="G42" s="485" t="s">
        <v>852</v>
      </c>
      <c r="H42" s="175"/>
      <c r="I42" s="176"/>
      <c r="J42" s="176"/>
      <c r="K42" s="177"/>
      <c r="L42" s="411"/>
      <c r="M42" s="176"/>
      <c r="N42" s="176"/>
      <c r="O42" s="176"/>
      <c r="P42" s="176"/>
      <c r="Q42" s="176"/>
      <c r="R42" s="177"/>
    </row>
    <row r="43" spans="2:18" ht="16.5" customHeight="1">
      <c r="B43" s="165"/>
      <c r="C43" s="507">
        <v>11</v>
      </c>
      <c r="D43" s="187"/>
      <c r="E43" s="175"/>
      <c r="F43" s="176"/>
      <c r="G43" s="485" t="s">
        <v>852</v>
      </c>
      <c r="H43" s="175"/>
      <c r="I43" s="176"/>
      <c r="J43" s="176"/>
      <c r="K43" s="177"/>
      <c r="L43" s="411"/>
      <c r="M43" s="176"/>
      <c r="N43" s="176"/>
      <c r="O43" s="176"/>
      <c r="P43" s="176"/>
      <c r="Q43" s="176"/>
      <c r="R43" s="177"/>
    </row>
    <row r="44" spans="2:18" ht="16.5" customHeight="1">
      <c r="B44" s="165"/>
      <c r="C44" s="507">
        <v>12</v>
      </c>
      <c r="D44" s="187"/>
      <c r="E44" s="175"/>
      <c r="F44" s="176"/>
      <c r="G44" s="485" t="s">
        <v>852</v>
      </c>
      <c r="H44" s="175"/>
      <c r="I44" s="176"/>
      <c r="J44" s="176"/>
      <c r="K44" s="177"/>
      <c r="L44" s="411"/>
      <c r="M44" s="176"/>
      <c r="N44" s="176"/>
      <c r="O44" s="176"/>
      <c r="P44" s="176"/>
      <c r="Q44" s="176"/>
      <c r="R44" s="177"/>
    </row>
    <row r="45" spans="2:18" ht="16.5" customHeight="1">
      <c r="B45" s="165" t="s">
        <v>1018</v>
      </c>
      <c r="C45" s="507">
        <v>1</v>
      </c>
      <c r="D45" s="187"/>
      <c r="E45" s="175"/>
      <c r="F45" s="176"/>
      <c r="G45" s="485" t="s">
        <v>853</v>
      </c>
      <c r="H45" s="175"/>
      <c r="I45" s="176"/>
      <c r="J45" s="176"/>
      <c r="K45" s="177"/>
      <c r="L45" s="411"/>
      <c r="M45" s="176"/>
      <c r="N45" s="176"/>
      <c r="O45" s="176"/>
      <c r="P45" s="176"/>
      <c r="Q45" s="176"/>
      <c r="R45" s="177"/>
    </row>
    <row r="46" spans="2:18" ht="16.5" customHeight="1">
      <c r="B46" s="165"/>
      <c r="C46" s="507">
        <v>2</v>
      </c>
      <c r="D46" s="187"/>
      <c r="E46" s="175"/>
      <c r="F46" s="176"/>
      <c r="G46" s="485" t="s">
        <v>853</v>
      </c>
      <c r="H46" s="175"/>
      <c r="I46" s="176"/>
      <c r="J46" s="176"/>
      <c r="K46" s="177"/>
      <c r="L46" s="411"/>
      <c r="M46" s="176"/>
      <c r="N46" s="176"/>
      <c r="O46" s="176"/>
      <c r="P46" s="176"/>
      <c r="Q46" s="176"/>
      <c r="R46" s="177"/>
    </row>
    <row r="47" spans="2:18" ht="16.5" customHeight="1">
      <c r="B47" s="165"/>
      <c r="C47" s="508">
        <v>3</v>
      </c>
      <c r="D47" s="188"/>
      <c r="E47" s="178"/>
      <c r="F47" s="179"/>
      <c r="G47" s="486" t="s">
        <v>853</v>
      </c>
      <c r="H47" s="178"/>
      <c r="I47" s="179"/>
      <c r="J47" s="179"/>
      <c r="K47" s="180"/>
      <c r="L47" s="412"/>
      <c r="M47" s="179"/>
      <c r="N47" s="179"/>
      <c r="O47" s="179"/>
      <c r="P47" s="179"/>
      <c r="Q47" s="179"/>
      <c r="R47" s="180"/>
    </row>
    <row r="48" spans="2:18" ht="16.5" customHeight="1">
      <c r="B48" s="166"/>
      <c r="C48" s="480" t="s">
        <v>1011</v>
      </c>
      <c r="D48" s="499"/>
      <c r="E48" s="181"/>
      <c r="F48" s="182"/>
      <c r="G48" s="487"/>
      <c r="H48" s="495"/>
      <c r="I48" s="183"/>
      <c r="J48" s="183"/>
      <c r="K48" s="496"/>
      <c r="L48" s="320"/>
      <c r="M48" s="183"/>
      <c r="N48" s="183"/>
      <c r="O48" s="183"/>
      <c r="P48" s="183"/>
      <c r="Q48" s="183"/>
      <c r="R48" s="496"/>
    </row>
  </sheetData>
  <sheetProtection/>
  <mergeCells count="7">
    <mergeCell ref="D3:G4"/>
    <mergeCell ref="B3:C6"/>
    <mergeCell ref="A1:F1"/>
    <mergeCell ref="M1:Q1"/>
    <mergeCell ref="H3:K3"/>
    <mergeCell ref="L3:R3"/>
    <mergeCell ref="E5:G5"/>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6.xml><?xml version="1.0" encoding="utf-8"?>
<worksheet xmlns="http://schemas.openxmlformats.org/spreadsheetml/2006/main" xmlns:r="http://schemas.openxmlformats.org/officeDocument/2006/relationships">
  <dimension ref="A1:R48"/>
  <sheetViews>
    <sheetView view="pageBreakPreview" zoomScaleSheetLayoutView="100" zoomScalePageLayoutView="0" workbookViewId="0" topLeftCell="A1">
      <selection activeCell="L2" sqref="L2"/>
    </sheetView>
  </sheetViews>
  <sheetFormatPr defaultColWidth="9.00390625" defaultRowHeight="13.5"/>
  <cols>
    <col min="1" max="1" width="1.875" style="154" customWidth="1"/>
    <col min="2" max="2" width="2.25390625" style="155" customWidth="1"/>
    <col min="3" max="3" width="3.25390625" style="154" customWidth="1"/>
    <col min="4" max="4" width="7.00390625" style="154" customWidth="1"/>
    <col min="5" max="8" width="5.00390625" style="154" customWidth="1"/>
    <col min="9" max="9" width="5.25390625" style="154" customWidth="1"/>
    <col min="10" max="14" width="5.00390625" style="154" customWidth="1"/>
    <col min="15" max="15" width="5.50390625" style="154" customWidth="1"/>
    <col min="16" max="16" width="5.00390625" style="154" customWidth="1"/>
    <col min="17" max="17" width="5.25390625" style="154" customWidth="1"/>
    <col min="18" max="18" width="5.75390625" style="154" customWidth="1"/>
    <col min="19" max="21" width="8.625" style="154" customWidth="1"/>
    <col min="22" max="16384" width="9.00390625" style="154" customWidth="1"/>
  </cols>
  <sheetData>
    <row r="1" spans="1:17" ht="14.25">
      <c r="A1" s="1381" t="s">
        <v>484</v>
      </c>
      <c r="B1" s="1381"/>
      <c r="C1" s="1381"/>
      <c r="D1" s="1381"/>
      <c r="E1" s="1256"/>
      <c r="F1" s="1256"/>
      <c r="M1" s="1259" t="s">
        <v>1942</v>
      </c>
      <c r="N1" s="1259"/>
      <c r="O1" s="1259"/>
      <c r="P1" s="1259"/>
      <c r="Q1" s="1259"/>
    </row>
    <row r="2" ht="15.75" customHeight="1">
      <c r="B2" s="20" t="s">
        <v>152</v>
      </c>
    </row>
    <row r="3" spans="2:18" ht="15" customHeight="1">
      <c r="B3" s="1375" t="s">
        <v>369</v>
      </c>
      <c r="C3" s="1376"/>
      <c r="D3" s="1339" t="s">
        <v>367</v>
      </c>
      <c r="E3" s="1373"/>
      <c r="F3" s="1373"/>
      <c r="G3" s="1373"/>
      <c r="H3" s="1382" t="s">
        <v>401</v>
      </c>
      <c r="I3" s="1383"/>
      <c r="J3" s="1383"/>
      <c r="K3" s="1384"/>
      <c r="L3" s="1383" t="s">
        <v>402</v>
      </c>
      <c r="M3" s="1383"/>
      <c r="N3" s="1383"/>
      <c r="O3" s="1383"/>
      <c r="P3" s="1383"/>
      <c r="Q3" s="1383"/>
      <c r="R3" s="1384"/>
    </row>
    <row r="4" spans="2:18" ht="15" customHeight="1">
      <c r="B4" s="1377"/>
      <c r="C4" s="1378"/>
      <c r="D4" s="1374"/>
      <c r="E4" s="1374"/>
      <c r="F4" s="1374"/>
      <c r="G4" s="1374"/>
      <c r="H4" s="489"/>
      <c r="I4" s="160"/>
      <c r="J4" s="160"/>
      <c r="K4" s="490"/>
      <c r="L4" s="408"/>
      <c r="M4" s="160"/>
      <c r="N4" s="160"/>
      <c r="O4" s="160"/>
      <c r="P4" s="160"/>
      <c r="Q4" s="160"/>
      <c r="R4" s="490"/>
    </row>
    <row r="5" spans="2:18" ht="15" customHeight="1">
      <c r="B5" s="1377"/>
      <c r="C5" s="1378"/>
      <c r="D5" s="193"/>
      <c r="E5" s="1307" t="s">
        <v>368</v>
      </c>
      <c r="F5" s="1385"/>
      <c r="G5" s="1386"/>
      <c r="H5" s="491"/>
      <c r="I5" s="163" t="s">
        <v>556</v>
      </c>
      <c r="J5" s="163"/>
      <c r="K5" s="492"/>
      <c r="L5" s="409" t="s">
        <v>553</v>
      </c>
      <c r="M5" s="163" t="s">
        <v>555</v>
      </c>
      <c r="N5" s="163" t="s">
        <v>556</v>
      </c>
      <c r="O5" s="163" t="s">
        <v>1014</v>
      </c>
      <c r="P5" s="163"/>
      <c r="Q5" s="163"/>
      <c r="R5" s="492"/>
    </row>
    <row r="6" spans="2:18" ht="15" customHeight="1">
      <c r="B6" s="1379"/>
      <c r="C6" s="1380"/>
      <c r="D6" s="193"/>
      <c r="E6" s="369"/>
      <c r="F6" s="370"/>
      <c r="G6" s="481"/>
      <c r="H6" s="491" t="s">
        <v>552</v>
      </c>
      <c r="I6" s="163" t="s">
        <v>557</v>
      </c>
      <c r="J6" s="163" t="s">
        <v>1013</v>
      </c>
      <c r="K6" s="492" t="s">
        <v>1011</v>
      </c>
      <c r="L6" s="409"/>
      <c r="M6" s="163"/>
      <c r="N6" s="163" t="s">
        <v>557</v>
      </c>
      <c r="O6" s="163"/>
      <c r="P6" s="163" t="s">
        <v>558</v>
      </c>
      <c r="Q6" s="163" t="s">
        <v>1013</v>
      </c>
      <c r="R6" s="492" t="s">
        <v>1011</v>
      </c>
    </row>
    <row r="7" spans="2:18" ht="15" customHeight="1">
      <c r="B7" s="165" t="s">
        <v>1017</v>
      </c>
      <c r="C7" s="218"/>
      <c r="D7" s="193"/>
      <c r="E7" s="369" t="s">
        <v>550</v>
      </c>
      <c r="F7" s="370" t="s">
        <v>551</v>
      </c>
      <c r="G7" s="481" t="s">
        <v>1000</v>
      </c>
      <c r="H7" s="491"/>
      <c r="I7" s="163" t="s">
        <v>1297</v>
      </c>
      <c r="J7" s="163"/>
      <c r="K7" s="492"/>
      <c r="L7" s="409" t="s">
        <v>554</v>
      </c>
      <c r="M7" s="163" t="s">
        <v>554</v>
      </c>
      <c r="N7" s="163" t="s">
        <v>848</v>
      </c>
      <c r="O7" s="163" t="s">
        <v>1015</v>
      </c>
      <c r="P7" s="163"/>
      <c r="Q7" s="163"/>
      <c r="R7" s="492"/>
    </row>
    <row r="8" spans="2:18" ht="15" customHeight="1" thickBot="1">
      <c r="B8" s="500" t="s">
        <v>1018</v>
      </c>
      <c r="C8" s="235" t="s">
        <v>1019</v>
      </c>
      <c r="D8" s="235"/>
      <c r="E8" s="417"/>
      <c r="F8" s="418"/>
      <c r="G8" s="482" t="s">
        <v>1012</v>
      </c>
      <c r="H8" s="417"/>
      <c r="I8" s="418"/>
      <c r="J8" s="418"/>
      <c r="K8" s="493"/>
      <c r="L8" s="419"/>
      <c r="M8" s="418"/>
      <c r="N8" s="418"/>
      <c r="O8" s="418"/>
      <c r="P8" s="418"/>
      <c r="Q8" s="418"/>
      <c r="R8" s="493"/>
    </row>
    <row r="9" spans="2:18" s="169" customFormat="1" ht="9.75" customHeight="1">
      <c r="B9" s="501"/>
      <c r="C9" s="502"/>
      <c r="D9" s="416" t="s">
        <v>320</v>
      </c>
      <c r="E9" s="414" t="s">
        <v>320</v>
      </c>
      <c r="F9" s="415" t="s">
        <v>320</v>
      </c>
      <c r="G9" s="483" t="s">
        <v>320</v>
      </c>
      <c r="H9" s="414" t="s">
        <v>320</v>
      </c>
      <c r="I9" s="415" t="s">
        <v>320</v>
      </c>
      <c r="J9" s="415" t="s">
        <v>320</v>
      </c>
      <c r="K9" s="494" t="s">
        <v>320</v>
      </c>
      <c r="L9" s="416" t="s">
        <v>320</v>
      </c>
      <c r="M9" s="415" t="s">
        <v>320</v>
      </c>
      <c r="N9" s="415" t="s">
        <v>320</v>
      </c>
      <c r="O9" s="415" t="s">
        <v>320</v>
      </c>
      <c r="P9" s="415" t="s">
        <v>320</v>
      </c>
      <c r="Q9" s="415" t="s">
        <v>320</v>
      </c>
      <c r="R9" s="510" t="s">
        <v>320</v>
      </c>
    </row>
    <row r="10" spans="2:18" ht="16.5" customHeight="1">
      <c r="B10" s="165"/>
      <c r="C10" s="503">
        <v>4</v>
      </c>
      <c r="D10" s="189"/>
      <c r="E10" s="172"/>
      <c r="F10" s="173"/>
      <c r="G10" s="484" t="s">
        <v>1298</v>
      </c>
      <c r="H10" s="172"/>
      <c r="I10" s="173"/>
      <c r="J10" s="173"/>
      <c r="K10" s="174"/>
      <c r="L10" s="410"/>
      <c r="M10" s="173"/>
      <c r="N10" s="173"/>
      <c r="O10" s="173"/>
      <c r="P10" s="173"/>
      <c r="Q10" s="173"/>
      <c r="R10" s="174"/>
    </row>
    <row r="11" spans="2:18" ht="16.5" customHeight="1">
      <c r="B11" s="165" t="s">
        <v>941</v>
      </c>
      <c r="C11" s="504">
        <v>5</v>
      </c>
      <c r="D11" s="187"/>
      <c r="E11" s="175"/>
      <c r="F11" s="176"/>
      <c r="G11" s="485" t="s">
        <v>1299</v>
      </c>
      <c r="H11" s="175"/>
      <c r="I11" s="176"/>
      <c r="J11" s="176"/>
      <c r="K11" s="177"/>
      <c r="L11" s="411"/>
      <c r="M11" s="176"/>
      <c r="N11" s="176"/>
      <c r="O11" s="176"/>
      <c r="P11" s="176"/>
      <c r="Q11" s="176"/>
      <c r="R11" s="177"/>
    </row>
    <row r="12" spans="2:18" ht="16.5" customHeight="1">
      <c r="B12" s="165"/>
      <c r="C12" s="504">
        <v>6</v>
      </c>
      <c r="D12" s="187"/>
      <c r="E12" s="175"/>
      <c r="F12" s="176"/>
      <c r="G12" s="485" t="s">
        <v>1299</v>
      </c>
      <c r="H12" s="175"/>
      <c r="I12" s="176"/>
      <c r="J12" s="176"/>
      <c r="K12" s="177"/>
      <c r="L12" s="411"/>
      <c r="M12" s="176"/>
      <c r="N12" s="176"/>
      <c r="O12" s="176"/>
      <c r="P12" s="176"/>
      <c r="Q12" s="176"/>
      <c r="R12" s="177"/>
    </row>
    <row r="13" spans="2:18" ht="16.5" customHeight="1">
      <c r="B13" s="165"/>
      <c r="C13" s="504">
        <v>7</v>
      </c>
      <c r="D13" s="187"/>
      <c r="E13" s="175"/>
      <c r="F13" s="176"/>
      <c r="G13" s="485" t="s">
        <v>1299</v>
      </c>
      <c r="H13" s="175"/>
      <c r="I13" s="176"/>
      <c r="J13" s="176"/>
      <c r="K13" s="177"/>
      <c r="L13" s="411"/>
      <c r="M13" s="176"/>
      <c r="N13" s="176"/>
      <c r="O13" s="176"/>
      <c r="P13" s="176"/>
      <c r="Q13" s="176"/>
      <c r="R13" s="177"/>
    </row>
    <row r="14" spans="2:18" ht="16.5" customHeight="1">
      <c r="B14" s="165" t="s">
        <v>1300</v>
      </c>
      <c r="C14" s="504">
        <v>8</v>
      </c>
      <c r="D14" s="187"/>
      <c r="E14" s="175"/>
      <c r="F14" s="176"/>
      <c r="G14" s="485" t="s">
        <v>1299</v>
      </c>
      <c r="H14" s="175"/>
      <c r="I14" s="176"/>
      <c r="J14" s="176"/>
      <c r="K14" s="177"/>
      <c r="L14" s="411"/>
      <c r="M14" s="176"/>
      <c r="N14" s="176"/>
      <c r="O14" s="176"/>
      <c r="P14" s="176"/>
      <c r="Q14" s="176"/>
      <c r="R14" s="177"/>
    </row>
    <row r="15" spans="2:18" ht="16.5" customHeight="1">
      <c r="B15" s="165"/>
      <c r="C15" s="504">
        <v>9</v>
      </c>
      <c r="D15" s="187"/>
      <c r="E15" s="175"/>
      <c r="F15" s="176"/>
      <c r="G15" s="485" t="s">
        <v>1299</v>
      </c>
      <c r="H15" s="175"/>
      <c r="I15" s="176"/>
      <c r="J15" s="176"/>
      <c r="K15" s="177"/>
      <c r="L15" s="411"/>
      <c r="M15" s="176"/>
      <c r="N15" s="176"/>
      <c r="O15" s="176"/>
      <c r="P15" s="176"/>
      <c r="Q15" s="176"/>
      <c r="R15" s="177"/>
    </row>
    <row r="16" spans="2:18" ht="16.5" customHeight="1">
      <c r="B16" s="165"/>
      <c r="C16" s="504">
        <v>10</v>
      </c>
      <c r="D16" s="187"/>
      <c r="E16" s="175"/>
      <c r="F16" s="176"/>
      <c r="G16" s="485" t="s">
        <v>1299</v>
      </c>
      <c r="H16" s="175"/>
      <c r="I16" s="176"/>
      <c r="J16" s="176"/>
      <c r="K16" s="177"/>
      <c r="L16" s="411"/>
      <c r="M16" s="176"/>
      <c r="N16" s="176"/>
      <c r="O16" s="176"/>
      <c r="P16" s="176"/>
      <c r="Q16" s="176"/>
      <c r="R16" s="177"/>
    </row>
    <row r="17" spans="2:18" ht="16.5" customHeight="1">
      <c r="B17" s="165" t="s">
        <v>1017</v>
      </c>
      <c r="C17" s="504">
        <v>11</v>
      </c>
      <c r="D17" s="187"/>
      <c r="E17" s="175"/>
      <c r="F17" s="176"/>
      <c r="G17" s="485" t="s">
        <v>1299</v>
      </c>
      <c r="H17" s="175"/>
      <c r="I17" s="176"/>
      <c r="J17" s="176"/>
      <c r="K17" s="177"/>
      <c r="L17" s="411"/>
      <c r="M17" s="176"/>
      <c r="N17" s="176"/>
      <c r="O17" s="176"/>
      <c r="P17" s="176"/>
      <c r="Q17" s="176"/>
      <c r="R17" s="177"/>
    </row>
    <row r="18" spans="2:18" ht="16.5" customHeight="1">
      <c r="B18" s="165"/>
      <c r="C18" s="504">
        <v>12</v>
      </c>
      <c r="D18" s="187"/>
      <c r="E18" s="175"/>
      <c r="F18" s="176"/>
      <c r="G18" s="485" t="s">
        <v>1299</v>
      </c>
      <c r="H18" s="175"/>
      <c r="I18" s="176"/>
      <c r="J18" s="176"/>
      <c r="K18" s="177"/>
      <c r="L18" s="411"/>
      <c r="M18" s="176"/>
      <c r="N18" s="176"/>
      <c r="O18" s="176"/>
      <c r="P18" s="176"/>
      <c r="Q18" s="176"/>
      <c r="R18" s="177"/>
    </row>
    <row r="19" spans="2:18" ht="16.5" customHeight="1">
      <c r="B19" s="165"/>
      <c r="C19" s="504">
        <v>1</v>
      </c>
      <c r="D19" s="187"/>
      <c r="E19" s="175"/>
      <c r="F19" s="176"/>
      <c r="G19" s="485" t="s">
        <v>1299</v>
      </c>
      <c r="H19" s="175"/>
      <c r="I19" s="176"/>
      <c r="J19" s="176"/>
      <c r="K19" s="177"/>
      <c r="L19" s="411"/>
      <c r="M19" s="176"/>
      <c r="N19" s="176"/>
      <c r="O19" s="176"/>
      <c r="P19" s="176"/>
      <c r="Q19" s="176"/>
      <c r="R19" s="177"/>
    </row>
    <row r="20" spans="2:18" ht="16.5" customHeight="1">
      <c r="B20" s="165" t="s">
        <v>1018</v>
      </c>
      <c r="C20" s="504">
        <v>2</v>
      </c>
      <c r="D20" s="187"/>
      <c r="E20" s="175"/>
      <c r="F20" s="176"/>
      <c r="G20" s="485" t="s">
        <v>853</v>
      </c>
      <c r="H20" s="175"/>
      <c r="I20" s="176"/>
      <c r="J20" s="176"/>
      <c r="K20" s="177"/>
      <c r="L20" s="411"/>
      <c r="M20" s="176"/>
      <c r="N20" s="176"/>
      <c r="O20" s="176"/>
      <c r="P20" s="176"/>
      <c r="Q20" s="176"/>
      <c r="R20" s="177"/>
    </row>
    <row r="21" spans="2:18" ht="16.5" customHeight="1">
      <c r="B21" s="165"/>
      <c r="C21" s="505">
        <v>3</v>
      </c>
      <c r="D21" s="188"/>
      <c r="E21" s="178"/>
      <c r="F21" s="179"/>
      <c r="G21" s="486" t="s">
        <v>853</v>
      </c>
      <c r="H21" s="178"/>
      <c r="I21" s="179"/>
      <c r="J21" s="179"/>
      <c r="K21" s="180"/>
      <c r="L21" s="412"/>
      <c r="M21" s="179"/>
      <c r="N21" s="179"/>
      <c r="O21" s="179"/>
      <c r="P21" s="179"/>
      <c r="Q21" s="179"/>
      <c r="R21" s="180"/>
    </row>
    <row r="22" spans="2:18" ht="16.5" customHeight="1">
      <c r="B22" s="166"/>
      <c r="C22" s="480" t="s">
        <v>1011</v>
      </c>
      <c r="D22" s="497"/>
      <c r="E22" s="181"/>
      <c r="F22" s="182"/>
      <c r="G22" s="487"/>
      <c r="H22" s="495"/>
      <c r="I22" s="183"/>
      <c r="J22" s="183"/>
      <c r="K22" s="496"/>
      <c r="L22" s="320"/>
      <c r="M22" s="183"/>
      <c r="N22" s="183"/>
      <c r="O22" s="183"/>
      <c r="P22" s="183"/>
      <c r="Q22" s="183"/>
      <c r="R22" s="496"/>
    </row>
    <row r="23" spans="2:18" ht="16.5" customHeight="1">
      <c r="B23" s="164"/>
      <c r="C23" s="506">
        <v>4</v>
      </c>
      <c r="D23" s="498"/>
      <c r="E23" s="184"/>
      <c r="F23" s="185"/>
      <c r="G23" s="488" t="s">
        <v>1299</v>
      </c>
      <c r="H23" s="184"/>
      <c r="I23" s="185"/>
      <c r="J23" s="185"/>
      <c r="K23" s="186"/>
      <c r="L23" s="413"/>
      <c r="M23" s="185"/>
      <c r="N23" s="185"/>
      <c r="O23" s="185"/>
      <c r="P23" s="185"/>
      <c r="Q23" s="185"/>
      <c r="R23" s="186"/>
    </row>
    <row r="24" spans="2:18" ht="16.5" customHeight="1">
      <c r="B24" s="165"/>
      <c r="C24" s="504">
        <v>5</v>
      </c>
      <c r="D24" s="187"/>
      <c r="E24" s="175"/>
      <c r="F24" s="176"/>
      <c r="G24" s="485" t="s">
        <v>1299</v>
      </c>
      <c r="H24" s="175"/>
      <c r="I24" s="176"/>
      <c r="J24" s="176"/>
      <c r="K24" s="177"/>
      <c r="L24" s="411"/>
      <c r="M24" s="176"/>
      <c r="N24" s="176"/>
      <c r="O24" s="176"/>
      <c r="P24" s="176"/>
      <c r="Q24" s="176"/>
      <c r="R24" s="177"/>
    </row>
    <row r="25" spans="2:18" ht="16.5" customHeight="1">
      <c r="B25" s="165"/>
      <c r="C25" s="504">
        <v>6</v>
      </c>
      <c r="D25" s="187"/>
      <c r="E25" s="175"/>
      <c r="F25" s="176"/>
      <c r="G25" s="485" t="s">
        <v>1299</v>
      </c>
      <c r="H25" s="175"/>
      <c r="I25" s="176"/>
      <c r="J25" s="176"/>
      <c r="K25" s="177"/>
      <c r="L25" s="411"/>
      <c r="M25" s="176"/>
      <c r="N25" s="176"/>
      <c r="O25" s="176"/>
      <c r="P25" s="176"/>
      <c r="Q25" s="176"/>
      <c r="R25" s="177"/>
    </row>
    <row r="26" spans="2:18" ht="16.5" customHeight="1">
      <c r="B26" s="165" t="s">
        <v>941</v>
      </c>
      <c r="C26" s="504">
        <v>7</v>
      </c>
      <c r="D26" s="187"/>
      <c r="E26" s="175"/>
      <c r="F26" s="176"/>
      <c r="G26" s="485" t="s">
        <v>1299</v>
      </c>
      <c r="H26" s="175"/>
      <c r="I26" s="176"/>
      <c r="J26" s="176"/>
      <c r="K26" s="177"/>
      <c r="L26" s="411"/>
      <c r="M26" s="176"/>
      <c r="N26" s="176"/>
      <c r="O26" s="176"/>
      <c r="P26" s="176"/>
      <c r="Q26" s="176"/>
      <c r="R26" s="177"/>
    </row>
    <row r="27" spans="2:18" ht="16.5" customHeight="1">
      <c r="B27" s="165"/>
      <c r="C27" s="504">
        <v>8</v>
      </c>
      <c r="D27" s="187"/>
      <c r="E27" s="175"/>
      <c r="F27" s="176"/>
      <c r="G27" s="485" t="s">
        <v>1299</v>
      </c>
      <c r="H27" s="175"/>
      <c r="I27" s="176"/>
      <c r="J27" s="176"/>
      <c r="K27" s="177"/>
      <c r="L27" s="411"/>
      <c r="M27" s="176"/>
      <c r="N27" s="176"/>
      <c r="O27" s="176"/>
      <c r="P27" s="176"/>
      <c r="Q27" s="176"/>
      <c r="R27" s="177"/>
    </row>
    <row r="28" spans="2:18" ht="16.5" customHeight="1">
      <c r="B28" s="165"/>
      <c r="C28" s="504">
        <v>9</v>
      </c>
      <c r="D28" s="187"/>
      <c r="E28" s="175"/>
      <c r="F28" s="176"/>
      <c r="G28" s="485" t="s">
        <v>1299</v>
      </c>
      <c r="H28" s="175"/>
      <c r="I28" s="176"/>
      <c r="J28" s="176"/>
      <c r="K28" s="177"/>
      <c r="L28" s="411"/>
      <c r="M28" s="176"/>
      <c r="N28" s="176"/>
      <c r="O28" s="176"/>
      <c r="P28" s="176"/>
      <c r="Q28" s="176"/>
      <c r="R28" s="177"/>
    </row>
    <row r="29" spans="2:18" ht="16.5" customHeight="1">
      <c r="B29" s="165" t="s">
        <v>1017</v>
      </c>
      <c r="C29" s="504">
        <v>10</v>
      </c>
      <c r="D29" s="187"/>
      <c r="E29" s="175"/>
      <c r="F29" s="176"/>
      <c r="G29" s="485" t="s">
        <v>1299</v>
      </c>
      <c r="H29" s="175"/>
      <c r="I29" s="176"/>
      <c r="J29" s="176"/>
      <c r="K29" s="177"/>
      <c r="L29" s="411"/>
      <c r="M29" s="176"/>
      <c r="N29" s="176"/>
      <c r="O29" s="176"/>
      <c r="P29" s="176"/>
      <c r="Q29" s="176"/>
      <c r="R29" s="177"/>
    </row>
    <row r="30" spans="2:18" ht="16.5" customHeight="1">
      <c r="B30" s="165"/>
      <c r="C30" s="504">
        <v>11</v>
      </c>
      <c r="D30" s="187"/>
      <c r="E30" s="175"/>
      <c r="F30" s="176"/>
      <c r="G30" s="485" t="s">
        <v>1299</v>
      </c>
      <c r="H30" s="175"/>
      <c r="I30" s="176"/>
      <c r="J30" s="176"/>
      <c r="K30" s="177"/>
      <c r="L30" s="411"/>
      <c r="M30" s="176"/>
      <c r="N30" s="176"/>
      <c r="O30" s="176"/>
      <c r="P30" s="176"/>
      <c r="Q30" s="176"/>
      <c r="R30" s="177"/>
    </row>
    <row r="31" spans="2:18" ht="16.5" customHeight="1">
      <c r="B31" s="165"/>
      <c r="C31" s="504">
        <v>12</v>
      </c>
      <c r="D31" s="187"/>
      <c r="E31" s="175"/>
      <c r="F31" s="176"/>
      <c r="G31" s="485" t="s">
        <v>1299</v>
      </c>
      <c r="H31" s="175"/>
      <c r="I31" s="176"/>
      <c r="J31" s="176"/>
      <c r="K31" s="177"/>
      <c r="L31" s="411"/>
      <c r="M31" s="176"/>
      <c r="N31" s="176"/>
      <c r="O31" s="176"/>
      <c r="P31" s="176"/>
      <c r="Q31" s="176"/>
      <c r="R31" s="177"/>
    </row>
    <row r="32" spans="2:18" ht="16.5" customHeight="1">
      <c r="B32" s="165" t="s">
        <v>1018</v>
      </c>
      <c r="C32" s="507">
        <v>1</v>
      </c>
      <c r="D32" s="187"/>
      <c r="E32" s="175"/>
      <c r="F32" s="176"/>
      <c r="G32" s="485" t="s">
        <v>853</v>
      </c>
      <c r="H32" s="175"/>
      <c r="I32" s="176"/>
      <c r="J32" s="176"/>
      <c r="K32" s="177"/>
      <c r="L32" s="411"/>
      <c r="M32" s="176"/>
      <c r="N32" s="176"/>
      <c r="O32" s="176"/>
      <c r="P32" s="176"/>
      <c r="Q32" s="176"/>
      <c r="R32" s="177"/>
    </row>
    <row r="33" spans="2:18" ht="16.5" customHeight="1">
      <c r="B33" s="165"/>
      <c r="C33" s="507">
        <v>2</v>
      </c>
      <c r="D33" s="187"/>
      <c r="E33" s="175"/>
      <c r="F33" s="176"/>
      <c r="G33" s="485" t="s">
        <v>853</v>
      </c>
      <c r="H33" s="175"/>
      <c r="I33" s="176"/>
      <c r="J33" s="176"/>
      <c r="K33" s="177"/>
      <c r="L33" s="411"/>
      <c r="M33" s="176"/>
      <c r="N33" s="176"/>
      <c r="O33" s="176"/>
      <c r="P33" s="176"/>
      <c r="Q33" s="176"/>
      <c r="R33" s="177"/>
    </row>
    <row r="34" spans="2:18" ht="16.5" customHeight="1">
      <c r="B34" s="165"/>
      <c r="C34" s="508">
        <v>3</v>
      </c>
      <c r="D34" s="188"/>
      <c r="E34" s="178"/>
      <c r="F34" s="179"/>
      <c r="G34" s="486" t="s">
        <v>853</v>
      </c>
      <c r="H34" s="178"/>
      <c r="I34" s="179"/>
      <c r="J34" s="179"/>
      <c r="K34" s="180"/>
      <c r="L34" s="412"/>
      <c r="M34" s="179"/>
      <c r="N34" s="179"/>
      <c r="O34" s="179"/>
      <c r="P34" s="179"/>
      <c r="Q34" s="179"/>
      <c r="R34" s="180"/>
    </row>
    <row r="35" spans="2:18" ht="16.5" customHeight="1">
      <c r="B35" s="166"/>
      <c r="C35" s="480" t="s">
        <v>1011</v>
      </c>
      <c r="D35" s="499"/>
      <c r="E35" s="181"/>
      <c r="F35" s="182"/>
      <c r="G35" s="487"/>
      <c r="H35" s="495"/>
      <c r="I35" s="183"/>
      <c r="J35" s="183"/>
      <c r="K35" s="496"/>
      <c r="L35" s="320"/>
      <c r="M35" s="183"/>
      <c r="N35" s="183"/>
      <c r="O35" s="183"/>
      <c r="P35" s="183"/>
      <c r="Q35" s="183"/>
      <c r="R35" s="496"/>
    </row>
    <row r="36" spans="2:18" ht="16.5" customHeight="1">
      <c r="B36" s="165"/>
      <c r="C36" s="509">
        <v>4</v>
      </c>
      <c r="D36" s="189"/>
      <c r="E36" s="172"/>
      <c r="F36" s="173"/>
      <c r="G36" s="488" t="s">
        <v>1299</v>
      </c>
      <c r="H36" s="172"/>
      <c r="I36" s="173"/>
      <c r="J36" s="173"/>
      <c r="K36" s="174"/>
      <c r="L36" s="410"/>
      <c r="M36" s="173"/>
      <c r="N36" s="173"/>
      <c r="O36" s="173"/>
      <c r="P36" s="173"/>
      <c r="Q36" s="173"/>
      <c r="R36" s="174"/>
    </row>
    <row r="37" spans="2:18" ht="16.5" customHeight="1">
      <c r="B37" s="165"/>
      <c r="C37" s="507">
        <v>5</v>
      </c>
      <c r="D37" s="187"/>
      <c r="E37" s="175"/>
      <c r="F37" s="176"/>
      <c r="G37" s="485" t="s">
        <v>1299</v>
      </c>
      <c r="H37" s="175"/>
      <c r="I37" s="176"/>
      <c r="J37" s="176"/>
      <c r="K37" s="177"/>
      <c r="L37" s="411"/>
      <c r="M37" s="176"/>
      <c r="N37" s="176"/>
      <c r="O37" s="176"/>
      <c r="P37" s="176"/>
      <c r="Q37" s="176"/>
      <c r="R37" s="177"/>
    </row>
    <row r="38" spans="2:18" ht="16.5" customHeight="1">
      <c r="B38" s="165"/>
      <c r="C38" s="507">
        <v>6</v>
      </c>
      <c r="D38" s="187"/>
      <c r="E38" s="175"/>
      <c r="F38" s="176"/>
      <c r="G38" s="485" t="s">
        <v>1299</v>
      </c>
      <c r="H38" s="175"/>
      <c r="I38" s="176"/>
      <c r="J38" s="176"/>
      <c r="K38" s="177"/>
      <c r="L38" s="411"/>
      <c r="M38" s="176"/>
      <c r="N38" s="176"/>
      <c r="O38" s="176"/>
      <c r="P38" s="176"/>
      <c r="Q38" s="176"/>
      <c r="R38" s="177"/>
    </row>
    <row r="39" spans="2:18" ht="16.5" customHeight="1">
      <c r="B39" s="165" t="s">
        <v>940</v>
      </c>
      <c r="C39" s="507">
        <v>7</v>
      </c>
      <c r="D39" s="187"/>
      <c r="E39" s="175"/>
      <c r="F39" s="176"/>
      <c r="G39" s="485" t="s">
        <v>1299</v>
      </c>
      <c r="H39" s="175"/>
      <c r="I39" s="176"/>
      <c r="J39" s="176"/>
      <c r="K39" s="177"/>
      <c r="L39" s="411"/>
      <c r="M39" s="176"/>
      <c r="N39" s="176"/>
      <c r="O39" s="176"/>
      <c r="P39" s="176"/>
      <c r="Q39" s="176"/>
      <c r="R39" s="177"/>
    </row>
    <row r="40" spans="2:18" ht="16.5" customHeight="1">
      <c r="B40" s="165"/>
      <c r="C40" s="504">
        <v>8</v>
      </c>
      <c r="D40" s="187"/>
      <c r="E40" s="175"/>
      <c r="F40" s="176"/>
      <c r="G40" s="485" t="s">
        <v>1299</v>
      </c>
      <c r="H40" s="175"/>
      <c r="I40" s="176"/>
      <c r="J40" s="176"/>
      <c r="K40" s="177"/>
      <c r="L40" s="411"/>
      <c r="M40" s="176"/>
      <c r="N40" s="176"/>
      <c r="O40" s="176"/>
      <c r="P40" s="176"/>
      <c r="Q40" s="176"/>
      <c r="R40" s="177"/>
    </row>
    <row r="41" spans="2:18" ht="16.5" customHeight="1">
      <c r="B41" s="165"/>
      <c r="C41" s="504">
        <v>9</v>
      </c>
      <c r="D41" s="187"/>
      <c r="E41" s="175"/>
      <c r="F41" s="176"/>
      <c r="G41" s="485" t="s">
        <v>1299</v>
      </c>
      <c r="H41" s="175"/>
      <c r="I41" s="176"/>
      <c r="J41" s="176"/>
      <c r="K41" s="177"/>
      <c r="L41" s="411"/>
      <c r="M41" s="176"/>
      <c r="N41" s="176"/>
      <c r="O41" s="176"/>
      <c r="P41" s="176"/>
      <c r="Q41" s="176"/>
      <c r="R41" s="177"/>
    </row>
    <row r="42" spans="2:18" ht="16.5" customHeight="1">
      <c r="B42" s="165" t="s">
        <v>1017</v>
      </c>
      <c r="C42" s="507">
        <v>10</v>
      </c>
      <c r="D42" s="187"/>
      <c r="E42" s="175"/>
      <c r="F42" s="176"/>
      <c r="G42" s="485" t="s">
        <v>1299</v>
      </c>
      <c r="H42" s="175"/>
      <c r="I42" s="176"/>
      <c r="J42" s="176"/>
      <c r="K42" s="177"/>
      <c r="L42" s="411"/>
      <c r="M42" s="176"/>
      <c r="N42" s="176"/>
      <c r="O42" s="176"/>
      <c r="P42" s="176"/>
      <c r="Q42" s="176"/>
      <c r="R42" s="177"/>
    </row>
    <row r="43" spans="2:18" ht="16.5" customHeight="1">
      <c r="B43" s="165"/>
      <c r="C43" s="507">
        <v>11</v>
      </c>
      <c r="D43" s="187"/>
      <c r="E43" s="175"/>
      <c r="F43" s="176"/>
      <c r="G43" s="485" t="s">
        <v>1299</v>
      </c>
      <c r="H43" s="175"/>
      <c r="I43" s="176"/>
      <c r="J43" s="176"/>
      <c r="K43" s="177"/>
      <c r="L43" s="411"/>
      <c r="M43" s="176"/>
      <c r="N43" s="176"/>
      <c r="O43" s="176"/>
      <c r="P43" s="176"/>
      <c r="Q43" s="176"/>
      <c r="R43" s="177"/>
    </row>
    <row r="44" spans="2:18" ht="16.5" customHeight="1">
      <c r="B44" s="165"/>
      <c r="C44" s="507">
        <v>12</v>
      </c>
      <c r="D44" s="187"/>
      <c r="E44" s="175"/>
      <c r="F44" s="176"/>
      <c r="G44" s="485" t="s">
        <v>1299</v>
      </c>
      <c r="H44" s="175"/>
      <c r="I44" s="176"/>
      <c r="J44" s="176"/>
      <c r="K44" s="177"/>
      <c r="L44" s="411"/>
      <c r="M44" s="176"/>
      <c r="N44" s="176"/>
      <c r="O44" s="176"/>
      <c r="P44" s="176"/>
      <c r="Q44" s="176"/>
      <c r="R44" s="177"/>
    </row>
    <row r="45" spans="2:18" ht="16.5" customHeight="1">
      <c r="B45" s="165" t="s">
        <v>1018</v>
      </c>
      <c r="C45" s="507">
        <v>1</v>
      </c>
      <c r="D45" s="187"/>
      <c r="E45" s="175"/>
      <c r="F45" s="176"/>
      <c r="G45" s="485" t="s">
        <v>853</v>
      </c>
      <c r="H45" s="175"/>
      <c r="I45" s="176"/>
      <c r="J45" s="176"/>
      <c r="K45" s="177"/>
      <c r="L45" s="411"/>
      <c r="M45" s="176"/>
      <c r="N45" s="176"/>
      <c r="O45" s="176"/>
      <c r="P45" s="176"/>
      <c r="Q45" s="176"/>
      <c r="R45" s="177"/>
    </row>
    <row r="46" spans="2:18" ht="16.5" customHeight="1">
      <c r="B46" s="165"/>
      <c r="C46" s="507">
        <v>2</v>
      </c>
      <c r="D46" s="187"/>
      <c r="E46" s="175"/>
      <c r="F46" s="176"/>
      <c r="G46" s="485" t="s">
        <v>853</v>
      </c>
      <c r="H46" s="175"/>
      <c r="I46" s="176"/>
      <c r="J46" s="176"/>
      <c r="K46" s="177"/>
      <c r="L46" s="411"/>
      <c r="M46" s="176"/>
      <c r="N46" s="176"/>
      <c r="O46" s="176"/>
      <c r="P46" s="176"/>
      <c r="Q46" s="176"/>
      <c r="R46" s="177"/>
    </row>
    <row r="47" spans="2:18" ht="16.5" customHeight="1">
      <c r="B47" s="165"/>
      <c r="C47" s="508">
        <v>3</v>
      </c>
      <c r="D47" s="188"/>
      <c r="E47" s="178"/>
      <c r="F47" s="179"/>
      <c r="G47" s="486" t="s">
        <v>853</v>
      </c>
      <c r="H47" s="178"/>
      <c r="I47" s="179"/>
      <c r="J47" s="179"/>
      <c r="K47" s="180"/>
      <c r="L47" s="412"/>
      <c r="M47" s="179"/>
      <c r="N47" s="179"/>
      <c r="O47" s="179"/>
      <c r="P47" s="179"/>
      <c r="Q47" s="179"/>
      <c r="R47" s="180"/>
    </row>
    <row r="48" spans="2:18" ht="16.5" customHeight="1">
      <c r="B48" s="166"/>
      <c r="C48" s="480" t="s">
        <v>1011</v>
      </c>
      <c r="D48" s="499"/>
      <c r="E48" s="181"/>
      <c r="F48" s="182"/>
      <c r="G48" s="487"/>
      <c r="H48" s="495"/>
      <c r="I48" s="183"/>
      <c r="J48" s="183"/>
      <c r="K48" s="496"/>
      <c r="L48" s="320"/>
      <c r="M48" s="183"/>
      <c r="N48" s="183"/>
      <c r="O48" s="183"/>
      <c r="P48" s="183"/>
      <c r="Q48" s="183"/>
      <c r="R48" s="496"/>
    </row>
  </sheetData>
  <sheetProtection/>
  <mergeCells count="7">
    <mergeCell ref="D3:G4"/>
    <mergeCell ref="B3:C6"/>
    <mergeCell ref="A1:F1"/>
    <mergeCell ref="M1:Q1"/>
    <mergeCell ref="H3:K3"/>
    <mergeCell ref="L3:R3"/>
    <mergeCell ref="E5:G5"/>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&amp;L特&amp;C&amp;A</oddFooter>
  </headerFooter>
</worksheet>
</file>

<file path=xl/worksheets/sheet7.xml><?xml version="1.0" encoding="utf-8"?>
<worksheet xmlns="http://schemas.openxmlformats.org/spreadsheetml/2006/main" xmlns:r="http://schemas.openxmlformats.org/officeDocument/2006/relationships">
  <sheetPr>
    <tabColor rgb="FFFFFF00"/>
  </sheetPr>
  <dimension ref="A1:W47"/>
  <sheetViews>
    <sheetView view="pageBreakPreview" zoomScaleSheetLayoutView="100" zoomScalePageLayoutView="0" workbookViewId="0" topLeftCell="A1">
      <selection activeCell="B2" sqref="B2:H2"/>
    </sheetView>
  </sheetViews>
  <sheetFormatPr defaultColWidth="9.00390625" defaultRowHeight="13.5"/>
  <cols>
    <col min="1" max="1" width="0.875" style="154" customWidth="1"/>
    <col min="2" max="2" width="3.25390625" style="155" customWidth="1"/>
    <col min="3" max="3" width="7.125" style="144" customWidth="1"/>
    <col min="4" max="4" width="4.375" style="144" customWidth="1"/>
    <col min="5" max="5" width="5.625" style="144" customWidth="1"/>
    <col min="6" max="20" width="4.50390625" style="154" customWidth="1"/>
    <col min="21" max="21" width="4.625" style="154" customWidth="1"/>
    <col min="22" max="16384" width="9.00390625" style="154" customWidth="1"/>
  </cols>
  <sheetData>
    <row r="1" spans="1:17" ht="16.5" customHeight="1">
      <c r="A1" s="645" t="s">
        <v>1020</v>
      </c>
      <c r="C1" s="645"/>
      <c r="D1" s="645"/>
      <c r="E1" s="645"/>
      <c r="F1" s="645"/>
      <c r="G1" s="645"/>
      <c r="H1" s="371"/>
      <c r="I1" s="1356"/>
      <c r="J1" s="1356"/>
      <c r="K1" s="1407"/>
      <c r="L1" s="1407"/>
      <c r="M1" s="1407"/>
      <c r="N1" s="1407"/>
      <c r="O1" s="1407"/>
      <c r="P1" s="1407"/>
      <c r="Q1" s="1407"/>
    </row>
    <row r="2" spans="1:17" ht="16.5" customHeight="1" thickBot="1">
      <c r="A2" s="204" t="s">
        <v>1610</v>
      </c>
      <c r="B2" s="1403" t="s">
        <v>1697</v>
      </c>
      <c r="C2" s="1403"/>
      <c r="D2" s="1403"/>
      <c r="E2" s="1403"/>
      <c r="F2" s="1403"/>
      <c r="G2" s="1403"/>
      <c r="H2" s="1403"/>
      <c r="I2" s="1409"/>
      <c r="J2" s="1409"/>
      <c r="K2" s="1407"/>
      <c r="L2" s="1407"/>
      <c r="M2" s="1407"/>
      <c r="N2" s="1407"/>
      <c r="O2" s="1407"/>
      <c r="P2" s="1407"/>
      <c r="Q2" s="1407"/>
    </row>
    <row r="3" spans="2:20" ht="11.25" customHeight="1">
      <c r="B3" s="661"/>
      <c r="C3" s="662"/>
      <c r="D3" s="662"/>
      <c r="E3" s="663"/>
      <c r="F3" s="664"/>
      <c r="G3" s="664"/>
      <c r="H3" s="665"/>
      <c r="I3" s="1399" t="s">
        <v>1133</v>
      </c>
      <c r="J3" s="1418"/>
      <c r="K3" s="1400"/>
      <c r="L3" s="666"/>
      <c r="M3" s="664"/>
      <c r="N3" s="666"/>
      <c r="O3" s="666"/>
      <c r="P3" s="664"/>
      <c r="Q3" s="1399" t="s">
        <v>319</v>
      </c>
      <c r="R3" s="1400"/>
      <c r="S3" s="664"/>
      <c r="T3" s="667"/>
    </row>
    <row r="4" spans="2:20" ht="11.25" customHeight="1">
      <c r="B4" s="668"/>
      <c r="C4" s="146"/>
      <c r="D4" s="146"/>
      <c r="E4" s="193"/>
      <c r="F4" s="1398" t="s">
        <v>486</v>
      </c>
      <c r="G4" s="1398" t="s">
        <v>1284</v>
      </c>
      <c r="H4" s="1389" t="s">
        <v>485</v>
      </c>
      <c r="I4" s="1401"/>
      <c r="J4" s="1419"/>
      <c r="K4" s="1402"/>
      <c r="L4" s="1393" t="s">
        <v>681</v>
      </c>
      <c r="M4" s="159" t="s">
        <v>312</v>
      </c>
      <c r="N4" s="1394" t="s">
        <v>479</v>
      </c>
      <c r="O4" s="1394" t="s">
        <v>488</v>
      </c>
      <c r="P4" s="159" t="s">
        <v>315</v>
      </c>
      <c r="Q4" s="1401"/>
      <c r="R4" s="1402"/>
      <c r="S4" s="159" t="s">
        <v>856</v>
      </c>
      <c r="T4" s="669" t="s">
        <v>318</v>
      </c>
    </row>
    <row r="5" spans="2:20" ht="11.25" customHeight="1">
      <c r="B5" s="668"/>
      <c r="C5" s="146"/>
      <c r="D5" s="1420" t="s">
        <v>1309</v>
      </c>
      <c r="E5" s="1315"/>
      <c r="F5" s="1398"/>
      <c r="G5" s="1398"/>
      <c r="H5" s="1389"/>
      <c r="I5" s="192"/>
      <c r="J5" s="192"/>
      <c r="K5" s="192"/>
      <c r="L5" s="1393"/>
      <c r="M5" s="159" t="s">
        <v>857</v>
      </c>
      <c r="N5" s="1394"/>
      <c r="O5" s="1394"/>
      <c r="P5" s="159" t="s">
        <v>857</v>
      </c>
      <c r="Q5" s="192"/>
      <c r="R5" s="1404" t="s">
        <v>476</v>
      </c>
      <c r="S5" s="159" t="s">
        <v>857</v>
      </c>
      <c r="T5" s="669"/>
    </row>
    <row r="6" spans="2:20" ht="11.25" customHeight="1">
      <c r="B6" s="668"/>
      <c r="C6" s="146"/>
      <c r="D6" s="1420"/>
      <c r="E6" s="1315"/>
      <c r="F6" s="1398"/>
      <c r="G6" s="1398"/>
      <c r="H6" s="1389"/>
      <c r="I6" s="1393" t="s">
        <v>477</v>
      </c>
      <c r="J6" s="1408" t="s">
        <v>937</v>
      </c>
      <c r="K6" s="159" t="s">
        <v>311</v>
      </c>
      <c r="L6" s="1393"/>
      <c r="M6" s="159" t="s">
        <v>765</v>
      </c>
      <c r="N6" s="1394"/>
      <c r="O6" s="1394"/>
      <c r="P6" s="159" t="s">
        <v>765</v>
      </c>
      <c r="Q6" s="1393" t="s">
        <v>489</v>
      </c>
      <c r="R6" s="1405"/>
      <c r="S6" s="159" t="s">
        <v>858</v>
      </c>
      <c r="T6" s="669"/>
    </row>
    <row r="7" spans="2:20" ht="11.25" customHeight="1">
      <c r="B7" s="668"/>
      <c r="C7" s="146"/>
      <c r="D7" s="146"/>
      <c r="E7" s="193"/>
      <c r="F7" s="1398"/>
      <c r="G7" s="1398"/>
      <c r="H7" s="1389"/>
      <c r="I7" s="1393"/>
      <c r="J7" s="1408"/>
      <c r="K7" s="159"/>
      <c r="L7" s="1393"/>
      <c r="M7" s="159" t="s">
        <v>313</v>
      </c>
      <c r="N7" s="1394"/>
      <c r="O7" s="1394"/>
      <c r="P7" s="159" t="s">
        <v>316</v>
      </c>
      <c r="Q7" s="1393"/>
      <c r="R7" s="1405"/>
      <c r="S7" s="159" t="s">
        <v>859</v>
      </c>
      <c r="T7" s="669"/>
    </row>
    <row r="8" spans="2:20" ht="11.25" customHeight="1">
      <c r="B8" s="668"/>
      <c r="C8" s="1420" t="s">
        <v>369</v>
      </c>
      <c r="D8" s="146"/>
      <c r="E8" s="193"/>
      <c r="F8" s="1398"/>
      <c r="G8" s="1398"/>
      <c r="H8" s="1389"/>
      <c r="I8" s="1393"/>
      <c r="J8" s="1408"/>
      <c r="K8" s="159"/>
      <c r="L8" s="1393"/>
      <c r="M8" s="159" t="s">
        <v>860</v>
      </c>
      <c r="N8" s="1394"/>
      <c r="O8" s="1394"/>
      <c r="P8" s="159" t="s">
        <v>860</v>
      </c>
      <c r="Q8" s="1393"/>
      <c r="R8" s="1405"/>
      <c r="S8" s="159" t="s">
        <v>860</v>
      </c>
      <c r="T8" s="669"/>
    </row>
    <row r="9" spans="2:20" ht="11.25" customHeight="1">
      <c r="B9" s="668"/>
      <c r="C9" s="1420"/>
      <c r="D9" s="146"/>
      <c r="E9" s="193"/>
      <c r="F9" s="1398"/>
      <c r="G9" s="1398"/>
      <c r="H9" s="1389"/>
      <c r="I9" s="1393"/>
      <c r="J9" s="1408"/>
      <c r="K9" s="159"/>
      <c r="L9" s="1393"/>
      <c r="M9" s="159" t="s">
        <v>860</v>
      </c>
      <c r="N9" s="1394"/>
      <c r="O9" s="1394"/>
      <c r="P9" s="159" t="s">
        <v>860</v>
      </c>
      <c r="Q9" s="1393"/>
      <c r="R9" s="1405"/>
      <c r="S9" s="159" t="s">
        <v>860</v>
      </c>
      <c r="T9" s="669"/>
    </row>
    <row r="10" spans="2:20" ht="11.25" customHeight="1">
      <c r="B10" s="668"/>
      <c r="C10" s="146"/>
      <c r="D10" s="146"/>
      <c r="E10" s="193"/>
      <c r="F10" s="1398"/>
      <c r="G10" s="1398"/>
      <c r="H10" s="1389"/>
      <c r="I10" s="1393"/>
      <c r="J10" s="1408"/>
      <c r="K10" s="159" t="s">
        <v>1011</v>
      </c>
      <c r="L10" s="1393"/>
      <c r="M10" s="159" t="s">
        <v>314</v>
      </c>
      <c r="N10" s="1394"/>
      <c r="O10" s="1394"/>
      <c r="P10" s="159" t="s">
        <v>1021</v>
      </c>
      <c r="Q10" s="1393"/>
      <c r="R10" s="1405"/>
      <c r="S10" s="159" t="s">
        <v>317</v>
      </c>
      <c r="T10" s="669" t="s">
        <v>1011</v>
      </c>
    </row>
    <row r="11" spans="2:20" ht="11.25" customHeight="1" thickBot="1">
      <c r="B11" s="670"/>
      <c r="C11" s="671"/>
      <c r="D11" s="671"/>
      <c r="E11" s="672"/>
      <c r="F11" s="673"/>
      <c r="G11" s="673"/>
      <c r="H11" s="674"/>
      <c r="I11" s="673"/>
      <c r="J11" s="673"/>
      <c r="K11" s="673"/>
      <c r="L11" s="673"/>
      <c r="M11" s="673"/>
      <c r="N11" s="675"/>
      <c r="O11" s="673"/>
      <c r="P11" s="673"/>
      <c r="Q11" s="673"/>
      <c r="R11" s="1406"/>
      <c r="S11" s="673"/>
      <c r="T11" s="676"/>
    </row>
    <row r="12" spans="2:20" ht="18" customHeight="1">
      <c r="B12" s="677"/>
      <c r="C12" s="1412" t="s">
        <v>938</v>
      </c>
      <c r="D12" s="665"/>
      <c r="E12" s="663"/>
      <c r="F12" s="678"/>
      <c r="G12" s="678"/>
      <c r="H12" s="678"/>
      <c r="I12" s="678"/>
      <c r="J12" s="678"/>
      <c r="K12" s="678"/>
      <c r="L12" s="678"/>
      <c r="M12" s="678"/>
      <c r="N12" s="678"/>
      <c r="O12" s="678"/>
      <c r="P12" s="678"/>
      <c r="Q12" s="678"/>
      <c r="R12" s="678"/>
      <c r="S12" s="678"/>
      <c r="T12" s="679"/>
    </row>
    <row r="13" spans="2:20" ht="18" customHeight="1">
      <c r="B13" s="680"/>
      <c r="C13" s="1413"/>
      <c r="D13" s="1316" t="s">
        <v>1308</v>
      </c>
      <c r="E13" s="1317"/>
      <c r="F13" s="658">
        <v>1</v>
      </c>
      <c r="G13" s="691" t="s">
        <v>696</v>
      </c>
      <c r="H13" s="168"/>
      <c r="I13" s="168"/>
      <c r="J13" s="168"/>
      <c r="K13" s="168"/>
      <c r="L13" s="168"/>
      <c r="M13" s="168"/>
      <c r="N13" s="168"/>
      <c r="O13" s="168"/>
      <c r="P13" s="691" t="s">
        <v>696</v>
      </c>
      <c r="Q13" s="168"/>
      <c r="R13" s="168"/>
      <c r="S13" s="690" t="s">
        <v>697</v>
      </c>
      <c r="T13" s="681"/>
    </row>
    <row r="14" spans="2:23" ht="18" customHeight="1">
      <c r="B14" s="682" t="s">
        <v>939</v>
      </c>
      <c r="C14" s="1414" t="s">
        <v>663</v>
      </c>
      <c r="D14" s="1396" t="s">
        <v>1306</v>
      </c>
      <c r="E14" s="1397"/>
      <c r="F14" s="659"/>
      <c r="G14" s="659"/>
      <c r="H14" s="659"/>
      <c r="I14" s="659"/>
      <c r="J14" s="659"/>
      <c r="K14" s="659"/>
      <c r="L14" s="659"/>
      <c r="M14" s="659"/>
      <c r="N14" s="659"/>
      <c r="O14" s="659"/>
      <c r="P14" s="659"/>
      <c r="Q14" s="659"/>
      <c r="R14" s="659"/>
      <c r="S14" s="659"/>
      <c r="T14" s="683"/>
      <c r="W14" s="144"/>
    </row>
    <row r="15" spans="2:20" ht="18" customHeight="1">
      <c r="B15" s="682" t="s">
        <v>1017</v>
      </c>
      <c r="C15" s="1413"/>
      <c r="D15" s="1410" t="s">
        <v>1307</v>
      </c>
      <c r="E15" s="1411"/>
      <c r="F15" s="660"/>
      <c r="G15" s="660"/>
      <c r="H15" s="660"/>
      <c r="I15" s="660"/>
      <c r="J15" s="660"/>
      <c r="K15" s="660"/>
      <c r="L15" s="660"/>
      <c r="M15" s="660"/>
      <c r="N15" s="660"/>
      <c r="O15" s="660"/>
      <c r="P15" s="660"/>
      <c r="Q15" s="660"/>
      <c r="R15" s="660"/>
      <c r="S15" s="660"/>
      <c r="T15" s="684"/>
    </row>
    <row r="16" spans="2:20" ht="18" customHeight="1">
      <c r="B16" s="682" t="s">
        <v>1018</v>
      </c>
      <c r="C16" s="1415" t="s">
        <v>664</v>
      </c>
      <c r="D16" s="1396" t="s">
        <v>1306</v>
      </c>
      <c r="E16" s="1397"/>
      <c r="F16" s="659"/>
      <c r="G16" s="659"/>
      <c r="H16" s="659"/>
      <c r="I16" s="659"/>
      <c r="J16" s="659"/>
      <c r="K16" s="659"/>
      <c r="L16" s="659"/>
      <c r="M16" s="659"/>
      <c r="N16" s="659"/>
      <c r="O16" s="659"/>
      <c r="P16" s="659"/>
      <c r="Q16" s="659"/>
      <c r="R16" s="659"/>
      <c r="S16" s="659"/>
      <c r="T16" s="683"/>
    </row>
    <row r="17" spans="2:20" ht="18" customHeight="1">
      <c r="B17" s="682"/>
      <c r="C17" s="1416"/>
      <c r="D17" s="1410" t="s">
        <v>1307</v>
      </c>
      <c r="E17" s="1411"/>
      <c r="F17" s="660"/>
      <c r="G17" s="660"/>
      <c r="H17" s="660"/>
      <c r="I17" s="660"/>
      <c r="J17" s="660"/>
      <c r="K17" s="660"/>
      <c r="L17" s="660"/>
      <c r="M17" s="660"/>
      <c r="N17" s="660"/>
      <c r="O17" s="660"/>
      <c r="P17" s="660"/>
      <c r="Q17" s="660"/>
      <c r="R17" s="660"/>
      <c r="S17" s="660"/>
      <c r="T17" s="684"/>
    </row>
    <row r="18" spans="2:20" ht="18" customHeight="1">
      <c r="B18" s="682"/>
      <c r="C18" s="1415" t="s">
        <v>665</v>
      </c>
      <c r="D18" s="1396" t="s">
        <v>1306</v>
      </c>
      <c r="E18" s="1397"/>
      <c r="F18" s="659"/>
      <c r="G18" s="659"/>
      <c r="H18" s="659"/>
      <c r="I18" s="659"/>
      <c r="J18" s="659"/>
      <c r="K18" s="659"/>
      <c r="L18" s="659"/>
      <c r="M18" s="659"/>
      <c r="N18" s="659"/>
      <c r="O18" s="659"/>
      <c r="P18" s="659"/>
      <c r="Q18" s="659"/>
      <c r="R18" s="659"/>
      <c r="S18" s="659"/>
      <c r="T18" s="683"/>
    </row>
    <row r="19" spans="2:20" ht="18" customHeight="1" thickBot="1">
      <c r="B19" s="685"/>
      <c r="C19" s="1417"/>
      <c r="D19" s="1431" t="s">
        <v>1307</v>
      </c>
      <c r="E19" s="1424"/>
      <c r="F19" s="686"/>
      <c r="G19" s="686"/>
      <c r="H19" s="686"/>
      <c r="I19" s="686"/>
      <c r="J19" s="686"/>
      <c r="K19" s="686"/>
      <c r="L19" s="686"/>
      <c r="M19" s="686"/>
      <c r="N19" s="686"/>
      <c r="O19" s="686"/>
      <c r="P19" s="686"/>
      <c r="Q19" s="686"/>
      <c r="R19" s="686"/>
      <c r="S19" s="686"/>
      <c r="T19" s="687"/>
    </row>
    <row r="20" spans="2:20" ht="18" customHeight="1">
      <c r="B20" s="688"/>
      <c r="C20" s="1412" t="s">
        <v>938</v>
      </c>
      <c r="D20" s="665"/>
      <c r="E20" s="663"/>
      <c r="F20" s="678"/>
      <c r="G20" s="692"/>
      <c r="H20" s="678"/>
      <c r="I20" s="678"/>
      <c r="J20" s="678"/>
      <c r="K20" s="678"/>
      <c r="L20" s="678"/>
      <c r="M20" s="678"/>
      <c r="N20" s="678"/>
      <c r="O20" s="678"/>
      <c r="P20" s="678"/>
      <c r="Q20" s="678"/>
      <c r="R20" s="678"/>
      <c r="S20" s="678"/>
      <c r="T20" s="679"/>
    </row>
    <row r="21" spans="2:20" ht="18" customHeight="1">
      <c r="B21" s="682"/>
      <c r="C21" s="1413"/>
      <c r="D21" s="1316" t="s">
        <v>1308</v>
      </c>
      <c r="E21" s="1317"/>
      <c r="F21" s="363">
        <v>1</v>
      </c>
      <c r="G21" s="691" t="s">
        <v>696</v>
      </c>
      <c r="H21" s="168"/>
      <c r="I21" s="168"/>
      <c r="J21" s="168"/>
      <c r="K21" s="168"/>
      <c r="L21" s="168"/>
      <c r="M21" s="168"/>
      <c r="N21" s="168"/>
      <c r="O21" s="168"/>
      <c r="P21" s="691" t="s">
        <v>696</v>
      </c>
      <c r="Q21" s="168"/>
      <c r="R21" s="168"/>
      <c r="S21" s="690" t="s">
        <v>697</v>
      </c>
      <c r="T21" s="689"/>
    </row>
    <row r="22" spans="2:20" ht="18" customHeight="1">
      <c r="B22" s="682"/>
      <c r="C22" s="1414" t="s">
        <v>663</v>
      </c>
      <c r="D22" s="1396" t="s">
        <v>1306</v>
      </c>
      <c r="E22" s="1397"/>
      <c r="F22" s="659"/>
      <c r="G22" s="659"/>
      <c r="H22" s="659"/>
      <c r="I22" s="659"/>
      <c r="J22" s="659"/>
      <c r="K22" s="659"/>
      <c r="L22" s="659"/>
      <c r="M22" s="659"/>
      <c r="N22" s="659"/>
      <c r="O22" s="659"/>
      <c r="P22" s="659"/>
      <c r="Q22" s="659"/>
      <c r="R22" s="659"/>
      <c r="S22" s="659"/>
      <c r="T22" s="683"/>
    </row>
    <row r="23" spans="2:20" ht="18" customHeight="1">
      <c r="B23" s="680"/>
      <c r="C23" s="1413"/>
      <c r="D23" s="1410" t="s">
        <v>1307</v>
      </c>
      <c r="E23" s="1411"/>
      <c r="F23" s="660"/>
      <c r="G23" s="660"/>
      <c r="H23" s="660"/>
      <c r="I23" s="660"/>
      <c r="J23" s="660"/>
      <c r="K23" s="660"/>
      <c r="L23" s="660"/>
      <c r="M23" s="660"/>
      <c r="N23" s="660"/>
      <c r="O23" s="660"/>
      <c r="P23" s="660"/>
      <c r="Q23" s="660"/>
      <c r="R23" s="660"/>
      <c r="S23" s="660"/>
      <c r="T23" s="684"/>
    </row>
    <row r="24" spans="2:20" ht="18" customHeight="1">
      <c r="B24" s="682" t="s">
        <v>940</v>
      </c>
      <c r="C24" s="1415" t="s">
        <v>664</v>
      </c>
      <c r="D24" s="1396" t="s">
        <v>1306</v>
      </c>
      <c r="E24" s="1397"/>
      <c r="F24" s="659"/>
      <c r="G24" s="659"/>
      <c r="H24" s="659"/>
      <c r="I24" s="659"/>
      <c r="J24" s="659"/>
      <c r="K24" s="659"/>
      <c r="L24" s="659"/>
      <c r="M24" s="659"/>
      <c r="N24" s="659"/>
      <c r="O24" s="659"/>
      <c r="P24" s="659"/>
      <c r="Q24" s="659"/>
      <c r="R24" s="659"/>
      <c r="S24" s="659"/>
      <c r="T24" s="683"/>
    </row>
    <row r="25" spans="2:20" ht="18" customHeight="1">
      <c r="B25" s="682" t="s">
        <v>1017</v>
      </c>
      <c r="C25" s="1416"/>
      <c r="D25" s="1410" t="s">
        <v>1307</v>
      </c>
      <c r="E25" s="1411"/>
      <c r="F25" s="660"/>
      <c r="G25" s="660"/>
      <c r="H25" s="660"/>
      <c r="I25" s="660"/>
      <c r="J25" s="660"/>
      <c r="K25" s="660"/>
      <c r="L25" s="660"/>
      <c r="M25" s="660"/>
      <c r="N25" s="660"/>
      <c r="O25" s="660"/>
      <c r="P25" s="660"/>
      <c r="Q25" s="660"/>
      <c r="R25" s="660"/>
      <c r="S25" s="660"/>
      <c r="T25" s="684"/>
    </row>
    <row r="26" spans="2:20" ht="18" customHeight="1">
      <c r="B26" s="682" t="s">
        <v>1018</v>
      </c>
      <c r="C26" s="1415" t="s">
        <v>665</v>
      </c>
      <c r="D26" s="1396" t="s">
        <v>1306</v>
      </c>
      <c r="E26" s="1397"/>
      <c r="F26" s="659"/>
      <c r="G26" s="659"/>
      <c r="H26" s="659"/>
      <c r="I26" s="659"/>
      <c r="J26" s="659"/>
      <c r="K26" s="659"/>
      <c r="L26" s="659"/>
      <c r="M26" s="659"/>
      <c r="N26" s="659"/>
      <c r="O26" s="659"/>
      <c r="P26" s="659"/>
      <c r="Q26" s="659"/>
      <c r="R26" s="659"/>
      <c r="S26" s="659"/>
      <c r="T26" s="683"/>
    </row>
    <row r="27" spans="2:20" ht="18" customHeight="1" thickBot="1">
      <c r="B27" s="682"/>
      <c r="C27" s="1416"/>
      <c r="D27" s="1426" t="s">
        <v>1307</v>
      </c>
      <c r="E27" s="1427"/>
      <c r="F27" s="694"/>
      <c r="G27" s="694"/>
      <c r="H27" s="694"/>
      <c r="I27" s="694"/>
      <c r="J27" s="694"/>
      <c r="K27" s="694"/>
      <c r="L27" s="694"/>
      <c r="M27" s="694"/>
      <c r="N27" s="694"/>
      <c r="O27" s="694"/>
      <c r="P27" s="694"/>
      <c r="Q27" s="694"/>
      <c r="R27" s="694"/>
      <c r="S27" s="694"/>
      <c r="T27" s="695"/>
    </row>
    <row r="28" spans="2:20" ht="18" customHeight="1">
      <c r="B28" s="693"/>
      <c r="C28" s="1428" t="s">
        <v>1035</v>
      </c>
      <c r="D28" s="1421" t="s">
        <v>1306</v>
      </c>
      <c r="E28" s="1422"/>
      <c r="F28" s="696"/>
      <c r="G28" s="696"/>
      <c r="H28" s="696"/>
      <c r="I28" s="696"/>
      <c r="J28" s="696"/>
      <c r="K28" s="696"/>
      <c r="L28" s="696"/>
      <c r="M28" s="696"/>
      <c r="N28" s="696"/>
      <c r="O28" s="696"/>
      <c r="P28" s="696"/>
      <c r="Q28" s="696"/>
      <c r="R28" s="696"/>
      <c r="S28" s="696"/>
      <c r="T28" s="697"/>
    </row>
    <row r="29" spans="2:20" ht="18" customHeight="1" thickBot="1">
      <c r="B29" s="670"/>
      <c r="C29" s="1429"/>
      <c r="D29" s="1423" t="s">
        <v>1307</v>
      </c>
      <c r="E29" s="1424"/>
      <c r="F29" s="686"/>
      <c r="G29" s="686"/>
      <c r="H29" s="686"/>
      <c r="I29" s="686"/>
      <c r="J29" s="686"/>
      <c r="K29" s="686"/>
      <c r="L29" s="686"/>
      <c r="M29" s="686"/>
      <c r="N29" s="686"/>
      <c r="O29" s="686"/>
      <c r="P29" s="686"/>
      <c r="Q29" s="686"/>
      <c r="R29" s="686"/>
      <c r="S29" s="686"/>
      <c r="T29" s="687"/>
    </row>
    <row r="30" spans="2:20" ht="18" customHeight="1">
      <c r="B30" s="1395" t="s">
        <v>1696</v>
      </c>
      <c r="C30" s="1266"/>
      <c r="D30" s="1266"/>
      <c r="E30" s="1266"/>
      <c r="F30" s="1266"/>
      <c r="G30" s="1266"/>
      <c r="H30" s="1266"/>
      <c r="I30" s="1266"/>
      <c r="J30" s="1266"/>
      <c r="K30" s="1266"/>
      <c r="L30" s="1266"/>
      <c r="M30" s="1266"/>
      <c r="N30" s="1266"/>
      <c r="O30" s="1266"/>
      <c r="P30" s="1266"/>
      <c r="Q30" s="1266"/>
      <c r="R30" s="1266"/>
      <c r="S30" s="1266"/>
      <c r="T30" s="1266"/>
    </row>
    <row r="31" spans="2:20" ht="18" customHeight="1">
      <c r="B31" s="1425" t="s">
        <v>726</v>
      </c>
      <c r="C31" s="1425"/>
      <c r="D31" s="1425"/>
      <c r="E31" s="1425"/>
      <c r="F31" s="1425"/>
      <c r="G31" s="1425"/>
      <c r="H31" s="1425"/>
      <c r="I31" s="1425"/>
      <c r="J31" s="1425"/>
      <c r="K31" s="1425"/>
      <c r="L31" s="1425"/>
      <c r="M31" s="1425"/>
      <c r="N31" s="1425"/>
      <c r="O31" s="1425"/>
      <c r="P31" s="1425"/>
      <c r="Q31" s="1425"/>
      <c r="R31" s="1425"/>
      <c r="S31" s="1425"/>
      <c r="T31" s="1425"/>
    </row>
    <row r="32" spans="2:20" ht="18" customHeight="1">
      <c r="B32" s="468"/>
      <c r="C32" s="1262" t="s">
        <v>727</v>
      </c>
      <c r="D32" s="1262"/>
      <c r="E32" s="1262"/>
      <c r="F32" s="1262"/>
      <c r="G32" s="1262"/>
      <c r="H32" s="1262"/>
      <c r="I32" s="1262"/>
      <c r="J32" s="1262"/>
      <c r="K32" s="1262"/>
      <c r="L32" s="1262"/>
      <c r="M32" s="1262"/>
      <c r="N32" s="1262"/>
      <c r="O32" s="1262"/>
      <c r="P32" s="1262"/>
      <c r="Q32" s="1262"/>
      <c r="R32" s="1262"/>
      <c r="S32" s="1262"/>
      <c r="T32" s="1262"/>
    </row>
    <row r="33" spans="2:15" ht="18" customHeight="1">
      <c r="B33" s="1395" t="s">
        <v>1036</v>
      </c>
      <c r="C33" s="1266"/>
      <c r="D33" s="1266"/>
      <c r="E33" s="1266"/>
      <c r="F33" s="1266"/>
      <c r="G33" s="1266"/>
      <c r="H33" s="1266"/>
      <c r="I33" s="1266"/>
      <c r="J33" s="1266"/>
      <c r="K33" s="1266"/>
      <c r="L33" s="1266"/>
      <c r="M33" s="1266"/>
      <c r="N33" s="1266"/>
      <c r="O33" s="1266"/>
    </row>
    <row r="34" spans="2:20" ht="18" customHeight="1">
      <c r="B34" s="1395" t="s">
        <v>706</v>
      </c>
      <c r="C34" s="1259"/>
      <c r="D34" s="1259"/>
      <c r="E34" s="1259"/>
      <c r="F34" s="1255"/>
      <c r="G34" s="1255"/>
      <c r="H34" s="1255"/>
      <c r="I34" s="1255"/>
      <c r="J34" s="1255"/>
      <c r="K34" s="1255"/>
      <c r="L34" s="1255"/>
      <c r="M34" s="1255"/>
      <c r="N34" s="1255"/>
      <c r="O34" s="1255"/>
      <c r="P34" s="1255"/>
      <c r="Q34" s="1255"/>
      <c r="R34" s="1255"/>
      <c r="S34" s="1255"/>
      <c r="T34" s="1255"/>
    </row>
    <row r="35" spans="2:20" ht="18" customHeight="1">
      <c r="B35" s="1395" t="s">
        <v>1611</v>
      </c>
      <c r="C35" s="1266"/>
      <c r="D35" s="1266"/>
      <c r="E35" s="1266"/>
      <c r="F35" s="1266"/>
      <c r="G35" s="1266"/>
      <c r="H35" s="1266"/>
      <c r="I35" s="1266"/>
      <c r="J35" s="1266"/>
      <c r="K35" s="1266"/>
      <c r="L35" s="1266"/>
      <c r="M35" s="1266"/>
      <c r="N35" s="1266"/>
      <c r="O35" s="1266"/>
      <c r="P35" s="1266"/>
      <c r="Q35" s="1266"/>
      <c r="R35" s="1266"/>
      <c r="S35" s="1266"/>
      <c r="T35" s="1266"/>
    </row>
    <row r="36" spans="2:12" ht="18" customHeight="1">
      <c r="B36" s="1395" t="s">
        <v>1612</v>
      </c>
      <c r="C36" s="1266"/>
      <c r="D36" s="1266"/>
      <c r="E36" s="1266"/>
      <c r="F36" s="1266"/>
      <c r="G36" s="1266"/>
      <c r="H36" s="1266"/>
      <c r="I36" s="1266"/>
      <c r="J36" s="1266"/>
      <c r="K36" s="1266"/>
      <c r="L36" s="1266"/>
    </row>
    <row r="37" spans="2:12" ht="18" customHeight="1">
      <c r="B37" s="468"/>
      <c r="C37" s="203"/>
      <c r="D37" s="203"/>
      <c r="E37" s="203"/>
      <c r="F37" s="203"/>
      <c r="G37" s="203"/>
      <c r="H37" s="203"/>
      <c r="I37" s="203"/>
      <c r="J37" s="203"/>
      <c r="K37" s="203"/>
      <c r="L37" s="203"/>
    </row>
    <row r="38" ht="17.25" customHeight="1"/>
    <row r="39" spans="2:10" ht="14.25" customHeight="1">
      <c r="B39" s="373" t="s">
        <v>695</v>
      </c>
      <c r="C39" s="645"/>
      <c r="D39" s="645"/>
      <c r="E39" s="645"/>
      <c r="F39" s="645"/>
      <c r="G39" s="645"/>
      <c r="H39" s="645"/>
      <c r="I39" s="645"/>
      <c r="J39" s="371"/>
    </row>
    <row r="40" spans="2:20" ht="11.25" customHeight="1">
      <c r="B40" s="1430" t="s">
        <v>1242</v>
      </c>
      <c r="C40" s="1430"/>
      <c r="D40" s="1430"/>
      <c r="E40" s="1430" t="s">
        <v>258</v>
      </c>
      <c r="F40" s="1430"/>
      <c r="G40" s="1430" t="s">
        <v>698</v>
      </c>
      <c r="H40" s="1430"/>
      <c r="I40" s="1430"/>
      <c r="J40" s="1430" t="s">
        <v>699</v>
      </c>
      <c r="K40" s="1430"/>
      <c r="L40" s="1430"/>
      <c r="M40" s="1390" t="s">
        <v>700</v>
      </c>
      <c r="N40" s="1390"/>
      <c r="O40" s="1391" t="s">
        <v>725</v>
      </c>
      <c r="P40" s="1391"/>
      <c r="Q40" s="1391"/>
      <c r="R40" s="1392" t="s">
        <v>1364</v>
      </c>
      <c r="S40" s="1392"/>
      <c r="T40" s="1392"/>
    </row>
    <row r="41" spans="2:20" ht="12.75" customHeight="1">
      <c r="B41" s="1430"/>
      <c r="C41" s="1430"/>
      <c r="D41" s="1430"/>
      <c r="E41" s="1430"/>
      <c r="F41" s="1430"/>
      <c r="G41" s="1430"/>
      <c r="H41" s="1430"/>
      <c r="I41" s="1430"/>
      <c r="J41" s="1430"/>
      <c r="K41" s="1430"/>
      <c r="L41" s="1430"/>
      <c r="M41" s="1390"/>
      <c r="N41" s="1390"/>
      <c r="O41" s="1391"/>
      <c r="P41" s="1391"/>
      <c r="Q41" s="1391"/>
      <c r="R41" s="1392"/>
      <c r="S41" s="1392"/>
      <c r="T41" s="1392"/>
    </row>
    <row r="42" spans="2:20" ht="19.5" customHeight="1">
      <c r="B42" s="1388"/>
      <c r="C42" s="1388"/>
      <c r="D42" s="1388"/>
      <c r="E42" s="1309"/>
      <c r="F42" s="1309"/>
      <c r="G42" s="1309"/>
      <c r="H42" s="1309"/>
      <c r="I42" s="1309"/>
      <c r="J42" s="1309"/>
      <c r="K42" s="1309"/>
      <c r="L42" s="1309"/>
      <c r="M42" s="1309"/>
      <c r="N42" s="1309"/>
      <c r="O42" s="1309"/>
      <c r="P42" s="1309"/>
      <c r="Q42" s="1309"/>
      <c r="R42" s="1309"/>
      <c r="S42" s="1309"/>
      <c r="T42" s="1309"/>
    </row>
    <row r="43" spans="2:20" ht="19.5" customHeight="1">
      <c r="B43" s="1388"/>
      <c r="C43" s="1388"/>
      <c r="D43" s="1388"/>
      <c r="E43" s="1309"/>
      <c r="F43" s="1309"/>
      <c r="G43" s="1309"/>
      <c r="H43" s="1309"/>
      <c r="I43" s="1309"/>
      <c r="J43" s="1309"/>
      <c r="K43" s="1309"/>
      <c r="L43" s="1309"/>
      <c r="M43" s="1309"/>
      <c r="N43" s="1309"/>
      <c r="O43" s="1309"/>
      <c r="P43" s="1309"/>
      <c r="Q43" s="1309"/>
      <c r="R43" s="1309"/>
      <c r="S43" s="1309"/>
      <c r="T43" s="1309"/>
    </row>
    <row r="44" spans="2:20" ht="19.5" customHeight="1">
      <c r="B44" s="1388"/>
      <c r="C44" s="1388"/>
      <c r="D44" s="1388"/>
      <c r="E44" s="1309"/>
      <c r="F44" s="1309"/>
      <c r="G44" s="1309"/>
      <c r="H44" s="1309"/>
      <c r="I44" s="1309"/>
      <c r="J44" s="1309"/>
      <c r="K44" s="1309"/>
      <c r="L44" s="1309"/>
      <c r="M44" s="1309"/>
      <c r="N44" s="1309"/>
      <c r="O44" s="1309"/>
      <c r="P44" s="1309"/>
      <c r="Q44" s="1309"/>
      <c r="R44" s="1309"/>
      <c r="S44" s="1309"/>
      <c r="T44" s="1309"/>
    </row>
    <row r="45" spans="2:20" ht="19.5" customHeight="1">
      <c r="B45" s="1388"/>
      <c r="C45" s="1388"/>
      <c r="D45" s="1388"/>
      <c r="E45" s="1309"/>
      <c r="F45" s="1309"/>
      <c r="G45" s="1309"/>
      <c r="H45" s="1309"/>
      <c r="I45" s="1309"/>
      <c r="J45" s="1309"/>
      <c r="K45" s="1309"/>
      <c r="L45" s="1309"/>
      <c r="M45" s="1309"/>
      <c r="N45" s="1309"/>
      <c r="O45" s="1309"/>
      <c r="P45" s="1309"/>
      <c r="Q45" s="1309"/>
      <c r="R45" s="1309"/>
      <c r="S45" s="1309"/>
      <c r="T45" s="1309"/>
    </row>
    <row r="46" spans="2:20" ht="19.5" customHeight="1">
      <c r="B46" s="1388"/>
      <c r="C46" s="1388"/>
      <c r="D46" s="1388"/>
      <c r="E46" s="1309"/>
      <c r="F46" s="1309"/>
      <c r="G46" s="1309"/>
      <c r="H46" s="1309"/>
      <c r="I46" s="1309"/>
      <c r="J46" s="1309"/>
      <c r="K46" s="1309"/>
      <c r="L46" s="1309"/>
      <c r="M46" s="1309"/>
      <c r="N46" s="1309"/>
      <c r="O46" s="1309"/>
      <c r="P46" s="1309"/>
      <c r="Q46" s="1309"/>
      <c r="R46" s="1309"/>
      <c r="S46" s="1309"/>
      <c r="T46" s="1309"/>
    </row>
    <row r="47" spans="2:20" ht="18" customHeight="1">
      <c r="B47" s="1387" t="s">
        <v>694</v>
      </c>
      <c r="C47" s="1387"/>
      <c r="D47" s="1387"/>
      <c r="E47" s="1387"/>
      <c r="F47" s="1387"/>
      <c r="G47" s="1387"/>
      <c r="H47" s="1387"/>
      <c r="I47" s="1387"/>
      <c r="J47" s="1387"/>
      <c r="K47" s="1387"/>
      <c r="L47" s="1387"/>
      <c r="M47" s="1387"/>
      <c r="N47" s="1387"/>
      <c r="O47" s="1387"/>
      <c r="P47" s="1387"/>
      <c r="Q47" s="1387"/>
      <c r="R47" s="1387"/>
      <c r="S47" s="1387"/>
      <c r="T47" s="1387"/>
    </row>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sheetData>
  <sheetProtection/>
  <mergeCells count="94">
    <mergeCell ref="B42:D42"/>
    <mergeCell ref="E42:F42"/>
    <mergeCell ref="G42:I42"/>
    <mergeCell ref="J42:L42"/>
    <mergeCell ref="G40:I41"/>
    <mergeCell ref="B40:D41"/>
    <mergeCell ref="E40:F41"/>
    <mergeCell ref="D16:E16"/>
    <mergeCell ref="D21:E21"/>
    <mergeCell ref="B33:O33"/>
    <mergeCell ref="B30:T30"/>
    <mergeCell ref="B34:T34"/>
    <mergeCell ref="J40:L41"/>
    <mergeCell ref="D19:E19"/>
    <mergeCell ref="C20:C21"/>
    <mergeCell ref="C26:C27"/>
    <mergeCell ref="D26:E26"/>
    <mergeCell ref="B31:T31"/>
    <mergeCell ref="C32:T32"/>
    <mergeCell ref="C22:C23"/>
    <mergeCell ref="C24:C25"/>
    <mergeCell ref="D22:E22"/>
    <mergeCell ref="D23:E23"/>
    <mergeCell ref="D27:E27"/>
    <mergeCell ref="C28:C29"/>
    <mergeCell ref="B36:L36"/>
    <mergeCell ref="K2:Q2"/>
    <mergeCell ref="Q6:Q10"/>
    <mergeCell ref="I3:K4"/>
    <mergeCell ref="C8:C9"/>
    <mergeCell ref="D5:E6"/>
    <mergeCell ref="O4:O10"/>
    <mergeCell ref="D28:E28"/>
    <mergeCell ref="D29:E29"/>
    <mergeCell ref="D15:E15"/>
    <mergeCell ref="I2:J2"/>
    <mergeCell ref="D24:E24"/>
    <mergeCell ref="D25:E25"/>
    <mergeCell ref="C12:C13"/>
    <mergeCell ref="C14:C15"/>
    <mergeCell ref="C16:C17"/>
    <mergeCell ref="C18:C19"/>
    <mergeCell ref="D13:E13"/>
    <mergeCell ref="D17:E17"/>
    <mergeCell ref="D18:E18"/>
    <mergeCell ref="D14:E14"/>
    <mergeCell ref="G4:G10"/>
    <mergeCell ref="F4:F10"/>
    <mergeCell ref="I1:J1"/>
    <mergeCell ref="Q3:R4"/>
    <mergeCell ref="B2:H2"/>
    <mergeCell ref="R5:R11"/>
    <mergeCell ref="K1:Q1"/>
    <mergeCell ref="I6:I10"/>
    <mergeCell ref="J6:J10"/>
    <mergeCell ref="H4:H10"/>
    <mergeCell ref="M40:N41"/>
    <mergeCell ref="O40:Q41"/>
    <mergeCell ref="R40:T41"/>
    <mergeCell ref="M42:N42"/>
    <mergeCell ref="O42:Q42"/>
    <mergeCell ref="R42:T42"/>
    <mergeCell ref="L4:L10"/>
    <mergeCell ref="N4:N10"/>
    <mergeCell ref="B35:T35"/>
    <mergeCell ref="G44:I44"/>
    <mergeCell ref="J44:L44"/>
    <mergeCell ref="M44:N44"/>
    <mergeCell ref="O44:Q44"/>
    <mergeCell ref="R44:T44"/>
    <mergeCell ref="B43:D43"/>
    <mergeCell ref="E43:F43"/>
    <mergeCell ref="G43:I43"/>
    <mergeCell ref="J43:L43"/>
    <mergeCell ref="R46:T46"/>
    <mergeCell ref="B45:D45"/>
    <mergeCell ref="E45:F45"/>
    <mergeCell ref="G45:I45"/>
    <mergeCell ref="J45:L45"/>
    <mergeCell ref="M43:N43"/>
    <mergeCell ref="O43:Q43"/>
    <mergeCell ref="R43:T43"/>
    <mergeCell ref="B44:D44"/>
    <mergeCell ref="E44:F44"/>
    <mergeCell ref="B47:T47"/>
    <mergeCell ref="M45:N45"/>
    <mergeCell ref="O45:Q45"/>
    <mergeCell ref="R45:T45"/>
    <mergeCell ref="B46:D46"/>
    <mergeCell ref="E46:F46"/>
    <mergeCell ref="G46:I46"/>
    <mergeCell ref="J46:L46"/>
    <mergeCell ref="M46:N46"/>
    <mergeCell ref="O46:Q46"/>
  </mergeCells>
  <printOptions/>
  <pageMargins left="0.7086614173228347" right="0.7086614173228347" top="0.7874015748031497" bottom="0.7874015748031497" header="0" footer="0.31496062992125984"/>
  <pageSetup horizontalDpi="600" verticalDpi="600" orientation="portrait" paperSize="9" r:id="rId2"/>
  <headerFooter alignWithMargins="0">
    <oddFooter>&amp;L特&amp;C&amp;A</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1:R36"/>
  <sheetViews>
    <sheetView view="pageBreakPreview" zoomScaleSheetLayoutView="100" zoomScalePageLayoutView="0" workbookViewId="0" topLeftCell="A1">
      <selection activeCell="G15" sqref="G15:G16"/>
    </sheetView>
  </sheetViews>
  <sheetFormatPr defaultColWidth="9.00390625" defaultRowHeight="13.5"/>
  <cols>
    <col min="1" max="1" width="2.625" style="155" customWidth="1"/>
    <col min="2" max="2" width="9.00390625" style="155" customWidth="1"/>
    <col min="3" max="3" width="3.625" style="349" customWidth="1"/>
    <col min="4" max="4" width="11.375" style="155" customWidth="1"/>
    <col min="5" max="6" width="3.125" style="349" customWidth="1"/>
    <col min="7" max="7" width="11.00390625" style="349" customWidth="1"/>
    <col min="8" max="8" width="5.375" style="349" customWidth="1"/>
    <col min="9" max="12" width="7.00390625" style="155" customWidth="1"/>
    <col min="13" max="16" width="9.50390625" style="155" customWidth="1"/>
    <col min="17" max="17" width="6.00390625" style="155" customWidth="1"/>
    <col min="18" max="18" width="15.625" style="155" customWidth="1"/>
    <col min="19" max="16384" width="9.00390625" style="155" customWidth="1"/>
  </cols>
  <sheetData>
    <row r="1" spans="1:16" ht="15.75" customHeight="1">
      <c r="A1" s="1442" t="s">
        <v>257</v>
      </c>
      <c r="B1" s="1381"/>
      <c r="C1" s="1381"/>
      <c r="D1" s="1381"/>
      <c r="N1" s="642" t="s">
        <v>574</v>
      </c>
      <c r="O1" s="642"/>
      <c r="P1" s="642"/>
    </row>
    <row r="2" spans="1:18" ht="15.75" customHeight="1">
      <c r="A2" s="1443" t="s">
        <v>215</v>
      </c>
      <c r="B2" s="1283"/>
      <c r="C2" s="1283"/>
      <c r="D2" s="1283"/>
      <c r="P2" s="1335" t="s">
        <v>1598</v>
      </c>
      <c r="Q2" s="1335"/>
      <c r="R2" s="1335"/>
    </row>
    <row r="3" spans="2:18" ht="15.75" customHeight="1">
      <c r="B3" s="1437" t="s">
        <v>258</v>
      </c>
      <c r="C3" s="1449" t="s">
        <v>259</v>
      </c>
      <c r="D3" s="1437" t="s">
        <v>260</v>
      </c>
      <c r="E3" s="1452" t="s">
        <v>261</v>
      </c>
      <c r="F3" s="1452" t="s">
        <v>262</v>
      </c>
      <c r="G3" s="350"/>
      <c r="H3" s="1452" t="s">
        <v>263</v>
      </c>
      <c r="I3" s="1444" t="s">
        <v>264</v>
      </c>
      <c r="J3" s="1456"/>
      <c r="K3" s="1456"/>
      <c r="L3" s="1445"/>
      <c r="M3" s="1444" t="s">
        <v>59</v>
      </c>
      <c r="N3" s="1445"/>
      <c r="O3" s="698" t="s">
        <v>1365</v>
      </c>
      <c r="P3" s="1437" t="s">
        <v>1368</v>
      </c>
      <c r="Q3" s="307" t="s">
        <v>323</v>
      </c>
      <c r="R3" s="1437" t="s">
        <v>327</v>
      </c>
    </row>
    <row r="4" spans="2:18" ht="15.75" customHeight="1">
      <c r="B4" s="1439"/>
      <c r="C4" s="1450"/>
      <c r="D4" s="1439"/>
      <c r="E4" s="1453"/>
      <c r="F4" s="1455"/>
      <c r="G4" s="351" t="s">
        <v>321</v>
      </c>
      <c r="H4" s="1453"/>
      <c r="I4" s="1444" t="s">
        <v>265</v>
      </c>
      <c r="J4" s="1445"/>
      <c r="K4" s="352" t="s">
        <v>266</v>
      </c>
      <c r="L4" s="307" t="s">
        <v>1013</v>
      </c>
      <c r="M4" s="307" t="s">
        <v>58</v>
      </c>
      <c r="N4" s="307" t="s">
        <v>58</v>
      </c>
      <c r="O4" s="656"/>
      <c r="P4" s="1438"/>
      <c r="Q4" s="199" t="s">
        <v>324</v>
      </c>
      <c r="R4" s="1439"/>
    </row>
    <row r="5" spans="2:18" ht="15.75" customHeight="1">
      <c r="B5" s="1439"/>
      <c r="C5" s="1450"/>
      <c r="D5" s="1439"/>
      <c r="E5" s="1453"/>
      <c r="F5" s="1453"/>
      <c r="G5" s="351" t="s">
        <v>322</v>
      </c>
      <c r="H5" s="1453"/>
      <c r="I5" s="307" t="s">
        <v>328</v>
      </c>
      <c r="J5" s="307" t="s">
        <v>267</v>
      </c>
      <c r="K5" s="353" t="s">
        <v>268</v>
      </c>
      <c r="L5" s="199" t="s">
        <v>269</v>
      </c>
      <c r="M5" s="1439" t="s">
        <v>942</v>
      </c>
      <c r="N5" s="1416" t="s">
        <v>1367</v>
      </c>
      <c r="O5" s="1416" t="s">
        <v>1366</v>
      </c>
      <c r="P5" s="1439" t="s">
        <v>1369</v>
      </c>
      <c r="Q5" s="199" t="s">
        <v>325</v>
      </c>
      <c r="R5" s="1439"/>
    </row>
    <row r="6" spans="2:18" ht="15.75" customHeight="1">
      <c r="B6" s="1438"/>
      <c r="C6" s="1451"/>
      <c r="D6" s="1438"/>
      <c r="E6" s="1454"/>
      <c r="F6" s="1454"/>
      <c r="G6" s="354"/>
      <c r="H6" s="1454"/>
      <c r="I6" s="202" t="s">
        <v>270</v>
      </c>
      <c r="J6" s="202" t="s">
        <v>1132</v>
      </c>
      <c r="K6" s="355" t="s">
        <v>274</v>
      </c>
      <c r="L6" s="202" t="s">
        <v>275</v>
      </c>
      <c r="M6" s="1438"/>
      <c r="N6" s="1436"/>
      <c r="O6" s="1436"/>
      <c r="P6" s="1438"/>
      <c r="Q6" s="199" t="s">
        <v>326</v>
      </c>
      <c r="R6" s="1438"/>
    </row>
    <row r="7" spans="2:18" ht="9.75" customHeight="1" thickBot="1">
      <c r="B7" s="224"/>
      <c r="C7" s="356"/>
      <c r="D7" s="224"/>
      <c r="E7" s="224"/>
      <c r="F7" s="224"/>
      <c r="G7" s="350"/>
      <c r="H7" s="224"/>
      <c r="I7" s="307"/>
      <c r="J7" s="357" t="s">
        <v>1338</v>
      </c>
      <c r="K7" s="357" t="s">
        <v>1338</v>
      </c>
      <c r="L7" s="357" t="s">
        <v>1338</v>
      </c>
      <c r="M7" s="357" t="s">
        <v>1395</v>
      </c>
      <c r="N7" s="357" t="s">
        <v>1395</v>
      </c>
      <c r="O7" s="357"/>
      <c r="P7" s="357"/>
      <c r="Q7" s="164"/>
      <c r="R7" s="224"/>
    </row>
    <row r="8" spans="1:18" s="222" customFormat="1" ht="15.75" customHeight="1">
      <c r="A8" s="470"/>
      <c r="B8" s="1434" t="s">
        <v>1436</v>
      </c>
      <c r="C8" s="1432" t="s">
        <v>403</v>
      </c>
      <c r="D8" s="1432" t="s">
        <v>1096</v>
      </c>
      <c r="E8" s="1432" t="s">
        <v>305</v>
      </c>
      <c r="F8" s="1432">
        <v>55</v>
      </c>
      <c r="G8" s="1432" t="s">
        <v>1093</v>
      </c>
      <c r="H8" s="1432" t="s">
        <v>306</v>
      </c>
      <c r="I8" s="1432" t="s">
        <v>180</v>
      </c>
      <c r="J8" s="1432" t="s">
        <v>1500</v>
      </c>
      <c r="K8" s="1432" t="s">
        <v>1097</v>
      </c>
      <c r="L8" s="1432" t="s">
        <v>1098</v>
      </c>
      <c r="M8" s="618" t="s">
        <v>567</v>
      </c>
      <c r="N8" s="618" t="s">
        <v>571</v>
      </c>
      <c r="O8" s="618"/>
      <c r="P8" s="618"/>
      <c r="Q8" s="1432" t="s">
        <v>307</v>
      </c>
      <c r="R8" s="1440" t="s">
        <v>1090</v>
      </c>
    </row>
    <row r="9" spans="1:18" ht="15.75" customHeight="1">
      <c r="A9" s="471" t="s">
        <v>1493</v>
      </c>
      <c r="B9" s="1435"/>
      <c r="C9" s="1433"/>
      <c r="D9" s="1433"/>
      <c r="E9" s="1433"/>
      <c r="F9" s="1433"/>
      <c r="G9" s="1433"/>
      <c r="H9" s="1433"/>
      <c r="I9" s="1433"/>
      <c r="J9" s="1433"/>
      <c r="K9" s="1433"/>
      <c r="L9" s="1433"/>
      <c r="M9" s="619" t="s">
        <v>1099</v>
      </c>
      <c r="N9" s="619" t="s">
        <v>1099</v>
      </c>
      <c r="O9" s="619" t="s">
        <v>1099</v>
      </c>
      <c r="P9" s="619" t="s">
        <v>1099</v>
      </c>
      <c r="Q9" s="1433"/>
      <c r="R9" s="1441"/>
    </row>
    <row r="10" spans="1:18" ht="15.75" customHeight="1">
      <c r="A10" s="471"/>
      <c r="B10" s="622"/>
      <c r="C10" s="623"/>
      <c r="D10" s="624"/>
      <c r="E10" s="625"/>
      <c r="F10" s="625"/>
      <c r="G10" s="625"/>
      <c r="H10" s="625"/>
      <c r="I10" s="624"/>
      <c r="J10" s="624"/>
      <c r="K10" s="624"/>
      <c r="L10" s="624"/>
      <c r="M10" s="624"/>
      <c r="N10" s="624"/>
      <c r="O10" s="624"/>
      <c r="P10" s="624"/>
      <c r="Q10" s="624"/>
      <c r="R10" s="624"/>
    </row>
    <row r="11" spans="1:18" s="260" customFormat="1" ht="15.75" customHeight="1">
      <c r="A11" s="472" t="s">
        <v>1094</v>
      </c>
      <c r="B11" s="1448" t="s">
        <v>1437</v>
      </c>
      <c r="C11" s="1447" t="s">
        <v>403</v>
      </c>
      <c r="D11" s="1447" t="s">
        <v>234</v>
      </c>
      <c r="E11" s="1447" t="s">
        <v>304</v>
      </c>
      <c r="F11" s="1447">
        <v>50</v>
      </c>
      <c r="G11" s="1447" t="s">
        <v>1088</v>
      </c>
      <c r="H11" s="1447" t="s">
        <v>306</v>
      </c>
      <c r="I11" s="1447" t="s">
        <v>1604</v>
      </c>
      <c r="J11" s="1447" t="s">
        <v>1501</v>
      </c>
      <c r="K11" s="1447" t="s">
        <v>210</v>
      </c>
      <c r="L11" s="1447" t="s">
        <v>211</v>
      </c>
      <c r="M11" s="626" t="s">
        <v>568</v>
      </c>
      <c r="N11" s="626" t="s">
        <v>572</v>
      </c>
      <c r="O11" s="626"/>
      <c r="P11" s="626"/>
      <c r="Q11" s="1447" t="s">
        <v>307</v>
      </c>
      <c r="R11" s="1446"/>
    </row>
    <row r="12" spans="1:18" s="260" customFormat="1" ht="15.75" customHeight="1">
      <c r="A12" s="472"/>
      <c r="B12" s="1435"/>
      <c r="C12" s="1433"/>
      <c r="D12" s="1433"/>
      <c r="E12" s="1433"/>
      <c r="F12" s="1433"/>
      <c r="G12" s="1433"/>
      <c r="H12" s="1433"/>
      <c r="I12" s="1433"/>
      <c r="J12" s="1433"/>
      <c r="K12" s="1433"/>
      <c r="L12" s="1433"/>
      <c r="M12" s="619" t="s">
        <v>1100</v>
      </c>
      <c r="N12" s="619" t="s">
        <v>1100</v>
      </c>
      <c r="O12" s="619" t="s">
        <v>1099</v>
      </c>
      <c r="P12" s="619" t="s">
        <v>1099</v>
      </c>
      <c r="Q12" s="1433"/>
      <c r="R12" s="1441"/>
    </row>
    <row r="13" spans="1:18" s="260" customFormat="1" ht="15.75" customHeight="1">
      <c r="A13" s="472" t="s">
        <v>1495</v>
      </c>
      <c r="B13" s="1448" t="s">
        <v>212</v>
      </c>
      <c r="C13" s="1447" t="s">
        <v>403</v>
      </c>
      <c r="D13" s="1447" t="s">
        <v>234</v>
      </c>
      <c r="E13" s="1447" t="s">
        <v>305</v>
      </c>
      <c r="F13" s="1447">
        <v>23</v>
      </c>
      <c r="G13" s="1447" t="s">
        <v>1089</v>
      </c>
      <c r="H13" s="1447" t="s">
        <v>306</v>
      </c>
      <c r="I13" s="1447" t="s">
        <v>1605</v>
      </c>
      <c r="J13" s="1447" t="s">
        <v>1502</v>
      </c>
      <c r="K13" s="1447">
        <v>0</v>
      </c>
      <c r="L13" s="1447">
        <v>0</v>
      </c>
      <c r="M13" s="626" t="s">
        <v>569</v>
      </c>
      <c r="N13" s="626" t="s">
        <v>573</v>
      </c>
      <c r="O13" s="626"/>
      <c r="P13" s="626"/>
      <c r="Q13" s="1447" t="s">
        <v>307</v>
      </c>
      <c r="R13" s="1446"/>
    </row>
    <row r="14" spans="1:18" s="260" customFormat="1" ht="15.75" customHeight="1" thickBot="1">
      <c r="A14" s="473"/>
      <c r="B14" s="1435"/>
      <c r="C14" s="1433"/>
      <c r="D14" s="1433"/>
      <c r="E14" s="1433"/>
      <c r="F14" s="1433"/>
      <c r="G14" s="1433"/>
      <c r="H14" s="1433"/>
      <c r="I14" s="1433"/>
      <c r="J14" s="1433"/>
      <c r="K14" s="1433"/>
      <c r="L14" s="1433"/>
      <c r="M14" s="619" t="s">
        <v>1100</v>
      </c>
      <c r="N14" s="619" t="s">
        <v>1100</v>
      </c>
      <c r="O14" s="619" t="s">
        <v>1099</v>
      </c>
      <c r="P14" s="619" t="s">
        <v>1099</v>
      </c>
      <c r="Q14" s="1433"/>
      <c r="R14" s="1441"/>
    </row>
    <row r="15" spans="2:18" ht="15.75" customHeight="1">
      <c r="B15" s="1447" t="s">
        <v>212</v>
      </c>
      <c r="C15" s="1447" t="s">
        <v>403</v>
      </c>
      <c r="D15" s="1447" t="s">
        <v>234</v>
      </c>
      <c r="E15" s="1447" t="s">
        <v>305</v>
      </c>
      <c r="F15" s="1447" t="s">
        <v>213</v>
      </c>
      <c r="G15" s="1447" t="s">
        <v>1088</v>
      </c>
      <c r="H15" s="1447" t="s">
        <v>308</v>
      </c>
      <c r="I15" s="1447" t="s">
        <v>1606</v>
      </c>
      <c r="J15" s="1447" t="s">
        <v>1503</v>
      </c>
      <c r="K15" s="1447">
        <v>0</v>
      </c>
      <c r="L15" s="1447">
        <v>0</v>
      </c>
      <c r="M15" s="626" t="s">
        <v>570</v>
      </c>
      <c r="N15" s="626" t="s">
        <v>570</v>
      </c>
      <c r="O15" s="626"/>
      <c r="P15" s="626"/>
      <c r="Q15" s="1447" t="s">
        <v>1088</v>
      </c>
      <c r="R15" s="1446" t="s">
        <v>1092</v>
      </c>
    </row>
    <row r="16" spans="2:18" ht="15.75" customHeight="1">
      <c r="B16" s="1433"/>
      <c r="C16" s="1433"/>
      <c r="D16" s="1433"/>
      <c r="E16" s="1433"/>
      <c r="F16" s="1433"/>
      <c r="G16" s="1433"/>
      <c r="H16" s="1433"/>
      <c r="I16" s="1433"/>
      <c r="J16" s="1433"/>
      <c r="K16" s="1433"/>
      <c r="L16" s="1433"/>
      <c r="M16" s="619" t="s">
        <v>1101</v>
      </c>
      <c r="N16" s="619" t="s">
        <v>1101</v>
      </c>
      <c r="O16" s="619" t="s">
        <v>1099</v>
      </c>
      <c r="P16" s="619" t="s">
        <v>1099</v>
      </c>
      <c r="Q16" s="1433"/>
      <c r="R16" s="1441"/>
    </row>
    <row r="17" spans="2:18" ht="15.75" customHeight="1">
      <c r="B17" s="623" t="s">
        <v>1326</v>
      </c>
      <c r="C17" s="627"/>
      <c r="D17" s="628" t="s">
        <v>1095</v>
      </c>
      <c r="E17" s="627"/>
      <c r="F17" s="623" t="s">
        <v>1102</v>
      </c>
      <c r="G17" s="627"/>
      <c r="H17" s="627"/>
      <c r="I17" s="629"/>
      <c r="J17" s="623" t="s">
        <v>1695</v>
      </c>
      <c r="K17" s="629"/>
      <c r="L17" s="629"/>
      <c r="M17" s="623" t="s">
        <v>1103</v>
      </c>
      <c r="N17" s="623" t="s">
        <v>1103</v>
      </c>
      <c r="O17" s="619" t="s">
        <v>1099</v>
      </c>
      <c r="P17" s="619" t="s">
        <v>1099</v>
      </c>
      <c r="Q17" s="629"/>
      <c r="R17" s="628"/>
    </row>
    <row r="18" spans="2:18" ht="15.75" customHeight="1">
      <c r="B18" s="360"/>
      <c r="C18" s="358"/>
      <c r="D18" s="360"/>
      <c r="E18" s="358"/>
      <c r="F18" s="358"/>
      <c r="G18" s="358"/>
      <c r="H18" s="358"/>
      <c r="I18" s="360"/>
      <c r="J18" s="360"/>
      <c r="K18" s="360"/>
      <c r="L18" s="360"/>
      <c r="M18" s="360"/>
      <c r="N18" s="360"/>
      <c r="O18" s="360"/>
      <c r="P18" s="360"/>
      <c r="Q18" s="360"/>
      <c r="R18" s="360"/>
    </row>
    <row r="19" spans="2:18" ht="15.75" customHeight="1">
      <c r="B19" s="360"/>
      <c r="C19" s="358"/>
      <c r="D19" s="360"/>
      <c r="E19" s="358"/>
      <c r="F19" s="358"/>
      <c r="G19" s="358"/>
      <c r="H19" s="358"/>
      <c r="I19" s="360"/>
      <c r="J19" s="360"/>
      <c r="K19" s="360"/>
      <c r="L19" s="360"/>
      <c r="M19" s="360"/>
      <c r="N19" s="360"/>
      <c r="O19" s="360"/>
      <c r="P19" s="360"/>
      <c r="Q19" s="360"/>
      <c r="R19" s="360"/>
    </row>
    <row r="20" spans="2:18" ht="15.75" customHeight="1">
      <c r="B20" s="358" t="s">
        <v>1326</v>
      </c>
      <c r="C20" s="359"/>
      <c r="D20" s="360" t="s">
        <v>943</v>
      </c>
      <c r="E20" s="359"/>
      <c r="F20" s="358"/>
      <c r="G20" s="359"/>
      <c r="H20" s="359"/>
      <c r="I20" s="361"/>
      <c r="J20" s="360"/>
      <c r="K20" s="361"/>
      <c r="L20" s="361"/>
      <c r="M20" s="360"/>
      <c r="N20" s="360"/>
      <c r="O20" s="360"/>
      <c r="P20" s="360"/>
      <c r="Q20" s="361"/>
      <c r="R20" s="360"/>
    </row>
    <row r="21" spans="2:18" ht="15.75" customHeight="1">
      <c r="B21" s="360"/>
      <c r="C21" s="358"/>
      <c r="D21" s="360"/>
      <c r="E21" s="358"/>
      <c r="F21" s="358"/>
      <c r="G21" s="358"/>
      <c r="H21" s="358"/>
      <c r="I21" s="360"/>
      <c r="J21" s="360"/>
      <c r="K21" s="360"/>
      <c r="L21" s="360"/>
      <c r="M21" s="360"/>
      <c r="N21" s="360"/>
      <c r="O21" s="360"/>
      <c r="P21" s="360"/>
      <c r="Q21" s="360"/>
      <c r="R21" s="360"/>
    </row>
    <row r="22" spans="2:18" ht="15.75" customHeight="1">
      <c r="B22" s="358"/>
      <c r="C22" s="358"/>
      <c r="D22" s="360"/>
      <c r="E22" s="358"/>
      <c r="F22" s="358"/>
      <c r="G22" s="358"/>
      <c r="H22" s="358"/>
      <c r="I22" s="360"/>
      <c r="J22" s="360"/>
      <c r="K22" s="360"/>
      <c r="L22" s="360"/>
      <c r="M22" s="360"/>
      <c r="N22" s="360"/>
      <c r="O22" s="360"/>
      <c r="P22" s="360"/>
      <c r="Q22" s="360"/>
      <c r="R22" s="360"/>
    </row>
    <row r="23" spans="2:18" ht="15.75" customHeight="1">
      <c r="B23" s="358" t="s">
        <v>1327</v>
      </c>
      <c r="C23" s="359"/>
      <c r="D23" s="360" t="s">
        <v>943</v>
      </c>
      <c r="E23" s="359"/>
      <c r="F23" s="358"/>
      <c r="G23" s="359"/>
      <c r="H23" s="359"/>
      <c r="I23" s="361"/>
      <c r="J23" s="360"/>
      <c r="K23" s="361"/>
      <c r="L23" s="361"/>
      <c r="M23" s="360"/>
      <c r="N23" s="360"/>
      <c r="O23" s="360"/>
      <c r="P23" s="360"/>
      <c r="Q23" s="361"/>
      <c r="R23" s="360"/>
    </row>
    <row r="24" ht="15" customHeight="1"/>
    <row r="25" spans="1:4" ht="15" customHeight="1">
      <c r="A25" s="1443" t="s">
        <v>216</v>
      </c>
      <c r="B25" s="1283"/>
      <c r="C25" s="1283"/>
      <c r="D25" s="20" t="s">
        <v>392</v>
      </c>
    </row>
    <row r="26" ht="9.75" customHeight="1"/>
    <row r="27" ht="15" customHeight="1">
      <c r="B27" s="155" t="s">
        <v>545</v>
      </c>
    </row>
    <row r="28" ht="15" customHeight="1">
      <c r="B28" s="155" t="s">
        <v>330</v>
      </c>
    </row>
    <row r="29" ht="15" customHeight="1">
      <c r="B29" s="155" t="s">
        <v>1151</v>
      </c>
    </row>
    <row r="30" ht="15" customHeight="1">
      <c r="B30" s="155" t="s">
        <v>214</v>
      </c>
    </row>
    <row r="31" ht="15" customHeight="1">
      <c r="B31" s="155" t="s">
        <v>329</v>
      </c>
    </row>
    <row r="32" ht="15" customHeight="1">
      <c r="B32" s="155" t="s">
        <v>60</v>
      </c>
    </row>
    <row r="33" ht="15" customHeight="1">
      <c r="B33" s="155" t="s">
        <v>142</v>
      </c>
    </row>
    <row r="34" ht="15" customHeight="1">
      <c r="B34" s="155" t="s">
        <v>844</v>
      </c>
    </row>
    <row r="35" ht="15" customHeight="1">
      <c r="B35" s="155" t="s">
        <v>143</v>
      </c>
    </row>
    <row r="36" ht="15" customHeight="1">
      <c r="B36" s="155" t="s">
        <v>546</v>
      </c>
    </row>
  </sheetData>
  <sheetProtection/>
  <mergeCells count="71">
    <mergeCell ref="B3:B6"/>
    <mergeCell ref="C3:C6"/>
    <mergeCell ref="D3:D6"/>
    <mergeCell ref="E3:E6"/>
    <mergeCell ref="H11:H12"/>
    <mergeCell ref="R3:R6"/>
    <mergeCell ref="F3:F6"/>
    <mergeCell ref="H3:H6"/>
    <mergeCell ref="I3:L3"/>
    <mergeCell ref="M3:N3"/>
    <mergeCell ref="B11:B12"/>
    <mergeCell ref="C11:C12"/>
    <mergeCell ref="D11:D12"/>
    <mergeCell ref="E11:E12"/>
    <mergeCell ref="F11:F12"/>
    <mergeCell ref="G11:G12"/>
    <mergeCell ref="I13:I14"/>
    <mergeCell ref="I11:I12"/>
    <mergeCell ref="J11:J12"/>
    <mergeCell ref="K11:K12"/>
    <mergeCell ref="K8:K9"/>
    <mergeCell ref="L8:L9"/>
    <mergeCell ref="I8:I9"/>
    <mergeCell ref="J8:J9"/>
    <mergeCell ref="L11:L12"/>
    <mergeCell ref="Q13:Q14"/>
    <mergeCell ref="Q11:Q12"/>
    <mergeCell ref="R11:R12"/>
    <mergeCell ref="B13:B14"/>
    <mergeCell ref="C13:C14"/>
    <mergeCell ref="D13:D14"/>
    <mergeCell ref="E13:E14"/>
    <mergeCell ref="F13:F14"/>
    <mergeCell ref="G13:G14"/>
    <mergeCell ref="H13:H14"/>
    <mergeCell ref="R13:R14"/>
    <mergeCell ref="H15:H16"/>
    <mergeCell ref="I15:I16"/>
    <mergeCell ref="B15:B16"/>
    <mergeCell ref="C15:C16"/>
    <mergeCell ref="D15:D16"/>
    <mergeCell ref="E15:E16"/>
    <mergeCell ref="J13:J14"/>
    <mergeCell ref="K13:K14"/>
    <mergeCell ref="L13:L14"/>
    <mergeCell ref="A25:C25"/>
    <mergeCell ref="R15:R16"/>
    <mergeCell ref="J15:J16"/>
    <mergeCell ref="K15:K16"/>
    <mergeCell ref="L15:L16"/>
    <mergeCell ref="Q15:Q16"/>
    <mergeCell ref="F15:F16"/>
    <mergeCell ref="G15:G16"/>
    <mergeCell ref="P2:R2"/>
    <mergeCell ref="O5:O6"/>
    <mergeCell ref="P3:P4"/>
    <mergeCell ref="P5:P6"/>
    <mergeCell ref="R8:R9"/>
    <mergeCell ref="A1:D1"/>
    <mergeCell ref="A2:D2"/>
    <mergeCell ref="M5:M6"/>
    <mergeCell ref="N5:N6"/>
    <mergeCell ref="I4:J4"/>
    <mergeCell ref="Q8:Q9"/>
    <mergeCell ref="G8:G9"/>
    <mergeCell ref="B8:B9"/>
    <mergeCell ref="C8:C9"/>
    <mergeCell ref="D8:D9"/>
    <mergeCell ref="E8:E9"/>
    <mergeCell ref="F8:F9"/>
    <mergeCell ref="H8:H9"/>
  </mergeCells>
  <dataValidations count="1">
    <dataValidation allowBlank="1" showInputMessage="1" showErrorMessage="1" imeMode="halfAlpha" sqref="F10:F65536 F1:F8 I1:L65536"/>
  </dataValidations>
  <printOptions/>
  <pageMargins left="0.5905511811023623" right="0.5905511811023623" top="0.5905511811023623" bottom="0.5905511811023623" header="0" footer="0.31496062992125984"/>
  <pageSetup horizontalDpi="600" verticalDpi="600" orientation="landscape" paperSize="9" r:id="rId1"/>
  <headerFooter alignWithMargins="0">
    <oddFooter>&amp;L特&amp;C&amp;A</oddFooter>
  </headerFooter>
</worksheet>
</file>

<file path=xl/worksheets/sheet9.xml><?xml version="1.0" encoding="utf-8"?>
<worksheet xmlns="http://schemas.openxmlformats.org/spreadsheetml/2006/main" xmlns:r="http://schemas.openxmlformats.org/officeDocument/2006/relationships">
  <dimension ref="A1:BF49"/>
  <sheetViews>
    <sheetView view="pageBreakPreview" zoomScaleSheetLayoutView="100" zoomScalePageLayoutView="0" workbookViewId="0" topLeftCell="A19">
      <selection activeCell="AO2" sqref="AO2:AZ2"/>
    </sheetView>
  </sheetViews>
  <sheetFormatPr defaultColWidth="9.00390625" defaultRowHeight="13.5"/>
  <cols>
    <col min="1" max="1" width="0.875" style="154" customWidth="1"/>
    <col min="2" max="2" width="2.625" style="155" customWidth="1"/>
    <col min="3" max="3" width="7.00390625" style="154" customWidth="1"/>
    <col min="4" max="4" width="4.375" style="154" customWidth="1"/>
    <col min="5" max="53" width="2.125" style="154" customWidth="1"/>
    <col min="54" max="58" width="4.125" style="154" customWidth="1"/>
    <col min="59" max="16384" width="9.00390625" style="154" customWidth="1"/>
  </cols>
  <sheetData>
    <row r="1" spans="1:7" ht="15" customHeight="1">
      <c r="A1" s="1381" t="s">
        <v>277</v>
      </c>
      <c r="B1" s="1381"/>
      <c r="C1" s="1381"/>
      <c r="D1" s="1381"/>
      <c r="E1" s="1381"/>
      <c r="F1" s="1381"/>
      <c r="G1" s="1381"/>
    </row>
    <row r="2" spans="41:52" ht="10.5" customHeight="1">
      <c r="AO2" s="1457" t="s">
        <v>279</v>
      </c>
      <c r="AP2" s="1457"/>
      <c r="AQ2" s="1457"/>
      <c r="AR2" s="1457"/>
      <c r="AS2" s="1457"/>
      <c r="AT2" s="1457"/>
      <c r="AU2" s="1457"/>
      <c r="AV2" s="1457"/>
      <c r="AW2" s="1457"/>
      <c r="AX2" s="1457"/>
      <c r="AY2" s="1457"/>
      <c r="AZ2" s="1457"/>
    </row>
    <row r="3" spans="1:58" ht="10.5" customHeight="1">
      <c r="A3" s="1" t="s">
        <v>278</v>
      </c>
      <c r="B3" s="20"/>
      <c r="C3" s="1"/>
      <c r="D3" s="1"/>
      <c r="E3" s="1"/>
      <c r="F3" s="1"/>
      <c r="G3" s="1"/>
      <c r="H3" s="1"/>
      <c r="I3" s="1"/>
      <c r="AT3" s="1457"/>
      <c r="AU3" s="1457"/>
      <c r="AV3" s="1457"/>
      <c r="AW3" s="1457"/>
      <c r="AX3" s="1457"/>
      <c r="AY3" s="1457"/>
      <c r="AZ3" s="1457"/>
      <c r="BA3" s="1457"/>
      <c r="BB3" s="1457"/>
      <c r="BC3" s="1457"/>
      <c r="BD3" s="1457"/>
      <c r="BE3" s="1457"/>
      <c r="BF3" s="205"/>
    </row>
    <row r="4" spans="2:58" ht="10.5" customHeight="1">
      <c r="B4" s="1462" t="s">
        <v>280</v>
      </c>
      <c r="C4" s="1463"/>
      <c r="D4" s="158"/>
      <c r="E4" s="157" t="s">
        <v>611</v>
      </c>
      <c r="F4" s="206"/>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461" t="s">
        <v>46</v>
      </c>
      <c r="BC4" s="1310"/>
      <c r="BD4" s="1324"/>
      <c r="BE4" s="190" t="s">
        <v>47</v>
      </c>
      <c r="BF4" s="190" t="s">
        <v>48</v>
      </c>
    </row>
    <row r="5" spans="2:58" ht="10.5" customHeight="1">
      <c r="B5" s="1464" t="s">
        <v>612</v>
      </c>
      <c r="C5" s="1317"/>
      <c r="D5" s="207"/>
      <c r="E5" s="205">
        <v>0</v>
      </c>
      <c r="F5" s="208"/>
      <c r="G5" s="205">
        <v>1</v>
      </c>
      <c r="H5" s="205"/>
      <c r="I5" s="205">
        <v>2</v>
      </c>
      <c r="J5" s="205"/>
      <c r="K5" s="205">
        <v>3</v>
      </c>
      <c r="L5" s="205"/>
      <c r="M5" s="205">
        <v>4</v>
      </c>
      <c r="N5" s="205"/>
      <c r="O5" s="205">
        <v>5</v>
      </c>
      <c r="P5" s="205"/>
      <c r="Q5" s="205">
        <v>6</v>
      </c>
      <c r="R5" s="205"/>
      <c r="S5" s="205">
        <v>7</v>
      </c>
      <c r="T5" s="205"/>
      <c r="U5" s="205">
        <v>8</v>
      </c>
      <c r="V5" s="205"/>
      <c r="W5" s="205">
        <v>9</v>
      </c>
      <c r="X5" s="205"/>
      <c r="Y5" s="792">
        <v>10</v>
      </c>
      <c r="Z5" s="792"/>
      <c r="AA5" s="792">
        <v>11</v>
      </c>
      <c r="AB5" s="792"/>
      <c r="AC5" s="792">
        <v>12</v>
      </c>
      <c r="AD5" s="792"/>
      <c r="AE5" s="792">
        <v>13</v>
      </c>
      <c r="AF5" s="792"/>
      <c r="AG5" s="792">
        <v>14</v>
      </c>
      <c r="AH5" s="792"/>
      <c r="AI5" s="792">
        <v>15</v>
      </c>
      <c r="AJ5" s="792"/>
      <c r="AK5" s="792">
        <v>16</v>
      </c>
      <c r="AL5" s="792"/>
      <c r="AM5" s="792">
        <v>17</v>
      </c>
      <c r="AN5" s="792"/>
      <c r="AO5" s="792">
        <v>18</v>
      </c>
      <c r="AP5" s="792"/>
      <c r="AQ5" s="792">
        <v>19</v>
      </c>
      <c r="AR5" s="792"/>
      <c r="AS5" s="792">
        <v>20</v>
      </c>
      <c r="AT5" s="792"/>
      <c r="AU5" s="792">
        <v>21</v>
      </c>
      <c r="AV5" s="792"/>
      <c r="AW5" s="792">
        <v>22</v>
      </c>
      <c r="AX5" s="792"/>
      <c r="AY5" s="792">
        <v>23</v>
      </c>
      <c r="AZ5" s="792"/>
      <c r="BA5" s="792">
        <v>24</v>
      </c>
      <c r="BB5" s="209" t="s">
        <v>872</v>
      </c>
      <c r="BC5" s="209" t="s">
        <v>873</v>
      </c>
      <c r="BD5" s="209" t="s">
        <v>1011</v>
      </c>
      <c r="BE5" s="195" t="s">
        <v>874</v>
      </c>
      <c r="BF5" s="195" t="s">
        <v>874</v>
      </c>
    </row>
    <row r="6" spans="2:58" ht="10.5" customHeight="1">
      <c r="B6" s="1458" t="s">
        <v>1436</v>
      </c>
      <c r="C6" s="1459"/>
      <c r="D6" s="210"/>
      <c r="E6" s="211"/>
      <c r="F6" s="212"/>
      <c r="G6" s="208"/>
      <c r="H6" s="212"/>
      <c r="I6" s="211"/>
      <c r="J6" s="212"/>
      <c r="K6" s="208"/>
      <c r="L6" s="212"/>
      <c r="M6" s="211"/>
      <c r="N6" s="212"/>
      <c r="O6" s="208"/>
      <c r="P6" s="212"/>
      <c r="Q6" s="211"/>
      <c r="R6" s="212"/>
      <c r="S6" s="208"/>
      <c r="T6" s="212"/>
      <c r="U6" s="211"/>
      <c r="V6" s="212"/>
      <c r="W6" s="208"/>
      <c r="X6" s="212"/>
      <c r="Y6" s="211"/>
      <c r="Z6" s="212"/>
      <c r="AA6" s="208"/>
      <c r="AB6" s="212"/>
      <c r="AC6" s="211"/>
      <c r="AD6" s="212"/>
      <c r="AE6" s="208"/>
      <c r="AF6" s="212"/>
      <c r="AG6" s="211"/>
      <c r="AH6" s="212"/>
      <c r="AI6" s="208"/>
      <c r="AJ6" s="212"/>
      <c r="AK6" s="211"/>
      <c r="AL6" s="212"/>
      <c r="AM6" s="208"/>
      <c r="AN6" s="212"/>
      <c r="AO6" s="211"/>
      <c r="AP6" s="212"/>
      <c r="AQ6" s="208"/>
      <c r="AR6" s="212"/>
      <c r="AS6" s="211"/>
      <c r="AT6" s="212"/>
      <c r="AU6" s="208"/>
      <c r="AV6" s="212"/>
      <c r="AW6" s="211"/>
      <c r="AX6" s="212"/>
      <c r="AY6" s="208"/>
      <c r="AZ6" s="212"/>
      <c r="BA6" s="208"/>
      <c r="BB6" s="196"/>
      <c r="BC6" s="197"/>
      <c r="BD6" s="197"/>
      <c r="BE6" s="197"/>
      <c r="BF6" s="197"/>
    </row>
    <row r="7" spans="2:58" ht="10.5" customHeight="1">
      <c r="B7" s="1460"/>
      <c r="C7" s="1402"/>
      <c r="D7" s="207"/>
      <c r="E7" s="207"/>
      <c r="F7" s="213"/>
      <c r="G7" s="167"/>
      <c r="H7" s="213"/>
      <c r="I7" s="207"/>
      <c r="J7" s="213"/>
      <c r="K7" s="167"/>
      <c r="L7" s="213"/>
      <c r="M7" s="207"/>
      <c r="N7" s="213"/>
      <c r="O7" s="167"/>
      <c r="P7" s="213"/>
      <c r="Q7" s="207"/>
      <c r="R7" s="213"/>
      <c r="S7" s="167"/>
      <c r="T7" s="213"/>
      <c r="U7" s="207"/>
      <c r="V7" s="213"/>
      <c r="W7" s="167"/>
      <c r="X7" s="213"/>
      <c r="Y7" s="207"/>
      <c r="Z7" s="213"/>
      <c r="AA7" s="167"/>
      <c r="AB7" s="213"/>
      <c r="AC7" s="207"/>
      <c r="AD7" s="213"/>
      <c r="AE7" s="167"/>
      <c r="AF7" s="213"/>
      <c r="AG7" s="207"/>
      <c r="AH7" s="213"/>
      <c r="AI7" s="167"/>
      <c r="AJ7" s="213"/>
      <c r="AK7" s="207"/>
      <c r="AL7" s="213"/>
      <c r="AM7" s="167"/>
      <c r="AN7" s="213"/>
      <c r="AO7" s="207"/>
      <c r="AP7" s="213"/>
      <c r="AQ7" s="167"/>
      <c r="AR7" s="213"/>
      <c r="AS7" s="207"/>
      <c r="AT7" s="213"/>
      <c r="AU7" s="167"/>
      <c r="AV7" s="213"/>
      <c r="AW7" s="207"/>
      <c r="AX7" s="213"/>
      <c r="AY7" s="167"/>
      <c r="AZ7" s="213"/>
      <c r="BA7" s="167"/>
      <c r="BB7" s="168"/>
      <c r="BC7" s="168"/>
      <c r="BD7" s="168"/>
      <c r="BE7" s="168"/>
      <c r="BF7" s="168"/>
    </row>
    <row r="8" spans="2:58" ht="10.5" customHeight="1">
      <c r="B8" s="1458" t="s">
        <v>1437</v>
      </c>
      <c r="C8" s="1459"/>
      <c r="D8" s="210"/>
      <c r="E8" s="210"/>
      <c r="F8" s="214"/>
      <c r="G8" s="162"/>
      <c r="H8" s="214"/>
      <c r="I8" s="210"/>
      <c r="J8" s="214"/>
      <c r="K8" s="162"/>
      <c r="L8" s="214"/>
      <c r="M8" s="210"/>
      <c r="N8" s="214"/>
      <c r="O8" s="162"/>
      <c r="P8" s="214"/>
      <c r="Q8" s="210"/>
      <c r="R8" s="214"/>
      <c r="S8" s="162"/>
      <c r="T8" s="214"/>
      <c r="U8" s="210"/>
      <c r="V8" s="214"/>
      <c r="W8" s="162"/>
      <c r="X8" s="214"/>
      <c r="Y8" s="210"/>
      <c r="Z8" s="214"/>
      <c r="AA8" s="162"/>
      <c r="AB8" s="214"/>
      <c r="AC8" s="210"/>
      <c r="AD8" s="214"/>
      <c r="AE8" s="162"/>
      <c r="AF8" s="214"/>
      <c r="AG8" s="210"/>
      <c r="AH8" s="214"/>
      <c r="AI8" s="162"/>
      <c r="AJ8" s="214"/>
      <c r="AK8" s="210"/>
      <c r="AL8" s="214"/>
      <c r="AM8" s="162"/>
      <c r="AN8" s="214"/>
      <c r="AO8" s="210"/>
      <c r="AP8" s="214"/>
      <c r="AQ8" s="162"/>
      <c r="AR8" s="214"/>
      <c r="AS8" s="210"/>
      <c r="AT8" s="214"/>
      <c r="AU8" s="162"/>
      <c r="AV8" s="214"/>
      <c r="AW8" s="210"/>
      <c r="AX8" s="214"/>
      <c r="AY8" s="162"/>
      <c r="AZ8" s="214"/>
      <c r="BA8" s="162"/>
      <c r="BB8" s="197"/>
      <c r="BC8" s="197"/>
      <c r="BD8" s="197"/>
      <c r="BE8" s="197"/>
      <c r="BF8" s="197"/>
    </row>
    <row r="9" spans="2:58" ht="10.5" customHeight="1">
      <c r="B9" s="1460"/>
      <c r="C9" s="1402"/>
      <c r="D9" s="210"/>
      <c r="E9" s="210"/>
      <c r="F9" s="214"/>
      <c r="G9" s="162"/>
      <c r="H9" s="214"/>
      <c r="I9" s="210"/>
      <c r="J9" s="214"/>
      <c r="K9" s="162"/>
      <c r="L9" s="214"/>
      <c r="M9" s="210"/>
      <c r="N9" s="214"/>
      <c r="O9" s="162"/>
      <c r="P9" s="214"/>
      <c r="Q9" s="210"/>
      <c r="R9" s="214"/>
      <c r="S9" s="162"/>
      <c r="T9" s="214"/>
      <c r="U9" s="210"/>
      <c r="V9" s="214"/>
      <c r="W9" s="162"/>
      <c r="X9" s="214"/>
      <c r="Y9" s="210"/>
      <c r="Z9" s="214"/>
      <c r="AA9" s="162"/>
      <c r="AB9" s="214"/>
      <c r="AC9" s="210"/>
      <c r="AD9" s="214"/>
      <c r="AE9" s="162"/>
      <c r="AF9" s="214"/>
      <c r="AG9" s="210"/>
      <c r="AH9" s="214"/>
      <c r="AI9" s="162"/>
      <c r="AJ9" s="214"/>
      <c r="AK9" s="210"/>
      <c r="AL9" s="214"/>
      <c r="AM9" s="162"/>
      <c r="AN9" s="214"/>
      <c r="AO9" s="210"/>
      <c r="AP9" s="214"/>
      <c r="AQ9" s="162"/>
      <c r="AR9" s="214"/>
      <c r="AS9" s="210"/>
      <c r="AT9" s="214"/>
      <c r="AU9" s="162"/>
      <c r="AV9" s="214"/>
      <c r="AW9" s="210"/>
      <c r="AX9" s="214"/>
      <c r="AY9" s="162"/>
      <c r="AZ9" s="214"/>
      <c r="BA9" s="162"/>
      <c r="BB9" s="197"/>
      <c r="BC9" s="197"/>
      <c r="BD9" s="197"/>
      <c r="BE9" s="197"/>
      <c r="BF9" s="197"/>
    </row>
    <row r="10" spans="2:58" ht="10.5" customHeight="1">
      <c r="B10" s="1458" t="s">
        <v>309</v>
      </c>
      <c r="C10" s="1459"/>
      <c r="D10" s="158"/>
      <c r="E10" s="158"/>
      <c r="F10" s="215"/>
      <c r="G10" s="157"/>
      <c r="H10" s="215"/>
      <c r="I10" s="158"/>
      <c r="J10" s="215"/>
      <c r="K10" s="157"/>
      <c r="L10" s="215"/>
      <c r="M10" s="158"/>
      <c r="N10" s="215"/>
      <c r="O10" s="157"/>
      <c r="P10" s="215"/>
      <c r="Q10" s="158"/>
      <c r="R10" s="215"/>
      <c r="S10" s="157"/>
      <c r="T10" s="215"/>
      <c r="U10" s="158"/>
      <c r="V10" s="215"/>
      <c r="W10" s="157"/>
      <c r="X10" s="215"/>
      <c r="Y10" s="158"/>
      <c r="Z10" s="215"/>
      <c r="AA10" s="157"/>
      <c r="AB10" s="215"/>
      <c r="AC10" s="158"/>
      <c r="AD10" s="215"/>
      <c r="AE10" s="157"/>
      <c r="AF10" s="215"/>
      <c r="AG10" s="158"/>
      <c r="AH10" s="215"/>
      <c r="AI10" s="157"/>
      <c r="AJ10" s="215"/>
      <c r="AK10" s="158"/>
      <c r="AL10" s="215"/>
      <c r="AM10" s="157"/>
      <c r="AN10" s="215"/>
      <c r="AO10" s="158"/>
      <c r="AP10" s="215"/>
      <c r="AQ10" s="157"/>
      <c r="AR10" s="215"/>
      <c r="AS10" s="158"/>
      <c r="AT10" s="215"/>
      <c r="AU10" s="157"/>
      <c r="AV10" s="215"/>
      <c r="AW10" s="158"/>
      <c r="AX10" s="215"/>
      <c r="AY10" s="157"/>
      <c r="AZ10" s="215"/>
      <c r="BA10" s="157"/>
      <c r="BB10" s="196"/>
      <c r="BC10" s="196"/>
      <c r="BD10" s="196"/>
      <c r="BE10" s="196"/>
      <c r="BF10" s="196"/>
    </row>
    <row r="11" spans="2:58" ht="10.5" customHeight="1">
      <c r="B11" s="1460"/>
      <c r="C11" s="1402"/>
      <c r="D11" s="207"/>
      <c r="E11" s="207"/>
      <c r="F11" s="213"/>
      <c r="G11" s="167"/>
      <c r="H11" s="213"/>
      <c r="I11" s="207"/>
      <c r="J11" s="213"/>
      <c r="K11" s="167"/>
      <c r="L11" s="213"/>
      <c r="M11" s="207"/>
      <c r="N11" s="213"/>
      <c r="O11" s="167"/>
      <c r="P11" s="213"/>
      <c r="Q11" s="207"/>
      <c r="R11" s="213"/>
      <c r="S11" s="167"/>
      <c r="T11" s="213"/>
      <c r="U11" s="207"/>
      <c r="V11" s="213"/>
      <c r="W11" s="167"/>
      <c r="X11" s="213"/>
      <c r="Y11" s="207"/>
      <c r="Z11" s="213"/>
      <c r="AA11" s="167"/>
      <c r="AB11" s="213"/>
      <c r="AC11" s="207"/>
      <c r="AD11" s="213"/>
      <c r="AE11" s="167"/>
      <c r="AF11" s="213"/>
      <c r="AG11" s="207"/>
      <c r="AH11" s="213"/>
      <c r="AI11" s="167"/>
      <c r="AJ11" s="213"/>
      <c r="AK11" s="207"/>
      <c r="AL11" s="213"/>
      <c r="AM11" s="167"/>
      <c r="AN11" s="213"/>
      <c r="AO11" s="207"/>
      <c r="AP11" s="213"/>
      <c r="AQ11" s="167"/>
      <c r="AR11" s="213"/>
      <c r="AS11" s="207"/>
      <c r="AT11" s="213"/>
      <c r="AU11" s="167"/>
      <c r="AV11" s="213"/>
      <c r="AW11" s="207"/>
      <c r="AX11" s="213"/>
      <c r="AY11" s="167"/>
      <c r="AZ11" s="213"/>
      <c r="BA11" s="167"/>
      <c r="BB11" s="168"/>
      <c r="BC11" s="168"/>
      <c r="BD11" s="168"/>
      <c r="BE11" s="168"/>
      <c r="BF11" s="168"/>
    </row>
    <row r="12" spans="2:58" ht="10.5" customHeight="1">
      <c r="B12" s="1462" t="s">
        <v>280</v>
      </c>
      <c r="C12" s="1463"/>
      <c r="D12" s="210"/>
      <c r="E12" s="162" t="s">
        <v>611</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58"/>
      <c r="BC12" s="157"/>
      <c r="BD12" s="157"/>
      <c r="BE12" s="157"/>
      <c r="BF12" s="216"/>
    </row>
    <row r="13" spans="2:58" ht="10.5" customHeight="1">
      <c r="B13" s="1464" t="s">
        <v>612</v>
      </c>
      <c r="C13" s="1317"/>
      <c r="D13" s="207"/>
      <c r="E13" s="205">
        <v>0</v>
      </c>
      <c r="F13" s="205"/>
      <c r="G13" s="205">
        <v>1</v>
      </c>
      <c r="H13" s="205"/>
      <c r="I13" s="205">
        <v>2</v>
      </c>
      <c r="J13" s="205"/>
      <c r="K13" s="205">
        <v>3</v>
      </c>
      <c r="L13" s="205"/>
      <c r="M13" s="205">
        <v>4</v>
      </c>
      <c r="N13" s="205"/>
      <c r="O13" s="205">
        <v>5</v>
      </c>
      <c r="P13" s="205"/>
      <c r="Q13" s="205">
        <v>6</v>
      </c>
      <c r="R13" s="205"/>
      <c r="S13" s="205">
        <v>7</v>
      </c>
      <c r="T13" s="205"/>
      <c r="U13" s="205">
        <v>8</v>
      </c>
      <c r="V13" s="205"/>
      <c r="W13" s="205">
        <v>9</v>
      </c>
      <c r="X13" s="205"/>
      <c r="Y13" s="792">
        <v>10</v>
      </c>
      <c r="Z13" s="792"/>
      <c r="AA13" s="792">
        <v>11</v>
      </c>
      <c r="AB13" s="792"/>
      <c r="AC13" s="792">
        <v>12</v>
      </c>
      <c r="AD13" s="792"/>
      <c r="AE13" s="792">
        <v>13</v>
      </c>
      <c r="AF13" s="792"/>
      <c r="AG13" s="792">
        <v>14</v>
      </c>
      <c r="AH13" s="792"/>
      <c r="AI13" s="792">
        <v>15</v>
      </c>
      <c r="AJ13" s="792"/>
      <c r="AK13" s="792">
        <v>16</v>
      </c>
      <c r="AL13" s="792"/>
      <c r="AM13" s="792">
        <v>17</v>
      </c>
      <c r="AN13" s="792"/>
      <c r="AO13" s="792">
        <v>18</v>
      </c>
      <c r="AP13" s="792"/>
      <c r="AQ13" s="792">
        <v>19</v>
      </c>
      <c r="AR13" s="792"/>
      <c r="AS13" s="792">
        <v>20</v>
      </c>
      <c r="AT13" s="792"/>
      <c r="AU13" s="792">
        <v>21</v>
      </c>
      <c r="AV13" s="792"/>
      <c r="AW13" s="792">
        <v>22</v>
      </c>
      <c r="AX13" s="792"/>
      <c r="AY13" s="792">
        <v>23</v>
      </c>
      <c r="AZ13" s="792"/>
      <c r="BA13" s="792">
        <v>24</v>
      </c>
      <c r="BB13" s="207"/>
      <c r="BC13" s="167"/>
      <c r="BD13" s="167"/>
      <c r="BE13" s="167"/>
      <c r="BF13" s="217"/>
    </row>
    <row r="14" spans="2:58" ht="10.5" customHeight="1" thickBot="1">
      <c r="B14" s="161"/>
      <c r="C14" s="162"/>
      <c r="D14" s="210"/>
      <c r="E14" s="162"/>
      <c r="F14" s="162"/>
      <c r="G14" s="162"/>
      <c r="H14" s="162"/>
      <c r="I14" s="162"/>
      <c r="J14" s="162"/>
      <c r="K14" s="162"/>
      <c r="L14" s="162"/>
      <c r="M14" s="162"/>
      <c r="N14" s="162"/>
      <c r="O14" s="162"/>
      <c r="P14" s="162"/>
      <c r="Q14" s="162" t="s">
        <v>613</v>
      </c>
      <c r="R14" s="162"/>
      <c r="S14" s="162" t="s">
        <v>614</v>
      </c>
      <c r="T14" s="162"/>
      <c r="U14" s="162"/>
      <c r="V14" s="162"/>
      <c r="W14" s="1476" t="s">
        <v>875</v>
      </c>
      <c r="X14" s="1477"/>
      <c r="Y14" s="1477"/>
      <c r="Z14" s="1459"/>
      <c r="AA14" s="162"/>
      <c r="AB14" s="162"/>
      <c r="AC14" s="162" t="s">
        <v>615</v>
      </c>
      <c r="AD14" s="162"/>
      <c r="AE14" s="162"/>
      <c r="AF14" s="162"/>
      <c r="AG14" s="1312" t="s">
        <v>876</v>
      </c>
      <c r="AH14" s="1329"/>
      <c r="AI14" s="1329"/>
      <c r="AJ14" s="1313"/>
      <c r="AK14" s="162"/>
      <c r="AL14" s="162"/>
      <c r="AM14" s="162"/>
      <c r="AN14" s="162"/>
      <c r="AO14" s="162" t="s">
        <v>616</v>
      </c>
      <c r="AP14" s="162"/>
      <c r="AQ14" s="162"/>
      <c r="AR14" s="162"/>
      <c r="AS14" s="162"/>
      <c r="AT14" s="162"/>
      <c r="AU14" s="162" t="s">
        <v>617</v>
      </c>
      <c r="AV14" s="162"/>
      <c r="AW14" s="162"/>
      <c r="AX14" s="162"/>
      <c r="AY14" s="162"/>
      <c r="AZ14" s="162"/>
      <c r="BA14" s="162"/>
      <c r="BB14" s="158"/>
      <c r="BC14" s="157"/>
      <c r="BD14" s="157"/>
      <c r="BE14" s="157"/>
      <c r="BF14" s="216"/>
    </row>
    <row r="15" spans="2:58" ht="10.5" customHeight="1">
      <c r="B15" s="161"/>
      <c r="C15" s="218" t="s">
        <v>618</v>
      </c>
      <c r="D15" s="210"/>
      <c r="E15" s="1469" t="s">
        <v>45</v>
      </c>
      <c r="F15" s="1470"/>
      <c r="G15" s="1470"/>
      <c r="H15" s="1470"/>
      <c r="I15" s="1470"/>
      <c r="J15" s="1470"/>
      <c r="K15" s="1470"/>
      <c r="L15" s="1470"/>
      <c r="M15" s="1470"/>
      <c r="N15" s="1470"/>
      <c r="O15" s="1471"/>
      <c r="P15" s="162"/>
      <c r="Q15" s="162" t="s">
        <v>619</v>
      </c>
      <c r="R15" s="162"/>
      <c r="S15" s="162" t="s">
        <v>620</v>
      </c>
      <c r="T15" s="162"/>
      <c r="U15" s="162"/>
      <c r="V15" s="162"/>
      <c r="W15" s="1401"/>
      <c r="X15" s="1419"/>
      <c r="Y15" s="1419"/>
      <c r="Z15" s="1402"/>
      <c r="AA15" s="162"/>
      <c r="AB15" s="162"/>
      <c r="AC15" s="162" t="s">
        <v>620</v>
      </c>
      <c r="AD15" s="162"/>
      <c r="AE15" s="162"/>
      <c r="AF15" s="162"/>
      <c r="AG15" s="1316" t="s">
        <v>621</v>
      </c>
      <c r="AH15" s="1311"/>
      <c r="AI15" s="1311"/>
      <c r="AJ15" s="1317"/>
      <c r="AK15" s="162"/>
      <c r="AL15" s="162"/>
      <c r="AM15" s="162"/>
      <c r="AN15" s="162"/>
      <c r="AO15" s="162" t="s">
        <v>620</v>
      </c>
      <c r="AP15" s="162"/>
      <c r="AQ15" s="162"/>
      <c r="AR15" s="162"/>
      <c r="AS15" s="162"/>
      <c r="AT15" s="162"/>
      <c r="AU15" s="162" t="s">
        <v>282</v>
      </c>
      <c r="AV15" s="162"/>
      <c r="AW15" s="162"/>
      <c r="AX15" s="162"/>
      <c r="AY15" s="162"/>
      <c r="AZ15" s="162"/>
      <c r="BA15" s="162"/>
      <c r="BB15" s="210"/>
      <c r="BC15" s="162"/>
      <c r="BD15" s="162"/>
      <c r="BE15" s="162"/>
      <c r="BF15" s="218"/>
    </row>
    <row r="16" spans="2:58" ht="10.5" customHeight="1" thickBot="1">
      <c r="B16" s="161"/>
      <c r="C16" s="220"/>
      <c r="D16" s="161"/>
      <c r="E16" s="1472"/>
      <c r="F16" s="1473"/>
      <c r="G16" s="1473"/>
      <c r="H16" s="1473"/>
      <c r="I16" s="1473"/>
      <c r="J16" s="1473"/>
      <c r="K16" s="1473"/>
      <c r="L16" s="1473"/>
      <c r="M16" s="1473"/>
      <c r="N16" s="1473"/>
      <c r="O16" s="1474"/>
      <c r="P16" s="162"/>
      <c r="Q16" s="146" t="s">
        <v>877</v>
      </c>
      <c r="R16" s="162"/>
      <c r="S16" s="221" t="s">
        <v>878</v>
      </c>
      <c r="T16" s="221"/>
      <c r="U16" s="162"/>
      <c r="V16" s="162"/>
      <c r="W16" s="162"/>
      <c r="X16" s="162"/>
      <c r="Y16" s="162"/>
      <c r="Z16" s="162"/>
      <c r="AA16" s="162"/>
      <c r="AB16" s="162"/>
      <c r="AC16" s="162"/>
      <c r="AD16" s="162"/>
      <c r="AE16" s="162"/>
      <c r="AF16" s="162"/>
      <c r="AG16" s="162" t="s">
        <v>879</v>
      </c>
      <c r="AH16" s="162"/>
      <c r="AI16" s="162"/>
      <c r="AJ16" s="162"/>
      <c r="AK16" s="162"/>
      <c r="AL16" s="162"/>
      <c r="AM16" s="162"/>
      <c r="AN16" s="162"/>
      <c r="AO16" s="162" t="s">
        <v>880</v>
      </c>
      <c r="AP16" s="162"/>
      <c r="AQ16" s="162"/>
      <c r="AR16" s="162"/>
      <c r="AS16" s="162"/>
      <c r="AT16" s="162"/>
      <c r="AU16" s="146" t="s">
        <v>877</v>
      </c>
      <c r="AV16" s="162"/>
      <c r="AW16" s="162"/>
      <c r="AX16" s="162"/>
      <c r="AY16" s="162"/>
      <c r="AZ16" s="162"/>
      <c r="BA16" s="162"/>
      <c r="BB16" s="207"/>
      <c r="BC16" s="167"/>
      <c r="BD16" s="167"/>
      <c r="BE16" s="167"/>
      <c r="BF16" s="217"/>
    </row>
    <row r="17" spans="2:58" ht="10.5" customHeight="1">
      <c r="B17" s="161"/>
      <c r="C17" s="220" t="s">
        <v>283</v>
      </c>
      <c r="D17" s="161"/>
      <c r="E17" s="222"/>
      <c r="F17" s="162"/>
      <c r="G17" s="162"/>
      <c r="H17" s="162"/>
      <c r="I17" s="162"/>
      <c r="J17" s="162"/>
      <c r="K17" s="162"/>
      <c r="L17" s="162"/>
      <c r="M17" s="162"/>
      <c r="N17" s="162"/>
      <c r="O17" s="162"/>
      <c r="P17" s="162"/>
      <c r="Q17" s="162" t="s">
        <v>284</v>
      </c>
      <c r="R17" s="162"/>
      <c r="S17" s="162"/>
      <c r="T17" s="162"/>
      <c r="U17" s="162"/>
      <c r="V17" s="162"/>
      <c r="W17" s="162" t="s">
        <v>285</v>
      </c>
      <c r="X17" s="162"/>
      <c r="Y17" s="162"/>
      <c r="Z17" s="162"/>
      <c r="AA17" s="162"/>
      <c r="AB17" s="162"/>
      <c r="AC17" s="162"/>
      <c r="AD17" s="162"/>
      <c r="AE17" s="162"/>
      <c r="AF17" s="162"/>
      <c r="AG17" s="162" t="s">
        <v>900</v>
      </c>
      <c r="AH17" s="162"/>
      <c r="AI17" s="162"/>
      <c r="AJ17" s="162"/>
      <c r="AK17" s="162"/>
      <c r="AL17" s="162"/>
      <c r="AM17" s="162"/>
      <c r="AN17" s="162"/>
      <c r="AO17" s="162"/>
      <c r="AP17" s="162"/>
      <c r="AQ17" s="162"/>
      <c r="AR17" s="162"/>
      <c r="AS17" s="162"/>
      <c r="AT17" s="162"/>
      <c r="AU17" s="162" t="s">
        <v>901</v>
      </c>
      <c r="AV17" s="162"/>
      <c r="AW17" s="162"/>
      <c r="AX17" s="162"/>
      <c r="AY17" s="162"/>
      <c r="AZ17" s="162"/>
      <c r="BA17" s="162"/>
      <c r="BB17" s="1461" t="s">
        <v>46</v>
      </c>
      <c r="BC17" s="1310"/>
      <c r="BD17" s="1324"/>
      <c r="BE17" s="190" t="s">
        <v>47</v>
      </c>
      <c r="BF17" s="190" t="s">
        <v>48</v>
      </c>
    </row>
    <row r="18" spans="2:58" ht="10.5" customHeight="1">
      <c r="B18" s="194"/>
      <c r="C18" s="223"/>
      <c r="D18" s="194"/>
      <c r="E18" s="223"/>
      <c r="F18" s="167"/>
      <c r="G18" s="167"/>
      <c r="H18" s="167"/>
      <c r="I18" s="167"/>
      <c r="J18" s="167"/>
      <c r="K18" s="167"/>
      <c r="L18" s="167"/>
      <c r="M18" s="167"/>
      <c r="N18" s="167"/>
      <c r="O18" s="167"/>
      <c r="P18" s="167"/>
      <c r="Q18" s="167" t="s">
        <v>902</v>
      </c>
      <c r="R18" s="167"/>
      <c r="S18" s="167"/>
      <c r="T18" s="162"/>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t="s">
        <v>903</v>
      </c>
      <c r="AV18" s="167"/>
      <c r="AW18" s="167"/>
      <c r="AX18" s="167"/>
      <c r="AY18" s="167"/>
      <c r="AZ18" s="167"/>
      <c r="BA18" s="167"/>
      <c r="BB18" s="209" t="s">
        <v>872</v>
      </c>
      <c r="BC18" s="209" t="s">
        <v>873</v>
      </c>
      <c r="BD18" s="209" t="s">
        <v>1011</v>
      </c>
      <c r="BE18" s="195" t="s">
        <v>874</v>
      </c>
      <c r="BF18" s="195" t="s">
        <v>874</v>
      </c>
    </row>
    <row r="19" spans="2:58" ht="10.5" customHeight="1" thickBot="1">
      <c r="B19" s="161"/>
      <c r="C19" s="1437" t="s">
        <v>904</v>
      </c>
      <c r="D19" s="156"/>
      <c r="E19" s="225"/>
      <c r="F19" s="215"/>
      <c r="G19" s="158"/>
      <c r="H19" s="215"/>
      <c r="I19" s="158"/>
      <c r="J19" s="215"/>
      <c r="K19" s="158"/>
      <c r="L19" s="215"/>
      <c r="M19" s="158"/>
      <c r="N19" s="215"/>
      <c r="O19" s="158"/>
      <c r="P19" s="215"/>
      <c r="Q19" s="196"/>
      <c r="R19" s="1476" t="s">
        <v>905</v>
      </c>
      <c r="S19" s="1459"/>
      <c r="T19" s="226"/>
      <c r="U19" s="227"/>
      <c r="V19" s="228"/>
      <c r="W19" s="227"/>
      <c r="X19" s="228"/>
      <c r="Y19" s="227"/>
      <c r="Z19" s="228"/>
      <c r="AA19" s="227"/>
      <c r="AB19" s="228"/>
      <c r="AC19" s="227"/>
      <c r="AD19" s="228"/>
      <c r="AE19" s="227"/>
      <c r="AF19" s="228"/>
      <c r="AG19" s="227"/>
      <c r="AH19" s="228"/>
      <c r="AI19" s="227"/>
      <c r="AJ19" s="215"/>
      <c r="AK19" s="158"/>
      <c r="AL19" s="215"/>
      <c r="AM19" s="158"/>
      <c r="AN19" s="215"/>
      <c r="AO19" s="158"/>
      <c r="AP19" s="215"/>
      <c r="AQ19" s="158"/>
      <c r="AR19" s="215"/>
      <c r="AS19" s="158"/>
      <c r="AT19" s="215"/>
      <c r="AU19" s="158"/>
      <c r="AV19" s="215"/>
      <c r="AW19" s="158"/>
      <c r="AX19" s="215"/>
      <c r="AY19" s="158"/>
      <c r="AZ19" s="215"/>
      <c r="BA19" s="196"/>
      <c r="BB19" s="1465" t="s">
        <v>881</v>
      </c>
      <c r="BC19" s="1465" t="s">
        <v>882</v>
      </c>
      <c r="BD19" s="1465" t="s">
        <v>883</v>
      </c>
      <c r="BE19" s="1467" t="s">
        <v>884</v>
      </c>
      <c r="BF19" s="1467" t="s">
        <v>885</v>
      </c>
    </row>
    <row r="20" spans="2:58" ht="10.5" customHeight="1">
      <c r="B20" s="161"/>
      <c r="C20" s="1475"/>
      <c r="D20" s="197"/>
      <c r="E20" s="210"/>
      <c r="F20" s="213"/>
      <c r="G20" s="210"/>
      <c r="H20" s="213"/>
      <c r="I20" s="210"/>
      <c r="J20" s="213"/>
      <c r="K20" s="210"/>
      <c r="L20" s="213"/>
      <c r="M20" s="210"/>
      <c r="N20" s="213"/>
      <c r="O20" s="210"/>
      <c r="P20" s="213"/>
      <c r="Q20" s="197"/>
      <c r="R20" s="1401"/>
      <c r="S20" s="1402"/>
      <c r="T20" s="168"/>
      <c r="U20" s="162"/>
      <c r="V20" s="229"/>
      <c r="W20" s="162"/>
      <c r="X20" s="229"/>
      <c r="Y20" s="162"/>
      <c r="Z20" s="229"/>
      <c r="AA20" s="162"/>
      <c r="AB20" s="229"/>
      <c r="AC20" s="162"/>
      <c r="AD20" s="229"/>
      <c r="AE20" s="162"/>
      <c r="AF20" s="229"/>
      <c r="AG20" s="162"/>
      <c r="AH20" s="229"/>
      <c r="AI20" s="162"/>
      <c r="AJ20" s="213"/>
      <c r="AK20" s="210"/>
      <c r="AL20" s="213"/>
      <c r="AM20" s="210"/>
      <c r="AN20" s="213"/>
      <c r="AO20" s="210"/>
      <c r="AP20" s="213"/>
      <c r="AQ20" s="210"/>
      <c r="AR20" s="213"/>
      <c r="AS20" s="210"/>
      <c r="AT20" s="213"/>
      <c r="AU20" s="210"/>
      <c r="AV20" s="213"/>
      <c r="AW20" s="210"/>
      <c r="AX20" s="213"/>
      <c r="AY20" s="210"/>
      <c r="AZ20" s="213"/>
      <c r="BA20" s="197"/>
      <c r="BB20" s="1466"/>
      <c r="BC20" s="1466"/>
      <c r="BD20" s="1466"/>
      <c r="BE20" s="1468"/>
      <c r="BF20" s="1468"/>
    </row>
    <row r="21" spans="2:58" ht="10.5" customHeight="1" thickBot="1">
      <c r="B21" s="145" t="s">
        <v>490</v>
      </c>
      <c r="C21" s="1478" t="s">
        <v>906</v>
      </c>
      <c r="D21" s="158"/>
      <c r="E21" s="158"/>
      <c r="F21" s="215"/>
      <c r="G21" s="158"/>
      <c r="H21" s="215"/>
      <c r="I21" s="158"/>
      <c r="J21" s="215"/>
      <c r="K21" s="158"/>
      <c r="L21" s="215"/>
      <c r="M21" s="158"/>
      <c r="N21" s="215"/>
      <c r="O21" s="158"/>
      <c r="P21" s="215"/>
      <c r="Q21" s="158"/>
      <c r="R21" s="215"/>
      <c r="S21" s="196"/>
      <c r="T21" s="1476" t="s">
        <v>907</v>
      </c>
      <c r="U21" s="1459"/>
      <c r="V21" s="226"/>
      <c r="W21" s="227"/>
      <c r="X21" s="228"/>
      <c r="Y21" s="227"/>
      <c r="Z21" s="228"/>
      <c r="AA21" s="227"/>
      <c r="AB21" s="228"/>
      <c r="AC21" s="227"/>
      <c r="AD21" s="228"/>
      <c r="AE21" s="227"/>
      <c r="AF21" s="228"/>
      <c r="AG21" s="227"/>
      <c r="AH21" s="228"/>
      <c r="AI21" s="227"/>
      <c r="AJ21" s="228"/>
      <c r="AK21" s="227"/>
      <c r="AL21" s="228"/>
      <c r="AM21" s="158"/>
      <c r="AN21" s="215"/>
      <c r="AO21" s="158"/>
      <c r="AP21" s="215"/>
      <c r="AQ21" s="158"/>
      <c r="AR21" s="215"/>
      <c r="AS21" s="158"/>
      <c r="AT21" s="215"/>
      <c r="AU21" s="158"/>
      <c r="AV21" s="215"/>
      <c r="AW21" s="158"/>
      <c r="AX21" s="215"/>
      <c r="AY21" s="158"/>
      <c r="AZ21" s="215"/>
      <c r="BA21" s="196"/>
      <c r="BB21" s="1465" t="s">
        <v>884</v>
      </c>
      <c r="BC21" s="1465" t="s">
        <v>882</v>
      </c>
      <c r="BD21" s="1465" t="s">
        <v>886</v>
      </c>
      <c r="BE21" s="1467" t="s">
        <v>886</v>
      </c>
      <c r="BF21" s="1467" t="s">
        <v>887</v>
      </c>
    </row>
    <row r="22" spans="2:58" ht="10.5" customHeight="1">
      <c r="B22" s="161"/>
      <c r="C22" s="1475"/>
      <c r="D22" s="207"/>
      <c r="E22" s="207"/>
      <c r="F22" s="213"/>
      <c r="G22" s="207"/>
      <c r="H22" s="213"/>
      <c r="I22" s="207"/>
      <c r="J22" s="213"/>
      <c r="K22" s="207"/>
      <c r="L22" s="213"/>
      <c r="M22" s="207"/>
      <c r="N22" s="213"/>
      <c r="O22" s="207"/>
      <c r="P22" s="213"/>
      <c r="Q22" s="207"/>
      <c r="R22" s="213"/>
      <c r="S22" s="168"/>
      <c r="T22" s="1401"/>
      <c r="U22" s="1402"/>
      <c r="V22" s="168"/>
      <c r="W22" s="162"/>
      <c r="X22" s="229"/>
      <c r="Y22" s="162"/>
      <c r="Z22" s="229"/>
      <c r="AA22" s="162"/>
      <c r="AB22" s="229"/>
      <c r="AC22" s="162"/>
      <c r="AD22" s="229"/>
      <c r="AE22" s="162"/>
      <c r="AF22" s="229"/>
      <c r="AG22" s="162"/>
      <c r="AH22" s="229"/>
      <c r="AI22" s="162"/>
      <c r="AJ22" s="229"/>
      <c r="AK22" s="162"/>
      <c r="AL22" s="229"/>
      <c r="AM22" s="210"/>
      <c r="AN22" s="213"/>
      <c r="AO22" s="207"/>
      <c r="AP22" s="213"/>
      <c r="AQ22" s="207"/>
      <c r="AR22" s="213"/>
      <c r="AS22" s="207"/>
      <c r="AT22" s="213"/>
      <c r="AU22" s="207"/>
      <c r="AV22" s="213"/>
      <c r="AW22" s="207"/>
      <c r="AX22" s="213"/>
      <c r="AY22" s="207"/>
      <c r="AZ22" s="213"/>
      <c r="BA22" s="168"/>
      <c r="BB22" s="1466"/>
      <c r="BC22" s="1466"/>
      <c r="BD22" s="1466"/>
      <c r="BE22" s="1468"/>
      <c r="BF22" s="1468"/>
    </row>
    <row r="23" spans="2:58" ht="10.5" customHeight="1" thickBot="1">
      <c r="B23" s="161"/>
      <c r="C23" s="1478" t="s">
        <v>908</v>
      </c>
      <c r="D23" s="158"/>
      <c r="E23" s="158"/>
      <c r="F23" s="215"/>
      <c r="G23" s="158"/>
      <c r="H23" s="215"/>
      <c r="I23" s="158"/>
      <c r="J23" s="215"/>
      <c r="K23" s="158"/>
      <c r="L23" s="215"/>
      <c r="M23" s="158"/>
      <c r="N23" s="215"/>
      <c r="O23" s="158"/>
      <c r="P23" s="215"/>
      <c r="Q23" s="158"/>
      <c r="R23" s="215"/>
      <c r="S23" s="158"/>
      <c r="T23" s="215"/>
      <c r="U23" s="158"/>
      <c r="V23" s="215"/>
      <c r="W23" s="158"/>
      <c r="X23" s="215"/>
      <c r="Y23" s="196"/>
      <c r="Z23" s="1476" t="s">
        <v>905</v>
      </c>
      <c r="AA23" s="1459"/>
      <c r="AB23" s="226"/>
      <c r="AC23" s="227"/>
      <c r="AD23" s="228"/>
      <c r="AE23" s="227"/>
      <c r="AF23" s="228"/>
      <c r="AG23" s="227"/>
      <c r="AH23" s="228"/>
      <c r="AI23" s="227"/>
      <c r="AJ23" s="228"/>
      <c r="AK23" s="227"/>
      <c r="AL23" s="228"/>
      <c r="AM23" s="227"/>
      <c r="AN23" s="228"/>
      <c r="AO23" s="227"/>
      <c r="AP23" s="228"/>
      <c r="AQ23" s="230"/>
      <c r="AR23" s="215"/>
      <c r="AS23" s="158"/>
      <c r="AT23" s="215"/>
      <c r="AU23" s="158"/>
      <c r="AV23" s="215"/>
      <c r="AW23" s="158"/>
      <c r="AX23" s="215"/>
      <c r="AY23" s="158"/>
      <c r="AZ23" s="215"/>
      <c r="BA23" s="196"/>
      <c r="BB23" s="1465" t="s">
        <v>881</v>
      </c>
      <c r="BC23" s="1465" t="s">
        <v>882</v>
      </c>
      <c r="BD23" s="1465" t="s">
        <v>883</v>
      </c>
      <c r="BE23" s="1467" t="s">
        <v>888</v>
      </c>
      <c r="BF23" s="1467" t="s">
        <v>889</v>
      </c>
    </row>
    <row r="24" spans="2:58" ht="10.5" customHeight="1">
      <c r="B24" s="145" t="s">
        <v>549</v>
      </c>
      <c r="C24" s="1475"/>
      <c r="D24" s="207"/>
      <c r="E24" s="207"/>
      <c r="F24" s="213"/>
      <c r="G24" s="207"/>
      <c r="H24" s="213"/>
      <c r="I24" s="207"/>
      <c r="J24" s="213"/>
      <c r="K24" s="207"/>
      <c r="L24" s="213"/>
      <c r="M24" s="207"/>
      <c r="N24" s="213"/>
      <c r="O24" s="207"/>
      <c r="P24" s="213"/>
      <c r="Q24" s="207"/>
      <c r="R24" s="213"/>
      <c r="S24" s="207"/>
      <c r="T24" s="213"/>
      <c r="U24" s="207"/>
      <c r="V24" s="213"/>
      <c r="W24" s="207"/>
      <c r="X24" s="213"/>
      <c r="Y24" s="168"/>
      <c r="Z24" s="1401"/>
      <c r="AA24" s="1402"/>
      <c r="AB24" s="168"/>
      <c r="AC24" s="162"/>
      <c r="AD24" s="229"/>
      <c r="AE24" s="162"/>
      <c r="AF24" s="229"/>
      <c r="AG24" s="162"/>
      <c r="AH24" s="229"/>
      <c r="AI24" s="162"/>
      <c r="AJ24" s="229"/>
      <c r="AK24" s="162"/>
      <c r="AL24" s="229"/>
      <c r="AM24" s="162"/>
      <c r="AN24" s="229"/>
      <c r="AO24" s="162"/>
      <c r="AP24" s="229"/>
      <c r="AQ24" s="231"/>
      <c r="AR24" s="213"/>
      <c r="AS24" s="207"/>
      <c r="AT24" s="213"/>
      <c r="AU24" s="207"/>
      <c r="AV24" s="213"/>
      <c r="AW24" s="207"/>
      <c r="AX24" s="213"/>
      <c r="AY24" s="207"/>
      <c r="AZ24" s="213"/>
      <c r="BA24" s="168"/>
      <c r="BB24" s="1466"/>
      <c r="BC24" s="1466"/>
      <c r="BD24" s="1466"/>
      <c r="BE24" s="1468"/>
      <c r="BF24" s="1468"/>
    </row>
    <row r="25" spans="2:58" ht="10.5" customHeight="1" thickBot="1">
      <c r="B25" s="161"/>
      <c r="C25" s="1478" t="s">
        <v>622</v>
      </c>
      <c r="D25" s="158"/>
      <c r="E25" s="158"/>
      <c r="F25" s="215"/>
      <c r="G25" s="158"/>
      <c r="H25" s="215"/>
      <c r="I25" s="158"/>
      <c r="J25" s="215"/>
      <c r="K25" s="158"/>
      <c r="L25" s="215"/>
      <c r="M25" s="158"/>
      <c r="N25" s="215"/>
      <c r="O25" s="158"/>
      <c r="P25" s="215"/>
      <c r="Q25" s="158"/>
      <c r="R25" s="215"/>
      <c r="S25" s="158"/>
      <c r="T25" s="215"/>
      <c r="U25" s="158"/>
      <c r="V25" s="215"/>
      <c r="W25" s="158"/>
      <c r="X25" s="215"/>
      <c r="Y25" s="158"/>
      <c r="Z25" s="215"/>
      <c r="AA25" s="158"/>
      <c r="AB25" s="215"/>
      <c r="AC25" s="158"/>
      <c r="AD25" s="215"/>
      <c r="AE25" s="158"/>
      <c r="AF25" s="215"/>
      <c r="AG25" s="158"/>
      <c r="AH25" s="215"/>
      <c r="AI25" s="158"/>
      <c r="AJ25" s="1476" t="s">
        <v>905</v>
      </c>
      <c r="AK25" s="1459"/>
      <c r="AL25" s="232"/>
      <c r="AM25" s="233"/>
      <c r="AN25" s="228"/>
      <c r="AO25" s="233"/>
      <c r="AP25" s="228"/>
      <c r="AQ25" s="233"/>
      <c r="AR25" s="228"/>
      <c r="AS25" s="233"/>
      <c r="AT25" s="228"/>
      <c r="AU25" s="233"/>
      <c r="AV25" s="228"/>
      <c r="AW25" s="233"/>
      <c r="AX25" s="228"/>
      <c r="AY25" s="233"/>
      <c r="AZ25" s="228"/>
      <c r="BA25" s="196"/>
      <c r="BB25" s="1465" t="s">
        <v>890</v>
      </c>
      <c r="BC25" s="1465" t="s">
        <v>882</v>
      </c>
      <c r="BD25" s="1465" t="s">
        <v>884</v>
      </c>
      <c r="BE25" s="1467" t="s">
        <v>891</v>
      </c>
      <c r="BF25" s="1467" t="s">
        <v>892</v>
      </c>
    </row>
    <row r="26" spans="2:58" ht="10.5" customHeight="1">
      <c r="B26" s="161"/>
      <c r="C26" s="1483"/>
      <c r="D26" s="210"/>
      <c r="E26" s="210"/>
      <c r="F26" s="214"/>
      <c r="G26" s="210"/>
      <c r="H26" s="214"/>
      <c r="I26" s="210"/>
      <c r="J26" s="214"/>
      <c r="K26" s="210"/>
      <c r="L26" s="214"/>
      <c r="M26" s="210"/>
      <c r="N26" s="214"/>
      <c r="O26" s="210"/>
      <c r="P26" s="214"/>
      <c r="Q26" s="210"/>
      <c r="R26" s="214"/>
      <c r="S26" s="210"/>
      <c r="T26" s="214"/>
      <c r="U26" s="210"/>
      <c r="V26" s="214"/>
      <c r="W26" s="210"/>
      <c r="X26" s="214"/>
      <c r="Y26" s="210"/>
      <c r="Z26" s="214"/>
      <c r="AA26" s="210"/>
      <c r="AB26" s="214"/>
      <c r="AC26" s="210"/>
      <c r="AD26" s="214"/>
      <c r="AE26" s="210"/>
      <c r="AF26" s="214"/>
      <c r="AG26" s="210"/>
      <c r="AH26" s="214"/>
      <c r="AI26" s="210"/>
      <c r="AJ26" s="1480"/>
      <c r="AK26" s="1481"/>
      <c r="AL26" s="218"/>
      <c r="AM26" s="210"/>
      <c r="AN26" s="234"/>
      <c r="AO26" s="210"/>
      <c r="AP26" s="234"/>
      <c r="AQ26" s="210"/>
      <c r="AR26" s="234"/>
      <c r="AS26" s="210"/>
      <c r="AT26" s="234"/>
      <c r="AU26" s="210"/>
      <c r="AV26" s="234"/>
      <c r="AW26" s="210"/>
      <c r="AX26" s="234"/>
      <c r="AY26" s="210"/>
      <c r="AZ26" s="234"/>
      <c r="BA26" s="197"/>
      <c r="BB26" s="1482"/>
      <c r="BC26" s="1466"/>
      <c r="BD26" s="1466"/>
      <c r="BE26" s="1468"/>
      <c r="BF26" s="1479"/>
    </row>
    <row r="27" spans="2:58" ht="10.5" customHeight="1" thickBot="1">
      <c r="B27" s="145" t="s">
        <v>478</v>
      </c>
      <c r="C27" s="1483"/>
      <c r="D27" s="210"/>
      <c r="E27" s="210"/>
      <c r="F27" s="214"/>
      <c r="G27" s="210"/>
      <c r="H27" s="214"/>
      <c r="I27" s="210"/>
      <c r="J27" s="214"/>
      <c r="K27" s="210"/>
      <c r="L27" s="214"/>
      <c r="M27" s="210"/>
      <c r="N27" s="214"/>
      <c r="O27" s="210"/>
      <c r="P27" s="214"/>
      <c r="Q27" s="210"/>
      <c r="R27" s="214"/>
      <c r="S27" s="210"/>
      <c r="T27" s="214"/>
      <c r="U27" s="210"/>
      <c r="V27" s="214"/>
      <c r="W27" s="210"/>
      <c r="X27" s="214"/>
      <c r="Y27" s="210"/>
      <c r="Z27" s="214"/>
      <c r="AA27" s="210"/>
      <c r="AB27" s="214"/>
      <c r="AC27" s="210"/>
      <c r="AD27" s="214"/>
      <c r="AE27" s="210"/>
      <c r="AF27" s="214"/>
      <c r="AG27" s="210"/>
      <c r="AH27" s="214"/>
      <c r="AI27" s="210"/>
      <c r="AJ27" s="1480" t="s">
        <v>623</v>
      </c>
      <c r="AK27" s="1481"/>
      <c r="AL27" s="235"/>
      <c r="AM27" s="236"/>
      <c r="AN27" s="237"/>
      <c r="AO27" s="236"/>
      <c r="AP27" s="237"/>
      <c r="AQ27" s="236"/>
      <c r="AR27" s="237"/>
      <c r="AS27" s="236"/>
      <c r="AT27" s="237"/>
      <c r="AU27" s="236"/>
      <c r="AV27" s="237"/>
      <c r="AW27" s="236"/>
      <c r="AX27" s="237"/>
      <c r="AY27" s="236"/>
      <c r="AZ27" s="237"/>
      <c r="BA27" s="197"/>
      <c r="BB27" s="210"/>
      <c r="BC27" s="158" t="s">
        <v>909</v>
      </c>
      <c r="BD27" s="238"/>
      <c r="BE27" s="239"/>
      <c r="BF27" s="240"/>
    </row>
    <row r="28" spans="2:58" ht="10.5" customHeight="1">
      <c r="B28" s="145" t="s">
        <v>893</v>
      </c>
      <c r="C28" s="1475"/>
      <c r="D28" s="210"/>
      <c r="E28" s="207"/>
      <c r="F28" s="213"/>
      <c r="G28" s="207"/>
      <c r="H28" s="213"/>
      <c r="I28" s="207"/>
      <c r="J28" s="213"/>
      <c r="K28" s="207"/>
      <c r="L28" s="213"/>
      <c r="M28" s="207"/>
      <c r="N28" s="213"/>
      <c r="O28" s="207"/>
      <c r="P28" s="213"/>
      <c r="Q28" s="207"/>
      <c r="R28" s="213"/>
      <c r="S28" s="207"/>
      <c r="T28" s="213"/>
      <c r="U28" s="207"/>
      <c r="V28" s="213"/>
      <c r="W28" s="207"/>
      <c r="X28" s="213"/>
      <c r="Y28" s="207"/>
      <c r="Z28" s="213"/>
      <c r="AA28" s="207"/>
      <c r="AB28" s="213"/>
      <c r="AC28" s="207"/>
      <c r="AD28" s="213"/>
      <c r="AE28" s="207"/>
      <c r="AF28" s="213"/>
      <c r="AG28" s="207"/>
      <c r="AH28" s="213"/>
      <c r="AI28" s="210"/>
      <c r="AJ28" s="1401"/>
      <c r="AK28" s="1402"/>
      <c r="AL28" s="218"/>
      <c r="AM28" s="210"/>
      <c r="AN28" s="229"/>
      <c r="AO28" s="210"/>
      <c r="AP28" s="229"/>
      <c r="AQ28" s="210"/>
      <c r="AR28" s="229"/>
      <c r="AS28" s="210"/>
      <c r="AT28" s="229"/>
      <c r="AU28" s="210"/>
      <c r="AV28" s="229"/>
      <c r="AW28" s="210"/>
      <c r="AX28" s="229"/>
      <c r="AY28" s="210"/>
      <c r="AZ28" s="229"/>
      <c r="BA28" s="197"/>
      <c r="BB28" s="241"/>
      <c r="BC28" s="210" t="s">
        <v>910</v>
      </c>
      <c r="BD28" s="242" t="s">
        <v>911</v>
      </c>
      <c r="BE28" s="243" t="s">
        <v>912</v>
      </c>
      <c r="BF28" s="241"/>
    </row>
    <row r="29" spans="2:58" ht="10.5" customHeight="1" thickBot="1">
      <c r="B29" s="161"/>
      <c r="C29" s="1476" t="s">
        <v>913</v>
      </c>
      <c r="D29" s="1478" t="s">
        <v>905</v>
      </c>
      <c r="E29" s="227"/>
      <c r="F29" s="228"/>
      <c r="G29" s="227"/>
      <c r="H29" s="228"/>
      <c r="I29" s="227"/>
      <c r="J29" s="228"/>
      <c r="K29" s="227"/>
      <c r="L29" s="228"/>
      <c r="M29" s="227"/>
      <c r="N29" s="228"/>
      <c r="O29" s="227"/>
      <c r="P29" s="228"/>
      <c r="Q29" s="227"/>
      <c r="R29" s="228"/>
      <c r="S29" s="227"/>
      <c r="T29" s="228"/>
      <c r="U29" s="227"/>
      <c r="V29" s="215"/>
      <c r="W29" s="158"/>
      <c r="X29" s="215"/>
      <c r="Y29" s="158"/>
      <c r="Z29" s="215"/>
      <c r="AA29" s="158"/>
      <c r="AB29" s="215"/>
      <c r="AC29" s="158"/>
      <c r="AD29" s="215"/>
      <c r="AE29" s="158"/>
      <c r="AF29" s="215"/>
      <c r="AG29" s="158"/>
      <c r="AH29" s="215"/>
      <c r="AI29" s="158"/>
      <c r="AJ29" s="215"/>
      <c r="AK29" s="158"/>
      <c r="AL29" s="215"/>
      <c r="AM29" s="158"/>
      <c r="AN29" s="215"/>
      <c r="AO29" s="158"/>
      <c r="AP29" s="215"/>
      <c r="AQ29" s="158"/>
      <c r="AR29" s="215"/>
      <c r="AS29" s="158"/>
      <c r="AT29" s="215"/>
      <c r="AU29" s="158"/>
      <c r="AV29" s="215"/>
      <c r="AW29" s="158"/>
      <c r="AX29" s="215"/>
      <c r="AY29" s="158"/>
      <c r="AZ29" s="215"/>
      <c r="BA29" s="196"/>
      <c r="BB29" s="244"/>
      <c r="BC29" s="207" t="s">
        <v>914</v>
      </c>
      <c r="BD29" s="245" t="s">
        <v>611</v>
      </c>
      <c r="BE29" s="246" t="s">
        <v>912</v>
      </c>
      <c r="BF29" s="244"/>
    </row>
    <row r="30" spans="2:58" ht="10.5" customHeight="1">
      <c r="B30" s="145" t="s">
        <v>1021</v>
      </c>
      <c r="C30" s="1480"/>
      <c r="D30" s="1483"/>
      <c r="E30" s="162"/>
      <c r="F30" s="214"/>
      <c r="G30" s="162"/>
      <c r="H30" s="214"/>
      <c r="I30" s="162"/>
      <c r="J30" s="214"/>
      <c r="K30" s="162"/>
      <c r="L30" s="214"/>
      <c r="M30" s="162"/>
      <c r="N30" s="214"/>
      <c r="O30" s="162"/>
      <c r="P30" s="214"/>
      <c r="Q30" s="162"/>
      <c r="R30" s="214"/>
      <c r="S30" s="162"/>
      <c r="T30" s="214"/>
      <c r="U30" s="162"/>
      <c r="V30" s="214"/>
      <c r="W30" s="210"/>
      <c r="X30" s="214"/>
      <c r="Y30" s="210"/>
      <c r="Z30" s="214"/>
      <c r="AA30" s="210"/>
      <c r="AB30" s="214"/>
      <c r="AC30" s="210"/>
      <c r="AD30" s="214"/>
      <c r="AE30" s="210"/>
      <c r="AF30" s="214"/>
      <c r="AG30" s="210"/>
      <c r="AH30" s="214"/>
      <c r="AI30" s="210"/>
      <c r="AJ30" s="214"/>
      <c r="AK30" s="210"/>
      <c r="AL30" s="214"/>
      <c r="AM30" s="210"/>
      <c r="AN30" s="214"/>
      <c r="AO30" s="210"/>
      <c r="AP30" s="214"/>
      <c r="AQ30" s="210"/>
      <c r="AR30" s="214"/>
      <c r="AS30" s="210"/>
      <c r="AT30" s="214"/>
      <c r="AU30" s="210"/>
      <c r="AV30" s="214"/>
      <c r="AW30" s="210"/>
      <c r="AX30" s="214"/>
      <c r="AY30" s="210"/>
      <c r="AZ30" s="214"/>
      <c r="BA30" s="197"/>
      <c r="BB30" s="1482" t="s">
        <v>894</v>
      </c>
      <c r="BC30" s="1465" t="s">
        <v>895</v>
      </c>
      <c r="BD30" s="1465" t="s">
        <v>896</v>
      </c>
      <c r="BE30" s="1467" t="s">
        <v>897</v>
      </c>
      <c r="BF30" s="1479" t="s">
        <v>896</v>
      </c>
    </row>
    <row r="31" spans="2:58" ht="10.5" customHeight="1" thickBot="1">
      <c r="B31" s="161"/>
      <c r="C31" s="1480"/>
      <c r="D31" s="1483" t="s">
        <v>623</v>
      </c>
      <c r="E31" s="247"/>
      <c r="F31" s="237"/>
      <c r="G31" s="247"/>
      <c r="H31" s="237"/>
      <c r="I31" s="247"/>
      <c r="J31" s="237"/>
      <c r="K31" s="247"/>
      <c r="L31" s="237"/>
      <c r="M31" s="247"/>
      <c r="N31" s="237"/>
      <c r="O31" s="247"/>
      <c r="P31" s="237"/>
      <c r="Q31" s="247"/>
      <c r="R31" s="237"/>
      <c r="S31" s="247"/>
      <c r="T31" s="237"/>
      <c r="U31" s="247"/>
      <c r="V31" s="214"/>
      <c r="W31" s="210"/>
      <c r="X31" s="214"/>
      <c r="Y31" s="210"/>
      <c r="Z31" s="214"/>
      <c r="AA31" s="210"/>
      <c r="AB31" s="214"/>
      <c r="AC31" s="210"/>
      <c r="AD31" s="214"/>
      <c r="AE31" s="210"/>
      <c r="AF31" s="214"/>
      <c r="AG31" s="210"/>
      <c r="AH31" s="214"/>
      <c r="AI31" s="210"/>
      <c r="AJ31" s="214"/>
      <c r="AK31" s="210"/>
      <c r="AL31" s="214"/>
      <c r="AM31" s="210"/>
      <c r="AN31" s="214"/>
      <c r="AO31" s="210"/>
      <c r="AP31" s="214"/>
      <c r="AQ31" s="210"/>
      <c r="AR31" s="214"/>
      <c r="AS31" s="210"/>
      <c r="AT31" s="214"/>
      <c r="AU31" s="210"/>
      <c r="AV31" s="214"/>
      <c r="AW31" s="210"/>
      <c r="AX31" s="214"/>
      <c r="AY31" s="210"/>
      <c r="AZ31" s="214"/>
      <c r="BA31" s="197"/>
      <c r="BB31" s="1482"/>
      <c r="BC31" s="1482"/>
      <c r="BD31" s="1482"/>
      <c r="BE31" s="1479"/>
      <c r="BF31" s="1479"/>
    </row>
    <row r="32" spans="2:58" ht="10.5" customHeight="1">
      <c r="B32" s="161"/>
      <c r="C32" s="1401"/>
      <c r="D32" s="1475"/>
      <c r="E32" s="162"/>
      <c r="F32" s="213"/>
      <c r="G32" s="162"/>
      <c r="H32" s="213"/>
      <c r="I32" s="162"/>
      <c r="J32" s="213"/>
      <c r="K32" s="162"/>
      <c r="L32" s="213"/>
      <c r="M32" s="162"/>
      <c r="N32" s="213"/>
      <c r="O32" s="162"/>
      <c r="P32" s="213"/>
      <c r="Q32" s="162"/>
      <c r="R32" s="213"/>
      <c r="S32" s="162"/>
      <c r="T32" s="213"/>
      <c r="U32" s="162"/>
      <c r="V32" s="213"/>
      <c r="W32" s="162"/>
      <c r="X32" s="213"/>
      <c r="Y32" s="162"/>
      <c r="Z32" s="213"/>
      <c r="AA32" s="162"/>
      <c r="AB32" s="213"/>
      <c r="AC32" s="162"/>
      <c r="AD32" s="213"/>
      <c r="AE32" s="162"/>
      <c r="AF32" s="213"/>
      <c r="AG32" s="162"/>
      <c r="AH32" s="213"/>
      <c r="AI32" s="162"/>
      <c r="AJ32" s="213"/>
      <c r="AK32" s="162"/>
      <c r="AL32" s="213"/>
      <c r="AM32" s="162"/>
      <c r="AN32" s="213"/>
      <c r="AO32" s="162"/>
      <c r="AP32" s="213"/>
      <c r="AQ32" s="162"/>
      <c r="AR32" s="213"/>
      <c r="AS32" s="162"/>
      <c r="AT32" s="213"/>
      <c r="AU32" s="162"/>
      <c r="AV32" s="213"/>
      <c r="AW32" s="162"/>
      <c r="AX32" s="213"/>
      <c r="AY32" s="162"/>
      <c r="AZ32" s="213"/>
      <c r="BA32" s="197"/>
      <c r="BB32" s="248"/>
      <c r="BC32" s="248"/>
      <c r="BD32" s="248"/>
      <c r="BE32" s="249"/>
      <c r="BF32" s="249"/>
    </row>
    <row r="33" spans="2:58" ht="10.5" customHeight="1">
      <c r="B33" s="1486" t="s">
        <v>575</v>
      </c>
      <c r="C33" s="1487"/>
      <c r="D33" s="196"/>
      <c r="E33" s="158"/>
      <c r="F33" s="215"/>
      <c r="G33" s="158"/>
      <c r="H33" s="215"/>
      <c r="I33" s="158"/>
      <c r="J33" s="215"/>
      <c r="K33" s="158"/>
      <c r="L33" s="215"/>
      <c r="M33" s="158"/>
      <c r="N33" s="215"/>
      <c r="O33" s="158"/>
      <c r="P33" s="215"/>
      <c r="Q33" s="158"/>
      <c r="R33" s="215"/>
      <c r="S33" s="158"/>
      <c r="T33" s="215"/>
      <c r="U33" s="158"/>
      <c r="V33" s="215"/>
      <c r="W33" s="158"/>
      <c r="X33" s="215"/>
      <c r="Y33" s="158"/>
      <c r="Z33" s="215"/>
      <c r="AA33" s="158"/>
      <c r="AB33" s="215"/>
      <c r="AC33" s="158"/>
      <c r="AD33" s="215"/>
      <c r="AE33" s="158"/>
      <c r="AF33" s="215"/>
      <c r="AG33" s="158"/>
      <c r="AH33" s="215"/>
      <c r="AI33" s="158"/>
      <c r="AJ33" s="215"/>
      <c r="AK33" s="158"/>
      <c r="AL33" s="215"/>
      <c r="AM33" s="158"/>
      <c r="AN33" s="215"/>
      <c r="AO33" s="158"/>
      <c r="AP33" s="215"/>
      <c r="AQ33" s="158"/>
      <c r="AR33" s="215"/>
      <c r="AS33" s="158"/>
      <c r="AT33" s="215"/>
      <c r="AU33" s="158"/>
      <c r="AV33" s="215"/>
      <c r="AW33" s="158"/>
      <c r="AX33" s="215"/>
      <c r="AY33" s="158"/>
      <c r="AZ33" s="215"/>
      <c r="BA33" s="196"/>
      <c r="BB33" s="196"/>
      <c r="BC33" s="196"/>
      <c r="BD33" s="196"/>
      <c r="BE33" s="196"/>
      <c r="BF33" s="196"/>
    </row>
    <row r="34" spans="2:58" ht="10.5" customHeight="1">
      <c r="B34" s="1488"/>
      <c r="C34" s="1489"/>
      <c r="D34" s="168"/>
      <c r="E34" s="210"/>
      <c r="F34" s="213"/>
      <c r="G34" s="210"/>
      <c r="H34" s="213"/>
      <c r="I34" s="210"/>
      <c r="J34" s="213"/>
      <c r="K34" s="210"/>
      <c r="L34" s="213"/>
      <c r="M34" s="210"/>
      <c r="N34" s="213"/>
      <c r="O34" s="210"/>
      <c r="P34" s="213"/>
      <c r="Q34" s="210"/>
      <c r="R34" s="213"/>
      <c r="S34" s="210"/>
      <c r="T34" s="213"/>
      <c r="U34" s="210"/>
      <c r="V34" s="213"/>
      <c r="W34" s="210"/>
      <c r="X34" s="213"/>
      <c r="Y34" s="210"/>
      <c r="Z34" s="213"/>
      <c r="AA34" s="210"/>
      <c r="AB34" s="213"/>
      <c r="AC34" s="210"/>
      <c r="AD34" s="213"/>
      <c r="AE34" s="210"/>
      <c r="AF34" s="213"/>
      <c r="AG34" s="210"/>
      <c r="AH34" s="213"/>
      <c r="AI34" s="210"/>
      <c r="AJ34" s="213"/>
      <c r="AK34" s="210"/>
      <c r="AL34" s="213"/>
      <c r="AM34" s="210"/>
      <c r="AN34" s="213"/>
      <c r="AO34" s="210"/>
      <c r="AP34" s="213"/>
      <c r="AQ34" s="210"/>
      <c r="AR34" s="213"/>
      <c r="AS34" s="210"/>
      <c r="AT34" s="213"/>
      <c r="AU34" s="210"/>
      <c r="AV34" s="213"/>
      <c r="AW34" s="210"/>
      <c r="AX34" s="213"/>
      <c r="AY34" s="210"/>
      <c r="AZ34" s="213"/>
      <c r="BA34" s="168"/>
      <c r="BB34" s="168"/>
      <c r="BC34" s="168"/>
      <c r="BD34" s="168"/>
      <c r="BE34" s="168"/>
      <c r="BF34" s="168"/>
    </row>
    <row r="35" spans="2:58" ht="10.5" customHeight="1">
      <c r="B35" s="1458" t="s">
        <v>1394</v>
      </c>
      <c r="C35" s="1459"/>
      <c r="D35" s="196"/>
      <c r="E35" s="158"/>
      <c r="F35" s="215"/>
      <c r="G35" s="158"/>
      <c r="H35" s="215"/>
      <c r="I35" s="158"/>
      <c r="J35" s="215"/>
      <c r="K35" s="158"/>
      <c r="L35" s="215"/>
      <c r="M35" s="158"/>
      <c r="N35" s="215"/>
      <c r="O35" s="158"/>
      <c r="P35" s="215"/>
      <c r="Q35" s="158"/>
      <c r="R35" s="215"/>
      <c r="S35" s="158"/>
      <c r="T35" s="215"/>
      <c r="U35" s="158"/>
      <c r="V35" s="215"/>
      <c r="W35" s="158"/>
      <c r="X35" s="215"/>
      <c r="Y35" s="158"/>
      <c r="Z35" s="215"/>
      <c r="AA35" s="158"/>
      <c r="AB35" s="215"/>
      <c r="AC35" s="158"/>
      <c r="AD35" s="215"/>
      <c r="AE35" s="158"/>
      <c r="AF35" s="215"/>
      <c r="AG35" s="158"/>
      <c r="AH35" s="215"/>
      <c r="AI35" s="158"/>
      <c r="AJ35" s="215"/>
      <c r="AK35" s="158"/>
      <c r="AL35" s="215"/>
      <c r="AM35" s="158"/>
      <c r="AN35" s="215"/>
      <c r="AO35" s="158"/>
      <c r="AP35" s="215"/>
      <c r="AQ35" s="158"/>
      <c r="AR35" s="215"/>
      <c r="AS35" s="158"/>
      <c r="AT35" s="215"/>
      <c r="AU35" s="158"/>
      <c r="AV35" s="215"/>
      <c r="AW35" s="158"/>
      <c r="AX35" s="215"/>
      <c r="AY35" s="158"/>
      <c r="AZ35" s="215"/>
      <c r="BA35" s="196"/>
      <c r="BB35" s="196"/>
      <c r="BC35" s="196"/>
      <c r="BD35" s="196"/>
      <c r="BE35" s="196"/>
      <c r="BF35" s="196"/>
    </row>
    <row r="36" spans="2:58" ht="10.5" customHeight="1">
      <c r="B36" s="1460"/>
      <c r="C36" s="1402"/>
      <c r="D36" s="168"/>
      <c r="E36" s="207"/>
      <c r="F36" s="213"/>
      <c r="G36" s="207"/>
      <c r="H36" s="213"/>
      <c r="I36" s="207"/>
      <c r="J36" s="213"/>
      <c r="K36" s="207"/>
      <c r="L36" s="213"/>
      <c r="M36" s="207"/>
      <c r="N36" s="213"/>
      <c r="O36" s="207"/>
      <c r="P36" s="213"/>
      <c r="Q36" s="207"/>
      <c r="R36" s="213"/>
      <c r="S36" s="207"/>
      <c r="T36" s="213"/>
      <c r="U36" s="207"/>
      <c r="V36" s="213"/>
      <c r="W36" s="207"/>
      <c r="X36" s="213"/>
      <c r="Y36" s="207"/>
      <c r="Z36" s="213"/>
      <c r="AA36" s="207"/>
      <c r="AB36" s="213"/>
      <c r="AC36" s="207"/>
      <c r="AD36" s="213"/>
      <c r="AE36" s="207"/>
      <c r="AF36" s="213"/>
      <c r="AG36" s="207"/>
      <c r="AH36" s="213"/>
      <c r="AI36" s="207"/>
      <c r="AJ36" s="213"/>
      <c r="AK36" s="207"/>
      <c r="AL36" s="213"/>
      <c r="AM36" s="207"/>
      <c r="AN36" s="213"/>
      <c r="AO36" s="207"/>
      <c r="AP36" s="213"/>
      <c r="AQ36" s="207"/>
      <c r="AR36" s="213"/>
      <c r="AS36" s="207"/>
      <c r="AT36" s="213"/>
      <c r="AU36" s="207"/>
      <c r="AV36" s="213"/>
      <c r="AW36" s="207"/>
      <c r="AX36" s="213"/>
      <c r="AY36" s="207"/>
      <c r="AZ36" s="213"/>
      <c r="BA36" s="168"/>
      <c r="BB36" s="168"/>
      <c r="BC36" s="168"/>
      <c r="BD36" s="168"/>
      <c r="BE36" s="168"/>
      <c r="BF36" s="168"/>
    </row>
    <row r="37" spans="2:58" ht="10.5" customHeight="1">
      <c r="B37" s="1458" t="s">
        <v>681</v>
      </c>
      <c r="C37" s="1459"/>
      <c r="D37" s="196"/>
      <c r="E37" s="158"/>
      <c r="F37" s="215"/>
      <c r="G37" s="158"/>
      <c r="H37" s="215"/>
      <c r="I37" s="158"/>
      <c r="J37" s="215"/>
      <c r="K37" s="158"/>
      <c r="L37" s="215"/>
      <c r="M37" s="158"/>
      <c r="N37" s="215"/>
      <c r="O37" s="158"/>
      <c r="P37" s="215"/>
      <c r="Q37" s="158"/>
      <c r="R37" s="215"/>
      <c r="S37" s="158"/>
      <c r="T37" s="215"/>
      <c r="U37" s="158"/>
      <c r="V37" s="215"/>
      <c r="W37" s="158"/>
      <c r="X37" s="215"/>
      <c r="Y37" s="158"/>
      <c r="Z37" s="215"/>
      <c r="AA37" s="158"/>
      <c r="AB37" s="215"/>
      <c r="AC37" s="158"/>
      <c r="AD37" s="215"/>
      <c r="AE37" s="158"/>
      <c r="AF37" s="215"/>
      <c r="AG37" s="158"/>
      <c r="AH37" s="215"/>
      <c r="AI37" s="158"/>
      <c r="AJ37" s="215"/>
      <c r="AK37" s="158"/>
      <c r="AL37" s="215"/>
      <c r="AM37" s="158"/>
      <c r="AN37" s="215"/>
      <c r="AO37" s="158"/>
      <c r="AP37" s="215"/>
      <c r="AQ37" s="158"/>
      <c r="AR37" s="215"/>
      <c r="AS37" s="158"/>
      <c r="AT37" s="215"/>
      <c r="AU37" s="158"/>
      <c r="AV37" s="215"/>
      <c r="AW37" s="158"/>
      <c r="AX37" s="215"/>
      <c r="AY37" s="158"/>
      <c r="AZ37" s="215"/>
      <c r="BA37" s="196"/>
      <c r="BB37" s="196"/>
      <c r="BC37" s="196"/>
      <c r="BD37" s="196"/>
      <c r="BE37" s="196"/>
      <c r="BF37" s="196"/>
    </row>
    <row r="38" spans="2:58" ht="10.5" customHeight="1">
      <c r="B38" s="1460"/>
      <c r="C38" s="1402"/>
      <c r="D38" s="168"/>
      <c r="E38" s="207"/>
      <c r="F38" s="213"/>
      <c r="G38" s="207"/>
      <c r="H38" s="213"/>
      <c r="I38" s="207"/>
      <c r="J38" s="213"/>
      <c r="K38" s="207"/>
      <c r="L38" s="213"/>
      <c r="M38" s="207"/>
      <c r="N38" s="213"/>
      <c r="O38" s="207"/>
      <c r="P38" s="213"/>
      <c r="Q38" s="207"/>
      <c r="R38" s="213"/>
      <c r="S38" s="207"/>
      <c r="T38" s="213"/>
      <c r="U38" s="207"/>
      <c r="V38" s="213"/>
      <c r="W38" s="207"/>
      <c r="X38" s="213"/>
      <c r="Y38" s="207"/>
      <c r="Z38" s="213"/>
      <c r="AA38" s="207"/>
      <c r="AB38" s="213"/>
      <c r="AC38" s="207"/>
      <c r="AD38" s="213"/>
      <c r="AE38" s="207"/>
      <c r="AF38" s="213"/>
      <c r="AG38" s="207"/>
      <c r="AH38" s="213"/>
      <c r="AI38" s="207"/>
      <c r="AJ38" s="213"/>
      <c r="AK38" s="207"/>
      <c r="AL38" s="213"/>
      <c r="AM38" s="207"/>
      <c r="AN38" s="213"/>
      <c r="AO38" s="207"/>
      <c r="AP38" s="213"/>
      <c r="AQ38" s="207"/>
      <c r="AR38" s="213"/>
      <c r="AS38" s="207"/>
      <c r="AT38" s="213"/>
      <c r="AU38" s="207"/>
      <c r="AV38" s="213"/>
      <c r="AW38" s="207"/>
      <c r="AX38" s="213"/>
      <c r="AY38" s="207"/>
      <c r="AZ38" s="213"/>
      <c r="BA38" s="168"/>
      <c r="BB38" s="168"/>
      <c r="BC38" s="168"/>
      <c r="BD38" s="168"/>
      <c r="BE38" s="168"/>
      <c r="BF38" s="168"/>
    </row>
    <row r="39" spans="2:58" ht="10.5" customHeight="1">
      <c r="B39" s="1458" t="s">
        <v>682</v>
      </c>
      <c r="C39" s="1459"/>
      <c r="D39" s="196"/>
      <c r="E39" s="158"/>
      <c r="F39" s="215"/>
      <c r="G39" s="158"/>
      <c r="H39" s="215"/>
      <c r="I39" s="158"/>
      <c r="J39" s="215"/>
      <c r="K39" s="158"/>
      <c r="L39" s="215"/>
      <c r="M39" s="158"/>
      <c r="N39" s="215"/>
      <c r="O39" s="158"/>
      <c r="P39" s="215"/>
      <c r="Q39" s="158"/>
      <c r="R39" s="215"/>
      <c r="S39" s="158"/>
      <c r="T39" s="215"/>
      <c r="U39" s="158"/>
      <c r="V39" s="215"/>
      <c r="W39" s="158"/>
      <c r="X39" s="215"/>
      <c r="Y39" s="158"/>
      <c r="Z39" s="215"/>
      <c r="AA39" s="158"/>
      <c r="AB39" s="215"/>
      <c r="AC39" s="158"/>
      <c r="AD39" s="215"/>
      <c r="AE39" s="158"/>
      <c r="AF39" s="215"/>
      <c r="AG39" s="158"/>
      <c r="AH39" s="215"/>
      <c r="AI39" s="158"/>
      <c r="AJ39" s="215"/>
      <c r="AK39" s="158"/>
      <c r="AL39" s="215"/>
      <c r="AM39" s="158"/>
      <c r="AN39" s="215"/>
      <c r="AO39" s="158"/>
      <c r="AP39" s="215"/>
      <c r="AQ39" s="158"/>
      <c r="AR39" s="215"/>
      <c r="AS39" s="158"/>
      <c r="AT39" s="215"/>
      <c r="AU39" s="158"/>
      <c r="AV39" s="215"/>
      <c r="AW39" s="158"/>
      <c r="AX39" s="215"/>
      <c r="AY39" s="158"/>
      <c r="AZ39" s="215"/>
      <c r="BA39" s="196"/>
      <c r="BB39" s="196"/>
      <c r="BC39" s="196"/>
      <c r="BD39" s="196"/>
      <c r="BE39" s="196"/>
      <c r="BF39" s="196"/>
    </row>
    <row r="40" spans="2:58" ht="10.5" customHeight="1">
      <c r="B40" s="1460"/>
      <c r="C40" s="1402"/>
      <c r="D40" s="168"/>
      <c r="E40" s="210"/>
      <c r="F40" s="213"/>
      <c r="G40" s="210"/>
      <c r="H40" s="213"/>
      <c r="I40" s="210"/>
      <c r="J40" s="213"/>
      <c r="K40" s="210"/>
      <c r="L40" s="213"/>
      <c r="M40" s="210"/>
      <c r="N40" s="213"/>
      <c r="O40" s="210"/>
      <c r="P40" s="213"/>
      <c r="Q40" s="210"/>
      <c r="R40" s="213"/>
      <c r="S40" s="210"/>
      <c r="T40" s="213"/>
      <c r="U40" s="210"/>
      <c r="V40" s="213"/>
      <c r="W40" s="210"/>
      <c r="X40" s="213"/>
      <c r="Y40" s="210"/>
      <c r="Z40" s="213"/>
      <c r="AA40" s="210"/>
      <c r="AB40" s="213"/>
      <c r="AC40" s="210"/>
      <c r="AD40" s="213"/>
      <c r="AE40" s="210"/>
      <c r="AF40" s="213"/>
      <c r="AG40" s="210"/>
      <c r="AH40" s="213"/>
      <c r="AI40" s="210"/>
      <c r="AJ40" s="213"/>
      <c r="AK40" s="210"/>
      <c r="AL40" s="213"/>
      <c r="AM40" s="210"/>
      <c r="AN40" s="213"/>
      <c r="AO40" s="210"/>
      <c r="AP40" s="213"/>
      <c r="AQ40" s="210"/>
      <c r="AR40" s="213"/>
      <c r="AS40" s="210"/>
      <c r="AT40" s="213"/>
      <c r="AU40" s="210"/>
      <c r="AV40" s="213"/>
      <c r="AW40" s="210"/>
      <c r="AX40" s="213"/>
      <c r="AY40" s="210"/>
      <c r="AZ40" s="213"/>
      <c r="BA40" s="168"/>
      <c r="BB40" s="168"/>
      <c r="BC40" s="168"/>
      <c r="BD40" s="168"/>
      <c r="BE40" s="168"/>
      <c r="BF40" s="168"/>
    </row>
    <row r="41" spans="2:58" ht="10.5" customHeight="1">
      <c r="B41" s="1458" t="s">
        <v>683</v>
      </c>
      <c r="C41" s="1459"/>
      <c r="D41" s="196"/>
      <c r="E41" s="158"/>
      <c r="F41" s="215"/>
      <c r="G41" s="158"/>
      <c r="H41" s="215"/>
      <c r="I41" s="158"/>
      <c r="J41" s="215"/>
      <c r="K41" s="158"/>
      <c r="L41" s="215"/>
      <c r="M41" s="158"/>
      <c r="N41" s="215"/>
      <c r="O41" s="158"/>
      <c r="P41" s="215"/>
      <c r="Q41" s="158"/>
      <c r="R41" s="215"/>
      <c r="S41" s="158"/>
      <c r="T41" s="215"/>
      <c r="U41" s="158"/>
      <c r="V41" s="215"/>
      <c r="W41" s="158"/>
      <c r="X41" s="215"/>
      <c r="Y41" s="158"/>
      <c r="Z41" s="215"/>
      <c r="AA41" s="158"/>
      <c r="AB41" s="215"/>
      <c r="AC41" s="158"/>
      <c r="AD41" s="215"/>
      <c r="AE41" s="158"/>
      <c r="AF41" s="215"/>
      <c r="AG41" s="158"/>
      <c r="AH41" s="215"/>
      <c r="AI41" s="158"/>
      <c r="AJ41" s="215"/>
      <c r="AK41" s="158"/>
      <c r="AL41" s="215"/>
      <c r="AM41" s="158"/>
      <c r="AN41" s="215"/>
      <c r="AO41" s="158"/>
      <c r="AP41" s="215"/>
      <c r="AQ41" s="158"/>
      <c r="AR41" s="215"/>
      <c r="AS41" s="158"/>
      <c r="AT41" s="215"/>
      <c r="AU41" s="158"/>
      <c r="AV41" s="215"/>
      <c r="AW41" s="158"/>
      <c r="AX41" s="215"/>
      <c r="AY41" s="158"/>
      <c r="AZ41" s="215"/>
      <c r="BA41" s="196"/>
      <c r="BB41" s="196"/>
      <c r="BC41" s="196"/>
      <c r="BD41" s="196"/>
      <c r="BE41" s="196"/>
      <c r="BF41" s="196"/>
    </row>
    <row r="42" spans="2:58" ht="10.5" customHeight="1">
      <c r="B42" s="1460"/>
      <c r="C42" s="1402"/>
      <c r="D42" s="168"/>
      <c r="E42" s="207"/>
      <c r="F42" s="213"/>
      <c r="G42" s="207"/>
      <c r="H42" s="213"/>
      <c r="I42" s="207"/>
      <c r="J42" s="213"/>
      <c r="K42" s="207"/>
      <c r="L42" s="213"/>
      <c r="M42" s="207"/>
      <c r="N42" s="213"/>
      <c r="O42" s="207"/>
      <c r="P42" s="213"/>
      <c r="Q42" s="207"/>
      <c r="R42" s="213"/>
      <c r="S42" s="207"/>
      <c r="T42" s="213"/>
      <c r="U42" s="207"/>
      <c r="V42" s="213"/>
      <c r="W42" s="207"/>
      <c r="X42" s="213"/>
      <c r="Y42" s="207"/>
      <c r="Z42" s="213"/>
      <c r="AA42" s="207"/>
      <c r="AB42" s="213"/>
      <c r="AC42" s="207"/>
      <c r="AD42" s="213"/>
      <c r="AE42" s="207"/>
      <c r="AF42" s="213"/>
      <c r="AG42" s="207"/>
      <c r="AH42" s="213"/>
      <c r="AI42" s="207"/>
      <c r="AJ42" s="213"/>
      <c r="AK42" s="207"/>
      <c r="AL42" s="213"/>
      <c r="AM42" s="207"/>
      <c r="AN42" s="213"/>
      <c r="AO42" s="207"/>
      <c r="AP42" s="213"/>
      <c r="AQ42" s="207"/>
      <c r="AR42" s="213"/>
      <c r="AS42" s="207"/>
      <c r="AT42" s="213"/>
      <c r="AU42" s="207"/>
      <c r="AV42" s="213"/>
      <c r="AW42" s="207"/>
      <c r="AX42" s="213"/>
      <c r="AY42" s="207"/>
      <c r="AZ42" s="213"/>
      <c r="BA42" s="168"/>
      <c r="BB42" s="168"/>
      <c r="BC42" s="168"/>
      <c r="BD42" s="168"/>
      <c r="BE42" s="168"/>
      <c r="BF42" s="168"/>
    </row>
    <row r="43" spans="2:58" ht="10.5" customHeight="1">
      <c r="B43" s="1458" t="s">
        <v>684</v>
      </c>
      <c r="C43" s="1484"/>
      <c r="D43" s="196"/>
      <c r="E43" s="158"/>
      <c r="F43" s="215"/>
      <c r="G43" s="158"/>
      <c r="H43" s="215"/>
      <c r="I43" s="158"/>
      <c r="J43" s="215"/>
      <c r="K43" s="158"/>
      <c r="L43" s="215"/>
      <c r="M43" s="158"/>
      <c r="N43" s="215"/>
      <c r="O43" s="158"/>
      <c r="P43" s="215"/>
      <c r="Q43" s="158"/>
      <c r="R43" s="215"/>
      <c r="S43" s="158"/>
      <c r="T43" s="215"/>
      <c r="U43" s="158"/>
      <c r="V43" s="215"/>
      <c r="W43" s="158"/>
      <c r="X43" s="215"/>
      <c r="Y43" s="158"/>
      <c r="Z43" s="215"/>
      <c r="AA43" s="158"/>
      <c r="AB43" s="215"/>
      <c r="AC43" s="158"/>
      <c r="AD43" s="215"/>
      <c r="AE43" s="158"/>
      <c r="AF43" s="215"/>
      <c r="AG43" s="158"/>
      <c r="AH43" s="215"/>
      <c r="AI43" s="158"/>
      <c r="AJ43" s="215"/>
      <c r="AK43" s="158"/>
      <c r="AL43" s="215"/>
      <c r="AM43" s="158"/>
      <c r="AN43" s="215"/>
      <c r="AO43" s="158"/>
      <c r="AP43" s="215"/>
      <c r="AQ43" s="158"/>
      <c r="AR43" s="215"/>
      <c r="AS43" s="158"/>
      <c r="AT43" s="215"/>
      <c r="AU43" s="158"/>
      <c r="AV43" s="215"/>
      <c r="AW43" s="158"/>
      <c r="AX43" s="215"/>
      <c r="AY43" s="158"/>
      <c r="AZ43" s="215"/>
      <c r="BA43" s="196"/>
      <c r="BB43" s="196"/>
      <c r="BC43" s="196"/>
      <c r="BD43" s="196"/>
      <c r="BE43" s="196"/>
      <c r="BF43" s="196"/>
    </row>
    <row r="44" spans="2:58" ht="10.5" customHeight="1">
      <c r="B44" s="1460"/>
      <c r="C44" s="1485"/>
      <c r="D44" s="168"/>
      <c r="E44" s="207"/>
      <c r="F44" s="213"/>
      <c r="G44" s="207"/>
      <c r="H44" s="213"/>
      <c r="I44" s="207"/>
      <c r="J44" s="213"/>
      <c r="K44" s="207"/>
      <c r="L44" s="213"/>
      <c r="M44" s="207"/>
      <c r="N44" s="213"/>
      <c r="O44" s="207"/>
      <c r="P44" s="213"/>
      <c r="Q44" s="207"/>
      <c r="R44" s="213"/>
      <c r="S44" s="207"/>
      <c r="T44" s="213"/>
      <c r="U44" s="207"/>
      <c r="V44" s="213"/>
      <c r="W44" s="207"/>
      <c r="X44" s="213"/>
      <c r="Y44" s="207"/>
      <c r="Z44" s="213"/>
      <c r="AA44" s="207"/>
      <c r="AB44" s="213"/>
      <c r="AC44" s="207"/>
      <c r="AD44" s="213"/>
      <c r="AE44" s="207"/>
      <c r="AF44" s="213"/>
      <c r="AG44" s="207"/>
      <c r="AH44" s="213"/>
      <c r="AI44" s="207"/>
      <c r="AJ44" s="213"/>
      <c r="AK44" s="207"/>
      <c r="AL44" s="213"/>
      <c r="AM44" s="207"/>
      <c r="AN44" s="213"/>
      <c r="AO44" s="207"/>
      <c r="AP44" s="213"/>
      <c r="AQ44" s="207"/>
      <c r="AR44" s="213"/>
      <c r="AS44" s="207"/>
      <c r="AT44" s="213"/>
      <c r="AU44" s="207"/>
      <c r="AV44" s="213"/>
      <c r="AW44" s="207"/>
      <c r="AX44" s="213"/>
      <c r="AY44" s="207"/>
      <c r="AZ44" s="213"/>
      <c r="BA44" s="168"/>
      <c r="BB44" s="168"/>
      <c r="BC44" s="168"/>
      <c r="BD44" s="168"/>
      <c r="BE44" s="168"/>
      <c r="BF44" s="168"/>
    </row>
    <row r="45" spans="2:58" ht="6.75" customHeight="1">
      <c r="B45" s="250"/>
      <c r="C45" s="250"/>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row>
    <row r="46" ht="11.25" customHeight="1">
      <c r="B46" s="155" t="s">
        <v>1600</v>
      </c>
    </row>
    <row r="47" ht="11.25" customHeight="1">
      <c r="B47" s="155" t="s">
        <v>869</v>
      </c>
    </row>
    <row r="48" ht="11.25" customHeight="1">
      <c r="B48" s="155" t="s">
        <v>685</v>
      </c>
    </row>
    <row r="49" spans="2:21" ht="11.25" customHeight="1">
      <c r="B49" s="155" t="s">
        <v>1599</v>
      </c>
      <c r="C49" s="647"/>
      <c r="H49" s="647"/>
      <c r="I49" s="647"/>
      <c r="J49" s="647"/>
      <c r="K49" s="647"/>
      <c r="L49" s="647"/>
      <c r="M49" s="647"/>
      <c r="N49" s="647"/>
      <c r="O49" s="647"/>
      <c r="P49" s="647"/>
      <c r="Q49" s="647"/>
      <c r="R49" s="647"/>
      <c r="S49" s="647"/>
      <c r="T49" s="647"/>
      <c r="U49" s="647"/>
    </row>
  </sheetData>
  <sheetProtection/>
  <mergeCells count="59">
    <mergeCell ref="BE30:BE31"/>
    <mergeCell ref="BF30:BF31"/>
    <mergeCell ref="B43:C44"/>
    <mergeCell ref="B41:C42"/>
    <mergeCell ref="B33:C34"/>
    <mergeCell ref="B35:C36"/>
    <mergeCell ref="B37:C38"/>
    <mergeCell ref="B39:C40"/>
    <mergeCell ref="C29:C32"/>
    <mergeCell ref="D29:D30"/>
    <mergeCell ref="BB30:BB31"/>
    <mergeCell ref="D31:D32"/>
    <mergeCell ref="BC30:BC31"/>
    <mergeCell ref="BD30:BD31"/>
    <mergeCell ref="BF23:BF24"/>
    <mergeCell ref="C25:C28"/>
    <mergeCell ref="AJ25:AK26"/>
    <mergeCell ref="BB25:BB26"/>
    <mergeCell ref="BC25:BC26"/>
    <mergeCell ref="BD25:BD26"/>
    <mergeCell ref="BE25:BE26"/>
    <mergeCell ref="BF25:BF26"/>
    <mergeCell ref="AJ27:AK28"/>
    <mergeCell ref="C23:C24"/>
    <mergeCell ref="Z23:AA24"/>
    <mergeCell ref="BB23:BB24"/>
    <mergeCell ref="BC23:BC24"/>
    <mergeCell ref="BD23:BD24"/>
    <mergeCell ref="BE23:BE24"/>
    <mergeCell ref="BF19:BF20"/>
    <mergeCell ref="C21:C22"/>
    <mergeCell ref="T21:U22"/>
    <mergeCell ref="BB21:BB22"/>
    <mergeCell ref="BC21:BC22"/>
    <mergeCell ref="BD21:BD22"/>
    <mergeCell ref="BE21:BE22"/>
    <mergeCell ref="BF21:BF22"/>
    <mergeCell ref="BB19:BB20"/>
    <mergeCell ref="BC19:BC20"/>
    <mergeCell ref="BD19:BD20"/>
    <mergeCell ref="BE19:BE20"/>
    <mergeCell ref="E15:O16"/>
    <mergeCell ref="B13:C13"/>
    <mergeCell ref="C19:C20"/>
    <mergeCell ref="R19:S20"/>
    <mergeCell ref="BB17:BD17"/>
    <mergeCell ref="W14:Z15"/>
    <mergeCell ref="AG14:AJ14"/>
    <mergeCell ref="AG15:AJ15"/>
    <mergeCell ref="A1:G1"/>
    <mergeCell ref="AO2:AZ2"/>
    <mergeCell ref="AT3:BE3"/>
    <mergeCell ref="B10:C11"/>
    <mergeCell ref="BB4:BD4"/>
    <mergeCell ref="B12:C12"/>
    <mergeCell ref="B4:C4"/>
    <mergeCell ref="B5:C5"/>
    <mergeCell ref="B6:C7"/>
    <mergeCell ref="B8:C9"/>
  </mergeCells>
  <printOptions/>
  <pageMargins left="0.3937007874015748" right="0.3937007874015748" top="0.5905511811023623" bottom="0.7874015748031497" header="0" footer="0.5118110236220472"/>
  <pageSetup horizontalDpi="600" verticalDpi="600" orientation="landscape" paperSize="9" r:id="rId1"/>
  <headerFooter alignWithMargins="0">
    <oddFooter>&amp;L特&amp;C&amp;A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067059</cp:lastModifiedBy>
  <cp:lastPrinted>2019-04-24T09:04:01Z</cp:lastPrinted>
  <dcterms:created xsi:type="dcterms:W3CDTF">2002-05-08T00:08:02Z</dcterms:created>
  <dcterms:modified xsi:type="dcterms:W3CDTF">2019-05-13T04:35:59Z</dcterms:modified>
  <cp:category/>
  <cp:version/>
  <cp:contentType/>
  <cp:contentStatus/>
</cp:coreProperties>
</file>