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175" windowHeight="8970" tabRatio="871" activeTab="0"/>
  </bookViews>
  <sheets>
    <sheet name="表紙・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 name="33" sheetId="34" r:id="rId34"/>
    <sheet name="34" sheetId="35" r:id="rId35"/>
    <sheet name="35" sheetId="36" r:id="rId36"/>
    <sheet name="36" sheetId="37" r:id="rId37"/>
    <sheet name="37" sheetId="38" r:id="rId38"/>
    <sheet name="38" sheetId="39" r:id="rId39"/>
    <sheet name="110 特定施設入居者生活介護費" sheetId="40" r:id="rId40"/>
  </sheets>
  <definedNames>
    <definedName name="_xlnm.Print_Area" localSheetId="1">'1'!$A$1:$I$68</definedName>
    <definedName name="_xlnm.Print_Area" localSheetId="39">'110 特定施設入居者生活介護費'!$A$1:$E$123</definedName>
    <definedName name="_xlnm.Print_Area" localSheetId="13">'13'!$A$1:$I$62</definedName>
    <definedName name="_xlnm.Print_Area" localSheetId="14">'14'!$A$1:$G$68</definedName>
    <definedName name="_xlnm.Print_Area" localSheetId="15">'15'!$A$1:$I$68</definedName>
    <definedName name="_xlnm.Print_Area" localSheetId="19">'19'!$A$1:$F$20</definedName>
    <definedName name="_xlnm.Print_Area" localSheetId="25">'25'!$A$1:$H$42</definedName>
    <definedName name="_xlnm.Print_Area" localSheetId="28">'28'!$A$1:$G$68</definedName>
    <definedName name="_xlnm.Print_Area" localSheetId="3">'3'!$A$1:$U$56</definedName>
    <definedName name="_xlnm.Print_Area" localSheetId="5">'5'!$A$1:$T$47</definedName>
    <definedName name="_xlnm.Print_Area" localSheetId="6">'6'!$A$1:$R$36</definedName>
    <definedName name="_xlnm.Print_Area" localSheetId="0">'表紙・目次'!$A$1:$I$119</definedName>
    <definedName name="_xlnm.Print_Titles" localSheetId="39">'110 特定施設入居者生活介護費'!$3:$3</definedName>
  </definedNames>
  <calcPr fullCalcOnLoad="1"/>
</workbook>
</file>

<file path=xl/sharedStrings.xml><?xml version="1.0" encoding="utf-8"?>
<sst xmlns="http://schemas.openxmlformats.org/spreadsheetml/2006/main" count="3068" uniqueCount="1571">
  <si>
    <t xml:space="preserve"> ・ やや時間がかかっても介助なしに食事する</t>
  </si>
  <si>
    <t xml:space="preserve"> ・ 全面的に介助を要する</t>
  </si>
  <si>
    <t>排　泄</t>
  </si>
  <si>
    <t>入　浴</t>
  </si>
  <si>
    <t xml:space="preserve"> ・ やや時間がかかっても介助なしに１人で行える</t>
  </si>
  <si>
    <t>整　容</t>
  </si>
  <si>
    <t xml:space="preserve"> ・ やや時間がかかっても介助なしに自由に行える</t>
  </si>
  <si>
    <t xml:space="preserve"> ・ 完全に通じる</t>
  </si>
  <si>
    <t xml:space="preserve"> ・ ある程度通じる</t>
  </si>
  <si>
    <t xml:space="preserve"> ・ ほとんど通じない</t>
  </si>
  <si>
    <t>　養護老人ホーム</t>
  </si>
  <si>
    <t>洗面所</t>
  </si>
  <si>
    <t>業者委託による点検</t>
  </si>
  <si>
    <t>自主点検</t>
  </si>
  <si>
    <t>点検事項</t>
  </si>
  <si>
    <t>実施者</t>
  </si>
  <si>
    <t>人</t>
  </si>
  <si>
    <t xml:space="preserve"> ・ 時間がかかっても介助なしに１人で歩く</t>
  </si>
  <si>
    <t xml:space="preserve"> ・ やや時間がかかっても介助なしに１人で行える</t>
  </si>
  <si>
    <t xml:space="preserve"> ・ 自分で乗り降りができ移動のための操作もできる</t>
  </si>
  <si>
    <t xml:space="preserve"> ・ 手を貸してもらうなど一部介助を要する</t>
  </si>
  <si>
    <t xml:space="preserve"> ・ おかずを刻んでもらうなど一部介助を要する</t>
  </si>
  <si>
    <t xml:space="preserve"> ・ 便器に座らせてもらうなど一部介助を要する</t>
  </si>
  <si>
    <t xml:space="preserve"> ・ 体を洗ってもらうなど一部介助を要する</t>
  </si>
  <si>
    <t xml:space="preserve"> ・ そでを通してもらうなど一部介助を要する</t>
  </si>
  <si>
    <t>　　　　　（注）使用数は、提出直近時の状況を記載すること。</t>
  </si>
  <si>
    <t>現金
保管</t>
  </si>
  <si>
    <t>（死亡場所：施設　　　　人、病院　　　　人、その他　　　　人）</t>
  </si>
  <si>
    <t xml:space="preserve"> ・ タオルで顔を拭いてもらうなど一部介助を要する</t>
  </si>
  <si>
    <t xml:space="preserve"> ・ 自分で全くできないので全て介助を要する</t>
  </si>
  <si>
    <t xml:space="preserve"> ・ 全て介助してもらえば車椅子を使用できる</t>
  </si>
  <si>
    <t xml:space="preserve"> ・ 乗り降りを介助してもらい移動のための操作は自分でできる</t>
  </si>
  <si>
    <t>４．職員の給与等の状況</t>
  </si>
  <si>
    <t>職　　種</t>
  </si>
  <si>
    <t>ﾘﾊﾋﾞﾘﾃｰｼｮﾝ</t>
  </si>
  <si>
    <t>入　　浴</t>
  </si>
  <si>
    <t>・</t>
  </si>
  <si>
    <t>(7:30)</t>
  </si>
  <si>
    <t>クラブ</t>
  </si>
  <si>
    <t>(18:00)</t>
  </si>
  <si>
    <t>7:00</t>
  </si>
  <si>
    <t>1:00</t>
  </si>
  <si>
    <t>8:00</t>
  </si>
  <si>
    <t>7:30</t>
  </si>
  <si>
    <t>15:30</t>
  </si>
  <si>
    <t>8:30</t>
  </si>
  <si>
    <t>17:00</t>
  </si>
  <si>
    <t>11:30</t>
  </si>
  <si>
    <t>19:30</t>
  </si>
  <si>
    <t>6:30</t>
  </si>
  <si>
    <t>16:30</t>
  </si>
  <si>
    <t>24:00</t>
  </si>
  <si>
    <t>7:30</t>
  </si>
  <si>
    <t>1:00</t>
  </si>
  <si>
    <t>8:30</t>
  </si>
  <si>
    <t>0:00</t>
  </si>
  <si>
    <t>○　　　○　　　○　　　○</t>
  </si>
  <si>
    <t>〃</t>
  </si>
  <si>
    <t>（月、水、木）</t>
  </si>
  <si>
    <t>就</t>
  </si>
  <si>
    <t>面</t>
  </si>
  <si>
    <t>寝</t>
  </si>
  <si>
    <t>早　番</t>
  </si>
  <si>
    <t>(２人)</t>
  </si>
  <si>
    <t>平　常</t>
  </si>
  <si>
    <t>(６人)</t>
  </si>
  <si>
    <t>遅　番</t>
  </si>
  <si>
    <t>・引継時間</t>
  </si>
  <si>
    <t>（朝）</t>
  </si>
  <si>
    <t>時</t>
  </si>
  <si>
    <t>分</t>
  </si>
  <si>
    <t>深夜勤</t>
  </si>
  <si>
    <t>（夕）</t>
  </si>
  <si>
    <t>管理栄養士</t>
  </si>
  <si>
    <t>栄　養　士</t>
  </si>
  <si>
    <t>調　理　員</t>
  </si>
  <si>
    <t>そ　の　他</t>
  </si>
  <si>
    <t>　　　２．「準夜勤」及び「深夜勤」欄については、一人一人の勤務時間を記載すること。ただし、複数勤務の場合でも休憩時間等勤務割が全く同一の場合は、一勤務形態のみ記載すること。</t>
  </si>
  <si>
    <t>（２）職種別実労働時間等の状況</t>
  </si>
  <si>
    <t>前 年 の 年 次 有 給 休 暇 の 取 得 状 況</t>
  </si>
  <si>
    <t>12　入所者の医療管理等の状況</t>
  </si>
  <si>
    <t>小　　　　　計</t>
  </si>
  <si>
    <t>　(１)栄養量等の状況</t>
  </si>
  <si>
    <t>13　入院患者日用品費の支給状況</t>
  </si>
  <si>
    <t>　(４) 預り金の確認状況</t>
  </si>
  <si>
    <t>　　②　新規入所者の施設サービス計画の作成について</t>
  </si>
  <si>
    <t>アセスメント（情報収集・課題分析）</t>
  </si>
  <si>
    <t>a　</t>
  </si>
  <si>
    <t>ｂ　</t>
  </si>
  <si>
    <t>サービス計画の作成</t>
  </si>
  <si>
    <t>ｃ　</t>
  </si>
  <si>
    <t>サービス担当者会議（ケアカンファレンス)の開催</t>
  </si>
  <si>
    <t>ｄ　</t>
  </si>
  <si>
    <t>モニタリング</t>
  </si>
  <si>
    <t>再アセスメント（課題分析）</t>
  </si>
  <si>
    <t>サービス計画の見直し</t>
  </si>
  <si>
    <t>宿日直日誌</t>
  </si>
  <si>
    <t>遺留金品届及び指示書綴</t>
  </si>
  <si>
    <t>事業（業務）日誌</t>
  </si>
  <si>
    <t>預り金台帳（総括表）</t>
  </si>
  <si>
    <t>預り金台帳（個人表）</t>
  </si>
  <si>
    <t>外出外泊簿</t>
  </si>
  <si>
    <t>非常災害対策関係綴</t>
  </si>
  <si>
    <t>消防署関係報告綴</t>
  </si>
  <si>
    <t>利用者名簿</t>
  </si>
  <si>
    <t>利用者台帳</t>
  </si>
  <si>
    <t>ケース記録</t>
  </si>
  <si>
    <t>Ｎ</t>
  </si>
  <si>
    <t>【　１Ｆ(        　　 )㎡　】</t>
  </si>
  <si>
    <t>エレベーター</t>
  </si>
  <si>
    <t>　</t>
  </si>
  <si>
    <t>バルコニー</t>
  </si>
  <si>
    <t>【　２Ｆ(        　　 )㎡　】</t>
  </si>
  <si>
    <t xml:space="preserve"> 　4.　ﾃﾞｲｻｰﾋﾞｽ(通所介護)事業の設備も、施設と区別して記載して下さい。</t>
  </si>
  <si>
    <t>　 5.　同一敷地内に併設以外で他の施設がある場合は、施設それぞれ</t>
  </si>
  <si>
    <t>　 6.　屋内消火栓及び消火器の位置・避難通路・避難器具の設置場所を</t>
  </si>
  <si>
    <t>　　　　朱書きしてください。</t>
  </si>
  <si>
    <t>　　　　（記入例：屋内消火栓 □、　消火器 ○、　避難器具 △）　</t>
  </si>
  <si>
    <t>介　護　職員室</t>
  </si>
  <si>
    <t>そ</t>
  </si>
  <si>
    <t>職種別</t>
  </si>
  <si>
    <t>　</t>
  </si>
  <si>
    <t>　</t>
  </si>
  <si>
    <t>　</t>
  </si>
  <si>
    <t>　　　　実施回数欄 右(　　　　）に再掲すること。</t>
  </si>
  <si>
    <t>イ　認知症高齢者対策の方針及び取組方法</t>
  </si>
  <si>
    <t>第　２４　条　関　係</t>
  </si>
  <si>
    <t>（法定外控除）</t>
  </si>
  <si>
    <t>　　　　　　　　　年　　　　　月　　　　　日　協定締結</t>
  </si>
  <si>
    <t>第３２条の２　関　係</t>
  </si>
  <si>
    <t>回</t>
  </si>
  <si>
    <t>　　ア　離床のための方策及び取組</t>
  </si>
  <si>
    <t>　　イ　車いす等の保有状況</t>
  </si>
  <si>
    <t>　　ウ　トイレ誘導の実施状況</t>
  </si>
  <si>
    <t>　　　　週</t>
  </si>
  <si>
    <t>入院中</t>
  </si>
  <si>
    <t>静　　　 養 　　　室</t>
  </si>
  <si>
    <t>医　　　 務　　　 室</t>
  </si>
  <si>
    <t>調 　　　理　　　 室</t>
  </si>
  <si>
    <t>事 　　　務 　　　室</t>
  </si>
  <si>
    <t>宿 　　　直 　　　室</t>
  </si>
  <si>
    <t>集　　　 会 　　　室</t>
  </si>
  <si>
    <t>汚　物　処　理　室</t>
  </si>
  <si>
    <t>霊　　　 安 　　　室</t>
  </si>
  <si>
    <t>　居　室　の　状　況</t>
  </si>
  <si>
    <t>合　　　　　計</t>
  </si>
  <si>
    <t>　〔今後の改善計画〕</t>
  </si>
  <si>
    <t>計</t>
  </si>
  <si>
    <t>　　　　　　　計</t>
  </si>
  <si>
    <t>(再掲)</t>
  </si>
  <si>
    <t>その他</t>
  </si>
  <si>
    <t>他施設</t>
  </si>
  <si>
    <t>へ転出</t>
  </si>
  <si>
    <t>年</t>
  </si>
  <si>
    <t>度</t>
  </si>
  <si>
    <t xml:space="preserve">  月</t>
  </si>
  <si>
    <t>３．職員の採用・退職の状況</t>
  </si>
  <si>
    <t>員</t>
  </si>
  <si>
    <t>小</t>
  </si>
  <si>
    <t>栄</t>
  </si>
  <si>
    <t>養</t>
  </si>
  <si>
    <t>(注)　日常生活状況の区分は次の内容により区分すること。</t>
  </si>
  <si>
    <t>自　　　　　　　　　　　　　立</t>
  </si>
  <si>
    <t>一　　部　　介　　助</t>
  </si>
  <si>
    <t>全　　部　　介　　助</t>
  </si>
  <si>
    <t>着脱衣</t>
  </si>
  <si>
    <t>意　志　　疎　通</t>
  </si>
  <si>
    <t>寝返り</t>
  </si>
  <si>
    <t>車椅子　使　 用</t>
  </si>
  <si>
    <t>職員履歴書・資格証明</t>
  </si>
  <si>
    <t>診療録（カルテ）</t>
  </si>
  <si>
    <t>職員勤務割（ローテーション）表</t>
  </si>
  <si>
    <t>診療（看護）日誌</t>
  </si>
  <si>
    <t>業務分担表</t>
  </si>
  <si>
    <t>健康診断票</t>
  </si>
  <si>
    <t>医薬品受払簿</t>
  </si>
  <si>
    <t>個別健康管理簿</t>
  </si>
  <si>
    <t>日用品支給計画書</t>
  </si>
  <si>
    <t>労働基準監督署関係</t>
  </si>
  <si>
    <t>日用品受払簿（支給台帳）</t>
  </si>
  <si>
    <t>　　　・　エアマット等　　　　　（保有数　　　　　　　台、使用数　　　　　　　台）</t>
  </si>
  <si>
    <t>（２）　労働安全衛生法関係（職員５０人以上の場合のみ）</t>
  </si>
  <si>
    <t>認知症高齢者数</t>
  </si>
  <si>
    <t>（注）「認知症高齢者数」欄には、施設で把握している認知症高齢者数を記入すること。</t>
  </si>
  <si>
    <t>１回当たりの　　　　　　　　平均参加人員</t>
  </si>
  <si>
    <t>有　・　無</t>
  </si>
  <si>
    <t>クラブサークル等名</t>
  </si>
  <si>
    <t xml:space="preserve">調査結果についての        献立への反映状況 </t>
  </si>
  <si>
    <t>入所年月日</t>
  </si>
  <si>
    <t>発症年月日</t>
  </si>
  <si>
    <t>月　　　　　　　　　　　額</t>
  </si>
  <si>
    <t>　その他（　　　　　）</t>
  </si>
  <si>
    <t>有　　　・　　　無</t>
  </si>
  <si>
    <t>購　入　金　額</t>
  </si>
  <si>
    <t>入　所　者　氏　名</t>
  </si>
  <si>
    <t>入　院　期　間</t>
  </si>
  <si>
    <t>支 給 年 月 日</t>
  </si>
  <si>
    <t>支　　　給　　　額</t>
  </si>
  <si>
    <t>　有　・　無</t>
  </si>
  <si>
    <t>　　　　　↓</t>
  </si>
  <si>
    <t>実施月</t>
  </si>
  <si>
    <t>実　施　人　員</t>
  </si>
  <si>
    <t>年　月　日</t>
  </si>
  <si>
    <r>
      <t>↓</t>
    </r>
    <r>
      <rPr>
        <sz val="9"/>
        <rFont val="ＭＳ 明朝"/>
        <family val="1"/>
      </rPr>
      <t>　立会い</t>
    </r>
  </si>
  <si>
    <r>
      <t>↑</t>
    </r>
    <r>
      <rPr>
        <sz val="9"/>
        <rFont val="ＭＳ 明朝"/>
        <family val="1"/>
      </rPr>
      <t>払出</t>
    </r>
  </si>
  <si>
    <r>
      <t>預入</t>
    </r>
    <r>
      <rPr>
        <b/>
        <sz val="9"/>
        <rFont val="ＭＳ 明朝"/>
        <family val="1"/>
      </rPr>
      <t>↓</t>
    </r>
  </si>
  <si>
    <t>受領者　　の続柄</t>
  </si>
  <si>
    <t>　消防計画の届出（直近）　　　　年　　　　月　　　　日</t>
  </si>
  <si>
    <t>職　　種　　名</t>
  </si>
  <si>
    <t>氏　　　　　　　　　　名</t>
  </si>
  <si>
    <t>保　有　日　数</t>
  </si>
  <si>
    <t>繰　越　日　数</t>
  </si>
  <si>
    <t>〈記載例〉</t>
  </si>
  <si>
    <t>時間</t>
  </si>
  <si>
    <t>施　　設　　長</t>
  </si>
  <si>
    <t>事　　務　　員</t>
  </si>
  <si>
    <t>合　　　　計</t>
  </si>
  <si>
    <t>　①　本年度の運営方針の基本</t>
  </si>
  <si>
    <t>①施設内研修</t>
  </si>
  <si>
    <t>②施設外研修</t>
  </si>
  <si>
    <t>研　　修　　内　　容</t>
  </si>
  <si>
    <t>講　　師</t>
  </si>
  <si>
    <t>記</t>
  </si>
  <si>
    <t>載</t>
  </si>
  <si>
    <t>例</t>
  </si>
  <si>
    <t>居室　　　　　○人○○㎡</t>
  </si>
  <si>
    <t>居室　　　　　○人　　　　　○○㎡</t>
  </si>
  <si>
    <t>居室　　　　　　　　　○人　　　　○○㎡</t>
  </si>
  <si>
    <t>看護　　　　　職員室</t>
  </si>
  <si>
    <t>各月中新規入所者</t>
  </si>
  <si>
    <t>各月中退所者</t>
  </si>
  <si>
    <t>専</t>
  </si>
  <si>
    <t>参加人員</t>
  </si>
  <si>
    <t>実施状況</t>
  </si>
  <si>
    <t>〈記載例〉</t>
  </si>
  <si>
    <t>有</t>
  </si>
  <si>
    <t>事務員</t>
  </si>
  <si>
    <t>栄養士</t>
  </si>
  <si>
    <t>８．入所者の日常生活状況</t>
  </si>
  <si>
    <t>食　　　事</t>
  </si>
  <si>
    <t>排　　　泄</t>
  </si>
  <si>
    <t>入　　　浴</t>
  </si>
  <si>
    <t>整　　　容</t>
  </si>
  <si>
    <t>意志疎通</t>
  </si>
  <si>
    <t>寝  返  り</t>
  </si>
  <si>
    <t>車椅子使用</t>
  </si>
  <si>
    <t>自　　　立</t>
  </si>
  <si>
    <t>一部介助</t>
  </si>
  <si>
    <t>全部介助</t>
  </si>
  <si>
    <t>実施時期</t>
  </si>
  <si>
    <t>　　　　月</t>
  </si>
  <si>
    <t>月</t>
  </si>
  <si>
    <t>調査方法</t>
  </si>
  <si>
    <t>式</t>
  </si>
  <si>
    <t xml:space="preserve"> 室　数</t>
  </si>
  <si>
    <t xml:space="preserve"> 建　　物</t>
  </si>
  <si>
    <t xml:space="preserve"> 設　　備</t>
  </si>
  <si>
    <t>居室</t>
  </si>
  <si>
    <t>食　　　　　堂</t>
  </si>
  <si>
    <t>浴　　　　　室</t>
  </si>
  <si>
    <t>便　　　　　所</t>
  </si>
  <si>
    <t>設　　　　　　備</t>
  </si>
  <si>
    <t>　耐　火　構　造</t>
  </si>
  <si>
    <t>　（１）人権擁護に関する推進体制と研修の実施</t>
  </si>
  <si>
    <t>人権擁護推進員の氏名等</t>
  </si>
  <si>
    <t xml:space="preserve">年　月　日から配置
</t>
  </si>
  <si>
    <t>未配置</t>
  </si>
  <si>
    <t>　　　　　　職名　　　　氏名</t>
  </si>
  <si>
    <t>人権擁護に関する研修（年１回以上）</t>
  </si>
  <si>
    <t>研修記録</t>
  </si>
  <si>
    <t>※　研修内容については、(2)に記載してください。</t>
  </si>
  <si>
    <t>　（２）研修の状況</t>
  </si>
  <si>
    <t>（注）「講師」欄について、外部から講師を招いた場合は講師名の前に「外」と記載すること</t>
  </si>
  <si>
    <t>褥瘡の部位・程度</t>
  </si>
  <si>
    <t>衛生管理に関する推進体制</t>
  </si>
  <si>
    <t>衛生管理推進員の氏名等</t>
  </si>
  <si>
    <t>職名　　　　氏名</t>
  </si>
  <si>
    <t>イ</t>
  </si>
  <si>
    <t>　　※メチシリン耐性黄色ブドウ球菌（ＭＲＳＡ）、結核、疥癬等感染症等の予防対策及び発生状況について記入すること。</t>
  </si>
  <si>
    <t>ウ</t>
  </si>
  <si>
    <t>ア</t>
  </si>
  <si>
    <t>被服の着替え</t>
  </si>
  <si>
    <t>実施回数　　　　　　　　回／日（時期　　　）　　　　　　対象者数　　　　　　人</t>
  </si>
  <si>
    <t>　　　　　　　　　　　　　　　　　　　その他 （　　　　　　　　　　　　　　　　　　　　）</t>
  </si>
  <si>
    <t>その他 （　　　　　　　　　　　　　　　　　　　　）</t>
  </si>
  <si>
    <t>イ</t>
  </si>
  <si>
    <t>シーツ等寝具交換</t>
  </si>
  <si>
    <t>実施回数　　　　　　　　回／週（寝具交換の内容）</t>
  </si>
  <si>
    <t>ア</t>
  </si>
  <si>
    <t>（５） 衛生管理に関する推進体制と感染症等の予防対策</t>
  </si>
  <si>
    <t>（７） 被服・寝具の対応状況</t>
  </si>
  <si>
    <t xml:space="preserve">  (1) 人権擁護に関する推進体制と研修の実施</t>
  </si>
  <si>
    <t>……………………………………………………………………</t>
  </si>
  <si>
    <t xml:space="preserve">  (2)  研修の状況</t>
  </si>
  <si>
    <t xml:space="preserve">  (3)  施設職員の福利厚生の実施状況</t>
  </si>
  <si>
    <t xml:space="preserve">  (5)  衛生管理に関する推進体制と感染症等の予防対策</t>
  </si>
  <si>
    <t xml:space="preserve">  (1)  災害対策推進員の設置状況</t>
  </si>
  <si>
    <t xml:space="preserve">  (2)  地域防災組織との連携の状況</t>
  </si>
  <si>
    <t xml:space="preserve">  (3)  防災設備等の状況</t>
  </si>
  <si>
    <t xml:space="preserve">  (4)  消防計画及び防火管理者の届出状況</t>
  </si>
  <si>
    <t>……………………………………………………………………</t>
  </si>
  <si>
    <t xml:space="preserve">  (5)  各種防災訓練の実施状況</t>
  </si>
  <si>
    <t xml:space="preserve">  (6)  緊急時連絡網等の整備状況</t>
  </si>
  <si>
    <t xml:space="preserve">  (7)  消防署の立入検査の状況</t>
  </si>
  <si>
    <t xml:space="preserve">  (8)  防災設備の保守点検の状況</t>
  </si>
  <si>
    <t xml:space="preserve">  (9)  管理宿日直の状況</t>
  </si>
  <si>
    <t>………………………………………………………………………………………………………</t>
  </si>
  <si>
    <t>(4) 消防計画及び防火管理者の届出状況</t>
  </si>
  <si>
    <t>(１) 災害対策推進員の設置状況</t>
  </si>
  <si>
    <t>職名・氏名</t>
  </si>
  <si>
    <t>配置日</t>
  </si>
  <si>
    <t>(5) 各種防災訓練の実施状況（前年度）</t>
  </si>
  <si>
    <t>(2) 地域防災組織との連携の状況</t>
  </si>
  <si>
    <t>(3) 防災設備等の状況</t>
  </si>
  <si>
    <t>(6) 緊急時連絡網等の整備状況</t>
  </si>
  <si>
    <r>
      <t>(7) 消防署の立入検査の状況</t>
    </r>
    <r>
      <rPr>
        <sz val="9"/>
        <rFont val="ＭＳ Ｐ明朝"/>
        <family val="1"/>
      </rPr>
      <t>（前年度４／１～提出直近）</t>
    </r>
  </si>
  <si>
    <t>(8) 防災設備の保守点検の状況</t>
  </si>
  <si>
    <t>(９)管理宿日直の状況（直近１箇月の状況）</t>
  </si>
  <si>
    <t xml:space="preserve">  (5)  預り金現在額の連絡方法</t>
  </si>
  <si>
    <t xml:space="preserve">  (6)  本人との授受方法及び証憑書類の保管</t>
  </si>
  <si>
    <t xml:space="preserve">  (1)  苦情解決体制の整備状況</t>
  </si>
  <si>
    <t xml:space="preserve">  (2)  苦情解決責任者を置いているか</t>
  </si>
  <si>
    <t xml:space="preserve">  (4)  苦情への対応状況</t>
  </si>
  <si>
    <t xml:space="preserve">  (1)  発生した介護事故</t>
  </si>
  <si>
    <t xml:space="preserve">  (2)  ヒヤリ・ハット事例とその活用</t>
  </si>
  <si>
    <t xml:space="preserve">  (1)  労働基準法関係</t>
  </si>
  <si>
    <t xml:space="preserve">  (2)  労働安全衛生法関係</t>
  </si>
  <si>
    <t>基　　本　　給</t>
  </si>
  <si>
    <t>（級－号）</t>
  </si>
  <si>
    <t>　　　４．「基本給」欄には、給料表の適用を受けている職員については、前年４月及び本年４月分給与に係る級号を、上段に（　）書きし、当該級号基本給月額を、下段に記載すること。</t>
  </si>
  <si>
    <t>　　　２．２人以上の職員数となる職種については、「小計」欄を設け、人数、平均年齢、平均勤続年数、平均給料・諸手当・合計月額を記載すること。</t>
  </si>
  <si>
    <t>　（方策：食堂での食事、ポータブルトイレ介助やトイレへの排泄誘導、車いす・歩行器・ギャッジベッドの活用等）</t>
  </si>
  <si>
    <t>　　　・　ギャッジべッド　　 　　 （保有数　　　　　　　台、使用数　　　　　　　台）</t>
  </si>
  <si>
    <t>残食調査</t>
  </si>
  <si>
    <t>基　　　　　本　　　　　給</t>
  </si>
  <si>
    <t>○ 預り金から小遣い程度を渡す場合の保管状況</t>
  </si>
  <si>
    <t>１人当り</t>
  </si>
  <si>
    <t>の小遣い</t>
  </si>
  <si>
    <t>限度額</t>
  </si>
  <si>
    <r>
      <t>（注）「有」の場合は</t>
    </r>
    <r>
      <rPr>
        <b/>
        <sz val="9"/>
        <rFont val="ＭＳ 明朝"/>
        <family val="1"/>
      </rPr>
      <t>規程の写しを添付</t>
    </r>
    <r>
      <rPr>
        <sz val="9"/>
        <rFont val="ＭＳ 明朝"/>
        <family val="1"/>
      </rPr>
      <t>すること。</t>
    </r>
  </si>
  <si>
    <t>（１箇月単位の変形労働時間制）</t>
  </si>
  <si>
    <t>37347</t>
  </si>
  <si>
    <t>（衛生管理者の選任）　　　　　　　</t>
  </si>
  <si>
    <t>　　　　　         年　　　　　月　　　　　日　選任</t>
  </si>
  <si>
    <t>　　　　　         年　　　　　月　　　　　日　選任</t>
  </si>
  <si>
    <t>　機能訓練加算対象看護職員は記入しないこと。</t>
  </si>
  <si>
    <t xml:space="preserve">  （２）給与の支給状況　→　直近の月の支給台帳を添付すること。</t>
  </si>
  <si>
    <t>　　　　　なお、「合計」欄には、全職種について同様に記載すること。</t>
  </si>
  <si>
    <t>　　　　途中退職した者については、「備考」欄に退職日を記載すること。</t>
  </si>
  <si>
    <t>　　　　　なお、給料表の適用を受けない職員については、当該月の総支給額を記載し、上段に（　）書きで「日額○○円」等記載すること　</t>
  </si>
  <si>
    <t xml:space="preserve"> 　　　　　　　　就業規則による、その職種の常勤職員の勤務時間が週３６時間の場合</t>
  </si>
  <si>
    <t>　　　　　　　　　　　　＊④看護パート等常勤換算４月の欄</t>
  </si>
  <si>
    <t>発生年月日</t>
  </si>
  <si>
    <t>事　例　内　容</t>
  </si>
  <si>
    <t>事　例　活　用　状　況</t>
  </si>
  <si>
    <t>備　　考</t>
  </si>
  <si>
    <t>通所介護計画書</t>
  </si>
  <si>
    <t>個人情報保護に関する規程</t>
  </si>
  <si>
    <t>　施設・事業種別</t>
  </si>
  <si>
    <t>&lt;資料作成上の留意事項&gt;</t>
  </si>
  <si>
    <r>
      <t>　 2.　居室については、それぞれの</t>
    </r>
    <r>
      <rPr>
        <u val="single"/>
        <sz val="9"/>
        <rFont val="ＭＳ Ｐ明朝"/>
        <family val="1"/>
      </rPr>
      <t>定員数</t>
    </r>
    <r>
      <rPr>
        <sz val="9"/>
        <rFont val="ＭＳ Ｐ明朝"/>
        <family val="1"/>
      </rPr>
      <t>と</t>
    </r>
    <r>
      <rPr>
        <u val="single"/>
        <sz val="9"/>
        <rFont val="ＭＳ Ｐ明朝"/>
        <family val="1"/>
      </rPr>
      <t>居室面積</t>
    </r>
    <r>
      <rPr>
        <sz val="9"/>
        <rFont val="ＭＳ Ｐ明朝"/>
        <family val="1"/>
      </rPr>
      <t>を記載して下さい。</t>
    </r>
  </si>
  <si>
    <t>年月</t>
  </si>
  <si>
    <t>〃</t>
  </si>
  <si>
    <t>６．施設職員の研修状況等</t>
  </si>
  <si>
    <t>４月</t>
  </si>
  <si>
    <t>５月</t>
  </si>
  <si>
    <t>６月</t>
  </si>
  <si>
    <t>７月</t>
  </si>
  <si>
    <t>８月</t>
  </si>
  <si>
    <t>９月</t>
  </si>
  <si>
    <t>10月</t>
  </si>
  <si>
    <t>11月</t>
  </si>
  <si>
    <t>12月</t>
  </si>
  <si>
    <t>前年度の回数</t>
  </si>
  <si>
    <t>（前々年度分）</t>
  </si>
  <si>
    <t>（前年度分）</t>
  </si>
  <si>
    <t>施　設　長</t>
  </si>
  <si>
    <t>事　務　員</t>
  </si>
  <si>
    <t>小　　計</t>
  </si>
  <si>
    <t>合　　計</t>
  </si>
  <si>
    <t>宿日直</t>
  </si>
  <si>
    <t>内訳（職種毎の人員等）</t>
  </si>
  <si>
    <t>人　員</t>
  </si>
  <si>
    <t>職　員</t>
  </si>
  <si>
    <t>その他</t>
  </si>
  <si>
    <t>＊　防災訓練への参加</t>
  </si>
  <si>
    <t>非 常 時 の 役 割</t>
  </si>
  <si>
    <t>　（１）宿日直規程（　有　・　無　）</t>
  </si>
  <si>
    <t>灯</t>
  </si>
  <si>
    <t>課</t>
  </si>
  <si>
    <t>洗</t>
  </si>
  <si>
    <t>（月、木、土）</t>
  </si>
  <si>
    <t>施設名</t>
  </si>
  <si>
    <t>施設種類</t>
  </si>
  <si>
    <t xml:space="preserve">施設所在地 </t>
  </si>
  <si>
    <t>施設長氏名</t>
  </si>
  <si>
    <t>施設認可年月日</t>
  </si>
  <si>
    <t>事業開始年月日</t>
  </si>
  <si>
    <t>設置主体</t>
  </si>
  <si>
    <t>本年４月分（Ａ）</t>
  </si>
  <si>
    <t>本年４月分（Ｂ）</t>
  </si>
  <si>
    <t>（Ａ）＋（Ｂ）</t>
  </si>
  <si>
    <t>(○－１５)</t>
  </si>
  <si>
    <t>(○－１６)</t>
  </si>
  <si>
    <t>(○－１１)</t>
  </si>
  <si>
    <t>(○－１２)</t>
  </si>
  <si>
    <t>(○－４)</t>
  </si>
  <si>
    <t>(○－５)</t>
  </si>
  <si>
    <t>(時給 0,000)</t>
  </si>
  <si>
    <t>31</t>
  </si>
  <si>
    <t>2/6</t>
  </si>
  <si>
    <t>000,000</t>
  </si>
  <si>
    <t>　　　６．「備考」欄には、臨時職員等の者等について、勤務の形態を記載すること。〈記載例〉「週３日、8:30～17:30」、「日曜祝日のみ、8:00～16:00」等</t>
  </si>
  <si>
    <t>看護（介護）職員</t>
  </si>
  <si>
    <t>生活相談員</t>
  </si>
  <si>
    <t>ア　個別処遇の策定及び着眼点等</t>
  </si>
  <si>
    <t>　　①　施設における入所者処遇上の基本方針について</t>
  </si>
  <si>
    <t>　　③　施設サービス計画の見直しについて</t>
  </si>
  <si>
    <t>①　施設における認知症高齢者に対する処遇上の基本方針について記載すること。</t>
  </si>
  <si>
    <t>③　認知症の程度区分</t>
  </si>
  <si>
    <t>区　　分</t>
  </si>
  <si>
    <t>人　　数</t>
  </si>
  <si>
    <t xml:space="preserve"> 　 ⑤　上記シートの計算式は必要に応じ変更して下さい。</t>
  </si>
  <si>
    <t>記載例－</t>
  </si>
  <si>
    <t>(</t>
  </si>
  <si>
    <t>→</t>
  </si>
  <si>
    <t>金融機関</t>
  </si>
  <si>
    <t>調査の具体的実施方法</t>
  </si>
  <si>
    <t xml:space="preserve"> [年　　　回実施]</t>
  </si>
  <si>
    <t>記録の有無</t>
  </si>
  <si>
    <t>嗜好調査</t>
  </si>
  <si>
    <t>[有・無]</t>
  </si>
  <si>
    <t>保存日数　　　　　日分</t>
  </si>
  <si>
    <t>　　　　　　　　　日分</t>
  </si>
  <si>
    <t>朝　食</t>
  </si>
  <si>
    <t>昼　食</t>
  </si>
  <si>
    <t>夕　食</t>
  </si>
  <si>
    <t>合　計</t>
  </si>
  <si>
    <t>徴 収 額 の 算 出 基 礎</t>
  </si>
  <si>
    <t>円</t>
  </si>
  <si>
    <t>人</t>
  </si>
  <si>
    <t>利 用 者 数</t>
  </si>
  <si>
    <t>１１．医師及び医務室の状況</t>
  </si>
  <si>
    <t>医　　　　師　　　　名</t>
  </si>
  <si>
    <t>有無</t>
  </si>
  <si>
    <t xml:space="preserve">
管
理
関
係</t>
  </si>
  <si>
    <t xml:space="preserve">
利
用
者
関
係</t>
  </si>
  <si>
    <t>　　　　　　　　　　　　　㎡</t>
  </si>
  <si>
    <t>　　エ</t>
  </si>
  <si>
    <t>床　　面　　積</t>
  </si>
  <si>
    <t>　　　    室</t>
  </si>
  <si>
    <t>６ 人 以 上 用</t>
  </si>
  <si>
    <t>１　　人　　用</t>
  </si>
  <si>
    <t>２　　人　　用</t>
  </si>
  <si>
    <t>３　　人　　用</t>
  </si>
  <si>
    <t>４　　人　　用</t>
  </si>
  <si>
    <t>５　　人　　用</t>
  </si>
  <si>
    <t>機能訓練室</t>
  </si>
  <si>
    <t>(３) 施設平面図</t>
  </si>
  <si>
    <t>男</t>
  </si>
  <si>
    <t>施設（事業）名　　　　　　　　　　　　　　　　　　　　　　　　　</t>
  </si>
  <si>
    <t>（注）１．本表は、施設又は事業ごとに職種別の勤務時間について記入し、施設（事業）毎に全職員の勤務体制がわかるようにできるだけ一表で作成すること。</t>
  </si>
  <si>
    <t>生活指導員</t>
  </si>
  <si>
    <t>看護職員</t>
  </si>
  <si>
    <t>配置基準数</t>
  </si>
  <si>
    <t>前</t>
  </si>
  <si>
    <t>本</t>
  </si>
  <si>
    <t>前</t>
  </si>
  <si>
    <t>前年４月分</t>
  </si>
  <si>
    <t>(注) １．施設毎の職員の採用・退職の状況について記載すること。</t>
  </si>
  <si>
    <t>　　　　　　　　人</t>
  </si>
  <si>
    <t>前年度実績</t>
  </si>
  <si>
    <t>前年度総支給額（税込）</t>
  </si>
  <si>
    <t>（１）　介護給付関係について、次ページからの下記の各表について作成して下さい。</t>
  </si>
  <si>
    <t>第１表</t>
  </si>
  <si>
    <t>　看護・介護職員の配置最低必要人員数調べ</t>
  </si>
  <si>
    <t>第２表－１</t>
  </si>
  <si>
    <t>第２表－２</t>
  </si>
  <si>
    <t>（２）　各表作成上の注意事項</t>
  </si>
  <si>
    <t>　　①　各表毎の注意事項については、各表下部に記載の（注）を参照して下さい。</t>
  </si>
  <si>
    <t>　　②　第２表－１及び第２表－２において、常勤職員が月の途中で採用又は退職した場合については、暦月の日数に</t>
  </si>
  <si>
    <t>　　　　　　　　（例　４月１５日退職の場合　１５／３０＝０．５）</t>
  </si>
  <si>
    <t>　　　エクセルで入力すれば、自動計算されます。</t>
  </si>
  <si>
    <t>　　　　なお、記入例が入力されていますので、適宜削除又は変更をして下さい。</t>
  </si>
  <si>
    <t xml:space="preserve">           計算式変更例</t>
  </si>
  <si>
    <t>　　　　　　　常勤職員の勤務時間については、週４０時間の計算式となっています。</t>
  </si>
  <si>
    <t>定款登載年月日</t>
  </si>
  <si>
    <t>認可定員</t>
  </si>
  <si>
    <t>割　　合</t>
  </si>
  <si>
    <t>（軽度）１　物忘れ、置き忘れが目立つ。</t>
  </si>
  <si>
    <t>　（１） 個別処遇方針の策定（特定施設入居者生活介護事業者）</t>
  </si>
  <si>
    <t>利用者に対する計画の内容説明、記録</t>
  </si>
  <si>
    <t>３月毎に実施</t>
  </si>
  <si>
    <t>訓練の効果、実施方法等に対する評価</t>
  </si>
  <si>
    <t>個別機能訓練に関する記録の保管、閲覧への対応</t>
  </si>
  <si>
    <t>夜間看護体制加算</t>
  </si>
  <si>
    <t>屋　上　庭　園</t>
  </si>
  <si>
    <t>便　所</t>
  </si>
  <si>
    <t>食　堂</t>
  </si>
  <si>
    <t>浴　室</t>
  </si>
  <si>
    <t>倉庫</t>
  </si>
  <si>
    <t>スロープ</t>
  </si>
  <si>
    <t>　④　地域開放・貢献等</t>
  </si>
  <si>
    <t>介　護　職　員　室</t>
  </si>
  <si>
    <t>介　護　職員室</t>
  </si>
  <si>
    <t>（１）　労働基準法関係</t>
  </si>
  <si>
    <t>第　１２　条　関　係</t>
  </si>
  <si>
    <t>第　１３　条　関　係</t>
  </si>
  <si>
    <t>（産業医の選任）</t>
  </si>
  <si>
    <t>当月１日現在入所者数</t>
  </si>
  <si>
    <t>　内　訳</t>
  </si>
  <si>
    <t>区　分</t>
  </si>
  <si>
    <t>前４週間</t>
  </si>
  <si>
    <t>の実労働</t>
  </si>
  <si>
    <t>時間合計</t>
  </si>
  <si>
    <t>　第３表　自己点検シート　（特定施設入居者生活介護費）</t>
  </si>
  <si>
    <t xml:space="preserve">        記載すること。</t>
  </si>
  <si>
    <t>月１回</t>
  </si>
  <si>
    <t>　給食会議</t>
  </si>
  <si>
    <t>月１回</t>
  </si>
  <si>
    <t>運営規程</t>
  </si>
  <si>
    <t>嗜好・残滓調査結果記録</t>
  </si>
  <si>
    <t>施設利用契約書</t>
  </si>
  <si>
    <t>帳　簿　等　名</t>
  </si>
  <si>
    <t>（注）　１．有無欄に該当する帳簿等がある場合は○，無い場合は×を記入する。</t>
  </si>
  <si>
    <t>　　　　２．その他の帳簿等がある場合は、空欄にその名称を記載すること。</t>
  </si>
  <si>
    <t>　２．　１ページだけで記載できず、複数ページになる場合は、それぞれのページに枝番を記載して下さい。</t>
  </si>
  <si>
    <t>　　　　　（１－１、１－２等）</t>
  </si>
  <si>
    <t>　職員会議</t>
  </si>
  <si>
    <t>　全職員</t>
  </si>
  <si>
    <t>月１回</t>
  </si>
  <si>
    <t>　処遇会議</t>
  </si>
  <si>
    <t>　　　　　　　　　年　　　　　月　　　　　日　就業規則変更</t>
  </si>
  <si>
    <t>　　　　　　　　　年　　　　　月　　　　　日　届出</t>
  </si>
  <si>
    <t>　　　　　　　　　年　　　　　月　　　　　日　許可</t>
  </si>
  <si>
    <t>　　　　　         年　　　　　月　　　　　日　報告</t>
  </si>
  <si>
    <t>　　　より日割り計算を行い、「職員小計」欄を補整して下さい。</t>
  </si>
  <si>
    <t>　　　５．「諸手当（計）」欄には、本年４月分の「役職手当、調整手当、特殊勤務手当、夜勤手当、通勤手当、住居手当、扶養手当、超過勤務手当」等の合計額を記載すること。</t>
  </si>
  <si>
    <t>入居の際に利用者等に対する指針の説明、同意の有無</t>
  </si>
  <si>
    <t>……………………………………………………………</t>
  </si>
  <si>
    <t>　第１表　看護・介護職員の配置最低必要人員数調べ　</t>
  </si>
  <si>
    <t>……………………………………………………………</t>
  </si>
  <si>
    <t>……………………………………………………………</t>
  </si>
  <si>
    <t>……………………………………………………………</t>
  </si>
  <si>
    <t>家　　　　　族　　　　　等</t>
  </si>
  <si>
    <t>具体的方法</t>
  </si>
  <si>
    <t>口頭の申し出</t>
  </si>
  <si>
    <t>払出、預入依頼書作成</t>
  </si>
  <si>
    <t>通帳等保管責任者</t>
  </si>
  <si>
    <t>(印鑑保管責任者)</t>
  </si>
  <si>
    <t>(決　　　　裁)</t>
  </si>
  <si>
    <t>入  所  者</t>
  </si>
  <si>
    <t>指　導　員</t>
  </si>
  <si>
    <t>事　務　員</t>
  </si>
  <si>
    <t>施　設　長</t>
  </si>
  <si>
    <t>引　　渡　　し</t>
  </si>
  <si>
    <t>・死亡者数</t>
  </si>
  <si>
    <t>性別</t>
  </si>
  <si>
    <t>死亡場所</t>
  </si>
  <si>
    <t>主たる死因</t>
  </si>
  <si>
    <t>死亡月日</t>
  </si>
  <si>
    <t>引渡し日</t>
  </si>
  <si>
    <t>合計　　　　人</t>
  </si>
  <si>
    <t>１人当たり面積</t>
  </si>
  <si>
    <t>備　　　　　　　考</t>
  </si>
  <si>
    <t>円</t>
  </si>
  <si>
    <t>区　分</t>
  </si>
  <si>
    <t>実施回数</t>
  </si>
  <si>
    <t>実施月</t>
  </si>
  <si>
    <t>消防署への
事前届出</t>
  </si>
  <si>
    <t>消防署
の立会</t>
  </si>
  <si>
    <t>記　録</t>
  </si>
  <si>
    <t>避難訓練</t>
  </si>
  <si>
    <t>救助訓練</t>
  </si>
  <si>
    <t>点検事項</t>
  </si>
  <si>
    <t>点検結果</t>
  </si>
  <si>
    <t>専ら職務に従事する常勤の理学療法士等を１人以上配置</t>
  </si>
  <si>
    <t>利用者数が100人超の場合、利用者の数を100で除した数以上機能訓練指導員を配置</t>
  </si>
  <si>
    <t>個別機能訓練計画</t>
  </si>
  <si>
    <t>実施時間、訓練内容、
担当者等の記録</t>
  </si>
  <si>
    <t>夜間連絡・対応体制の指針、
マニュアル等</t>
  </si>
  <si>
    <t>重度化した場合における対応の指針の有無</t>
  </si>
  <si>
    <t>重度化対応のための指針</t>
  </si>
  <si>
    <t>医療機関連携加算</t>
  </si>
  <si>
    <t>看護職員が前回情報提供日から次回情報提供日までの間で、利用者毎に健康状況を随時記録</t>
  </si>
  <si>
    <t>利用者の同意の有無</t>
  </si>
  <si>
    <t>通報訓練</t>
  </si>
  <si>
    <t>消火訓練</t>
  </si>
  <si>
    <t>施設　　・　　設備</t>
  </si>
  <si>
    <t>整備状況</t>
  </si>
  <si>
    <t>　自動転送システムの設置</t>
  </si>
  <si>
    <t>　緊急時連絡網等の整備</t>
  </si>
  <si>
    <t>防　火　設　備</t>
  </si>
  <si>
    <t>避難階段</t>
  </si>
  <si>
    <t>避難口（非常口）</t>
  </si>
  <si>
    <t>居室・廊下・階段等の内装材料</t>
  </si>
  <si>
    <t>実　施
年月日</t>
  </si>
  <si>
    <t>指　導　指　示　等　の　内　容</t>
  </si>
  <si>
    <t>防火戸・防火シャッター</t>
  </si>
  <si>
    <t>（文書）</t>
  </si>
  <si>
    <t>消　防　用　設　備</t>
  </si>
  <si>
    <t>屋内消火栓設備</t>
  </si>
  <si>
    <t>（口頭）</t>
  </si>
  <si>
    <t>スプリンクラー設備</t>
  </si>
  <si>
    <t>自動火災報知設備</t>
  </si>
  <si>
    <t>　　 　３．　長期休暇の職員については、備考欄に理由及び期間を記載し、暦月全日休暇の月には×を記入すること。</t>
  </si>
  <si>
    <t>　　 　４．　パート職員については、暦月ごとの総勤務時間数を記入すること。</t>
  </si>
  <si>
    <t>　　　３．「専任、兼任の別」欄には、当該施設のみに常時勤務する場合を「専」とし、他の施設にも勤務する等他にも時間的拘束の伴う仕事をもっている場合は「兼」とする。</t>
  </si>
  <si>
    <t>（注）１．本表は、前年４月１日現在勤務していた職員及び４月２日以降提出直近時までに採用した職員について、施設別、事業別に、全職員（臨時職員、嘱託医も含む。）の状況を記載し、</t>
  </si>
  <si>
    <t>　　　　　なお、法人役員及び施設長と親族等特別な関係にある職員については、その関係を記載すること。〈記載例〉「施設長の妻」、「理事長の長男」、「○○理事の甥」等</t>
  </si>
  <si>
    <t>県 内</t>
  </si>
  <si>
    <t>県 外</t>
  </si>
  <si>
    <t>在 宅</t>
  </si>
  <si>
    <t>社 会</t>
  </si>
  <si>
    <t>復 帰</t>
  </si>
  <si>
    <t>家 庭</t>
  </si>
  <si>
    <t>医 療</t>
  </si>
  <si>
    <t>機 関</t>
  </si>
  <si>
    <t>死 亡</t>
  </si>
  <si>
    <t>　　　　　　室</t>
  </si>
  <si>
    <t>対　象　人　員</t>
  </si>
  <si>
    <t>対　象　職　種</t>
  </si>
  <si>
    <t>職　名</t>
  </si>
  <si>
    <t>氏　　名</t>
  </si>
  <si>
    <t>総　　額</t>
  </si>
  <si>
    <t>３人</t>
  </si>
  <si>
    <t>１３．入院患者日用品費の支給状況</t>
  </si>
  <si>
    <t>資料作成者職氏名</t>
  </si>
  <si>
    <t>　　　　ただし、その場合はコピー下部に、本資料様式のページ番号を記載して下さい。</t>
  </si>
  <si>
    <t>残　　額</t>
  </si>
  <si>
    <t>遺　　　留　　　金　　　品　　　の　　　処　　　理　　　状　　　況</t>
  </si>
  <si>
    <t>100％</t>
  </si>
  <si>
    <t>＊１１ページ「８入所者の日常生活状況」（２）表中の「認知症高齢者数」について記載すること。</t>
  </si>
  <si>
    <t>（２） 離床対策（寝たきりにさせないための方策）等の実施状況</t>
  </si>
  <si>
    <t>年　月　日</t>
  </si>
  <si>
    <t>内　　容
（行事の名称等）</t>
  </si>
  <si>
    <t>参　加　者　の　状　況
（家族、地域住民、ボランティア、その他）</t>
  </si>
  <si>
    <t>（６） インフルエンザの予防対策の状況</t>
  </si>
  <si>
    <t>　(３) 医務室の状況</t>
  </si>
  <si>
    <t>診療所特別会計</t>
  </si>
  <si>
    <t>負　担　額</t>
  </si>
  <si>
    <t>(１) 協力医療機関の状況</t>
  </si>
  <si>
    <t xml:space="preserve">  (２） 入院患者日用品費の支給方法</t>
  </si>
  <si>
    <t xml:space="preserve">  (３） 入院患者日用品費支給簿等の整備状況</t>
  </si>
  <si>
    <t>　３人以上の居室を有する場合の今後の改善計画</t>
  </si>
  <si>
    <t>着　脱　衣</t>
  </si>
  <si>
    <t xml:space="preserve"> ・ 自分で寝返りできる</t>
  </si>
  <si>
    <t xml:space="preserve"> ・ 少し手を貸せば寝返りできる</t>
  </si>
  <si>
    <t>　　　　　　　　　　年　　　　月　　　　日　</t>
  </si>
  <si>
    <t>か ら</t>
  </si>
  <si>
    <t>入 院</t>
  </si>
  <si>
    <t>(　　　)</t>
  </si>
  <si>
    <t>(　　　)</t>
  </si>
  <si>
    <t>々</t>
  </si>
  <si>
    <t>(　　　)</t>
  </si>
  <si>
    <t>(　　　)</t>
  </si>
  <si>
    <t>(　　　)</t>
  </si>
  <si>
    <t>(　　　)</t>
  </si>
  <si>
    <t>の</t>
  </si>
  <si>
    <t>有　　・　　無</t>
  </si>
  <si>
    <t>２．入所者の状況</t>
  </si>
  <si>
    <t>……………………………………………………</t>
  </si>
  <si>
    <t>…………………………………</t>
  </si>
  <si>
    <t>　防火管理者　職名・氏名(　　　　　　　　　　　　　　　　　　　　　　）</t>
  </si>
  <si>
    <t>　　選任　　　　年　　　月　　　日、　届出　　　　年　　　月　　　日</t>
  </si>
  <si>
    <t>　　(    )</t>
  </si>
  <si>
    <t>有（　　　回）　　　　　無</t>
  </si>
  <si>
    <t>有（　　　回）　　　無</t>
  </si>
  <si>
    <t>　　(    )</t>
  </si>
  <si>
    <t>年　　　　月　　　　日</t>
  </si>
  <si>
    <t>研修名・実施日</t>
  </si>
  <si>
    <t>実施日</t>
  </si>
  <si>
    <t>名　　　　　称</t>
  </si>
  <si>
    <t>（注）１．職員会議、処遇会議、給食会議等各種会議の実施状況及び各種検討委員会等の活動状況について</t>
  </si>
  <si>
    <t>※　職種欄には、生活相談員、介護職員、理学療法士等、指定基準上の人員基準の職種を記入すること。苦情申出者欄には、利用者、家族、介護支援専門員等、申出者の種別を記入すること。</t>
  </si>
  <si>
    <t>実施機関
への変更
届出日</t>
  </si>
  <si>
    <t>死亡時
褥瘡の
有無</t>
  </si>
  <si>
    <t>死亡
時の
年齢</t>
  </si>
  <si>
    <t>葬　祭　費
充　当　額</t>
  </si>
  <si>
    <t>引渡し
指示書
受理日</t>
  </si>
  <si>
    <t>実施機関
立会の有無</t>
  </si>
  <si>
    <t>　　　[　有　・　無　]</t>
  </si>
  <si>
    <t>ケガ</t>
  </si>
  <si>
    <t>区　　　　　分</t>
  </si>
  <si>
    <t>移　　　動</t>
  </si>
  <si>
    <t>実　　　数（人）</t>
  </si>
  <si>
    <t>　</t>
  </si>
  <si>
    <t>・</t>
  </si>
  <si>
    <t>割　　　合（％）</t>
  </si>
  <si>
    <t xml:space="preserve"> </t>
  </si>
  <si>
    <t>移　動</t>
  </si>
  <si>
    <t xml:space="preserve"> ・ 全面的に介助を要する</t>
  </si>
  <si>
    <t>食　事</t>
  </si>
  <si>
    <t>その他関係官署報告</t>
  </si>
  <si>
    <t>入所依頼書綴</t>
  </si>
  <si>
    <t>診療所許可・届出関係</t>
  </si>
  <si>
    <t>入所受諾書写綴</t>
  </si>
  <si>
    <t xml:space="preserve"> 長、支、指、介、看、栄</t>
  </si>
  <si>
    <t>　 には含まれない。</t>
  </si>
  <si>
    <t>職員会議等会議録</t>
  </si>
  <si>
    <t>日課表（週課表）</t>
  </si>
  <si>
    <t>就業規則</t>
  </si>
  <si>
    <t>給与・手当支給台帳（賃金台帳）</t>
  </si>
  <si>
    <t>クラブ活動記録</t>
  </si>
  <si>
    <t>給与計算書</t>
  </si>
  <si>
    <t>給食日誌</t>
  </si>
  <si>
    <t>超過勤務命令簿</t>
  </si>
  <si>
    <t>予定（実施）献立表</t>
  </si>
  <si>
    <t>出張命令簿</t>
  </si>
  <si>
    <t>食品受払簿</t>
  </si>
  <si>
    <t>出勤簿（タイム・カード）</t>
  </si>
  <si>
    <t>職員名簿（労働者名簿）</t>
  </si>
  <si>
    <t xml:space="preserve"> 介護職員の記入例</t>
  </si>
  <si>
    <t>勤　務　時　間</t>
  </si>
  <si>
    <t>始業</t>
  </si>
  <si>
    <t>終業</t>
  </si>
  <si>
    <t>実働</t>
  </si>
  <si>
    <t>休憩</t>
  </si>
  <si>
    <t>時間</t>
  </si>
  <si>
    <t>　④　医師の食事せんに基づく特別食(療養食)の実施状況（前年度）</t>
  </si>
  <si>
    <t>実人員　　　　　　　　　　　　　名、　　　延人員　　　　　　　　　　　　　　　名</t>
  </si>
  <si>
    <t>咀しゃく困難者</t>
  </si>
  <si>
    <t>嚥下困難者</t>
  </si>
  <si>
    <t>その他（　　　　　　）</t>
  </si>
  <si>
    <t>検　　査　　内　　容</t>
  </si>
  <si>
    <t>検　査　結　果</t>
  </si>
  <si>
    <t>検　査　機　関</t>
  </si>
  <si>
    <t>（１）発生した介護事故</t>
  </si>
  <si>
    <t>前年度</t>
  </si>
  <si>
    <t>内　　　　　訳</t>
  </si>
  <si>
    <t>死亡</t>
  </si>
  <si>
    <t>食中毒</t>
  </si>
  <si>
    <t>感染症</t>
  </si>
  <si>
    <t>件数</t>
  </si>
  <si>
    <t>人数</t>
  </si>
  <si>
    <t>本年度</t>
  </si>
  <si>
    <t xml:space="preserve">  (1)  運営方針等</t>
  </si>
  <si>
    <t>　(2)  建物設備の状況</t>
  </si>
  <si>
    <t>　(3)  施設平面図</t>
  </si>
  <si>
    <t xml:space="preserve">  (1-1) 施設従事者職種別状況 </t>
  </si>
  <si>
    <t xml:space="preserve">  (1-2) 施設従事者の退職状況</t>
  </si>
  <si>
    <t>４　職員の給与等の状況</t>
  </si>
  <si>
    <t xml:space="preserve">  (1)  職員の給与等</t>
  </si>
  <si>
    <t xml:space="preserve">  (2)  給与の支給状況</t>
  </si>
  <si>
    <t xml:space="preserve">  (1)  １日の勤務形態及び業務内容</t>
  </si>
  <si>
    <t xml:space="preserve">  (2)  職種別実労働時間等の状況</t>
  </si>
  <si>
    <t xml:space="preserve">  (1)  個別処遇方針の策定（特定施設入居者生活介護事業者）</t>
  </si>
  <si>
    <t xml:space="preserve">  (2)  離床対策（寝たきりにさせないための方策）の実施状況</t>
  </si>
  <si>
    <t xml:space="preserve">  (3)  入浴の状況</t>
  </si>
  <si>
    <t xml:space="preserve">  (4)  褥瘡者の状況</t>
  </si>
  <si>
    <t xml:space="preserve">  (6)  インフルエンザの予防対策の状況</t>
  </si>
  <si>
    <t xml:space="preserve">  (7)  被服・寝具の対応状況</t>
  </si>
  <si>
    <t xml:space="preserve">  (1)  栄養量等の状況</t>
  </si>
  <si>
    <t>11　医師及び医務室の状況</t>
  </si>
  <si>
    <t xml:space="preserve">  (1)  常勤医師の勤務状況</t>
  </si>
  <si>
    <t xml:space="preserve">  (2)  兼任（嘱託）医師の勤務状況</t>
  </si>
  <si>
    <t xml:space="preserve">  (3)  医務室の状況</t>
  </si>
  <si>
    <t xml:space="preserve">  (4)  施設内医務室が保険医療機関に指定されている場合の収支状況</t>
  </si>
  <si>
    <t xml:space="preserve">  (1)  協力医療機関の状況</t>
  </si>
  <si>
    <t xml:space="preserve">  (2)  医薬品・衛生材料の購入状況</t>
  </si>
  <si>
    <t xml:space="preserve">  (1)  入院患者日用品費の支給状況</t>
  </si>
  <si>
    <t xml:space="preserve">  (2)  入院患者日用品費の支給方法</t>
  </si>
  <si>
    <t xml:space="preserve">  (3)  入院患者日用品費の支給簿等の整備状況</t>
  </si>
  <si>
    <t xml:space="preserve">  (1)  入所者の定期健康診断</t>
  </si>
  <si>
    <t xml:space="preserve">  (2)  職員の定期健康診断</t>
  </si>
  <si>
    <t xml:space="preserve">  (3)  給食関係職員の検便の実施状況</t>
  </si>
  <si>
    <t xml:space="preserve">  (1)  入所者自身が自己管理している者</t>
  </si>
  <si>
    <t xml:space="preserve">  (3)  預り金に関する規程の有無</t>
  </si>
  <si>
    <t xml:space="preserve">  (4)  預り金の確認状況</t>
  </si>
  <si>
    <t>　（３）施設(事業)職員の福利厚生の実施状況</t>
  </si>
  <si>
    <t>○○　○○</t>
  </si>
  <si>
    <t>社会福祉主事</t>
  </si>
  <si>
    <t>5/0</t>
  </si>
  <si>
    <t>0</t>
  </si>
  <si>
    <t>　理事長の妻</t>
  </si>
  <si>
    <t>000,000</t>
  </si>
  <si>
    <t>入</t>
  </si>
  <si>
    <t>無</t>
  </si>
  <si>
    <t>10/2</t>
  </si>
  <si>
    <t>8/9</t>
  </si>
  <si>
    <t>000,000</t>
  </si>
  <si>
    <t>〃</t>
  </si>
  <si>
    <t>介護福祉士</t>
  </si>
  <si>
    <t>21</t>
  </si>
  <si>
    <t>週３日９：００～１５：００</t>
  </si>
  <si>
    <t>　　　　３　　　人</t>
  </si>
  <si>
    <t>給食単価</t>
  </si>
  <si>
    <t>１日あたり平均栄養量及び給食単価</t>
  </si>
  <si>
    <t>給　食　に　関　す　る　方　針　等</t>
  </si>
  <si>
    <t>　　　　　　　　　　　　　　　　　　　　　　　　　人　</t>
  </si>
  <si>
    <t>本年度計画</t>
  </si>
  <si>
    <t>１ 日 平 均</t>
  </si>
  <si>
    <t>　　ア　診療報酬収入　　　　　　　　　　　　　　　　　円</t>
  </si>
  <si>
    <t>　　　　　　　　　　　　　　　円</t>
  </si>
  <si>
    <t>　①　入所者がくつろいで食事出来るような配慮及び対応</t>
  </si>
  <si>
    <t>　②　入所者の身体状態に応じた食事のための自助具等の活用</t>
  </si>
  <si>
    <t>　　　・食堂利用人員が少ない場合、その理由</t>
  </si>
  <si>
    <t xml:space="preserve">  （１）職員の給与等</t>
  </si>
  <si>
    <r>
      <t>　（１）　</t>
    </r>
    <r>
      <rPr>
        <u val="single"/>
        <sz val="9"/>
        <rFont val="ＭＳ Ｐ明朝"/>
        <family val="1"/>
      </rPr>
      <t>平均年齢　　　　　　歳（男　　　　　歳、　女　　　　　歳）</t>
    </r>
  </si>
  <si>
    <r>
      <t>　（２）　</t>
    </r>
    <r>
      <rPr>
        <u val="single"/>
        <sz val="9"/>
        <rFont val="ＭＳ Ｐ明朝"/>
        <family val="1"/>
      </rPr>
      <t>ＡＤＬ調査　………実施回数　　　　回（　　　・　　　・　　　・　　月）　対象者数　　　　　　　人</t>
    </r>
  </si>
  <si>
    <t>（３） 入浴の状況</t>
  </si>
  <si>
    <t>　(１)常勤医師の勤務状況</t>
  </si>
  <si>
    <t>　(２)兼任（嘱託）医師の勤務状況</t>
  </si>
  <si>
    <t>（注）１．常勤医師及び兼任（嘱託）医師の記載については、前年度から本調書提出直近まで勤務した者全員について</t>
  </si>
  <si>
    <t>　　　  記載すること。</t>
  </si>
  <si>
    <r>
      <t>　(４) 施設内医務室が保険医療機関に指定されている場合の収支状況</t>
    </r>
    <r>
      <rPr>
        <sz val="9"/>
        <rFont val="ＭＳ Ｐ明朝"/>
        <family val="1"/>
      </rPr>
      <t>（前年度）</t>
    </r>
  </si>
  <si>
    <r>
      <t>(２) 医薬品・衛生材料の購入状況</t>
    </r>
    <r>
      <rPr>
        <sz val="9"/>
        <rFont val="ＭＳ Ｐ明朝"/>
        <family val="1"/>
      </rPr>
      <t>（前年度）</t>
    </r>
  </si>
  <si>
    <r>
      <t xml:space="preserve">  (１) 入院患者日用品費の支給状況</t>
    </r>
    <r>
      <rPr>
        <sz val="9"/>
        <rFont val="ＭＳ Ｐ明朝"/>
        <family val="1"/>
      </rPr>
      <t>（前年度）</t>
    </r>
  </si>
  <si>
    <t>　(１)入所者自身が自己管理している者　　　　　　　　　　人</t>
  </si>
  <si>
    <t>(注) 入所者が預り金から小遣い程度の引き渡しを受け、自己管理している場合は「入所者自身の自己管理」</t>
  </si>
  <si>
    <t>職員</t>
  </si>
  <si>
    <t>保管</t>
  </si>
  <si>
    <t>自己</t>
  </si>
  <si>
    <t>　(３)預り金に関する規程の有無</t>
  </si>
  <si>
    <t>施設長による</t>
  </si>
  <si>
    <t>点検の状況</t>
  </si>
  <si>
    <t>　(５)預り金の現在額の連絡方法（本人又は必要に応じて家族等に対して）</t>
  </si>
  <si>
    <t>　(６)本人との授受方法及び証憑書類の保管</t>
  </si>
  <si>
    <t>)     (</t>
  </si>
  <si>
    <t xml:space="preserve"> )    (</t>
  </si>
  <si>
    <t>)</t>
  </si>
  <si>
    <t>→</t>
  </si>
  <si>
    <t>→</t>
  </si>
  <si>
    <t>←</t>
  </si>
  <si>
    <t>←</t>
  </si>
  <si>
    <t>施設・事業名：</t>
  </si>
  <si>
    <t>　</t>
  </si>
  <si>
    <t>人員数</t>
  </si>
  <si>
    <t>適当数</t>
  </si>
  <si>
    <t>－</t>
  </si>
  <si>
    <t>４月１日現在職員数</t>
  </si>
  <si>
    <t>職　員　数</t>
  </si>
  <si>
    <t>（内非常勤等）</t>
  </si>
  <si>
    <t>４月２日以降採用</t>
  </si>
  <si>
    <t>４月２日以降退職</t>
  </si>
  <si>
    <t>（　　）月末現在職員数</t>
  </si>
  <si>
    <t>　３．　様式と同じ内容の既製の資料があれば、適宜補整の上そのコピーを添付しても差し支えありません。</t>
  </si>
  <si>
    <t>　　　５．法人内施設間での異動者数、及び試用期間満了により退職し、引き続き、本採用となった者は、それぞれ「採用」、</t>
  </si>
  <si>
    <t>　　　　　「退職」者としての数に含め記載すること。</t>
  </si>
  <si>
    <t>　　　　　であって、県に届け出ている人数を記入すること。</t>
  </si>
  <si>
    <t xml:space="preserve"> 　人　　件　　費</t>
  </si>
  <si>
    <t>　　　医　　　　　師</t>
  </si>
  <si>
    <t>　　　看　　護　　師</t>
  </si>
  <si>
    <t>　  　その他（　　　　　）</t>
  </si>
  <si>
    <t xml:space="preserve"> 　薬　　剤　　費</t>
  </si>
  <si>
    <t xml:space="preserve"> 　光　熱　水　費</t>
  </si>
  <si>
    <t>　　　ウ　巡回時間・点検内容等</t>
  </si>
  <si>
    <t xml:space="preserve"> 機能訓練加算対象看護職員は記入しないこと。</t>
  </si>
  <si>
    <t>24時間連絡できる体制の確保等</t>
  </si>
  <si>
    <t>協力医療機関又は利用者の主治の医師に月1回以上情報提供</t>
  </si>
  <si>
    <t>看取り介護加算</t>
  </si>
  <si>
    <t>医師が医学的知見に基づき回復の見込みがないと診断した者</t>
  </si>
  <si>
    <t>該当</t>
  </si>
  <si>
    <t>１　賃金改善に関する計画の策定、計画に基づく措置</t>
  </si>
  <si>
    <t>２　改善計画書の作成、周知、届出</t>
  </si>
  <si>
    <t>３　賃金改善の実施</t>
  </si>
  <si>
    <t>４　処遇改善に関する実績の報告</t>
  </si>
  <si>
    <t>実績報告書</t>
  </si>
  <si>
    <t>６　労働保険料の納付</t>
  </si>
  <si>
    <t>適正に納付</t>
  </si>
  <si>
    <t>(一)任用の際の職責又は職務内容等の要件を書面で作成し、全ての介護職員に周知</t>
  </si>
  <si>
    <t>研修計画書</t>
  </si>
  <si>
    <t>８　処遇改善の内容（賃金改善を除く）及び処遇改善に要した費用を全ての職員に周知</t>
  </si>
  <si>
    <t>前　年　度</t>
  </si>
  <si>
    <t>本　年　度</t>
  </si>
  <si>
    <t>②　上記「ア」とは別に、認知症高齢者に対して特別の対策（精神科医に相談するための記録の作成、精神科医
　への受診等）を行っている場合は、その方針や取り組みについて記載すること。</t>
  </si>
  <si>
    <t>　　　　３　自分の部屋がわからない。</t>
  </si>
  <si>
    <t>　　　　４　全面的介助が必要。</t>
  </si>
  <si>
    <t>☆食事の場所　　　　　　 　 食　堂　　　　　　　人</t>
  </si>
  <si>
    <t>食　堂　　　　　人</t>
  </si>
  <si>
    <t>　（　　　月　　　日現在）　居　室　　　　　　　人（うちベッド　　　人）→（理由：　　　　　　　　　）</t>
  </si>
  <si>
    <t>居　室　　　　　人（うちベッド　　　人）→（理由：　　　　　　　　　　）</t>
  </si>
  <si>
    <t>その他　　　　　人（場所：　　　　　　　　　　　　　　　　　　　　　）</t>
  </si>
  <si>
    <t>　　　・　車いす　　　　　　　　（保有数　　　　　　　台、使用数　　　　　　　台）</t>
  </si>
  <si>
    <t>　　　・　歩行器　　　　　　　　（保有数　　　　　　　台、使用数　　　　　　　台）</t>
  </si>
  <si>
    <t>　　　・　ポータブルトイレ　  　（保有数　　　　　　　台、使用数　　　　　　　台）</t>
  </si>
  <si>
    <t>　　エ　クラブ活動の実施状況（前年度）</t>
  </si>
  <si>
    <t>指導担当職名</t>
  </si>
  <si>
    <t>開　　催　　状　　況</t>
  </si>
  <si>
    <t>記録の有無</t>
  </si>
  <si>
    <t>　　オ　地域等との交流の状況（前年度）</t>
  </si>
  <si>
    <t>特別浴槽の設置状況：</t>
  </si>
  <si>
    <t>台</t>
  </si>
  <si>
    <t>氏　　名</t>
  </si>
  <si>
    <t>年　齢</t>
  </si>
  <si>
    <t>発症場所</t>
  </si>
  <si>
    <t>発症の要因</t>
  </si>
  <si>
    <t>処置及び対応</t>
  </si>
  <si>
    <t>　計　　人</t>
  </si>
  <si>
    <t>（注）「発症場所」欄には、施設・病院等を記載すること。</t>
  </si>
  <si>
    <t>予防対策</t>
  </si>
  <si>
    <t>発生状況</t>
  </si>
  <si>
    <t>感染症名</t>
  </si>
  <si>
    <t>感染者数</t>
  </si>
  <si>
    <t>措置の状況等</t>
  </si>
  <si>
    <t>　予防接種実績：　有　・　無　　　実施人数（　　　　人）、　実施時期（　　　　　）</t>
  </si>
  <si>
    <t>　予防接種予定：　有　・　無　　　実施予定人数（　　　　人）、　実施予定時期（　　　　　）</t>
  </si>
  <si>
    <t>エネルギー</t>
  </si>
  <si>
    <t>(Kcal)</t>
  </si>
  <si>
    <t>女</t>
  </si>
  <si>
    <t>大卒</t>
  </si>
  <si>
    <t>有</t>
  </si>
  <si>
    <t>高卒</t>
  </si>
  <si>
    <t>管理宿日直</t>
  </si>
  <si>
    <t>１．施設の概況</t>
  </si>
  <si>
    <t>　(１) 運営方針等</t>
  </si>
  <si>
    <t>〔施設運営方針等について〕</t>
  </si>
  <si>
    <t>　②　入所者処遇・プライバシーへの配慮</t>
  </si>
  <si>
    <t>　③　職員処遇の充実・士気高揚策・職員研修</t>
  </si>
  <si>
    <t>　</t>
  </si>
  <si>
    <t>　</t>
  </si>
  <si>
    <t>　⑤　施設の特徴・セールスポイント</t>
  </si>
  <si>
    <t>　(２) 建物設備の状況</t>
  </si>
  <si>
    <t>　　ア</t>
  </si>
  <si>
    <t>　　イ</t>
  </si>
  <si>
    <t>　　　　　　　　　　　㎡</t>
  </si>
  <si>
    <t>　　ウ</t>
  </si>
  <si>
    <t>……………………………………………………………………………………………………</t>
  </si>
  <si>
    <t>……………………………………………………………………</t>
  </si>
  <si>
    <t>……………………………………………………………………………………………………</t>
  </si>
  <si>
    <t>……………………………………………………………………………………………………</t>
  </si>
  <si>
    <t>……………………………………………………………………</t>
  </si>
  <si>
    <t>………………………………………………………………</t>
  </si>
  <si>
    <t>………………………………………………………………………………………………………</t>
  </si>
  <si>
    <t>………………………………………………………………………………………………………</t>
  </si>
  <si>
    <t>10　給食の実施状況</t>
  </si>
  <si>
    <t>　第１表　看護・介護職員の配置最低必要人員数調べ(記入例・計算式)</t>
  </si>
  <si>
    <t>　　　　　　㎡</t>
  </si>
  <si>
    <t>　　　　　　㎡</t>
  </si>
  <si>
    <t>　　　　　　㎡</t>
  </si>
  <si>
    <t>　　　　２　異なった環境におかれると一時的に</t>
  </si>
  <si>
    <t>正　　常</t>
  </si>
  <si>
    <t>人</t>
  </si>
  <si>
    <t>％</t>
  </si>
  <si>
    <t>　　　　　　どこにいるかわからなくなる。</t>
  </si>
  <si>
    <t>　　　　３　通常に日常会話は、ほぼ可能。</t>
  </si>
  <si>
    <t>軽　　度</t>
  </si>
  <si>
    <t>　　　　４　ときに、介助が必要。</t>
  </si>
  <si>
    <t>（中度）１　最近の出来事がわからない。</t>
  </si>
  <si>
    <t>中　　度</t>
  </si>
  <si>
    <t>　　　　２　時々自分の部屋がどこにあるか</t>
  </si>
  <si>
    <t>　　　　　　わからない。</t>
  </si>
  <si>
    <t>重　　度</t>
  </si>
  <si>
    <t>　　　　３　簡単な会話は、かろうじて可能。</t>
  </si>
  <si>
    <t>　　　　４　しばしば部分的介助が必要。</t>
  </si>
  <si>
    <t>（重度）１　自分の名前がわからない。</t>
  </si>
  <si>
    <t>　　　　２　寸前のことも忘れる。</t>
  </si>
  <si>
    <t>施設・事業所　(                                           )</t>
  </si>
  <si>
    <t>　　　３．本年度（　）月末職員数は、本調書提出前月末の数字を記載すること。</t>
  </si>
  <si>
    <t>氏　　名</t>
  </si>
  <si>
    <t>採用年月日</t>
  </si>
  <si>
    <t>退職年月日</t>
  </si>
  <si>
    <t>採用時の年齢</t>
  </si>
  <si>
    <t>職員補充の状況　　（採用年月日等）</t>
  </si>
  <si>
    <t>支　援　員</t>
  </si>
  <si>
    <t>支　　　援　　　　　員</t>
  </si>
  <si>
    <t>施設（事業）名［　　　　　　　　　　　　　　　　　　　　　　　　　］</t>
  </si>
  <si>
    <t>諸手当（計）</t>
  </si>
  <si>
    <t>合計</t>
  </si>
  <si>
    <t>検　査　内　容</t>
  </si>
  <si>
    <t>　１．　作成基準日は、特に指示がない限り、本資料提出の前月末（又は前々月末）現在として下さい。</t>
  </si>
  <si>
    <t>　５．　「施設・事業」としている表は、それぞれ作成しページに枝番を記載して下さい。</t>
  </si>
  <si>
    <t>……………………………………………………………………………………………………</t>
  </si>
  <si>
    <t>（公営・私営の別）</t>
  </si>
  <si>
    <t>診療科目</t>
  </si>
  <si>
    <t>病床数</t>
  </si>
  <si>
    <t>　　　　　　　　　　　　　　床</t>
  </si>
  <si>
    <t>施設からの距離</t>
  </si>
  <si>
    <t>　　　　　　　Km（車で　　　分）</t>
  </si>
  <si>
    <t>契約の有・無</t>
  </si>
  <si>
    <t>委託金額（年額）</t>
  </si>
  <si>
    <t>法人・施設との関係</t>
  </si>
  <si>
    <t>（注）１．協力医療機関が複数の場合には、それぞれ記載すること。</t>
  </si>
  <si>
    <t>　　　２．「法人・施設との関係」欄には、例えば理事長が医療法人の理事長を兼ねている場合には</t>
  </si>
  <si>
    <t>　　　　「理事長経営の医療法人立病院」と記載すること。</t>
  </si>
  <si>
    <t>主　　な　　購　　入　　品　　名</t>
  </si>
  <si>
    <t>医　　薬　　品</t>
  </si>
  <si>
    <t xml:space="preserve"> 　3.　併設施設がある場合は、その施設の平面図を位置関係がわかるよ</t>
  </si>
  <si>
    <t>　　　うにして添付して下さい。</t>
  </si>
  <si>
    <t>　　　の位置関係がわかるような平面図を添付して下さい。</t>
  </si>
  <si>
    <t>　　下さい。</t>
  </si>
  <si>
    <t>　 1.　既存のパンフレット等の平面図があれば、適宜補整のうえ提出して</t>
  </si>
  <si>
    <t xml:space="preserve"> 記載上の注意</t>
  </si>
  <si>
    <t>衛　生　材　料</t>
  </si>
  <si>
    <t>　　合　　　　　計　　</t>
  </si>
  <si>
    <t>（注）１．支給年月日が複数回になる場合には、その都度記載すること。</t>
  </si>
  <si>
    <t>　　　２．現物支給の場合には、現金換算のうえ、支給額欄に記載すること。</t>
  </si>
  <si>
    <t>（注）入所者への支給方法等について具体的に記載すること。</t>
  </si>
  <si>
    <t>　
　≪無の場合の理由≫</t>
  </si>
  <si>
    <t>人</t>
  </si>
  <si>
    <t>（保管・管理の方法及び保管場所）</t>
  </si>
  <si>
    <t>保管・管理の方法</t>
  </si>
  <si>
    <t>作成</t>
  </si>
  <si>
    <t>開始時における利用者等に対する計画の内容説明</t>
  </si>
  <si>
    <t>実施</t>
  </si>
  <si>
    <t>(１)入所者の定期健康診断</t>
  </si>
  <si>
    <t>・内科検診
・身長・体重・腹囲
・視力・聴力
・胸部X線
・血　圧
・貧血検査
・肝機能検査
・血中脂質検査
・血　糖
・尿検査
・心電図検査
（　　　　　）
（　　　　　）</t>
  </si>
  <si>
    <t>※「検査内容」については、実施した項目名に○印を付けること。</t>
  </si>
  <si>
    <t>※「検査結果」については、その概要（異常なし、要精検、要治療等の人数）を記載すること。</t>
  </si>
  <si>
    <t>(２)職員の定期健康診断</t>
  </si>
  <si>
    <t>(３)給食関係職員の検便の実施状況</t>
  </si>
  <si>
    <t>１月</t>
  </si>
  <si>
    <t>２月</t>
  </si>
  <si>
    <t>３月</t>
  </si>
  <si>
    <t>保　管　場　所</t>
  </si>
  <si>
    <t>個  人  別</t>
  </si>
  <si>
    <t>保 管 責 任 者</t>
  </si>
  <si>
    <t>保  管  方  法</t>
  </si>
  <si>
    <t>最高額</t>
  </si>
  <si>
    <t>最低額</t>
  </si>
  <si>
    <t>区分</t>
  </si>
  <si>
    <t>保管場所</t>
  </si>
  <si>
    <t>鍵管理者</t>
  </si>
  <si>
    <t>現　金</t>
  </si>
  <si>
    <t>通帳等</t>
  </si>
  <si>
    <t>通帳
保管</t>
  </si>
  <si>
    <t>印　鑑</t>
  </si>
  <si>
    <t>保管責任者</t>
  </si>
  <si>
    <t>人   数</t>
  </si>
  <si>
    <t>職  名</t>
  </si>
  <si>
    <t>氏  名</t>
  </si>
  <si>
    <t>保管場所</t>
  </si>
  <si>
    <t>保管方法</t>
  </si>
  <si>
    <t>本　　　　　　　　　　　　　人</t>
  </si>
  <si>
    <t>認可定員</t>
  </si>
  <si>
    <t>　　　　人</t>
  </si>
  <si>
    <t>入　　　所</t>
  </si>
  <si>
    <t>１日平均</t>
  </si>
  <si>
    <t>平　　　均</t>
  </si>
  <si>
    <t>延べ日数</t>
  </si>
  <si>
    <t>入所者数</t>
  </si>
  <si>
    <t>１０月</t>
  </si>
  <si>
    <t>１１月</t>
  </si>
  <si>
    <t>１２月</t>
  </si>
  <si>
    <t>１月</t>
  </si>
  <si>
    <t>２月</t>
  </si>
  <si>
    <t>３月</t>
  </si>
  <si>
    <t>年度計</t>
  </si>
  <si>
    <t>１日平均</t>
  </si>
  <si>
    <t>第１表　看護・介護職員の配置最低必要人員数調べ</t>
  </si>
  <si>
    <t>記入例</t>
  </si>
  <si>
    <t>計算式</t>
  </si>
  <si>
    <t>備　　　考</t>
  </si>
  <si>
    <t>１２月</t>
  </si>
  <si>
    <t>①看護・介護職員計（②＋⑥）</t>
  </si>
  <si>
    <t>＊小数点以下を切り捨て</t>
  </si>
  <si>
    <t>②看護職員合計（③＋④）</t>
  </si>
  <si>
    <t>③常勤看護職員小計</t>
  </si>
  <si>
    <t>④看護パート等常勤換算</t>
  </si>
  <si>
    <t>(注)５．</t>
  </si>
  <si>
    <t>⑤　　〃　　勤務時間数計</t>
  </si>
  <si>
    <t>⑥介護職員合計（⑦＋⑧）</t>
  </si>
  <si>
    <t>⑦常勤介護職員小計</t>
  </si>
  <si>
    <t>⑧介護パート等常勤換算</t>
  </si>
  <si>
    <t>⑨　　〃　　勤務時間数計</t>
  </si>
  <si>
    <t>(小数点以下切り上げ)</t>
  </si>
  <si>
    <t>　施　設</t>
  </si>
  <si>
    <t>外部サービス利用型における障害者等支援加算</t>
  </si>
  <si>
    <t>知的障害又は精神障害を有する利用者の基本サービスの提供にあたり、特に支援を必要とする者</t>
  </si>
  <si>
    <t>(注)　１．　常勤の職員については、勤務した暦月について、○を記入すること。</t>
  </si>
  <si>
    <t>　   　２．　月の途中で採用又は退職した職員については、△を記入し、備考欄にその日付を記入すること。</t>
  </si>
  <si>
    <r>
      <t>１４．入所者及び職員の定期健康診断等の実施状況</t>
    </r>
    <r>
      <rPr>
        <sz val="9"/>
        <rFont val="ＭＳ Ｐ明朝"/>
        <family val="1"/>
      </rPr>
      <t>（前年度）</t>
    </r>
  </si>
  <si>
    <t>14　入所者及び職員の定期健康診断等の実施状況</t>
  </si>
  <si>
    <t>　　　４．本表は、非常勤等（含む他職種兼務）職員を含む全職員数を記載し、非常勤職員については下欄に再掲すること。</t>
  </si>
  <si>
    <t>（注）　本表は、常勤職員（１週間の就業時間が常勤職員と同様のパート職員等を含む）について記載すること。</t>
  </si>
  <si>
    <t>　　　２．配置基準数は、養護老人ホームの設備及び運営に関する基準（昭和４１年厚生省令第１９号）第２条の規定による人員</t>
  </si>
  <si>
    <t>９．入所者の処遇状況</t>
  </si>
  <si>
    <t>……………………………………………………………………………………………………</t>
  </si>
  <si>
    <t>………………………………………………………………</t>
  </si>
  <si>
    <t>　　 　５．　パート職員の勤務時間数の合計を、次の算式により常勤換算し、④⑧各欄に記入すること。</t>
  </si>
  <si>
    <t>機能訓練加算対象看護職員は記入しないこと。</t>
  </si>
  <si>
    <t>○○　○○</t>
  </si>
  <si>
    <t>○</t>
  </si>
  <si>
    <t>△</t>
  </si>
  <si>
    <t>×</t>
  </si>
  <si>
    <t>１１／１５退職</t>
  </si>
  <si>
    <t>○○　○○</t>
  </si>
  <si>
    <t>○○　○○</t>
  </si>
  <si>
    <t>○</t>
  </si>
  <si>
    <t>×</t>
  </si>
  <si>
    <t>７／２０～９／１０　病休</t>
  </si>
  <si>
    <t>○○　○○</t>
  </si>
  <si>
    <t>○</t>
  </si>
  <si>
    <t>△</t>
  </si>
  <si>
    <t>×</t>
  </si>
  <si>
    <t>１２／４～　産休</t>
  </si>
  <si>
    <t>○○　○○</t>
  </si>
  <si>
    <t>○</t>
  </si>
  <si>
    <t>……………………………………………………………………</t>
  </si>
  <si>
    <t>…………………………………………………………………………………</t>
  </si>
  <si>
    <t>……………………………………………</t>
  </si>
  <si>
    <t>(１－２)　施設従事者の退職状況（前年度中）（フルパートを含む常勤職員について記入してください。）</t>
  </si>
  <si>
    <t xml:space="preserve"> 苦情の解決状況について</t>
  </si>
  <si>
    <t>（１）苦情解決体制の整備状況</t>
  </si>
  <si>
    <t>□整備している</t>
  </si>
  <si>
    <t>→→（２）以下回答へ</t>
  </si>
  <si>
    <t>□整備していない。</t>
  </si>
  <si>
    <t>（今後の整備計画）</t>
  </si>
  <si>
    <t>（２）苦情解決責任者を置いているか。</t>
  </si>
  <si>
    <t>□置いている。</t>
  </si>
  <si>
    <t>（職・氏名　　　　　　　　　　　　　　　　　　　　　　　　　　　　　　　　　　　）</t>
  </si>
  <si>
    <t>□置いていない。</t>
  </si>
  <si>
    <t>（今後の対応）</t>
  </si>
  <si>
    <t>苦情発生年月日</t>
  </si>
  <si>
    <t>対　応　者</t>
  </si>
  <si>
    <t>職　種</t>
  </si>
  <si>
    <t>苦情申出者</t>
  </si>
  <si>
    <t>苦　情　の　内　容</t>
  </si>
  <si>
    <t>苦 情 処 理 の 方 法</t>
  </si>
  <si>
    <t>苦情処理完了年月日</t>
  </si>
  <si>
    <t>診 　　療　 　科　　目</t>
  </si>
  <si>
    <t>給与</t>
  </si>
  <si>
    <t>　勤  務  の  形  態　</t>
  </si>
  <si>
    <t>１日当たり診療人数</t>
  </si>
  <si>
    <t>保 険 請 求 の 有 無</t>
  </si>
  <si>
    <t>医 　療 　機 　関 　名</t>
  </si>
  <si>
    <t>嘱託契約の有無</t>
  </si>
  <si>
    <t>有</t>
  </si>
  <si>
    <t>　　許可年月日</t>
  </si>
  <si>
    <t>[　　　　　　年　　　月　　　日]</t>
  </si>
  <si>
    <t>　　番　　　号</t>
  </si>
  <si>
    <t>[　　　　　　　　　　　　　　号]</t>
  </si>
  <si>
    <t>無</t>
  </si>
  <si>
    <t>有</t>
  </si>
  <si>
    <t>　　指定年月日</t>
  </si>
  <si>
    <t>施設会計</t>
  </si>
  <si>
    <t>按　分　方　法</t>
  </si>
  <si>
    <t>負 担 額</t>
  </si>
  <si>
    <t>千円</t>
  </si>
  <si>
    <t>計</t>
  </si>
  <si>
    <t>１２．入所者の医療管理等の状況</t>
  </si>
  <si>
    <t>医療機関名</t>
  </si>
  <si>
    <t>×</t>
  </si>
  <si>
    <t>△</t>
  </si>
  <si>
    <t>３／１～５／１５ 病休</t>
  </si>
  <si>
    <t>９／３０　退職</t>
  </si>
  <si>
    <t>○○　○○</t>
  </si>
  <si>
    <t>×</t>
  </si>
  <si>
    <t>○</t>
  </si>
  <si>
    <t>１０／１　採用</t>
  </si>
  <si>
    <t>点検項目</t>
  </si>
  <si>
    <t>個別機能訓練加算</t>
  </si>
  <si>
    <t>配置</t>
  </si>
  <si>
    <t>１５．入所者預り金等の状況</t>
  </si>
  <si>
    <t>（提出直近前月末日現在）</t>
  </si>
  <si>
    <t>○○　○○</t>
  </si>
  <si>
    <t>000,000</t>
  </si>
  <si>
    <t>　　ア　医療法上の許可</t>
  </si>
  <si>
    <t>　　イ　保険医療機関の指定</t>
  </si>
  <si>
    <t>　　イ　支出状況</t>
  </si>
  <si>
    <t>　　　　　　    室</t>
  </si>
  <si>
    <t>施設長室</t>
  </si>
  <si>
    <t>↑</t>
  </si>
  <si>
    <t>事務室</t>
  </si>
  <si>
    <t>玄関ホール</t>
  </si>
  <si>
    <t>便所</t>
  </si>
  <si>
    <t>階段</t>
  </si>
  <si>
    <t>エレベーター</t>
  </si>
  <si>
    <t>霊安室</t>
  </si>
  <si>
    <t>医務室</t>
  </si>
  <si>
    <t>静養室</t>
  </si>
  <si>
    <t>調理室</t>
  </si>
  <si>
    <t>洗濯室</t>
  </si>
  <si>
    <t>特殊浴室</t>
  </si>
  <si>
    <t>防火水槽</t>
  </si>
  <si>
    <t>機械室</t>
  </si>
  <si>
    <t>バルコニー</t>
  </si>
  <si>
    <t>避難用スロープ</t>
  </si>
  <si>
    <t>リネン室</t>
  </si>
  <si>
    <t>宿直室</t>
  </si>
  <si>
    <t>面接室</t>
  </si>
  <si>
    <t>内　　　　　　　　容</t>
  </si>
  <si>
    <t>参加職種・人員</t>
  </si>
  <si>
    <t>参加職種・氏名</t>
  </si>
  <si>
    <t>退職時の基本給（円）</t>
  </si>
  <si>
    <r>
      <t>　　　　　　　　　　　　　　　　Ｄ１４／３０＊７／</t>
    </r>
    <r>
      <rPr>
        <u val="single"/>
        <sz val="9"/>
        <rFont val="ＭＳ Ｐ明朝"/>
        <family val="1"/>
      </rPr>
      <t>４０</t>
    </r>
    <r>
      <rPr>
        <sz val="9"/>
        <rFont val="ＭＳ Ｐ明朝"/>
        <family val="1"/>
      </rPr>
      <t>　→　Ｄ１４／３０＊７／</t>
    </r>
    <r>
      <rPr>
        <u val="single"/>
        <sz val="9"/>
        <rFont val="ＭＳ Ｐ明朝"/>
        <family val="1"/>
      </rPr>
      <t>３６</t>
    </r>
  </si>
  <si>
    <t>　　　　　＊　　勤務時間数計÷その月の全日数×７÷常勤の職員が１週間に勤務すべき時間数 (３２時間を下限とする)</t>
  </si>
  <si>
    <t>（注）職員給食を実施している施設のみ、提出直近４週間の状況について下表に記載すること。</t>
  </si>
  <si>
    <t>目　　次</t>
  </si>
  <si>
    <t>連絡先電話番号</t>
  </si>
  <si>
    <t>施　　　設　　　名</t>
  </si>
  <si>
    <t>（上記に対する改善措置）</t>
  </si>
  <si>
    <t>漏電火災警報器</t>
  </si>
  <si>
    <t>非常警報設備</t>
  </si>
  <si>
    <r>
      <t xml:space="preserve"> 特定施設入居者生活介護の
</t>
    </r>
    <r>
      <rPr>
        <sz val="11"/>
        <rFont val="ＭＳ Ｐゴシック"/>
        <family val="3"/>
      </rPr>
      <t xml:space="preserve"> </t>
    </r>
    <r>
      <rPr>
        <sz val="11"/>
        <rFont val="ＭＳ Ｐゴシック"/>
        <family val="3"/>
      </rPr>
      <t>指定の有･無</t>
    </r>
  </si>
  <si>
    <t>有　　・　　無</t>
  </si>
  <si>
    <t>（前年度４月１日以降提出直近まで）</t>
  </si>
  <si>
    <t>７．職員会議等の実施状況</t>
  </si>
  <si>
    <t>（前年度４月１日以降提出直近まで）</t>
  </si>
  <si>
    <t>会 議 等 の 名 称</t>
  </si>
  <si>
    <t>参　　加　　職　　員</t>
  </si>
  <si>
    <t>記録の　　　　　有無</t>
  </si>
  <si>
    <t>記録者　　　　の職種</t>
  </si>
  <si>
    <t>会　議　等　の　内　容</t>
  </si>
  <si>
    <t xml:space="preserve">     ２．会議等の内容については、主な議事内容を具体的に記載すること。</t>
  </si>
  <si>
    <t>（有・無）</t>
  </si>
  <si>
    <t>１食当たり負担額</t>
  </si>
  <si>
    <t>　　　　　また「日課」欄に内容を具体的に記載すること。「日課」欄の起床、朝食、昼食、夕食、消灯については、入所者の時間を記載すること。</t>
  </si>
  <si>
    <t>兼任・嘱託</t>
  </si>
  <si>
    <t>介護職員</t>
  </si>
  <si>
    <t>機能訓練指導員</t>
  </si>
  <si>
    <t>取　得　日　数</t>
  </si>
  <si>
    <t>報酬</t>
  </si>
  <si>
    <t>洗濯室又は洗濯場</t>
  </si>
  <si>
    <t>生　　活　　相　　談　　員</t>
  </si>
  <si>
    <t>施　　　　　　　設　　長</t>
  </si>
  <si>
    <t>１　施設の概況</t>
  </si>
  <si>
    <t>介護支援専門員</t>
  </si>
  <si>
    <t>常勤</t>
  </si>
  <si>
    <t>介　護　職　員</t>
  </si>
  <si>
    <t>　（２）宿日直形態</t>
  </si>
  <si>
    <t>業　　務　　内　　容</t>
  </si>
  <si>
    <t>　　　ア　時間</t>
  </si>
  <si>
    <t>　　　イ　場所</t>
  </si>
  <si>
    <t>　（４）その他</t>
  </si>
  <si>
    <t>（注） 内訳の「その他」欄に記載がある場合は、その内容を「（４）その他」欄に具体的に記載すること。</t>
  </si>
  <si>
    <t>　　実施日及び内容</t>
  </si>
  <si>
    <t>専任兼任の別</t>
  </si>
  <si>
    <t>氏　　　名</t>
  </si>
  <si>
    <t>性　別</t>
  </si>
  <si>
    <t>年　齢</t>
  </si>
  <si>
    <t>最終学歴</t>
  </si>
  <si>
    <t>経　　　　　験　　　　　年　　　　　数</t>
  </si>
  <si>
    <t>現　施　設　経　験</t>
  </si>
  <si>
    <t>他の社会</t>
  </si>
  <si>
    <t>勤　続</t>
  </si>
  <si>
    <t>福祉施設</t>
  </si>
  <si>
    <t>の経験</t>
  </si>
  <si>
    <t>年 月 日</t>
  </si>
  <si>
    <t>15　入所者預り金等の状況</t>
  </si>
  <si>
    <t>経験年数</t>
  </si>
  <si>
    <t>年　 数</t>
  </si>
  <si>
    <t>　（３）業務日誌（　有　・　無　）</t>
  </si>
  <si>
    <t>５．職員の勤務状況</t>
  </si>
  <si>
    <t xml:space="preserve"> （１） １日の勤務形態及び業務内容</t>
  </si>
  <si>
    <t>　時間</t>
  </si>
  <si>
    <t>時</t>
  </si>
  <si>
    <t>勤務形態</t>
  </si>
  <si>
    <t>起</t>
  </si>
  <si>
    <t>朝</t>
  </si>
  <si>
    <t>昼</t>
  </si>
  <si>
    <t>夕</t>
  </si>
  <si>
    <t>消</t>
  </si>
  <si>
    <t>日</t>
  </si>
  <si>
    <t>床</t>
  </si>
  <si>
    <t>食</t>
  </si>
  <si>
    <t>（火、金）</t>
  </si>
  <si>
    <t>準夜勤</t>
  </si>
  <si>
    <t>(１人)</t>
  </si>
  <si>
    <t>…………………………………………………………………………………</t>
  </si>
  <si>
    <t>２　入所者の状況</t>
  </si>
  <si>
    <t>３　職員の採用・退職の状況</t>
  </si>
  <si>
    <t>５　職員の勤務状況</t>
  </si>
  <si>
    <t>６　施設職員の研修状況等</t>
  </si>
  <si>
    <t>７　職員会議等の実施状況</t>
  </si>
  <si>
    <t>８　入所者の日常生活状況</t>
  </si>
  <si>
    <t>９　入所者の処遇状況</t>
  </si>
  <si>
    <t>第３２条の４　関　係</t>
  </si>
  <si>
    <t>（１年単位の変形労働時間制）</t>
  </si>
  <si>
    <t>第　３６　条　関　係</t>
  </si>
  <si>
    <t>（時間外・休日労働）</t>
  </si>
  <si>
    <t>第　４１　条　関　係</t>
  </si>
  <si>
    <t>（宿日直）</t>
  </si>
  <si>
    <t>第　８９　条　関　係</t>
  </si>
  <si>
    <t>（就業規則）</t>
  </si>
  <si>
    <t>　　　　　　　　　年　　　　　月　　　　　日　制定届出</t>
  </si>
  <si>
    <t>　　　　　　　　　年　　　　　月　　　　　日　変更届出</t>
  </si>
  <si>
    <t>年　数</t>
  </si>
  <si>
    <t>介 護 職 員 等</t>
  </si>
  <si>
    <t>１０．給食の実施状況</t>
  </si>
  <si>
    <t>区　　　　　　　　　　　　分</t>
  </si>
  <si>
    <t>有・無</t>
  </si>
  <si>
    <t>　  　 　従ってそれぞれ記載すること。</t>
  </si>
  <si>
    <t>（注）１.　総合訓練として実施した場合は、上記の区分に</t>
  </si>
  <si>
    <t xml:space="preserve"> 　　 ２． 夜間又は夜間を想定した訓練を実施した場合は、</t>
  </si>
  <si>
    <t>有（年　　回）・無</t>
  </si>
  <si>
    <t>パート</t>
  </si>
  <si>
    <t>　　　　 ↓</t>
  </si>
  <si>
    <t>士</t>
  </si>
  <si>
    <t>調</t>
  </si>
  <si>
    <t>理</t>
  </si>
  <si>
    <t>他</t>
  </si>
  <si>
    <t>合</t>
  </si>
  <si>
    <t>医　　　師</t>
  </si>
  <si>
    <t>　　 人</t>
  </si>
  <si>
    <t>資格の有無</t>
  </si>
  <si>
    <t>（資格名）</t>
  </si>
  <si>
    <t>退職共</t>
  </si>
  <si>
    <t>済制度</t>
  </si>
  <si>
    <t>加入の</t>
  </si>
  <si>
    <t>有　 無</t>
  </si>
  <si>
    <t>備　　　　　　　　　考</t>
  </si>
  <si>
    <t>採　　用</t>
  </si>
  <si>
    <t>水質検査関係</t>
  </si>
  <si>
    <t>職員健康診断票</t>
  </si>
  <si>
    <t>※腰痛に係る健康診断の実施状況についても記載すること。</t>
  </si>
  <si>
    <t>施設名・事業名（　　　　　　　　　　　　　　　　　　　　　　　　　　　　）</t>
  </si>
  <si>
    <t>施設サービス計画</t>
  </si>
  <si>
    <t>11/3</t>
  </si>
  <si>
    <t>18/4/1</t>
  </si>
  <si>
    <t>9/3</t>
  </si>
  <si>
    <t>4/3</t>
  </si>
  <si>
    <t>3/3</t>
  </si>
  <si>
    <t>　(２)給食の提供時間</t>
  </si>
  <si>
    <t>・朝食　　　　　時　　　　分</t>
  </si>
  <si>
    <t>・昼食　　　　　時　　　　分</t>
  </si>
  <si>
    <t>・夕食　　　　　時　　　　分</t>
  </si>
  <si>
    <t>　(３)保存食の実施状況</t>
  </si>
  <si>
    <t>　(４)検食の実施状況</t>
  </si>
  <si>
    <t>　(５)非常食の備蓄状況</t>
  </si>
  <si>
    <t>　(６)摂食障害者の状況（直近の状況）</t>
  </si>
  <si>
    <t>　(７)入所者・通所者の食事の提供に係る利用料</t>
  </si>
  <si>
    <t>　(８)職員給食の実施状況　(  有　・　無　)</t>
  </si>
  <si>
    <t xml:space="preserve">  (2)  給食の提供時間</t>
  </si>
  <si>
    <t xml:space="preserve">  (3)  保存食の実施状況</t>
  </si>
  <si>
    <t xml:space="preserve">  (4)  検食の実施状況</t>
  </si>
  <si>
    <t xml:space="preserve">  (5)  非常食の備蓄状況</t>
  </si>
  <si>
    <t xml:space="preserve">  (6)  摂食障害者の状況</t>
  </si>
  <si>
    <t xml:space="preserve">  (7)  入所者・通所者の食事の提供に係る利用料</t>
  </si>
  <si>
    <t xml:space="preserve">  (8)  職員給食の実施状況</t>
  </si>
  <si>
    <t>看取りに関する指針を定め、入居の際に、利用者又はその家族等に対し、内容を説明し同意を得ている。</t>
  </si>
  <si>
    <t>看取りの実績等を踏まえ、適宜、看取りに関する指針の見直しを行っている。</t>
  </si>
  <si>
    <t>看取りに関する職員研修を行っている。</t>
  </si>
  <si>
    <t>認知症専門ケア加算（Ⅰ）</t>
  </si>
  <si>
    <t>利用者総数のうち、日常生活に支障を来す症状又は行動があるため介護を必要とする認知症の者（日常生活自立度Ⅲ以上）の割合が５割以上</t>
  </si>
  <si>
    <t>対象者の数が２０人未満で認知症介護に係る専門的な研修修了者が１人以上、対象者が２０人以上の場合は、１に対象者の数が１９を超えて１０又は端数を増すごとに１を加えた人数を配置し、チームとして専門的な認知症ケアの実施</t>
  </si>
  <si>
    <t>留意事項の伝達又は技術的指導の会議を定期的に実施</t>
  </si>
  <si>
    <t>認知症専門ケア加算（Ⅱ）</t>
  </si>
  <si>
    <t>利用者総数のうち、日常生活に支障を来す症状又は行動があるため介護を必要とする認知症の者（日常生活自立度Ⅲ以上）の割合が５割以上</t>
  </si>
  <si>
    <t>留意事項の伝達又は技術的指導の会議を定期的に実施</t>
  </si>
  <si>
    <t>認知症介護の指導に係る専門的な研修修了者を１名以上配置し、事業所又は施設全体の認知症ケアの指導等を実施</t>
  </si>
  <si>
    <t>介護職員、看護職員ごとの認知症ケアに関する研修計画の作成及び研修の実施</t>
  </si>
  <si>
    <t>サービス提供体制強化加算（Ⅰ）イ</t>
  </si>
  <si>
    <t>介護職員の総数のうち介護福祉士の数６割以上</t>
  </si>
  <si>
    <t>定員、人員基準に適合</t>
  </si>
  <si>
    <t>サービス提供体制強化加算（Ⅰ）ロ</t>
  </si>
  <si>
    <t>介護職員の総数のうち介護福祉士の数５割以上</t>
  </si>
  <si>
    <t>サービス提供体制強化加算（Ⅱ）</t>
  </si>
  <si>
    <t>看護・介護職員の総数のうち常勤職員の数７割５分以上</t>
  </si>
  <si>
    <t>サービス提供体制強化加算（Ⅲ）</t>
  </si>
  <si>
    <t>サービスを直接提供する職員の総数のうち勤続３年以上の者３割以上</t>
  </si>
  <si>
    <t>介護職員処遇改善加算（Ⅰ）</t>
  </si>
  <si>
    <t>介護職員処遇改善計画書</t>
  </si>
  <si>
    <t>介護職員処遇改善加算（Ⅱ）</t>
  </si>
  <si>
    <t>介護職員処遇改善加算（Ⅲ）</t>
  </si>
  <si>
    <t>介護職員処遇改善加算（Ⅳ）</t>
  </si>
  <si>
    <t>［平成２8年７月１日現在]←あくまでも記入例</t>
  </si>
  <si>
    <r>
      <t>　　　３．施設で作成している</t>
    </r>
    <r>
      <rPr>
        <b/>
        <sz val="9"/>
        <rFont val="ＭＳ Ｐ明朝"/>
        <family val="1"/>
      </rPr>
      <t>調書提出直近前１箇月の施設職員の</t>
    </r>
    <r>
      <rPr>
        <b/>
        <u val="single"/>
        <sz val="9"/>
        <rFont val="ＭＳ Ｐ明朝"/>
        <family val="1"/>
      </rPr>
      <t>業務表（勤務割表）の写し</t>
    </r>
    <r>
      <rPr>
        <b/>
        <sz val="9"/>
        <rFont val="ＭＳ Ｐ明朝"/>
        <family val="1"/>
      </rPr>
      <t>を必ず添付</t>
    </r>
    <r>
      <rPr>
        <sz val="9"/>
        <rFont val="ＭＳ Ｐ明朝"/>
        <family val="1"/>
      </rPr>
      <t>すること。</t>
    </r>
  </si>
  <si>
    <t>（注）　「小計」欄には,職種ごとの平均日数を記載し,「合計」欄には,全職員の平均日数を記載すること。</t>
  </si>
  <si>
    <t>食数表</t>
  </si>
  <si>
    <t>年齢構成及び加重平均栄養所要量算出表</t>
  </si>
  <si>
    <t>食料構成表</t>
  </si>
  <si>
    <t>検食簿</t>
  </si>
  <si>
    <t>（給食施設衛生管理）自主管理点検表</t>
  </si>
  <si>
    <t>苦情の内容等の記録</t>
  </si>
  <si>
    <t>事故に関する記録</t>
  </si>
  <si>
    <t>重要事項説明書</t>
  </si>
  <si>
    <t>各種研修記録綴</t>
  </si>
  <si>
    <t>（面会人）受付簿</t>
  </si>
  <si>
    <t>各種委託契約書</t>
  </si>
  <si>
    <t>感染症及び食中毒の予防及びまん延の防止のための指針（マニュアル）</t>
  </si>
  <si>
    <t>事故発生防止のための指針（マニュアル）</t>
  </si>
  <si>
    <t>各種行事に関する記録</t>
  </si>
  <si>
    <t xml:space="preserve"> 
 預 り 人 員
　　　　Ａ</t>
  </si>
  <si>
    <t xml:space="preserve">
預り金総額　
　　　Ｂ　</t>
  </si>
  <si>
    <t>１人当たりの預り金平均額
　Ｂ／Ａ</t>
  </si>
  <si>
    <t>介護予防サービス利用者数</t>
  </si>
  <si>
    <t>A</t>
  </si>
  <si>
    <t>B</t>
  </si>
  <si>
    <t>（A＋B×３/１０）÷３＝</t>
  </si>
  <si>
    <t>　(小数点２位以下切り上げ)</t>
  </si>
  <si>
    <t>介護給付利用者数</t>
  </si>
  <si>
    <t>　準 耐 火 構 造</t>
  </si>
  <si>
    <r>
      <t>　　　２．</t>
    </r>
    <r>
      <rPr>
        <u val="single"/>
        <sz val="9"/>
        <rFont val="ＭＳ Ｐ明朝"/>
        <family val="1"/>
      </rPr>
      <t>嘱託医師については、嘱託契約書等（写）を添付</t>
    </r>
    <r>
      <rPr>
        <sz val="9"/>
        <rFont val="ＭＳ Ｐ明朝"/>
        <family val="1"/>
      </rPr>
      <t>すること。</t>
    </r>
  </si>
  <si>
    <t>・内科検診
・身長・体重・腹囲
・視力・聴力
・胸部X線
・血　圧
・貧血検査
・肝機能検査
・血中脂質検査
・血　糖
・尿検査
・心電図検査
・腰痛検査
（　　　　　）
（　　　　　）</t>
  </si>
  <si>
    <t>20/4/1</t>
  </si>
  <si>
    <t>25/4/1</t>
  </si>
  <si>
    <t>26/4/1</t>
  </si>
  <si>
    <t xml:space="preserve">  (3)  苦情受付担当者を置いているか</t>
  </si>
  <si>
    <t>(1－１)　施設従事者職種別状況</t>
  </si>
  <si>
    <t>　③　食堂の利用可能人員数　　　　　　人）</t>
  </si>
  <si>
    <t>　　　　　　実際利用人員数（　　　　　　人）</t>
  </si>
  <si>
    <t xml:space="preserve">  (2)  入所者預り金等の状況</t>
  </si>
  <si>
    <t>　(２)入所者預り金等の状況</t>
  </si>
  <si>
    <r>
      <t>　　　　（直近１年間で最も日常生活動作に変化のあった者１名について</t>
    </r>
    <r>
      <rPr>
        <u val="single"/>
        <sz val="9"/>
        <rFont val="ＭＳ 明朝"/>
        <family val="1"/>
      </rPr>
      <t>変化直後</t>
    </r>
    <r>
      <rPr>
        <sz val="9"/>
        <rFont val="ＭＳ 明朝"/>
        <family val="1"/>
      </rPr>
      <t>のa～dの関係資料添付）</t>
    </r>
  </si>
  <si>
    <r>
      <t>　　　　（直近に入所した者１名の</t>
    </r>
    <r>
      <rPr>
        <u val="single"/>
        <sz val="9"/>
        <rFont val="ＭＳ 明朝"/>
        <family val="1"/>
      </rPr>
      <t>入所直後</t>
    </r>
    <r>
      <rPr>
        <sz val="9"/>
        <rFont val="ＭＳ 明朝"/>
        <family val="1"/>
      </rPr>
      <t>のa～dの関係資料を添付）</t>
    </r>
  </si>
  <si>
    <r>
      <t>　　提出：</t>
    </r>
    <r>
      <rPr>
        <u val="single"/>
        <sz val="9"/>
        <rFont val="ＭＳ 明朝"/>
        <family val="1"/>
      </rPr>
      <t>数名分の</t>
    </r>
    <r>
      <rPr>
        <b/>
        <u val="single"/>
        <sz val="9"/>
        <rFont val="ＭＳ 明朝"/>
        <family val="1"/>
      </rPr>
      <t>直近２日間のトイレ誘導記録を添付</t>
    </r>
    <r>
      <rPr>
        <sz val="9"/>
        <rFont val="ＭＳ 明朝"/>
        <family val="1"/>
      </rPr>
      <t>すること。</t>
    </r>
  </si>
  <si>
    <r>
      <t>提出：</t>
    </r>
    <r>
      <rPr>
        <b/>
        <u val="single"/>
        <sz val="9"/>
        <rFont val="ＭＳ 明朝"/>
        <family val="1"/>
      </rPr>
      <t>数名分の直近２週間の入浴（清拭）記録を添付</t>
    </r>
    <r>
      <rPr>
        <sz val="9"/>
        <rFont val="ＭＳ 明朝"/>
        <family val="1"/>
      </rPr>
      <t>すること。</t>
    </r>
  </si>
  <si>
    <r>
      <t xml:space="preserve"> 提出：</t>
    </r>
    <r>
      <rPr>
        <b/>
        <u val="single"/>
        <sz val="9"/>
        <rFont val="ＭＳ 明朝"/>
        <family val="1"/>
      </rPr>
      <t>直近２日分の検食簿の写しを添付</t>
    </r>
    <r>
      <rPr>
        <sz val="9"/>
        <rFont val="ＭＳ 明朝"/>
        <family val="1"/>
      </rPr>
      <t>すること。</t>
    </r>
  </si>
  <si>
    <t>→→</t>
  </si>
  <si>
    <t>　　（職・氏名　　　　　　　　　　　　　　　　　　　　　　　　　　　　　　　　　　　）</t>
  </si>
  <si>
    <t>（３）苦情受付担当者を置いてるか。</t>
  </si>
  <si>
    <t>（４）苦情への対応状況</t>
  </si>
  <si>
    <t>（直近の５事例）</t>
  </si>
  <si>
    <r>
      <rPr>
        <sz val="9"/>
        <color indexed="10"/>
        <rFont val="ＭＳ Ｐ明朝"/>
        <family val="1"/>
      </rPr>
      <t>２</t>
    </r>
    <r>
      <rPr>
        <sz val="9"/>
        <rFont val="ＭＳ Ｐ明朝"/>
        <family val="1"/>
      </rPr>
      <t>月</t>
    </r>
  </si>
  <si>
    <r>
      <rPr>
        <sz val="9"/>
        <color indexed="10"/>
        <rFont val="ＭＳ Ｐ明朝"/>
        <family val="1"/>
      </rPr>
      <t>２</t>
    </r>
    <r>
      <rPr>
        <sz val="9"/>
        <rFont val="ＭＳ Ｐ明朝"/>
        <family val="1"/>
      </rPr>
      <t>月</t>
    </r>
  </si>
  <si>
    <r>
      <t>＊</t>
    </r>
    <r>
      <rPr>
        <sz val="9"/>
        <color indexed="10"/>
        <rFont val="ＭＳ Ｐ明朝"/>
        <family val="1"/>
      </rPr>
      <t>２９</t>
    </r>
    <r>
      <rPr>
        <sz val="9"/>
        <rFont val="ＭＳ Ｐ明朝"/>
        <family val="1"/>
      </rPr>
      <t>年度特定施設入所者数実績</t>
    </r>
  </si>
  <si>
    <t>　（１）　身体拘束を行わない取り組み状況</t>
  </si>
  <si>
    <t>　　①　身体的拘束等の適正化のための対策を検討する委員会</t>
  </si>
  <si>
    <t>設置状況　</t>
  </si>
  <si>
    <t>有　　　　　・　　　　　無</t>
  </si>
  <si>
    <t>・</t>
  </si>
  <si>
    <t>開催状況</t>
  </si>
  <si>
    <t>開催回数</t>
  </si>
  <si>
    <t>今年度</t>
  </si>
  <si>
    <t>実施回数</t>
  </si>
  <si>
    <t>回（　　月、　月、　月、　月）</t>
  </si>
  <si>
    <t>予定回数</t>
  </si>
  <si>
    <t>・</t>
  </si>
  <si>
    <t>委員会結果の周知方法</t>
  </si>
  <si>
    <t>　　②　身体的拘束等の適正化のための指針</t>
  </si>
  <si>
    <t>整備状況</t>
  </si>
  <si>
    <t>※　コピーを１部添付してください</t>
  </si>
  <si>
    <t>　　③　身体的拘束等の適正化のための研修</t>
  </si>
  <si>
    <t>実施状況</t>
  </si>
  <si>
    <t>　（２）　やむを得ず身体拘束を行う場合の状況</t>
  </si>
  <si>
    <t>対象となった人数（実人員）</t>
  </si>
  <si>
    <t>・</t>
  </si>
  <si>
    <t>身体拘束の状況（直近の３事例）</t>
  </si>
  <si>
    <t>拘束開始・廃止年月日</t>
  </si>
  <si>
    <t>拘束内容
（方法・時間帯など）</t>
  </si>
  <si>
    <t>同意書
の有無</t>
  </si>
  <si>
    <t>開始　　年　月　日
廃止　　年　月　日</t>
  </si>
  <si>
    <t>有・無</t>
  </si>
  <si>
    <t>16　身体拘束の対策状況</t>
  </si>
  <si>
    <t>２０．介護事故の状況及び防止対策</t>
  </si>
  <si>
    <t>２１．諸規程・帳簿等の整備状況</t>
  </si>
  <si>
    <t>２２．労働基準監督署関係届け出等の状況</t>
  </si>
  <si>
    <t>17　苦情の解決状況について</t>
  </si>
  <si>
    <t>18　入所者の死亡等の状況</t>
  </si>
  <si>
    <t>19　災害事故防止対策</t>
  </si>
  <si>
    <t>20　介護事故の状況及び防止対策</t>
  </si>
  <si>
    <t>21　諸規程・帳簿等の整備状況</t>
  </si>
  <si>
    <t>22　労働基準監督署関係届け出等の状況</t>
  </si>
  <si>
    <t>23　介護給付関係　（特定施設入居者生活介護事業者）</t>
  </si>
  <si>
    <t>１６．身体拘束の対策状況</t>
  </si>
  <si>
    <t>１７．</t>
  </si>
  <si>
    <t>１８．入所者の死亡等の状況</t>
  </si>
  <si>
    <t>１９．災害事故防止対策</t>
  </si>
  <si>
    <t>２３．介護給付関係（特定施設入居者生活介護事業者）</t>
  </si>
  <si>
    <t>　　③　第１表及び第２表－１の記入例は、P34，P36 にあります。</t>
  </si>
  <si>
    <t>　　④　第１表、第２表－１、第２表－２の各表については、Ｐ34, Ｐ36 , Ｐ38のシートに計算式が入っています。</t>
  </si>
  <si>
    <t>　有 ( 　　カ所)　 ・　無</t>
  </si>
  <si>
    <t>　有 (　　カ所)　 ・　 無</t>
  </si>
  <si>
    <t>適　　 ・　　不適</t>
  </si>
  <si>
    <t>消火器</t>
  </si>
  <si>
    <t>　有 ( 　　　本)　・　　無</t>
  </si>
  <si>
    <t>有　　 ・　　無</t>
  </si>
  <si>
    <t>屋外消火栓設備</t>
  </si>
  <si>
    <t>消防機関へ通報する火災報知設備</t>
  </si>
  <si>
    <t>避難器具（滑り台・救助袋等）</t>
  </si>
  <si>
    <t>誘導灯・誘導標識</t>
  </si>
  <si>
    <t>その他（　　　　　　　　　　　　　　）</t>
  </si>
  <si>
    <t>カーテン・じゅうたん等の防炎機能</t>
  </si>
  <si>
    <r>
      <t>　第２表－１　前年度</t>
    </r>
    <r>
      <rPr>
        <sz val="9"/>
        <rFont val="ＭＳ Ｐ明朝"/>
        <family val="1"/>
      </rPr>
      <t>看護・介護職員月別勤務状況</t>
    </r>
  </si>
  <si>
    <r>
      <t>　第２表－１　前年度</t>
    </r>
    <r>
      <rPr>
        <sz val="9"/>
        <rFont val="ＭＳ Ｐ明朝"/>
        <family val="1"/>
      </rPr>
      <t>看護・介護職員月別勤務状況(記入例・計算式)</t>
    </r>
  </si>
  <si>
    <t>　第２表－２　今年度看護・介護職員月別勤務状況</t>
  </si>
  <si>
    <t>　第２表－２　今年度看護・介護職員月別勤務状況(計算式)</t>
  </si>
  <si>
    <t xml:space="preserve">  前年度　看護・介護職員月別勤務状況</t>
  </si>
  <si>
    <t>　今年度　　看護・介護職員月別勤務状況</t>
  </si>
  <si>
    <r>
      <t>第２表－２　平成</t>
    </r>
    <r>
      <rPr>
        <sz val="11"/>
        <color indexed="10"/>
        <rFont val="ＭＳ Ｐゴシック"/>
        <family val="3"/>
      </rPr>
      <t>３０</t>
    </r>
    <r>
      <rPr>
        <sz val="11"/>
        <rFont val="ＭＳ Ｐゴシック"/>
        <family val="3"/>
      </rPr>
      <t>年度看護・介護職員月別勤務状況</t>
    </r>
  </si>
  <si>
    <r>
      <rPr>
        <sz val="9"/>
        <color indexed="10"/>
        <rFont val="ＭＳ Ｐ明朝"/>
        <family val="1"/>
      </rPr>
      <t>３０</t>
    </r>
    <r>
      <rPr>
        <sz val="9"/>
        <rFont val="ＭＳ Ｐ明朝"/>
        <family val="1"/>
      </rPr>
      <t>　　年　　度</t>
    </r>
  </si>
  <si>
    <t>（４） 褥瘡者の状況</t>
  </si>
  <si>
    <t>（提出6月前前から直近まで）</t>
  </si>
  <si>
    <r>
      <t>　　　　「前々年（度）」は「平成</t>
    </r>
    <r>
      <rPr>
        <sz val="9"/>
        <color indexed="10"/>
        <rFont val="ＭＳ ゴシック"/>
        <family val="3"/>
      </rPr>
      <t>29</t>
    </r>
    <r>
      <rPr>
        <sz val="9"/>
        <rFont val="ＭＳ ゴシック"/>
        <family val="3"/>
      </rPr>
      <t>年(度)」に、それぞれ読み替えて下さい。</t>
    </r>
  </si>
  <si>
    <r>
      <t>（２）ヒヤリ・ハット（事故が発生しそうになった）事例とその活用</t>
    </r>
    <r>
      <rPr>
        <sz val="9"/>
        <rFont val="ＭＳ Ｐ明朝"/>
        <family val="1"/>
      </rPr>
      <t>（</t>
    </r>
    <r>
      <rPr>
        <b/>
        <sz val="9"/>
        <color indexed="10"/>
        <rFont val="ＭＳ Ｐ明朝"/>
        <family val="1"/>
      </rPr>
      <t>直近５事例</t>
    </r>
    <r>
      <rPr>
        <sz val="9"/>
        <rFont val="ＭＳ Ｐ明朝"/>
        <family val="1"/>
      </rPr>
      <t>）</t>
    </r>
  </si>
  <si>
    <r>
      <t>　①　平成</t>
    </r>
    <r>
      <rPr>
        <sz val="9"/>
        <color indexed="10"/>
        <rFont val="ＭＳ Ｐゴシック"/>
        <family val="3"/>
      </rPr>
      <t>３０</t>
    </r>
    <r>
      <rPr>
        <sz val="9"/>
        <rFont val="ＭＳ Ｐゴシック"/>
        <family val="3"/>
      </rPr>
      <t>年度看護・介護職員の配置最低必要人員</t>
    </r>
  </si>
  <si>
    <r>
      <rPr>
        <sz val="9"/>
        <color indexed="10"/>
        <rFont val="ＭＳ Ｐ明朝"/>
        <family val="1"/>
      </rPr>
      <t>２９</t>
    </r>
    <r>
      <rPr>
        <sz val="9"/>
        <rFont val="ＭＳ Ｐ明朝"/>
        <family val="1"/>
      </rPr>
      <t>年度</t>
    </r>
  </si>
  <si>
    <r>
      <t>　②　平成</t>
    </r>
    <r>
      <rPr>
        <sz val="9"/>
        <color indexed="10"/>
        <rFont val="ＭＳ Ｐゴシック"/>
        <family val="3"/>
      </rPr>
      <t>３１</t>
    </r>
    <r>
      <rPr>
        <sz val="9"/>
        <rFont val="ＭＳ Ｐゴシック"/>
        <family val="3"/>
      </rPr>
      <t>年度看護・介護職員の配置最低必要人員</t>
    </r>
  </si>
  <si>
    <r>
      <rPr>
        <sz val="9"/>
        <color indexed="10"/>
        <rFont val="ＭＳ Ｐ明朝"/>
        <family val="1"/>
      </rPr>
      <t>３０</t>
    </r>
    <r>
      <rPr>
        <sz val="9"/>
        <rFont val="ＭＳ Ｐ明朝"/>
        <family val="1"/>
      </rPr>
      <t>年度</t>
    </r>
  </si>
  <si>
    <r>
      <t>＊</t>
    </r>
    <r>
      <rPr>
        <sz val="9"/>
        <color indexed="10"/>
        <rFont val="ＭＳ Ｐ明朝"/>
        <family val="1"/>
      </rPr>
      <t>３０</t>
    </r>
    <r>
      <rPr>
        <sz val="9"/>
        <rFont val="ＭＳ Ｐ明朝"/>
        <family val="1"/>
      </rPr>
      <t>年度特定施設入所者数実績</t>
    </r>
  </si>
  <si>
    <r>
      <t>第２表－１　平成</t>
    </r>
    <r>
      <rPr>
        <sz val="11"/>
        <color indexed="10"/>
        <rFont val="ＭＳ Ｐゴシック"/>
        <family val="3"/>
      </rPr>
      <t>３０年</t>
    </r>
    <r>
      <rPr>
        <sz val="11"/>
        <rFont val="ＭＳ Ｐゴシック"/>
        <family val="3"/>
      </rPr>
      <t>度看護・介護職員月別勤務状況</t>
    </r>
  </si>
  <si>
    <r>
      <t>第２表－1　平成</t>
    </r>
    <r>
      <rPr>
        <sz val="11"/>
        <color indexed="10"/>
        <rFont val="ＭＳ Ｐゴシック"/>
        <family val="3"/>
      </rPr>
      <t>３０</t>
    </r>
    <r>
      <rPr>
        <sz val="11"/>
        <rFont val="ＭＳ Ｐゴシック"/>
        <family val="3"/>
      </rPr>
      <t>年度看護・介護職員月別勤務状況</t>
    </r>
  </si>
  <si>
    <r>
      <t>第２表－２　平成</t>
    </r>
    <r>
      <rPr>
        <sz val="11"/>
        <color indexed="10"/>
        <rFont val="ＭＳ Ｐゴシック"/>
        <family val="3"/>
      </rPr>
      <t>３１</t>
    </r>
    <r>
      <rPr>
        <sz val="11"/>
        <rFont val="ＭＳ Ｐゴシック"/>
        <family val="3"/>
      </rPr>
      <t>年度看護・介護職員月別勤務状況</t>
    </r>
  </si>
  <si>
    <r>
      <rPr>
        <sz val="9"/>
        <color indexed="10"/>
        <rFont val="ＭＳ Ｐ明朝"/>
        <family val="1"/>
      </rPr>
      <t>３１</t>
    </r>
    <r>
      <rPr>
        <sz val="9"/>
        <rFont val="ＭＳ Ｐ明朝"/>
        <family val="1"/>
      </rPr>
      <t>　　年　　度</t>
    </r>
  </si>
  <si>
    <t>身体拘束廃止未実施減算</t>
  </si>
  <si>
    <t>□</t>
  </si>
  <si>
    <t>未整備</t>
  </si>
  <si>
    <t>未実施</t>
  </si>
  <si>
    <t>栄養スクリーニング加算</t>
  </si>
  <si>
    <t>利用者に応じた適切なサービス提供</t>
  </si>
  <si>
    <t>月１回以上</t>
  </si>
  <si>
    <t>助言、指導を行うに当たり、歯科訪問診療又は訪問歯科衛生指導の実施時間以外の時間帯で実施</t>
  </si>
  <si>
    <t>退院・退所時連携加算</t>
  </si>
  <si>
    <t>入居継続支援加算</t>
  </si>
  <si>
    <t>生活機能向上連携加算</t>
  </si>
  <si>
    <t>あり</t>
  </si>
  <si>
    <t>(二)資質の向上の支援に関する計画の策定、研修の実施又は研修の機会を確保し、全ての介護職員に周知</t>
  </si>
  <si>
    <t>介護職員処遇改善加算（Ⅴ）</t>
  </si>
  <si>
    <t>身体拘束等を行う場合の記録を行っていない。</t>
  </si>
  <si>
    <t>身体的拘束適正化のための対策を検討する委員会を開催していない。</t>
  </si>
  <si>
    <t>３ヶ月毎未実施</t>
  </si>
  <si>
    <t>身体的拘束適正化のための指針を整備していない。</t>
  </si>
  <si>
    <t>身体的拘束適正化のための定期的研修を実施していない。</t>
  </si>
  <si>
    <t>社会福祉士及び介護福祉市法施行規則第１条各号に掲げる行為を必要とする者の占める割合が利用者の１割５分以上</t>
  </si>
  <si>
    <t>介護福祉士の数　常勤換算で６：１以上</t>
  </si>
  <si>
    <t>サービス提供体制強化加算を算定していない。</t>
  </si>
  <si>
    <t>多職種共同による個別機能訓練計画等の作成</t>
  </si>
  <si>
    <t>作成</t>
  </si>
  <si>
    <t>アセスメント、利用者の身体の状況等の評価</t>
  </si>
  <si>
    <t>利用者等に対する計画の内容説明、記録</t>
  </si>
  <si>
    <t>個別機能訓練に関する記録の保管、閲覧への対応</t>
  </si>
  <si>
    <t>多職種共同による個別機能訓練計画の作成</t>
  </si>
  <si>
    <t>若年性認知症入居者受入加算</t>
  </si>
  <si>
    <t>若年性認知症利用者ごとに個別に担当者定める。</t>
  </si>
  <si>
    <t>協力医療機関等から情報提供の受領の確認を得ている。</t>
  </si>
  <si>
    <t>協力医療機関等と情報内容を定めている。</t>
  </si>
  <si>
    <t>口腔衛生管理体制加算</t>
  </si>
  <si>
    <t>歯科医師又は歯科医師の指示を受けた歯科衛生士が、介護職員に(口腔ケアにかかる）助言、指導を行う。</t>
  </si>
  <si>
    <t>助言、指導に基づいた口腔ケア・マネジメントに係る計画の作成</t>
  </si>
  <si>
    <t>口腔ケア・マネジメント計画には口腔ケアを推進するための課題目標、具体的対策、留意事項等必要な事項が記載されている。</t>
  </si>
  <si>
    <t>開始時における利用者の栄養状態についての確認、介護支援専門員に対する当該利用者の栄養状態に関する情報の提供</t>
  </si>
  <si>
    <t>利用者の栄養状態についての確認、介護支援専門員に対する当該利用者の栄養状態に関する情報の提供</t>
  </si>
  <si>
    <t>６月毎に実施</t>
  </si>
  <si>
    <t>入居した日から起算して30日以内</t>
  </si>
  <si>
    <t>医療提供施設の職員と面談、利用者に関する必要な情報の提供を受ける。</t>
  </si>
  <si>
    <t>特定施設サービス計画</t>
  </si>
  <si>
    <t>過去３月間に当該特定施設に入居したことがない。</t>
  </si>
  <si>
    <t>30日以上の入院後の再入居</t>
  </si>
  <si>
    <t>利用者、家族等の同意を得て介護に係る計画が作成されている。</t>
  </si>
  <si>
    <t>医師、看護師、介護職員等が利用者の状態又は家族の求め等に応じ随時本人又は家族の説明、同意を得ている。</t>
  </si>
  <si>
    <t>自己負担の請求について利用者側に説明し文書にて同意を得ている。</t>
  </si>
  <si>
    <t>退居等の際入院先の医療機関等に利用者の状態等の情報提供について本人又は家族に説明し文書にて同意を得ている。</t>
  </si>
  <si>
    <t>本人又は家族に対する随時説明を口頭でした場合は介護記録に日時、内容及び同意を得た旨を記載している。</t>
  </si>
  <si>
    <t>本人が十分に判断できる状態になく、かつ、家族に連絡して来てもらえない場合、介護記録に職員間の相談日時内容等及び本人家族の状況が記載されている。</t>
  </si>
  <si>
    <t>死亡日以前30日</t>
  </si>
  <si>
    <t>退居した日の翌日から死亡日の間は算定しない。</t>
  </si>
  <si>
    <t>夜間看護体制加算を算定している。</t>
  </si>
  <si>
    <t>５　前12月間に法令違反し、罰金以上の刑</t>
  </si>
  <si>
    <t>７　次の(一)、(二)、（三）のいずれにも適合</t>
  </si>
  <si>
    <t>(三)経験もしくは資格等に応じて昇給する仕組み又は一定の基準に基づき定期に昇給を判定する仕組みを設け、全ての職員に周知</t>
  </si>
  <si>
    <t>７　次の(一)、(二)いずれにも適合</t>
  </si>
  <si>
    <t>７、次の(一)、(二)のいずれかに適合</t>
  </si>
  <si>
    <t>７　次の(一)、(二)、(三)のいずれかに適合</t>
  </si>
  <si>
    <t>(三)処遇改善の内容（賃金改善を除く）及び処遇改善に要した費用を全ての職員に周知</t>
  </si>
  <si>
    <t>110 特定施設入居者生活介護費</t>
  </si>
  <si>
    <t>□</t>
  </si>
  <si>
    <t>□</t>
  </si>
  <si>
    <t>□</t>
  </si>
  <si>
    <t>実施時間、訓練内容、
担当者等の記録</t>
  </si>
  <si>
    <t>□</t>
  </si>
  <si>
    <t>あり</t>
  </si>
  <si>
    <r>
      <t>常勤の看護師を１名以上配置し、看護</t>
    </r>
    <r>
      <rPr>
        <sz val="11"/>
        <color indexed="10"/>
        <rFont val="ＭＳ ゴシック"/>
        <family val="3"/>
      </rPr>
      <t>に係る</t>
    </r>
    <r>
      <rPr>
        <sz val="11"/>
        <rFont val="ＭＳ ゴシック"/>
        <family val="3"/>
      </rPr>
      <t>責任者を定めている。</t>
    </r>
  </si>
  <si>
    <t>あり</t>
  </si>
  <si>
    <t>定員、人員基準に適合</t>
  </si>
  <si>
    <t>当該事業所以外で既に当該加算を算定している。</t>
  </si>
  <si>
    <t>非該当</t>
  </si>
  <si>
    <r>
      <t>特定施設サービス計画を作成</t>
    </r>
    <r>
      <rPr>
        <sz val="11"/>
        <color indexed="10"/>
        <rFont val="ＭＳ ゴシック"/>
        <family val="3"/>
      </rPr>
      <t>し、特定施設サービスの利用に関する調整を行っている。</t>
    </r>
  </si>
  <si>
    <t>なし</t>
  </si>
  <si>
    <t>□</t>
  </si>
  <si>
    <t>看取り介護加算</t>
  </si>
  <si>
    <t>あり</t>
  </si>
  <si>
    <t>□</t>
  </si>
  <si>
    <t>なし</t>
  </si>
  <si>
    <t>(二)資質の向上の支援に関する計画の策定、研修の実施又は研修の機会の確保し、全ての介護職員に周知</t>
  </si>
  <si>
    <t>なし</t>
  </si>
  <si>
    <t>(二)資質の向上の支援に関する計画の策定、研修の実施又は研修の機会確保し、全ての介護職員に周知</t>
  </si>
  <si>
    <t>あり</t>
  </si>
  <si>
    <t>なし</t>
  </si>
  <si>
    <t>(二)資質の向上の支援に関する計画の策定、研修の実施又は研修の機会を確保し、全ての介護職員に周知</t>
  </si>
  <si>
    <t xml:space="preserve">     　　年　　月　　日</t>
  </si>
  <si>
    <t xml:space="preserve">    　　年　　月　　日</t>
  </si>
  <si>
    <t>［        　　年　　月　　日］</t>
  </si>
  <si>
    <t>〔     　　　　年　　　　月　　　　日現在〕</t>
  </si>
  <si>
    <t>［            　　年　　月　　日現在]</t>
  </si>
  <si>
    <t>[        　　年　　月　　日現在]</t>
  </si>
  <si>
    <t>[           　　年　　月　　日現在]</t>
  </si>
  <si>
    <t>［      　　年　　月　　日現在］</t>
  </si>
  <si>
    <t>前年度</t>
  </si>
  <si>
    <r>
      <t>〔令和元</t>
    </r>
    <r>
      <rPr>
        <sz val="14"/>
        <rFont val="ＭＳ Ｐゴシック"/>
        <family val="3"/>
      </rPr>
      <t>年度実地指導に係る養護老人ホーム事前提出資料様式〕</t>
    </r>
  </si>
  <si>
    <r>
      <t>　４．　各様式において、「本年（度）」は「</t>
    </r>
    <r>
      <rPr>
        <sz val="9"/>
        <rFont val="ＭＳ ゴシック"/>
        <family val="3"/>
      </rPr>
      <t>令和元年(度)」に、「前年（度）」は「平成30年(度)」に、</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</si>
</sst>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0_);[Red]\(0.0\)"/>
    <numFmt numFmtId="179" formatCode="#,##0_);[Red]\(#,##0\)"/>
    <numFmt numFmtId="180" formatCode="0.00_);[Red]\(0.00\)"/>
    <numFmt numFmtId="181" formatCode="0.00_ "/>
    <numFmt numFmtId="182" formatCode="#,##0.00_ "/>
  </numFmts>
  <fonts count="64">
    <font>
      <sz val="11"/>
      <name val="ＭＳ Ｐゴシック"/>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6"/>
      <name val="ＭＳ Ｐ明朝"/>
      <family val="1"/>
    </font>
    <font>
      <b/>
      <sz val="11"/>
      <name val="ＭＳ 明朝"/>
      <family val="1"/>
    </font>
    <font>
      <sz val="36"/>
      <name val="ＭＳ 明朝"/>
      <family val="1"/>
    </font>
    <font>
      <sz val="24"/>
      <name val="ＭＳ Ｐゴシック"/>
      <family val="3"/>
    </font>
    <font>
      <sz val="12"/>
      <name val="ＭＳ Ｐゴシック"/>
      <family val="3"/>
    </font>
    <font>
      <sz val="9"/>
      <name val="ＭＳ 明朝"/>
      <family val="1"/>
    </font>
    <font>
      <b/>
      <sz val="9"/>
      <name val="ＭＳ 明朝"/>
      <family val="1"/>
    </font>
    <font>
      <sz val="11"/>
      <name val="ＭＳ 明朝"/>
      <family val="1"/>
    </font>
    <font>
      <sz val="9"/>
      <name val="ＭＳ ゴシック"/>
      <family val="3"/>
    </font>
    <font>
      <sz val="8"/>
      <name val="ＭＳ ゴシック"/>
      <family val="3"/>
    </font>
    <font>
      <sz val="10"/>
      <name val="ＭＳ 明朝"/>
      <family val="1"/>
    </font>
    <font>
      <sz val="10"/>
      <name val="ＭＳ ゴシック"/>
      <family val="3"/>
    </font>
    <font>
      <u val="single"/>
      <sz val="9"/>
      <name val="ＭＳ 明朝"/>
      <family val="1"/>
    </font>
    <font>
      <sz val="12"/>
      <name val="ＭＳ 明朝"/>
      <family val="1"/>
    </font>
    <font>
      <sz val="9"/>
      <name val="ＭＳ Ｐ明朝"/>
      <family val="1"/>
    </font>
    <font>
      <b/>
      <sz val="9"/>
      <name val="ＭＳ Ｐ明朝"/>
      <family val="1"/>
    </font>
    <font>
      <sz val="8"/>
      <name val="ＭＳ Ｐ明朝"/>
      <family val="1"/>
    </font>
    <font>
      <sz val="11"/>
      <name val="ＭＳ Ｐ明朝"/>
      <family val="1"/>
    </font>
    <font>
      <u val="single"/>
      <sz val="9"/>
      <name val="ＭＳ Ｐ明朝"/>
      <family val="1"/>
    </font>
    <font>
      <i/>
      <sz val="9"/>
      <name val="ＭＳ Ｐゴシック"/>
      <family val="3"/>
    </font>
    <font>
      <sz val="16"/>
      <name val="ＭＳ Ｐゴシック"/>
      <family val="3"/>
    </font>
    <font>
      <sz val="14"/>
      <name val="ＭＳ Ｐゴシック"/>
      <family val="3"/>
    </font>
    <font>
      <sz val="10"/>
      <name val="ＭＳ Ｐ明朝"/>
      <family val="1"/>
    </font>
    <font>
      <u val="single"/>
      <sz val="9"/>
      <name val="ＭＳ Ｐゴシック"/>
      <family val="3"/>
    </font>
    <font>
      <sz val="11"/>
      <name val="ＭＳ ゴシック"/>
      <family val="3"/>
    </font>
    <font>
      <sz val="9"/>
      <name val="HG丸ｺﾞｼｯｸM-PRO"/>
      <family val="3"/>
    </font>
    <font>
      <sz val="10"/>
      <name val="ＭＳ Ｐゴシック"/>
      <family val="3"/>
    </font>
    <font>
      <sz val="8"/>
      <name val="ＭＳ Ｐゴシック"/>
      <family val="3"/>
    </font>
    <font>
      <u val="single"/>
      <sz val="10"/>
      <name val="ＭＳ Ｐ明朝"/>
      <family val="1"/>
    </font>
    <font>
      <b/>
      <u val="single"/>
      <sz val="9"/>
      <name val="ＭＳ Ｐ明朝"/>
      <family val="1"/>
    </font>
    <font>
      <b/>
      <u val="single"/>
      <sz val="9"/>
      <name val="ＭＳ 明朝"/>
      <family val="1"/>
    </font>
    <font>
      <u val="single"/>
      <sz val="10"/>
      <name val="ＭＳ Ｐゴシック"/>
      <family val="3"/>
    </font>
    <font>
      <b/>
      <sz val="20"/>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9"/>
      <color indexed="10"/>
      <name val="ＭＳ Ｐ明朝"/>
      <family val="1"/>
    </font>
    <font>
      <sz val="9"/>
      <color indexed="10"/>
      <name val="ＭＳ Ｐゴシック"/>
      <family val="3"/>
    </font>
    <font>
      <u val="single"/>
      <sz val="11"/>
      <name val="ＭＳ 明朝"/>
      <family val="1"/>
    </font>
    <font>
      <b/>
      <sz val="9"/>
      <color indexed="10"/>
      <name val="ＭＳ Ｐ明朝"/>
      <family val="1"/>
    </font>
    <font>
      <sz val="11"/>
      <color indexed="10"/>
      <name val="ＭＳ ゴシック"/>
      <family val="3"/>
    </font>
    <font>
      <sz val="8"/>
      <color indexed="10"/>
      <name val="ＭＳ Ｐ明朝"/>
      <family val="1"/>
    </font>
    <font>
      <sz val="8"/>
      <color rgb="FFFF0000"/>
      <name val="ＭＳ Ｐ明朝"/>
      <family val="1"/>
    </font>
    <font>
      <sz val="11"/>
      <color rgb="FFFF000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2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right style="thin"/>
      <top style="thin"/>
      <bottom style="thin"/>
    </border>
    <border>
      <left/>
      <right/>
      <top style="thin"/>
      <bottom style="thin"/>
    </border>
    <border>
      <left/>
      <right style="thin"/>
      <top/>
      <bottom/>
    </border>
    <border>
      <left style="thin"/>
      <right/>
      <top style="thin"/>
      <bottom style="thin"/>
    </border>
    <border>
      <left style="thin"/>
      <right style="thin"/>
      <top/>
      <bottom style="thin"/>
    </border>
    <border>
      <left style="thin"/>
      <right style="thin"/>
      <top style="thin"/>
      <bottom style="thin"/>
    </border>
    <border>
      <left style="hair"/>
      <right style="hair"/>
      <top style="thin"/>
      <bottom/>
    </border>
    <border>
      <left style="hair"/>
      <right style="hair"/>
      <top/>
      <bottom/>
    </border>
    <border>
      <left style="thin"/>
      <right style="hair"/>
      <top/>
      <bottom style="hair"/>
    </border>
    <border>
      <left style="hair"/>
      <right style="hair"/>
      <top/>
      <bottom style="hair"/>
    </border>
    <border>
      <left style="hair"/>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diagonalDown="1">
      <left style="thin"/>
      <right style="hair"/>
      <top style="thin"/>
      <bottom style="thin"/>
      <diagonal style="hair"/>
    </border>
    <border diagonalDown="1">
      <left style="hair"/>
      <right style="hair"/>
      <top style="thin"/>
      <bottom style="thin"/>
      <diagonal style="hair"/>
    </border>
    <border>
      <left style="hair"/>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right/>
      <top style="hair"/>
      <bottom style="hair"/>
    </border>
    <border>
      <left/>
      <right/>
      <top style="hair"/>
      <bottom/>
    </border>
    <border>
      <left/>
      <right/>
      <top/>
      <bottom style="hair"/>
    </border>
    <border>
      <left style="dotted"/>
      <right style="thin"/>
      <top style="thin"/>
      <bottom/>
    </border>
    <border>
      <left style="dotted"/>
      <right style="thin"/>
      <top/>
      <bottom style="thin"/>
    </border>
    <border>
      <left style="dotted"/>
      <right style="thin"/>
      <top/>
      <bottom/>
    </border>
    <border>
      <left style="thin"/>
      <right style="thin"/>
      <top style="thin"/>
      <bottom style="medium"/>
    </border>
    <border>
      <left/>
      <right/>
      <top style="thin"/>
      <bottom style="medium"/>
    </border>
    <border>
      <left style="dotted"/>
      <right style="thin"/>
      <top style="thin"/>
      <bottom style="medium"/>
    </border>
    <border>
      <left style="dotted"/>
      <right style="thin"/>
      <top style="medium"/>
      <bottom style="thin"/>
    </border>
    <border>
      <left style="dotted"/>
      <right/>
      <top style="thin"/>
      <bottom style="medium"/>
    </border>
    <border>
      <left style="dotted"/>
      <right/>
      <top style="medium"/>
      <bottom style="thin"/>
    </border>
    <border>
      <left/>
      <right style="thin"/>
      <top style="thin"/>
      <bottom style="medium"/>
    </border>
    <border>
      <left style="thin"/>
      <right/>
      <top style="thin"/>
      <bottom style="medium"/>
    </border>
    <border>
      <left style="dotted"/>
      <right style="thin"/>
      <top style="medium"/>
      <bottom/>
    </border>
    <border>
      <left/>
      <right style="thin"/>
      <top/>
      <bottom style="medium"/>
    </border>
    <border>
      <left style="thin"/>
      <right/>
      <top/>
      <bottom style="medium"/>
    </border>
    <border>
      <left style="dotted"/>
      <right style="thin"/>
      <top/>
      <bottom style="medium"/>
    </border>
    <border>
      <left/>
      <right/>
      <top/>
      <bottom style="medium"/>
    </border>
    <border>
      <left style="thin"/>
      <right style="dotted"/>
      <top style="thin"/>
      <bottom style="thin"/>
    </border>
    <border>
      <left/>
      <right style="hair"/>
      <top style="thin"/>
      <bottom style="thin"/>
    </border>
    <border>
      <left style="hair"/>
      <right/>
      <top style="hair"/>
      <bottom style="hair"/>
    </border>
    <border>
      <left/>
      <right style="hair"/>
      <top style="hair"/>
      <bottom style="hair"/>
    </border>
    <border>
      <left style="hair"/>
      <right/>
      <top style="hair"/>
      <bottom style="thin"/>
    </border>
    <border>
      <left/>
      <right/>
      <top style="hair"/>
      <bottom style="thin"/>
    </border>
    <border>
      <left/>
      <right style="hair"/>
      <top style="hair"/>
      <bottom style="thin"/>
    </border>
    <border>
      <left style="hair"/>
      <right style="thin"/>
      <top style="hair"/>
      <bottom style="thin"/>
    </border>
    <border diagonalDown="1">
      <left style="thin"/>
      <right style="thin"/>
      <top style="thin"/>
      <bottom style="thin"/>
      <diagonal style="hair"/>
    </border>
    <border>
      <left style="hair"/>
      <right/>
      <top style="thin"/>
      <bottom style="hair"/>
    </border>
    <border>
      <left/>
      <right/>
      <top style="thin"/>
      <bottom style="hair"/>
    </border>
    <border>
      <left/>
      <right style="hair"/>
      <top style="thin"/>
      <bottom style="hair"/>
    </border>
    <border>
      <left style="hair"/>
      <right/>
      <top style="thin"/>
      <bottom style="thin"/>
    </border>
    <border>
      <left style="hair"/>
      <right style="thin"/>
      <top style="thin"/>
      <bottom style="thin"/>
    </border>
    <border>
      <left style="thin"/>
      <right style="hair"/>
      <top/>
      <bottom/>
    </border>
    <border>
      <left/>
      <right style="hair"/>
      <top style="thin"/>
      <bottom/>
    </border>
    <border>
      <left/>
      <right style="hair"/>
      <top/>
      <bottom/>
    </border>
    <border>
      <left/>
      <right style="hair"/>
      <top/>
      <bottom style="hair"/>
    </border>
    <border>
      <left/>
      <right style="hair"/>
      <top style="hair"/>
      <bottom/>
    </border>
    <border>
      <left style="thin"/>
      <right style="hair"/>
      <top/>
      <bottom style="medium"/>
    </border>
    <border>
      <left style="hair"/>
      <right style="hair"/>
      <top/>
      <bottom style="medium"/>
    </border>
    <border>
      <left/>
      <right style="hair"/>
      <top/>
      <bottom style="medium"/>
    </border>
    <border>
      <left style="medium"/>
      <right style="medium"/>
      <top style="medium"/>
      <bottom/>
    </border>
    <border>
      <left style="medium"/>
      <right style="medium"/>
      <top/>
      <bottom/>
    </border>
    <border>
      <left style="medium"/>
      <right style="medium"/>
      <top/>
      <bottom style="medium"/>
    </border>
    <border>
      <left style="hair"/>
      <right/>
      <top/>
      <bottom/>
    </border>
    <border>
      <left style="hair"/>
      <right/>
      <top/>
      <bottom style="medium"/>
    </border>
    <border>
      <left style="hair"/>
      <right/>
      <top/>
      <bottom style="hair"/>
    </border>
    <border diagonalDown="1">
      <left style="hair"/>
      <right/>
      <top style="thin"/>
      <bottom style="thin"/>
      <diagonal style="hair"/>
    </border>
    <border>
      <left style="thin"/>
      <right style="hair"/>
      <top style="thin"/>
      <bottom/>
    </border>
    <border>
      <left style="hair"/>
      <right style="thin"/>
      <top style="thin"/>
      <bottom/>
    </border>
    <border>
      <left style="hair"/>
      <right style="thin"/>
      <top/>
      <bottom/>
    </border>
    <border>
      <left style="hair"/>
      <right style="thin"/>
      <top/>
      <bottom style="medium"/>
    </border>
    <border>
      <left style="thin"/>
      <right style="hair"/>
      <top style="thin"/>
      <bottom style="thin"/>
    </border>
    <border diagonalDown="1">
      <left/>
      <right/>
      <top style="thin"/>
      <bottom style="thin"/>
      <diagonal style="hair"/>
    </border>
    <border>
      <left style="thin"/>
      <right style="thin"/>
      <top/>
      <bottom style="medium"/>
    </border>
    <border>
      <left/>
      <right style="thin"/>
      <top/>
      <bottom style="hair"/>
    </border>
    <border>
      <left/>
      <right style="thin"/>
      <top style="hair"/>
      <bottom style="hair"/>
    </border>
    <border>
      <left/>
      <right style="thin"/>
      <top style="hair"/>
      <bottom/>
    </border>
    <border>
      <left/>
      <right style="thin"/>
      <top style="thin"/>
      <bottom style="hair"/>
    </border>
    <border>
      <left style="medium"/>
      <right/>
      <top/>
      <bottom style="medium"/>
    </border>
    <border>
      <left/>
      <right style="medium"/>
      <top/>
      <bottom style="medium"/>
    </border>
    <border>
      <left style="hair"/>
      <right/>
      <top style="hair"/>
      <bottom/>
    </border>
    <border>
      <left style="medium"/>
      <right/>
      <top style="medium"/>
      <bottom/>
    </border>
    <border>
      <left/>
      <right/>
      <top style="medium"/>
      <bottom/>
    </border>
    <border>
      <left/>
      <right style="thin"/>
      <top style="medium"/>
      <bottom/>
    </border>
    <border>
      <left style="thin"/>
      <right style="thin"/>
      <top style="medium"/>
      <bottom/>
    </border>
    <border>
      <left style="thin"/>
      <right/>
      <top style="medium"/>
      <bottom/>
    </border>
    <border>
      <left style="thin"/>
      <right style="medium"/>
      <top style="medium"/>
      <bottom/>
    </border>
    <border>
      <left style="medium"/>
      <right/>
      <top/>
      <bottom/>
    </border>
    <border>
      <left style="thin"/>
      <right style="medium"/>
      <top/>
      <bottom/>
    </border>
    <border>
      <left style="thin"/>
      <right style="medium"/>
      <top/>
      <bottom style="medium"/>
    </border>
    <border>
      <left style="medium"/>
      <right style="thin"/>
      <top style="medium"/>
      <bottom/>
    </border>
    <border>
      <left style="medium"/>
      <right style="thin"/>
      <top/>
      <bottom/>
    </border>
    <border>
      <left style="thin"/>
      <right style="medium"/>
      <top/>
      <bottom style="thin"/>
    </border>
    <border>
      <left style="thin"/>
      <right style="thin"/>
      <top style="thin"/>
      <bottom style="dashed"/>
    </border>
    <border>
      <left style="thin"/>
      <right style="medium"/>
      <top style="thin"/>
      <bottom style="dashed"/>
    </border>
    <border>
      <left style="thin"/>
      <right style="thin"/>
      <top style="dashed"/>
      <bottom style="thin"/>
    </border>
    <border>
      <left style="thin"/>
      <right style="medium"/>
      <top style="dashed"/>
      <bottom style="thin"/>
    </border>
    <border>
      <left style="medium"/>
      <right style="thin"/>
      <top/>
      <bottom style="medium"/>
    </border>
    <border>
      <left style="thin"/>
      <right style="thin"/>
      <top style="dashed"/>
      <bottom style="medium"/>
    </border>
    <border>
      <left style="thin"/>
      <right style="medium"/>
      <top style="dashed"/>
      <bottom style="medium"/>
    </border>
    <border>
      <left style="thin"/>
      <right style="thin"/>
      <top style="dashed"/>
      <bottom/>
    </border>
    <border>
      <left style="thin"/>
      <right style="medium"/>
      <top style="dashed"/>
      <bottom/>
    </border>
    <border>
      <left style="thin"/>
      <right style="thin"/>
      <top style="medium"/>
      <bottom style="dashed"/>
    </border>
    <border>
      <left style="thin"/>
      <right style="medium"/>
      <top style="medium"/>
      <bottom style="dashed"/>
    </border>
    <border>
      <left style="medium"/>
      <right style="medium"/>
      <top style="medium"/>
      <bottom style="medium"/>
    </border>
    <border>
      <left style="thin"/>
      <right style="thin"/>
      <top style="thin"/>
      <bottom style="hair"/>
    </border>
    <border>
      <left style="thin"/>
      <right style="thin"/>
      <top style="hair"/>
      <bottom style="hair"/>
    </border>
    <border>
      <left style="thin"/>
      <right style="thin"/>
      <top style="hair"/>
      <bottom style="thin"/>
    </border>
    <border diagonalDown="1">
      <left style="hair"/>
      <right style="hair"/>
      <top style="hair"/>
      <bottom style="hair"/>
      <diagonal style="hair"/>
    </border>
    <border diagonalDown="1">
      <left style="hair"/>
      <right/>
      <top style="hair"/>
      <bottom style="hair"/>
      <diagonal style="hair"/>
    </border>
    <border diagonalDown="1">
      <left/>
      <right style="hair"/>
      <top style="hair"/>
      <bottom style="hair"/>
      <diagonal style="hair"/>
    </border>
    <border>
      <left style="hair"/>
      <right style="thin"/>
      <top style="thin"/>
      <bottom style="medium"/>
    </border>
    <border>
      <left style="medium"/>
      <right/>
      <top style="thin"/>
      <bottom style="hair"/>
    </border>
    <border>
      <left style="thin"/>
      <right style="medium"/>
      <top style="thin"/>
      <bottom style="hair"/>
    </border>
    <border>
      <left style="medium"/>
      <right/>
      <top style="hair"/>
      <bottom style="hair"/>
    </border>
    <border>
      <left style="thin"/>
      <right style="medium"/>
      <top style="hair"/>
      <bottom style="hair"/>
    </border>
    <border>
      <left style="medium"/>
      <right/>
      <top style="hair"/>
      <bottom/>
    </border>
    <border>
      <left style="thin"/>
      <right style="thin"/>
      <top style="hair"/>
      <bottom/>
    </border>
    <border>
      <left style="thin"/>
      <right style="medium"/>
      <top style="hair"/>
      <bottom/>
    </border>
    <border>
      <left style="thin"/>
      <right style="medium"/>
      <top style="medium"/>
      <bottom style="thin"/>
    </border>
    <border>
      <left style="thin"/>
      <right style="medium"/>
      <top style="thin"/>
      <bottom/>
    </border>
    <border>
      <left style="thin"/>
      <right style="thin"/>
      <top/>
      <bottom style="hair"/>
    </border>
    <border>
      <left style="thin"/>
      <right style="medium"/>
      <top/>
      <bottom style="hair"/>
    </border>
    <border>
      <left style="hair"/>
      <right style="hair"/>
      <top style="hair"/>
      <bottom style="thin"/>
    </border>
    <border>
      <left style="thin"/>
      <right style="medium"/>
      <top style="hair"/>
      <bottom style="thin"/>
    </border>
    <border>
      <left style="medium"/>
      <right/>
      <top/>
      <bottom style="hair"/>
    </border>
    <border>
      <left style="medium"/>
      <right/>
      <top style="hair"/>
      <bottom style="medium"/>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thin"/>
      <right style="medium"/>
      <top style="hair"/>
      <bottom style="medium"/>
    </border>
    <border>
      <left/>
      <right style="hair"/>
      <top style="medium"/>
      <bottom/>
    </border>
    <border>
      <left style="thin"/>
      <right style="hair"/>
      <top style="medium"/>
      <bottom style="thin"/>
    </border>
    <border>
      <left style="hair"/>
      <right style="hair"/>
      <top style="medium"/>
      <bottom style="thin"/>
    </border>
    <border>
      <left style="hair"/>
      <right style="thin"/>
      <top style="medium"/>
      <bottom style="thin"/>
    </border>
    <border>
      <left/>
      <right style="hair"/>
      <top/>
      <bottom style="thin"/>
    </border>
    <border>
      <left style="thin"/>
      <right style="dotted"/>
      <top style="thin"/>
      <bottom/>
    </border>
    <border>
      <left style="thin"/>
      <right/>
      <top style="dotted"/>
      <bottom style="dotted"/>
    </border>
    <border>
      <left style="thin"/>
      <right style="dotted"/>
      <top style="dotted"/>
      <bottom style="dotted"/>
    </border>
    <border>
      <left/>
      <right/>
      <top style="dotted"/>
      <bottom style="dotted"/>
    </border>
    <border>
      <left style="thin"/>
      <right style="thin"/>
      <top style="dotted"/>
      <bottom style="dotted"/>
    </border>
    <border>
      <left style="thin"/>
      <right style="dotted"/>
      <top/>
      <bottom/>
    </border>
    <border>
      <left style="thin"/>
      <right/>
      <top style="dashed"/>
      <bottom/>
    </border>
    <border>
      <left style="thin"/>
      <right style="dotted"/>
      <top style="dashed"/>
      <bottom/>
    </border>
    <border>
      <left/>
      <right/>
      <top style="dashed"/>
      <bottom/>
    </border>
    <border>
      <left style="thin"/>
      <right/>
      <top style="thin"/>
      <bottom style="dotted"/>
    </border>
    <border>
      <left style="thin"/>
      <right style="dotted"/>
      <top style="thin"/>
      <bottom style="dotted"/>
    </border>
    <border>
      <left/>
      <right style="thin"/>
      <top style="thin"/>
      <bottom style="dotted"/>
    </border>
    <border>
      <left style="thin"/>
      <right style="thin"/>
      <top style="thin"/>
      <bottom style="dotted"/>
    </border>
    <border>
      <left/>
      <right style="thin"/>
      <top style="dotted"/>
      <bottom style="dotted"/>
    </border>
    <border>
      <left style="thin"/>
      <right style="dotted"/>
      <top/>
      <bottom style="thin"/>
    </border>
    <border>
      <left style="thin"/>
      <right style="thin"/>
      <top style="dotted"/>
      <bottom/>
    </border>
    <border>
      <left style="thin"/>
      <right style="dotted"/>
      <top style="dotted"/>
      <bottom/>
    </border>
    <border>
      <left/>
      <right style="thin"/>
      <top style="dotted"/>
      <bottom/>
    </border>
    <border>
      <left style="thin"/>
      <right style="thin"/>
      <top style="dotted"/>
      <bottom style="thin"/>
    </border>
    <border>
      <left style="thin"/>
      <right style="thin"/>
      <top/>
      <bottom style="dotted"/>
    </border>
    <border>
      <left style="thin"/>
      <right style="dotted"/>
      <top style="dotted"/>
      <bottom style="thin"/>
    </border>
    <border>
      <left/>
      <right style="thin"/>
      <top style="dotted"/>
      <bottom style="thin"/>
    </border>
    <border>
      <left style="thin"/>
      <right style="dotted"/>
      <top/>
      <bottom style="dotted"/>
    </border>
    <border>
      <left/>
      <right style="thin"/>
      <top/>
      <bottom style="dotted"/>
    </border>
    <border>
      <left style="thin"/>
      <right/>
      <top/>
      <bottom style="dotted"/>
    </border>
    <border>
      <left/>
      <right/>
      <top style="thin"/>
      <bottom style="dotted"/>
    </border>
    <border>
      <left style="thin"/>
      <right/>
      <top style="dotted"/>
      <bottom style="thin"/>
    </border>
    <border>
      <left/>
      <right/>
      <top style="dotted"/>
      <bottom style="thin"/>
    </border>
    <border>
      <left style="thin"/>
      <right/>
      <top style="hair"/>
      <bottom style="hair"/>
    </border>
    <border>
      <left style="dotted"/>
      <right style="thin"/>
      <top style="hair"/>
      <bottom style="hair"/>
    </border>
    <border>
      <left style="dotted"/>
      <right style="thin"/>
      <top style="thin"/>
      <bottom style="thin"/>
    </border>
    <border>
      <left style="dotted"/>
      <right style="thin"/>
      <top style="thin"/>
      <bottom style="dotted"/>
    </border>
    <border>
      <left style="dotted"/>
      <right style="thin"/>
      <top style="dotted"/>
      <bottom style="dotted"/>
    </border>
    <border>
      <left style="thin"/>
      <right/>
      <top style="dotted"/>
      <bottom/>
    </border>
    <border>
      <left style="dotted"/>
      <right style="thin"/>
      <top style="dotted"/>
      <bottom/>
    </border>
    <border>
      <left style="dotted"/>
      <right style="thin"/>
      <top style="dotted"/>
      <bottom style="thin"/>
    </border>
    <border>
      <left/>
      <right style="medium"/>
      <top style="medium"/>
      <bottom/>
    </border>
    <border>
      <left/>
      <right style="medium"/>
      <top/>
      <bottom/>
    </border>
    <border>
      <left style="thin"/>
      <right/>
      <top style="thin"/>
      <bottom style="dashed"/>
    </border>
    <border>
      <left/>
      <right style="thin"/>
      <top style="thin"/>
      <bottom style="dashed"/>
    </border>
    <border>
      <left/>
      <right style="thin"/>
      <top style="dashed"/>
      <bottom/>
    </border>
    <border>
      <left style="medium"/>
      <right style="thin"/>
      <top style="medium"/>
      <bottom style="thin"/>
    </border>
    <border>
      <left style="medium"/>
      <right style="thin"/>
      <top style="thin"/>
      <bottom style="medium"/>
    </border>
    <border>
      <left/>
      <right/>
      <top style="medium"/>
      <bottom style="dashed"/>
    </border>
    <border>
      <left/>
      <right style="thin"/>
      <top style="medium"/>
      <bottom style="dashed"/>
    </border>
    <border>
      <left/>
      <right/>
      <top style="dashed"/>
      <bottom style="medium"/>
    </border>
    <border>
      <left/>
      <right style="thin"/>
      <top style="dashed"/>
      <bottom style="medium"/>
    </border>
    <border>
      <left style="thin"/>
      <right/>
      <top style="dashed"/>
      <bottom style="thin"/>
    </border>
    <border>
      <left/>
      <right style="thin"/>
      <top style="dashed"/>
      <bottom style="thin"/>
    </border>
    <border>
      <left style="thin"/>
      <right/>
      <top style="dashed"/>
      <bottom style="medium"/>
    </border>
    <border>
      <left style="thin"/>
      <right style="hair"/>
      <top style="hair"/>
      <bottom style="thin"/>
    </border>
    <border>
      <left/>
      <right style="dotted"/>
      <top style="thin"/>
      <bottom style="thin"/>
    </border>
    <border>
      <left style="thin"/>
      <right style="hair"/>
      <top/>
      <bottom style="thin"/>
    </border>
    <border>
      <left style="hair"/>
      <right style="thin"/>
      <top/>
      <bottom style="thin"/>
    </border>
    <border>
      <left/>
      <right style="thin"/>
      <top style="hair"/>
      <bottom style="thin"/>
    </border>
    <border>
      <left style="thin"/>
      <right/>
      <top style="thin"/>
      <bottom style="hair"/>
    </border>
    <border>
      <left style="thin"/>
      <right/>
      <top style="hair"/>
      <bottom style="thin"/>
    </border>
    <border>
      <left style="thin"/>
      <right/>
      <top/>
      <bottom style="hair"/>
    </border>
    <border>
      <left style="medium"/>
      <right/>
      <top style="medium"/>
      <bottom style="medium"/>
    </border>
    <border>
      <left/>
      <right style="medium"/>
      <top style="medium"/>
      <bottom style="medium"/>
    </border>
    <border>
      <left/>
      <right style="thin"/>
      <top style="medium"/>
      <bottom style="medium"/>
    </border>
    <border>
      <left style="medium"/>
      <right/>
      <top style="medium"/>
      <bottom style="thin"/>
    </border>
    <border>
      <left/>
      <right style="thin"/>
      <top style="medium"/>
      <bottom style="thin"/>
    </border>
    <border>
      <left style="medium"/>
      <right/>
      <top/>
      <bottom style="thin"/>
    </border>
    <border diagonalDown="1">
      <left style="medium"/>
      <right/>
      <top style="medium"/>
      <bottom/>
      <diagonal style="hair"/>
    </border>
    <border diagonalDown="1">
      <left/>
      <right style="thin"/>
      <top style="medium"/>
      <bottom/>
      <diagonal style="hair"/>
    </border>
    <border diagonalDown="1">
      <left style="medium"/>
      <right/>
      <top/>
      <bottom style="medium"/>
      <diagonal style="hair"/>
    </border>
    <border diagonalDown="1">
      <left/>
      <right style="thin"/>
      <top/>
      <bottom style="medium"/>
      <diagonal style="hair"/>
    </border>
    <border>
      <left style="hair"/>
      <right/>
      <top style="medium"/>
      <bottom style="thin"/>
    </border>
    <border>
      <left style="medium"/>
      <right/>
      <top style="thin"/>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20" borderId="1" applyNumberFormat="0" applyAlignment="0" applyProtection="0"/>
    <xf numFmtId="0" fontId="4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43" fillId="0" borderId="3" applyNumberFormat="0" applyFill="0" applyAlignment="0" applyProtection="0"/>
    <xf numFmtId="0" fontId="44" fillId="3" borderId="0" applyNumberFormat="0" applyBorder="0" applyAlignment="0" applyProtection="0"/>
    <xf numFmtId="0" fontId="45" fillId="23"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3"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4" fillId="4" borderId="0" applyNumberFormat="0" applyBorder="0" applyAlignment="0" applyProtection="0"/>
  </cellStyleXfs>
  <cellXfs count="1670">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0" xfId="0" applyFont="1" applyAlignment="1">
      <alignment vertical="center"/>
    </xf>
    <xf numFmtId="0" fontId="3" fillId="0" borderId="0" xfId="0" applyFont="1" applyAlignment="1">
      <alignment vertical="center" wrapText="1"/>
    </xf>
    <xf numFmtId="0" fontId="3" fillId="0" borderId="12" xfId="0" applyFont="1" applyBorder="1" applyAlignment="1">
      <alignment vertical="center"/>
    </xf>
    <xf numFmtId="0" fontId="4" fillId="0" borderId="15" xfId="0" applyFont="1" applyBorder="1" applyAlignment="1">
      <alignment/>
    </xf>
    <xf numFmtId="0" fontId="7" fillId="0" borderId="0" xfId="0" applyFont="1" applyBorder="1" applyAlignment="1">
      <alignment horizontal="left" vertical="center"/>
    </xf>
    <xf numFmtId="0" fontId="7" fillId="0" borderId="21" xfId="0" applyFont="1" applyBorder="1" applyAlignment="1">
      <alignment horizontal="left" vertical="center"/>
    </xf>
    <xf numFmtId="49" fontId="3" fillId="0" borderId="0" xfId="0" applyNumberFormat="1" applyFont="1" applyAlignment="1">
      <alignment/>
    </xf>
    <xf numFmtId="49" fontId="3" fillId="0" borderId="0" xfId="0" applyNumberFormat="1" applyFont="1" applyAlignment="1">
      <alignment vertical="center"/>
    </xf>
    <xf numFmtId="49" fontId="7" fillId="0" borderId="0" xfId="0" applyNumberFormat="1" applyFont="1" applyBorder="1" applyAlignment="1">
      <alignment horizontal="left" vertical="center"/>
    </xf>
    <xf numFmtId="49" fontId="3" fillId="0" borderId="14" xfId="0" applyNumberFormat="1" applyFont="1" applyBorder="1" applyAlignment="1">
      <alignment/>
    </xf>
    <xf numFmtId="0" fontId="3" fillId="0" borderId="0" xfId="0" applyNumberFormat="1" applyFont="1" applyAlignment="1">
      <alignment/>
    </xf>
    <xf numFmtId="0" fontId="7" fillId="0" borderId="0" xfId="0" applyNumberFormat="1" applyFont="1" applyBorder="1" applyAlignment="1">
      <alignment horizontal="left" vertical="center"/>
    </xf>
    <xf numFmtId="49" fontId="3" fillId="0" borderId="22" xfId="0" applyNumberFormat="1" applyFont="1" applyBorder="1" applyAlignment="1">
      <alignment/>
    </xf>
    <xf numFmtId="0" fontId="3" fillId="0" borderId="16" xfId="0" applyFont="1" applyBorder="1" applyAlignment="1">
      <alignment vertical="center"/>
    </xf>
    <xf numFmtId="0" fontId="10" fillId="0" borderId="0" xfId="0" applyFont="1" applyAlignment="1">
      <alignment/>
    </xf>
    <xf numFmtId="49" fontId="10" fillId="0" borderId="0" xfId="0" applyNumberFormat="1" applyFont="1" applyAlignment="1">
      <alignment/>
    </xf>
    <xf numFmtId="0" fontId="10" fillId="0" borderId="10" xfId="0" applyFont="1" applyBorder="1" applyAlignment="1">
      <alignment/>
    </xf>
    <xf numFmtId="0" fontId="10" fillId="0" borderId="16" xfId="0" applyFont="1" applyBorder="1" applyAlignment="1">
      <alignment horizontal="center" vertical="center"/>
    </xf>
    <xf numFmtId="0" fontId="10" fillId="0" borderId="11" xfId="0" applyFont="1" applyBorder="1" applyAlignment="1">
      <alignment/>
    </xf>
    <xf numFmtId="0" fontId="10" fillId="0" borderId="17" xfId="0" applyFont="1" applyBorder="1" applyAlignment="1">
      <alignment horizontal="center"/>
    </xf>
    <xf numFmtId="0" fontId="10" fillId="0" borderId="14" xfId="0" applyFont="1" applyBorder="1" applyAlignment="1">
      <alignment/>
    </xf>
    <xf numFmtId="0" fontId="10" fillId="0" borderId="23" xfId="0" applyFont="1" applyBorder="1" applyAlignment="1">
      <alignment horizontal="center"/>
    </xf>
    <xf numFmtId="0" fontId="10" fillId="0" borderId="12" xfId="0" applyFont="1" applyBorder="1" applyAlignment="1">
      <alignment horizontal="center" vertical="center"/>
    </xf>
    <xf numFmtId="0" fontId="10" fillId="0" borderId="13"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15" xfId="0" applyFont="1" applyBorder="1" applyAlignment="1">
      <alignment/>
    </xf>
    <xf numFmtId="0" fontId="10" fillId="0" borderId="23" xfId="0" applyFont="1" applyBorder="1" applyAlignment="1">
      <alignment/>
    </xf>
    <xf numFmtId="0" fontId="10" fillId="0" borderId="0" xfId="0" applyFont="1" applyBorder="1" applyAlignment="1">
      <alignment/>
    </xf>
    <xf numFmtId="0" fontId="10" fillId="0" borderId="12" xfId="0" applyFont="1" applyBorder="1" applyAlignment="1">
      <alignment/>
    </xf>
    <xf numFmtId="0" fontId="10" fillId="0" borderId="16" xfId="0" applyFont="1" applyBorder="1" applyAlignment="1">
      <alignment/>
    </xf>
    <xf numFmtId="49" fontId="10" fillId="0" borderId="13" xfId="0" applyNumberFormat="1" applyFont="1" applyBorder="1" applyAlignment="1">
      <alignment/>
    </xf>
    <xf numFmtId="0" fontId="10" fillId="0" borderId="11" xfId="0" applyFont="1" applyBorder="1" applyAlignment="1">
      <alignment horizontal="center" vertical="center"/>
    </xf>
    <xf numFmtId="0" fontId="10" fillId="0" borderId="21" xfId="0" applyFont="1" applyBorder="1" applyAlignment="1">
      <alignment/>
    </xf>
    <xf numFmtId="0" fontId="10" fillId="0" borderId="15" xfId="0" applyFont="1" applyBorder="1" applyAlignment="1">
      <alignment horizontal="center" vertical="center"/>
    </xf>
    <xf numFmtId="0" fontId="10" fillId="0" borderId="0" xfId="0" applyFont="1" applyBorder="1" applyAlignment="1">
      <alignment horizontal="center"/>
    </xf>
    <xf numFmtId="49" fontId="10" fillId="0" borderId="0"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0" xfId="0" applyNumberFormat="1" applyFont="1" applyBorder="1" applyAlignment="1">
      <alignment/>
    </xf>
    <xf numFmtId="0" fontId="10" fillId="0" borderId="23"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49" fontId="10" fillId="0" borderId="0" xfId="0" applyNumberFormat="1" applyFont="1" applyBorder="1" applyAlignment="1">
      <alignment horizontal="center" vertical="center"/>
    </xf>
    <xf numFmtId="49" fontId="10" fillId="0" borderId="17" xfId="0" applyNumberFormat="1" applyFont="1" applyBorder="1" applyAlignment="1">
      <alignment/>
    </xf>
    <xf numFmtId="0" fontId="10" fillId="0" borderId="20" xfId="0" applyFont="1" applyBorder="1" applyAlignment="1">
      <alignment horizontal="center" vertical="center"/>
    </xf>
    <xf numFmtId="0" fontId="10" fillId="0" borderId="19" xfId="0" applyFont="1" applyBorder="1" applyAlignment="1">
      <alignment horizontal="center" vertical="center"/>
    </xf>
    <xf numFmtId="49" fontId="10" fillId="0" borderId="18" xfId="0" applyNumberFormat="1" applyFont="1" applyBorder="1" applyAlignment="1">
      <alignment horizontal="center"/>
    </xf>
    <xf numFmtId="0" fontId="10" fillId="0" borderId="18" xfId="0" applyFont="1" applyBorder="1" applyAlignment="1">
      <alignment horizontal="center"/>
    </xf>
    <xf numFmtId="49" fontId="10" fillId="0" borderId="23" xfId="0" applyNumberFormat="1" applyFont="1" applyBorder="1" applyAlignment="1">
      <alignment/>
    </xf>
    <xf numFmtId="0" fontId="10" fillId="0" borderId="23" xfId="0" applyFont="1" applyBorder="1" applyAlignment="1">
      <alignment horizontal="center" vertical="top"/>
    </xf>
    <xf numFmtId="49" fontId="10" fillId="0" borderId="23" xfId="0" applyNumberFormat="1" applyFont="1" applyBorder="1" applyAlignment="1">
      <alignment horizontal="center" vertical="center"/>
    </xf>
    <xf numFmtId="49" fontId="10" fillId="0" borderId="24" xfId="0" applyNumberFormat="1" applyFont="1" applyBorder="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vertical="center"/>
    </xf>
    <xf numFmtId="49" fontId="10" fillId="0" borderId="24" xfId="0" applyNumberFormat="1" applyFont="1" applyBorder="1" applyAlignment="1">
      <alignment/>
    </xf>
    <xf numFmtId="0" fontId="10" fillId="0" borderId="24" xfId="0" applyFont="1" applyBorder="1" applyAlignment="1">
      <alignment/>
    </xf>
    <xf numFmtId="0" fontId="10" fillId="0" borderId="24" xfId="0" applyNumberFormat="1" applyFont="1" applyBorder="1" applyAlignment="1">
      <alignment/>
    </xf>
    <xf numFmtId="49" fontId="10" fillId="0" borderId="0" xfId="0" applyNumberFormat="1" applyFont="1" applyAlignment="1">
      <alignment/>
    </xf>
    <xf numFmtId="0" fontId="12" fillId="0" borderId="0" xfId="0" applyFont="1" applyAlignment="1">
      <alignment/>
    </xf>
    <xf numFmtId="0" fontId="10" fillId="0" borderId="0" xfId="0" applyFont="1" applyAlignment="1">
      <alignment vertical="center"/>
    </xf>
    <xf numFmtId="49" fontId="10" fillId="0" borderId="19" xfId="0" applyNumberFormat="1" applyFont="1" applyBorder="1" applyAlignment="1">
      <alignment horizontal="center" vertical="center"/>
    </xf>
    <xf numFmtId="0" fontId="13" fillId="0" borderId="24" xfId="0" applyFont="1" applyBorder="1" applyAlignment="1">
      <alignment/>
    </xf>
    <xf numFmtId="49" fontId="15" fillId="0" borderId="24" xfId="0" applyNumberFormat="1" applyFont="1" applyBorder="1" applyAlignment="1">
      <alignment/>
    </xf>
    <xf numFmtId="0" fontId="15" fillId="0" borderId="24" xfId="0" applyFont="1" applyBorder="1" applyAlignment="1">
      <alignment/>
    </xf>
    <xf numFmtId="0" fontId="13" fillId="0" borderId="0" xfId="0" applyFont="1" applyAlignment="1">
      <alignment/>
    </xf>
    <xf numFmtId="49" fontId="16" fillId="0" borderId="24" xfId="0" applyNumberFormat="1" applyFont="1" applyBorder="1" applyAlignment="1">
      <alignment/>
    </xf>
    <xf numFmtId="0" fontId="16" fillId="0" borderId="24" xfId="0" applyFont="1" applyBorder="1" applyAlignment="1">
      <alignment/>
    </xf>
    <xf numFmtId="0" fontId="10" fillId="0" borderId="0" xfId="0" applyFont="1" applyAlignment="1">
      <alignment horizontal="center"/>
    </xf>
    <xf numFmtId="0" fontId="11" fillId="0" borderId="0" xfId="0" applyFont="1" applyAlignment="1">
      <alignment/>
    </xf>
    <xf numFmtId="0" fontId="10" fillId="0" borderId="14" xfId="0" applyFont="1" applyBorder="1" applyAlignment="1">
      <alignment horizontal="right"/>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49" fontId="10" fillId="0" borderId="13" xfId="0" applyNumberFormat="1" applyFont="1" applyBorder="1" applyAlignment="1">
      <alignment/>
    </xf>
    <xf numFmtId="0" fontId="10" fillId="0" borderId="0" xfId="0" applyNumberFormat="1" applyFont="1" applyBorder="1" applyAlignment="1">
      <alignment/>
    </xf>
    <xf numFmtId="0" fontId="11" fillId="0" borderId="0" xfId="0" applyFont="1" applyBorder="1" applyAlignment="1">
      <alignment/>
    </xf>
    <xf numFmtId="49" fontId="10" fillId="0" borderId="18" xfId="0" applyNumberFormat="1" applyFont="1" applyBorder="1" applyAlignment="1">
      <alignment/>
    </xf>
    <xf numFmtId="0" fontId="10" fillId="0" borderId="0" xfId="0" applyNumberFormat="1" applyFont="1" applyAlignment="1">
      <alignment/>
    </xf>
    <xf numFmtId="49" fontId="10" fillId="0" borderId="0" xfId="0" applyNumberFormat="1" applyFont="1" applyAlignment="1">
      <alignment horizontal="left" vertical="top" wrapText="1"/>
    </xf>
    <xf numFmtId="0" fontId="10" fillId="0" borderId="17" xfId="0" applyFont="1" applyBorder="1" applyAlignment="1">
      <alignment horizontal="right" vertical="top"/>
    </xf>
    <xf numFmtId="49" fontId="10" fillId="0" borderId="0" xfId="0" applyNumberFormat="1" applyFont="1" applyBorder="1" applyAlignment="1">
      <alignment horizontal="center"/>
    </xf>
    <xf numFmtId="0" fontId="10" fillId="0" borderId="0" xfId="0" applyFont="1" applyBorder="1" applyAlignment="1">
      <alignment horizontal="center" vertical="center"/>
    </xf>
    <xf numFmtId="0" fontId="10" fillId="0" borderId="0" xfId="0" applyFont="1" applyBorder="1" applyAlignment="1">
      <alignment vertical="center"/>
    </xf>
    <xf numFmtId="49" fontId="10" fillId="0" borderId="0" xfId="0" applyNumberFormat="1" applyFont="1" applyBorder="1" applyAlignment="1">
      <alignment vertical="center"/>
    </xf>
    <xf numFmtId="0" fontId="17" fillId="0" borderId="0" xfId="0" applyFont="1" applyBorder="1" applyAlignment="1">
      <alignment horizontal="left" vertical="center"/>
    </xf>
    <xf numFmtId="0" fontId="17" fillId="0" borderId="21" xfId="0" applyFont="1" applyBorder="1" applyAlignment="1">
      <alignment horizontal="lef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0" xfId="0" applyFont="1" applyBorder="1" applyAlignment="1">
      <alignment horizontal="right" vertical="center"/>
    </xf>
    <xf numFmtId="0" fontId="10" fillId="0" borderId="17" xfId="0" applyFont="1" applyBorder="1" applyAlignment="1">
      <alignment vertical="center"/>
    </xf>
    <xf numFmtId="0" fontId="10" fillId="0" borderId="11" xfId="0" applyFont="1" applyBorder="1" applyAlignment="1">
      <alignment horizontal="right" vertical="center"/>
    </xf>
    <xf numFmtId="0" fontId="10" fillId="0" borderId="12" xfId="0" applyFont="1" applyBorder="1" applyAlignment="1">
      <alignment horizontal="left" vertical="center"/>
    </xf>
    <xf numFmtId="0" fontId="10" fillId="0" borderId="23" xfId="0" applyFont="1" applyBorder="1" applyAlignment="1">
      <alignment vertical="center"/>
    </xf>
    <xf numFmtId="0" fontId="10" fillId="0" borderId="15" xfId="0" applyFont="1" applyBorder="1" applyAlignment="1">
      <alignment horizontal="right" vertical="center"/>
    </xf>
    <xf numFmtId="0" fontId="10" fillId="0" borderId="18" xfId="0" applyFont="1" applyBorder="1" applyAlignment="1">
      <alignment vertical="center"/>
    </xf>
    <xf numFmtId="0" fontId="10" fillId="0" borderId="13" xfId="0" applyFont="1" applyBorder="1" applyAlignment="1">
      <alignment vertical="center"/>
    </xf>
    <xf numFmtId="49" fontId="10" fillId="0" borderId="0" xfId="0" applyNumberFormat="1" applyFont="1" applyAlignment="1">
      <alignment horizontal="center" vertical="center" textRotation="255"/>
    </xf>
    <xf numFmtId="0" fontId="10" fillId="0" borderId="0" xfId="0" applyFont="1" applyAlignment="1">
      <alignment horizontal="right"/>
    </xf>
    <xf numFmtId="49" fontId="10" fillId="0" borderId="22" xfId="0" applyNumberFormat="1" applyFont="1" applyBorder="1" applyAlignment="1">
      <alignment vertical="center"/>
    </xf>
    <xf numFmtId="0" fontId="10" fillId="0" borderId="19" xfId="0" applyFont="1" applyBorder="1" applyAlignment="1">
      <alignment vertical="center"/>
    </xf>
    <xf numFmtId="0" fontId="10" fillId="0" borderId="14" xfId="0" applyFont="1" applyBorder="1" applyAlignment="1">
      <alignment horizontal="right" vertical="center"/>
    </xf>
    <xf numFmtId="0" fontId="10" fillId="0" borderId="10" xfId="0" applyFont="1" applyBorder="1" applyAlignment="1">
      <alignment horizontal="right" vertical="center"/>
    </xf>
    <xf numFmtId="49" fontId="10" fillId="0" borderId="24" xfId="0" applyNumberFormat="1" applyFont="1" applyBorder="1" applyAlignment="1">
      <alignment vertical="center"/>
    </xf>
    <xf numFmtId="49" fontId="10" fillId="0" borderId="24" xfId="0" applyNumberFormat="1" applyFont="1" applyBorder="1" applyAlignment="1">
      <alignment horizontal="distributed" vertical="center"/>
    </xf>
    <xf numFmtId="0" fontId="10" fillId="0" borderId="0" xfId="0" applyNumberFormat="1" applyFont="1" applyAlignment="1">
      <alignment vertical="center"/>
    </xf>
    <xf numFmtId="0" fontId="10" fillId="0" borderId="0" xfId="0" applyFont="1" applyAlignment="1">
      <alignment horizontal="center" vertical="center"/>
    </xf>
    <xf numFmtId="0" fontId="10" fillId="0" borderId="24" xfId="0" applyFont="1" applyBorder="1" applyAlignment="1">
      <alignment horizontal="right" vertical="top"/>
    </xf>
    <xf numFmtId="0" fontId="10" fillId="0" borderId="0" xfId="0" applyFont="1" applyAlignment="1">
      <alignment wrapText="1"/>
    </xf>
    <xf numFmtId="0" fontId="10" fillId="0" borderId="18" xfId="0" applyFont="1" applyBorder="1" applyAlignment="1">
      <alignment horizontal="right" vertical="top"/>
    </xf>
    <xf numFmtId="0" fontId="10" fillId="0" borderId="10" xfId="0" applyFont="1" applyBorder="1" applyAlignment="1">
      <alignment horizontal="right" vertical="top"/>
    </xf>
    <xf numFmtId="49" fontId="10" fillId="0" borderId="0" xfId="0" applyNumberFormat="1" applyFont="1" applyBorder="1" applyAlignment="1">
      <alignment horizontal="left" vertical="center"/>
    </xf>
    <xf numFmtId="0" fontId="10" fillId="0" borderId="20" xfId="0" applyFont="1" applyBorder="1" applyAlignment="1">
      <alignment vertical="center"/>
    </xf>
    <xf numFmtId="49" fontId="10" fillId="0" borderId="0" xfId="0" applyNumberFormat="1" applyFont="1" applyAlignment="1">
      <alignment horizontal="right"/>
    </xf>
    <xf numFmtId="0" fontId="10" fillId="0" borderId="0" xfId="0" applyFont="1" applyAlignment="1">
      <alignment/>
    </xf>
    <xf numFmtId="0" fontId="10" fillId="0" borderId="0" xfId="0" applyFont="1" applyAlignment="1">
      <alignment horizontal="right" vertical="top"/>
    </xf>
    <xf numFmtId="0" fontId="10" fillId="0" borderId="0" xfId="0" applyFont="1" applyAlignment="1">
      <alignment horizontal="center" wrapText="1"/>
    </xf>
    <xf numFmtId="0" fontId="10" fillId="0" borderId="21" xfId="0" applyFont="1" applyBorder="1" applyAlignment="1">
      <alignment vertical="center"/>
    </xf>
    <xf numFmtId="49" fontId="10" fillId="0" borderId="21" xfId="0" applyNumberFormat="1" applyFont="1" applyBorder="1" applyAlignment="1">
      <alignment vertical="center"/>
    </xf>
    <xf numFmtId="49" fontId="10" fillId="0" borderId="21" xfId="0" applyNumberFormat="1" applyFont="1" applyBorder="1" applyAlignment="1">
      <alignment/>
    </xf>
    <xf numFmtId="49" fontId="10" fillId="0" borderId="11" xfId="0" applyNumberFormat="1" applyFont="1" applyBorder="1" applyAlignment="1">
      <alignment/>
    </xf>
    <xf numFmtId="0" fontId="10" fillId="0" borderId="0" xfId="0" applyFont="1" applyAlignment="1">
      <alignment horizontal="distributed"/>
    </xf>
    <xf numFmtId="49" fontId="10" fillId="0" borderId="12" xfId="0" applyNumberFormat="1" applyFont="1" applyBorder="1" applyAlignment="1">
      <alignment vertical="center"/>
    </xf>
    <xf numFmtId="49" fontId="10" fillId="0" borderId="16" xfId="0" applyNumberFormat="1" applyFont="1" applyBorder="1" applyAlignment="1">
      <alignment vertical="center"/>
    </xf>
    <xf numFmtId="49" fontId="10" fillId="0" borderId="10" xfId="0" applyNumberFormat="1" applyFont="1" applyBorder="1" applyAlignment="1">
      <alignment horizontal="right" vertical="center"/>
    </xf>
    <xf numFmtId="0" fontId="19" fillId="0" borderId="0" xfId="0" applyFont="1" applyAlignment="1">
      <alignment horizontal="center"/>
    </xf>
    <xf numFmtId="0" fontId="19" fillId="0" borderId="0" xfId="0" applyFont="1" applyBorder="1" applyAlignment="1">
      <alignment horizontal="center"/>
    </xf>
    <xf numFmtId="0" fontId="19" fillId="0" borderId="20" xfId="0" applyFont="1" applyBorder="1" applyAlignment="1">
      <alignment horizontal="center" vertical="center"/>
    </xf>
    <xf numFmtId="0" fontId="19" fillId="0" borderId="22" xfId="0" applyFont="1" applyBorder="1" applyAlignment="1">
      <alignment horizontal="center" vertical="center"/>
    </xf>
    <xf numFmtId="0" fontId="10" fillId="0" borderId="13" xfId="0" applyFont="1" applyBorder="1" applyAlignment="1">
      <alignment horizontal="right" vertical="center"/>
    </xf>
    <xf numFmtId="0" fontId="10" fillId="0" borderId="15" xfId="0" applyFont="1" applyBorder="1" applyAlignment="1">
      <alignment horizontal="distributed"/>
    </xf>
    <xf numFmtId="0" fontId="10" fillId="0" borderId="0" xfId="0" applyFont="1" applyBorder="1" applyAlignment="1">
      <alignment horizontal="distributed"/>
    </xf>
    <xf numFmtId="0" fontId="10" fillId="0" borderId="11" xfId="0" applyFont="1" applyBorder="1" applyAlignment="1">
      <alignment horizontal="distributed"/>
    </xf>
    <xf numFmtId="49" fontId="10" fillId="0" borderId="19" xfId="0" applyNumberFormat="1" applyFont="1" applyBorder="1" applyAlignment="1">
      <alignment vertical="center"/>
    </xf>
    <xf numFmtId="0" fontId="3" fillId="0" borderId="21" xfId="0" applyFont="1" applyBorder="1" applyAlignment="1">
      <alignment vertical="center"/>
    </xf>
    <xf numFmtId="0" fontId="19" fillId="0" borderId="0" xfId="0" applyFont="1" applyAlignment="1">
      <alignment/>
    </xf>
    <xf numFmtId="49" fontId="19" fillId="0" borderId="0" xfId="0" applyNumberFormat="1" applyFont="1" applyAlignment="1">
      <alignment/>
    </xf>
    <xf numFmtId="49" fontId="19" fillId="0" borderId="10" xfId="0" applyNumberFormat="1" applyFont="1" applyBorder="1" applyAlignment="1">
      <alignment/>
    </xf>
    <xf numFmtId="0" fontId="19" fillId="0" borderId="11" xfId="0" applyFont="1" applyBorder="1" applyAlignment="1">
      <alignment/>
    </xf>
    <xf numFmtId="0" fontId="19" fillId="0" borderId="10" xfId="0" applyFont="1" applyBorder="1" applyAlignment="1">
      <alignment/>
    </xf>
    <xf numFmtId="0" fontId="19" fillId="0" borderId="18" xfId="0" applyFont="1" applyBorder="1" applyAlignment="1">
      <alignment horizontal="center"/>
    </xf>
    <xf numFmtId="0" fontId="19" fillId="0" borderId="25" xfId="0" applyFont="1" applyBorder="1" applyAlignment="1">
      <alignment horizontal="center"/>
    </xf>
    <xf numFmtId="49" fontId="19" fillId="0" borderId="13" xfId="0" applyNumberFormat="1" applyFont="1" applyBorder="1" applyAlignment="1">
      <alignment/>
    </xf>
    <xf numFmtId="0" fontId="19" fillId="0" borderId="0" xfId="0" applyFont="1" applyBorder="1" applyAlignment="1">
      <alignment/>
    </xf>
    <xf numFmtId="0" fontId="19" fillId="0" borderId="26" xfId="0" applyFont="1" applyBorder="1" applyAlignment="1">
      <alignment horizontal="center"/>
    </xf>
    <xf numFmtId="49" fontId="19" fillId="0" borderId="17" xfId="0" applyNumberFormat="1" applyFont="1" applyBorder="1" applyAlignment="1">
      <alignment/>
    </xf>
    <xf numFmtId="49" fontId="19" fillId="0" borderId="18" xfId="0" applyNumberFormat="1" applyFont="1" applyBorder="1" applyAlignment="1">
      <alignment/>
    </xf>
    <xf numFmtId="49" fontId="19" fillId="0" borderId="23" xfId="0" applyNumberFormat="1" applyFont="1" applyBorder="1" applyAlignment="1">
      <alignment/>
    </xf>
    <xf numFmtId="0" fontId="19" fillId="0" borderId="15" xfId="0" applyFont="1" applyBorder="1" applyAlignment="1">
      <alignment/>
    </xf>
    <xf numFmtId="0" fontId="19" fillId="0" borderId="23" xfId="0" applyFont="1" applyBorder="1" applyAlignment="1">
      <alignment/>
    </xf>
    <xf numFmtId="0" fontId="21" fillId="0" borderId="0" xfId="0" applyFont="1" applyAlignment="1">
      <alignment horizontal="right"/>
    </xf>
    <xf numFmtId="0" fontId="19" fillId="0" borderId="27" xfId="0" applyFont="1" applyBorder="1" applyAlignment="1">
      <alignment/>
    </xf>
    <xf numFmtId="0" fontId="19" fillId="0" borderId="28" xfId="0" applyFont="1" applyBorder="1" applyAlignment="1">
      <alignment/>
    </xf>
    <xf numFmtId="0" fontId="19" fillId="0" borderId="29" xfId="0" applyFont="1" applyBorder="1" applyAlignment="1">
      <alignment/>
    </xf>
    <xf numFmtId="0" fontId="19" fillId="0" borderId="30" xfId="0" applyFont="1" applyBorder="1" applyAlignment="1">
      <alignment/>
    </xf>
    <xf numFmtId="0" fontId="19" fillId="0" borderId="31" xfId="0" applyFont="1" applyBorder="1" applyAlignment="1">
      <alignment/>
    </xf>
    <xf numFmtId="0" fontId="19" fillId="0" borderId="32" xfId="0" applyFont="1" applyBorder="1" applyAlignment="1">
      <alignment/>
    </xf>
    <xf numFmtId="0" fontId="19" fillId="0" borderId="33" xfId="0" applyFont="1" applyBorder="1" applyAlignment="1">
      <alignment/>
    </xf>
    <xf numFmtId="0" fontId="19" fillId="0" borderId="34" xfId="0" applyFont="1" applyBorder="1" applyAlignment="1">
      <alignment/>
    </xf>
    <xf numFmtId="0" fontId="19" fillId="0" borderId="35" xfId="0" applyFont="1" applyBorder="1" applyAlignment="1">
      <alignment/>
    </xf>
    <xf numFmtId="0" fontId="19" fillId="0" borderId="36" xfId="0" applyFont="1" applyBorder="1" applyAlignment="1">
      <alignment/>
    </xf>
    <xf numFmtId="0" fontId="19" fillId="0" borderId="37" xfId="0" applyFont="1" applyBorder="1" applyAlignment="1">
      <alignment/>
    </xf>
    <xf numFmtId="0" fontId="19" fillId="0" borderId="38" xfId="0" applyFont="1" applyBorder="1" applyAlignment="1">
      <alignment/>
    </xf>
    <xf numFmtId="0" fontId="19" fillId="0" borderId="39" xfId="0" applyFont="1" applyBorder="1" applyAlignment="1">
      <alignment/>
    </xf>
    <xf numFmtId="0" fontId="19" fillId="0" borderId="40" xfId="0" applyFont="1" applyBorder="1" applyAlignment="1">
      <alignment/>
    </xf>
    <xf numFmtId="0" fontId="19" fillId="0" borderId="41" xfId="0" applyFont="1" applyBorder="1" applyAlignment="1">
      <alignment/>
    </xf>
    <xf numFmtId="0" fontId="19" fillId="0" borderId="42" xfId="0" applyFont="1" applyBorder="1" applyAlignment="1">
      <alignment/>
    </xf>
    <xf numFmtId="0" fontId="19" fillId="0" borderId="43" xfId="0" applyFont="1" applyBorder="1" applyAlignment="1">
      <alignment/>
    </xf>
    <xf numFmtId="0" fontId="19" fillId="0" borderId="44" xfId="0" applyFont="1" applyBorder="1" applyAlignment="1">
      <alignment/>
    </xf>
    <xf numFmtId="0" fontId="19" fillId="0" borderId="17" xfId="0" applyFont="1" applyBorder="1" applyAlignment="1">
      <alignment horizontal="center"/>
    </xf>
    <xf numFmtId="0" fontId="19" fillId="0" borderId="10" xfId="0" applyFont="1" applyBorder="1" applyAlignment="1">
      <alignment horizontal="center"/>
    </xf>
    <xf numFmtId="0" fontId="19" fillId="0" borderId="17" xfId="0" applyFont="1" applyBorder="1" applyAlignment="1">
      <alignment horizontal="center" vertical="center"/>
    </xf>
    <xf numFmtId="0" fontId="19" fillId="0" borderId="21" xfId="0" applyFont="1" applyBorder="1" applyAlignment="1">
      <alignment horizontal="center"/>
    </xf>
    <xf numFmtId="49" fontId="19" fillId="0" borderId="14" xfId="0" applyNumberFormat="1" applyFont="1" applyBorder="1" applyAlignment="1">
      <alignment/>
    </xf>
    <xf numFmtId="0" fontId="19" fillId="0" borderId="23" xfId="0" applyFont="1" applyBorder="1" applyAlignment="1">
      <alignment horizontal="center"/>
    </xf>
    <xf numFmtId="0" fontId="19" fillId="0" borderId="17" xfId="0" applyFont="1" applyBorder="1" applyAlignment="1">
      <alignment/>
    </xf>
    <xf numFmtId="0" fontId="19" fillId="0" borderId="18" xfId="0" applyFont="1" applyBorder="1" applyAlignment="1">
      <alignment/>
    </xf>
    <xf numFmtId="0" fontId="19" fillId="0" borderId="17" xfId="0" applyFont="1" applyBorder="1" applyAlignment="1">
      <alignment horizontal="right"/>
    </xf>
    <xf numFmtId="49" fontId="19" fillId="0" borderId="18" xfId="0" applyNumberFormat="1" applyFont="1" applyBorder="1" applyAlignment="1">
      <alignment horizontal="center"/>
    </xf>
    <xf numFmtId="0" fontId="19" fillId="0" borderId="18" xfId="0" applyFont="1" applyBorder="1" applyAlignment="1">
      <alignment horizontal="right"/>
    </xf>
    <xf numFmtId="0" fontId="19" fillId="0" borderId="23" xfId="0" applyFont="1" applyBorder="1" applyAlignment="1">
      <alignment horizontal="right"/>
    </xf>
    <xf numFmtId="49" fontId="19" fillId="0" borderId="23" xfId="0" applyNumberFormat="1" applyFont="1" applyBorder="1" applyAlignment="1">
      <alignment horizontal="center"/>
    </xf>
    <xf numFmtId="0" fontId="22" fillId="0" borderId="0" xfId="0" applyFont="1" applyAlignment="1">
      <alignment/>
    </xf>
    <xf numFmtId="0" fontId="19" fillId="0" borderId="0" xfId="0" applyFont="1" applyAlignment="1">
      <alignment/>
    </xf>
    <xf numFmtId="0" fontId="19" fillId="0" borderId="15" xfId="0" applyFont="1" applyBorder="1" applyAlignment="1">
      <alignment horizontal="left"/>
    </xf>
    <xf numFmtId="0" fontId="20" fillId="0" borderId="11" xfId="0" applyFont="1" applyBorder="1" applyAlignment="1">
      <alignment/>
    </xf>
    <xf numFmtId="0" fontId="19" fillId="0" borderId="14" xfId="0" applyFont="1" applyBorder="1" applyAlignment="1">
      <alignment/>
    </xf>
    <xf numFmtId="0" fontId="19" fillId="0" borderId="0" xfId="0" applyFont="1" applyBorder="1" applyAlignment="1">
      <alignment horizontal="left"/>
    </xf>
    <xf numFmtId="0" fontId="19" fillId="0" borderId="24" xfId="0" applyFont="1" applyBorder="1" applyAlignment="1">
      <alignment horizontal="center"/>
    </xf>
    <xf numFmtId="0" fontId="19" fillId="0" borderId="13" xfId="0" applyFont="1" applyBorder="1" applyAlignment="1">
      <alignment/>
    </xf>
    <xf numFmtId="0" fontId="19" fillId="0" borderId="13" xfId="0" applyFont="1" applyBorder="1" applyAlignment="1">
      <alignment horizontal="left"/>
    </xf>
    <xf numFmtId="0" fontId="19" fillId="0" borderId="45" xfId="0" applyFont="1" applyBorder="1" applyAlignment="1">
      <alignment horizontal="left"/>
    </xf>
    <xf numFmtId="0" fontId="19" fillId="0" borderId="46" xfId="0" applyFont="1" applyBorder="1" applyAlignment="1">
      <alignment/>
    </xf>
    <xf numFmtId="0" fontId="19" fillId="0" borderId="47" xfId="0" applyFont="1" applyBorder="1" applyAlignment="1">
      <alignment/>
    </xf>
    <xf numFmtId="0" fontId="19" fillId="0" borderId="45" xfId="0" applyFont="1" applyBorder="1" applyAlignment="1">
      <alignment/>
    </xf>
    <xf numFmtId="0" fontId="19" fillId="0" borderId="12" xfId="0" applyFont="1" applyBorder="1" applyAlignment="1">
      <alignment/>
    </xf>
    <xf numFmtId="0" fontId="19" fillId="0" borderId="16" xfId="0" applyFont="1" applyBorder="1" applyAlignment="1">
      <alignment/>
    </xf>
    <xf numFmtId="0" fontId="19" fillId="0" borderId="21" xfId="0" applyFont="1" applyBorder="1" applyAlignment="1">
      <alignment/>
    </xf>
    <xf numFmtId="0" fontId="19" fillId="0" borderId="14" xfId="0" applyFont="1" applyBorder="1" applyAlignment="1">
      <alignment horizontal="center"/>
    </xf>
    <xf numFmtId="49" fontId="19" fillId="0" borderId="21" xfId="0" applyNumberFormat="1" applyFont="1" applyBorder="1" applyAlignment="1">
      <alignment/>
    </xf>
    <xf numFmtId="0" fontId="19" fillId="0" borderId="0" xfId="0" applyFont="1" applyBorder="1" applyAlignment="1" quotePrefix="1">
      <alignment/>
    </xf>
    <xf numFmtId="49" fontId="19" fillId="0" borderId="0" xfId="0" applyNumberFormat="1" applyFont="1" applyBorder="1" applyAlignment="1">
      <alignment/>
    </xf>
    <xf numFmtId="49" fontId="19" fillId="0" borderId="15" xfId="0" applyNumberFormat="1" applyFont="1" applyBorder="1" applyAlignment="1">
      <alignment/>
    </xf>
    <xf numFmtId="49" fontId="19" fillId="0" borderId="17" xfId="0" applyNumberFormat="1" applyFont="1" applyBorder="1" applyAlignment="1">
      <alignment horizontal="center" vertical="center"/>
    </xf>
    <xf numFmtId="0" fontId="19" fillId="0" borderId="10" xfId="0" applyNumberFormat="1" applyFont="1" applyBorder="1" applyAlignment="1">
      <alignment/>
    </xf>
    <xf numFmtId="0" fontId="19" fillId="0" borderId="48" xfId="0" applyFont="1" applyBorder="1" applyAlignment="1">
      <alignment/>
    </xf>
    <xf numFmtId="0" fontId="19" fillId="0" borderId="49" xfId="0" applyFont="1" applyBorder="1" applyAlignment="1">
      <alignment/>
    </xf>
    <xf numFmtId="0" fontId="19" fillId="0" borderId="50" xfId="0" applyFont="1" applyBorder="1" applyAlignment="1">
      <alignment/>
    </xf>
    <xf numFmtId="0" fontId="19" fillId="0" borderId="51" xfId="0" applyFont="1" applyBorder="1" applyAlignment="1">
      <alignment/>
    </xf>
    <xf numFmtId="0" fontId="19" fillId="0" borderId="52" xfId="0" applyFont="1" applyBorder="1" applyAlignment="1">
      <alignment/>
    </xf>
    <xf numFmtId="0" fontId="19" fillId="0" borderId="53" xfId="0" applyFont="1" applyBorder="1" applyAlignment="1">
      <alignment/>
    </xf>
    <xf numFmtId="0" fontId="19" fillId="0" borderId="54" xfId="0" applyFont="1" applyBorder="1" applyAlignment="1">
      <alignment/>
    </xf>
    <xf numFmtId="0" fontId="19" fillId="0" borderId="55" xfId="0" applyFont="1" applyBorder="1" applyAlignment="1">
      <alignment/>
    </xf>
    <xf numFmtId="0" fontId="19" fillId="0" borderId="56" xfId="0" applyFont="1" applyBorder="1" applyAlignment="1">
      <alignment/>
    </xf>
    <xf numFmtId="0" fontId="19" fillId="0" borderId="57" xfId="0" applyFont="1" applyBorder="1" applyAlignment="1">
      <alignment/>
    </xf>
    <xf numFmtId="0" fontId="19" fillId="0" borderId="58" xfId="0" applyFont="1" applyBorder="1" applyAlignment="1">
      <alignment/>
    </xf>
    <xf numFmtId="0" fontId="19" fillId="0" borderId="59" xfId="0" applyFont="1" applyBorder="1" applyAlignment="1">
      <alignment/>
    </xf>
    <xf numFmtId="0" fontId="19" fillId="0" borderId="11" xfId="0" applyFont="1" applyBorder="1" applyAlignment="1" quotePrefix="1">
      <alignment/>
    </xf>
    <xf numFmtId="0" fontId="19" fillId="0" borderId="12" xfId="0" applyFont="1" applyFill="1" applyBorder="1" applyAlignment="1" quotePrefix="1">
      <alignment/>
    </xf>
    <xf numFmtId="0" fontId="22" fillId="0" borderId="23" xfId="0" applyFont="1" applyBorder="1" applyAlignment="1">
      <alignment/>
    </xf>
    <xf numFmtId="0" fontId="19" fillId="0" borderId="0" xfId="0" applyFont="1" applyFill="1" applyBorder="1" applyAlignment="1">
      <alignment horizontal="right"/>
    </xf>
    <xf numFmtId="0" fontId="19" fillId="0" borderId="21" xfId="0" applyFont="1" applyFill="1" applyBorder="1" applyAlignment="1">
      <alignment horizontal="right"/>
    </xf>
    <xf numFmtId="0" fontId="22" fillId="0" borderId="18" xfId="0" applyFont="1" applyBorder="1" applyAlignment="1">
      <alignment/>
    </xf>
    <xf numFmtId="0" fontId="19" fillId="0" borderId="15" xfId="0" applyFont="1" applyFill="1" applyBorder="1" applyAlignment="1">
      <alignment horizontal="right"/>
    </xf>
    <xf numFmtId="0" fontId="19" fillId="0" borderId="16" xfId="0" applyFont="1" applyFill="1" applyBorder="1" applyAlignment="1">
      <alignment horizontal="right"/>
    </xf>
    <xf numFmtId="0" fontId="19" fillId="0" borderId="60" xfId="0" applyFont="1" applyBorder="1" applyAlignment="1">
      <alignment/>
    </xf>
    <xf numFmtId="0" fontId="19" fillId="0" borderId="23" xfId="0" applyFont="1" applyBorder="1" applyAlignment="1" quotePrefix="1">
      <alignment/>
    </xf>
    <xf numFmtId="0" fontId="19" fillId="0" borderId="23" xfId="0" applyFont="1" applyFill="1" applyBorder="1" applyAlignment="1" quotePrefix="1">
      <alignment/>
    </xf>
    <xf numFmtId="49" fontId="19" fillId="0" borderId="0" xfId="0" applyNumberFormat="1" applyFont="1" applyBorder="1" applyAlignment="1">
      <alignment horizontal="center" vertical="center"/>
    </xf>
    <xf numFmtId="0" fontId="19" fillId="0" borderId="0" xfId="0" applyFont="1" applyAlignment="1">
      <alignment horizontal="left"/>
    </xf>
    <xf numFmtId="49" fontId="19" fillId="0" borderId="0" xfId="0" applyNumberFormat="1" applyFont="1" applyAlignment="1">
      <alignment horizontal="left"/>
    </xf>
    <xf numFmtId="0" fontId="20" fillId="0" borderId="0" xfId="0" applyFont="1" applyAlignment="1">
      <alignment/>
    </xf>
    <xf numFmtId="49" fontId="19" fillId="0" borderId="24" xfId="0" applyNumberFormat="1" applyFont="1" applyBorder="1" applyAlignment="1">
      <alignment horizontal="center" vertical="center"/>
    </xf>
    <xf numFmtId="0" fontId="19" fillId="0" borderId="24" xfId="0" applyFont="1" applyBorder="1" applyAlignment="1">
      <alignment horizontal="center" vertical="center"/>
    </xf>
    <xf numFmtId="0" fontId="19" fillId="0" borderId="14" xfId="0" applyFont="1" applyBorder="1" applyAlignment="1">
      <alignment horizontal="right"/>
    </xf>
    <xf numFmtId="0" fontId="19" fillId="0" borderId="16" xfId="0" applyFont="1" applyBorder="1" applyAlignment="1">
      <alignment horizontal="right"/>
    </xf>
    <xf numFmtId="0" fontId="19" fillId="0" borderId="14" xfId="0" applyFont="1" applyBorder="1" applyAlignment="1">
      <alignment/>
    </xf>
    <xf numFmtId="0" fontId="19" fillId="0" borderId="0" xfId="0" applyFont="1" applyAlignment="1">
      <alignment vertical="center"/>
    </xf>
    <xf numFmtId="49" fontId="19" fillId="0" borderId="0" xfId="0" applyNumberFormat="1" applyFont="1" applyAlignment="1">
      <alignment vertical="center"/>
    </xf>
    <xf numFmtId="0" fontId="19" fillId="0" borderId="24" xfId="0" applyFont="1" applyBorder="1" applyAlignment="1">
      <alignment vertical="center"/>
    </xf>
    <xf numFmtId="0" fontId="20" fillId="0" borderId="24" xfId="0" applyFont="1" applyBorder="1" applyAlignment="1">
      <alignment vertical="center"/>
    </xf>
    <xf numFmtId="0" fontId="19" fillId="0" borderId="24" xfId="0" applyFont="1" applyBorder="1" applyAlignment="1">
      <alignment horizontal="right" vertical="center"/>
    </xf>
    <xf numFmtId="49" fontId="19" fillId="0" borderId="0" xfId="0" applyNumberFormat="1"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0" xfId="0" applyFont="1" applyBorder="1" applyAlignment="1">
      <alignment horizontal="center" vertical="center"/>
    </xf>
    <xf numFmtId="49" fontId="19" fillId="0" borderId="24" xfId="0" applyNumberFormat="1" applyFont="1" applyBorder="1" applyAlignment="1">
      <alignment vertical="center"/>
    </xf>
    <xf numFmtId="0" fontId="19" fillId="0" borderId="24" xfId="0" applyNumberFormat="1" applyFont="1" applyBorder="1" applyAlignment="1">
      <alignment vertical="center"/>
    </xf>
    <xf numFmtId="0" fontId="19" fillId="0" borderId="0" xfId="0" applyFont="1" applyAlignment="1">
      <alignment horizontal="right" vertical="center"/>
    </xf>
    <xf numFmtId="0" fontId="19" fillId="0" borderId="0" xfId="0" applyFont="1" applyAlignment="1">
      <alignment horizontal="left" vertical="center"/>
    </xf>
    <xf numFmtId="49" fontId="19" fillId="0" borderId="24" xfId="0" applyNumberFormat="1" applyFont="1" applyBorder="1" applyAlignment="1">
      <alignment horizontal="right" vertical="top"/>
    </xf>
    <xf numFmtId="0" fontId="10" fillId="0" borderId="19" xfId="0" applyFont="1" applyBorder="1" applyAlignment="1">
      <alignment horizontal="center" vertical="center" wrapText="1"/>
    </xf>
    <xf numFmtId="0" fontId="10" fillId="0" borderId="19" xfId="0" applyFont="1" applyBorder="1" applyAlignment="1">
      <alignment horizontal="right" vertical="top"/>
    </xf>
    <xf numFmtId="0" fontId="10" fillId="0" borderId="61" xfId="0" applyFont="1" applyBorder="1" applyAlignment="1">
      <alignment horizontal="center" vertical="center" wrapText="1"/>
    </xf>
    <xf numFmtId="49" fontId="10" fillId="0" borderId="61" xfId="0" applyNumberFormat="1" applyFont="1" applyBorder="1" applyAlignment="1">
      <alignment vertical="center"/>
    </xf>
    <xf numFmtId="0" fontId="21" fillId="0" borderId="0" xfId="0" applyFont="1" applyAlignment="1">
      <alignment/>
    </xf>
    <xf numFmtId="0" fontId="5" fillId="0" borderId="0" xfId="0" applyFont="1" applyAlignment="1">
      <alignment/>
    </xf>
    <xf numFmtId="49" fontId="5" fillId="0" borderId="13" xfId="0" applyNumberFormat="1" applyFont="1" applyBorder="1" applyAlignment="1">
      <alignment/>
    </xf>
    <xf numFmtId="0" fontId="5" fillId="0" borderId="0" xfId="0" applyFont="1" applyBorder="1" applyAlignment="1">
      <alignment/>
    </xf>
    <xf numFmtId="0" fontId="5" fillId="0" borderId="21" xfId="0" applyFont="1" applyBorder="1" applyAlignment="1">
      <alignment/>
    </xf>
    <xf numFmtId="0" fontId="21" fillId="0" borderId="24" xfId="0" applyFont="1" applyBorder="1" applyAlignment="1">
      <alignment horizontal="center" vertical="center"/>
    </xf>
    <xf numFmtId="0" fontId="21" fillId="0" borderId="24" xfId="0" applyFont="1" applyBorder="1" applyAlignment="1">
      <alignment horizontal="center" vertical="center" wrapText="1"/>
    </xf>
    <xf numFmtId="0" fontId="21" fillId="0" borderId="24" xfId="0" applyFont="1" applyBorder="1" applyAlignment="1">
      <alignment vertical="distributed" wrapText="1"/>
    </xf>
    <xf numFmtId="49" fontId="5" fillId="0" borderId="0" xfId="0" applyNumberFormat="1" applyFont="1" applyBorder="1" applyAlignment="1">
      <alignment/>
    </xf>
    <xf numFmtId="49" fontId="5" fillId="0" borderId="21" xfId="0" applyNumberFormat="1" applyFont="1" applyBorder="1" applyAlignment="1">
      <alignment/>
    </xf>
    <xf numFmtId="0" fontId="5" fillId="0" borderId="21" xfId="0" applyNumberFormat="1" applyFont="1" applyBorder="1" applyAlignment="1">
      <alignment/>
    </xf>
    <xf numFmtId="49" fontId="5" fillId="0" borderId="14" xfId="0" applyNumberFormat="1" applyFont="1" applyBorder="1" applyAlignment="1">
      <alignment/>
    </xf>
    <xf numFmtId="0" fontId="5" fillId="0" borderId="15" xfId="0" applyFont="1" applyBorder="1" applyAlignment="1">
      <alignment/>
    </xf>
    <xf numFmtId="0" fontId="5" fillId="0" borderId="16" xfId="0" applyFont="1" applyBorder="1" applyAlignment="1">
      <alignment/>
    </xf>
    <xf numFmtId="49" fontId="5" fillId="0" borderId="0" xfId="0" applyNumberFormat="1" applyFont="1" applyAlignment="1">
      <alignment/>
    </xf>
    <xf numFmtId="0" fontId="5" fillId="0" borderId="0" xfId="0" applyFont="1" applyAlignment="1">
      <alignmen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21" fillId="0" borderId="17" xfId="0" applyFont="1" applyBorder="1" applyAlignment="1">
      <alignment/>
    </xf>
    <xf numFmtId="0" fontId="21" fillId="0" borderId="11" xfId="0" applyFont="1" applyBorder="1" applyAlignment="1">
      <alignment vertical="top"/>
    </xf>
    <xf numFmtId="0" fontId="21" fillId="0" borderId="11" xfId="0" applyFont="1" applyBorder="1" applyAlignment="1">
      <alignment/>
    </xf>
    <xf numFmtId="0" fontId="21" fillId="0" borderId="12" xfId="0" applyFont="1" applyBorder="1" applyAlignment="1">
      <alignment/>
    </xf>
    <xf numFmtId="0" fontId="21" fillId="0" borderId="18" xfId="0" applyFont="1" applyBorder="1" applyAlignment="1">
      <alignment/>
    </xf>
    <xf numFmtId="0" fontId="21" fillId="0" borderId="0" xfId="0" applyFont="1" applyBorder="1" applyAlignment="1">
      <alignment vertical="top"/>
    </xf>
    <xf numFmtId="0" fontId="21" fillId="0" borderId="0" xfId="0" applyFont="1" applyBorder="1" applyAlignment="1">
      <alignment/>
    </xf>
    <xf numFmtId="0" fontId="21" fillId="0" borderId="21" xfId="0" applyFont="1" applyBorder="1" applyAlignment="1">
      <alignment/>
    </xf>
    <xf numFmtId="0" fontId="21" fillId="0" borderId="23" xfId="0" applyFont="1" applyBorder="1" applyAlignment="1">
      <alignment/>
    </xf>
    <xf numFmtId="0" fontId="21" fillId="0" borderId="15" xfId="0" applyFont="1" applyBorder="1" applyAlignment="1">
      <alignment vertical="top"/>
    </xf>
    <xf numFmtId="0" fontId="21" fillId="0" borderId="15" xfId="0" applyFont="1" applyBorder="1" applyAlignment="1">
      <alignment/>
    </xf>
    <xf numFmtId="0" fontId="21" fillId="0" borderId="16" xfId="0" applyFont="1" applyBorder="1" applyAlignment="1">
      <alignment/>
    </xf>
    <xf numFmtId="49" fontId="19" fillId="0" borderId="17" xfId="0" applyNumberFormat="1" applyFont="1" applyBorder="1" applyAlignment="1">
      <alignment horizontal="center"/>
    </xf>
    <xf numFmtId="0" fontId="19" fillId="0" borderId="10" xfId="0" applyFont="1" applyBorder="1" applyAlignment="1">
      <alignment horizontal="right"/>
    </xf>
    <xf numFmtId="0" fontId="19" fillId="0" borderId="18" xfId="0" applyNumberFormat="1" applyFont="1" applyBorder="1" applyAlignment="1">
      <alignment/>
    </xf>
    <xf numFmtId="49" fontId="19" fillId="0" borderId="22" xfId="0" applyNumberFormat="1" applyFont="1" applyBorder="1" applyAlignment="1">
      <alignment vertical="center"/>
    </xf>
    <xf numFmtId="0" fontId="19" fillId="0" borderId="11" xfId="0" applyFont="1" applyBorder="1" applyAlignment="1">
      <alignment horizontal="center"/>
    </xf>
    <xf numFmtId="0" fontId="19" fillId="0" borderId="15" xfId="0" applyFont="1" applyBorder="1" applyAlignment="1">
      <alignment horizontal="center"/>
    </xf>
    <xf numFmtId="49" fontId="19" fillId="0" borderId="12" xfId="0" applyNumberFormat="1" applyFont="1" applyBorder="1" applyAlignment="1">
      <alignment horizontal="center" vertical="center"/>
    </xf>
    <xf numFmtId="49" fontId="19" fillId="0" borderId="16" xfId="0" applyNumberFormat="1" applyFont="1" applyBorder="1" applyAlignment="1">
      <alignment horizontal="center" vertical="center"/>
    </xf>
    <xf numFmtId="0" fontId="19" fillId="0" borderId="24" xfId="0" applyFont="1" applyBorder="1" applyAlignment="1">
      <alignment horizontal="center" vertical="center" wrapText="1"/>
    </xf>
    <xf numFmtId="0" fontId="22" fillId="0" borderId="18" xfId="0" applyFont="1" applyBorder="1" applyAlignment="1">
      <alignment/>
    </xf>
    <xf numFmtId="0" fontId="22" fillId="0" borderId="23" xfId="0" applyFont="1" applyBorder="1" applyAlignment="1">
      <alignment/>
    </xf>
    <xf numFmtId="0" fontId="19" fillId="0" borderId="0" xfId="0" applyFont="1" applyAlignment="1">
      <alignment horizontal="center" vertical="center"/>
    </xf>
    <xf numFmtId="0" fontId="19" fillId="0" borderId="22" xfId="0" applyFont="1" applyBorder="1" applyAlignment="1">
      <alignment/>
    </xf>
    <xf numFmtId="0" fontId="19" fillId="0" borderId="62" xfId="0" applyFont="1" applyBorder="1" applyAlignment="1">
      <alignment/>
    </xf>
    <xf numFmtId="0" fontId="19" fillId="0" borderId="20" xfId="0" applyFont="1" applyBorder="1" applyAlignment="1">
      <alignment/>
    </xf>
    <xf numFmtId="0" fontId="19" fillId="0" borderId="63" xfId="0" applyFont="1" applyBorder="1" applyAlignment="1">
      <alignment horizontal="distributed" vertical="center"/>
    </xf>
    <xf numFmtId="0" fontId="19" fillId="0" borderId="42" xfId="0" applyFont="1" applyBorder="1" applyAlignment="1">
      <alignment horizontal="distributed" vertical="center"/>
    </xf>
    <xf numFmtId="0" fontId="19" fillId="0" borderId="64" xfId="0" applyFont="1" applyBorder="1" applyAlignment="1">
      <alignment horizontal="distributed" vertical="center"/>
    </xf>
    <xf numFmtId="0" fontId="19" fillId="0" borderId="65" xfId="0" applyFont="1" applyBorder="1" applyAlignment="1">
      <alignment horizontal="distributed" vertical="center"/>
    </xf>
    <xf numFmtId="0" fontId="19" fillId="0" borderId="66" xfId="0" applyFont="1" applyBorder="1" applyAlignment="1">
      <alignment horizontal="distributed" vertical="center"/>
    </xf>
    <xf numFmtId="0" fontId="19" fillId="0" borderId="67" xfId="0" applyFont="1" applyBorder="1" applyAlignment="1">
      <alignment horizontal="distributed" vertical="center"/>
    </xf>
    <xf numFmtId="0" fontId="19" fillId="0" borderId="68" xfId="0" applyFont="1" applyBorder="1" applyAlignment="1">
      <alignment/>
    </xf>
    <xf numFmtId="0" fontId="22" fillId="0" borderId="0" xfId="0" applyFont="1" applyAlignment="1">
      <alignment/>
    </xf>
    <xf numFmtId="0" fontId="19" fillId="0" borderId="15" xfId="0" applyFont="1" applyBorder="1" applyAlignment="1">
      <alignment vertical="center"/>
    </xf>
    <xf numFmtId="0" fontId="22" fillId="0" borderId="0" xfId="0" applyFont="1" applyBorder="1" applyAlignment="1">
      <alignment/>
    </xf>
    <xf numFmtId="49" fontId="19" fillId="0" borderId="15" xfId="0" applyNumberFormat="1" applyFont="1" applyBorder="1" applyAlignment="1">
      <alignment horizontal="left"/>
    </xf>
    <xf numFmtId="0" fontId="23" fillId="0" borderId="15" xfId="0" applyFont="1" applyBorder="1" applyAlignment="1">
      <alignment horizontal="left"/>
    </xf>
    <xf numFmtId="49" fontId="19" fillId="0" borderId="20" xfId="0" applyNumberFormat="1" applyFont="1" applyBorder="1" applyAlignment="1">
      <alignment horizontal="center" vertical="center"/>
    </xf>
    <xf numFmtId="49" fontId="19" fillId="0" borderId="19" xfId="0" applyNumberFormat="1" applyFont="1" applyBorder="1" applyAlignment="1">
      <alignment horizontal="center" vertical="center"/>
    </xf>
    <xf numFmtId="49" fontId="19" fillId="0" borderId="12" xfId="0" applyNumberFormat="1" applyFont="1" applyBorder="1" applyAlignment="1">
      <alignment horizontal="right"/>
    </xf>
    <xf numFmtId="49" fontId="19" fillId="0" borderId="17" xfId="0" applyNumberFormat="1" applyFont="1" applyBorder="1" applyAlignment="1">
      <alignment horizontal="right"/>
    </xf>
    <xf numFmtId="0" fontId="19" fillId="0" borderId="11" xfId="0" applyFont="1" applyBorder="1" applyAlignment="1">
      <alignment horizontal="right"/>
    </xf>
    <xf numFmtId="0" fontId="19" fillId="0" borderId="22" xfId="0" applyFont="1" applyBorder="1" applyAlignment="1">
      <alignment vertical="center"/>
    </xf>
    <xf numFmtId="49" fontId="19" fillId="0" borderId="19" xfId="0" applyNumberFormat="1" applyFont="1" applyBorder="1" applyAlignment="1">
      <alignment vertical="center"/>
    </xf>
    <xf numFmtId="0" fontId="19" fillId="0" borderId="17" xfId="0" applyFont="1" applyBorder="1" applyAlignment="1">
      <alignment/>
    </xf>
    <xf numFmtId="49" fontId="19" fillId="0" borderId="21" xfId="0" applyNumberFormat="1" applyFont="1" applyBorder="1" applyAlignment="1">
      <alignment horizontal="center" vertical="center"/>
    </xf>
    <xf numFmtId="0" fontId="19" fillId="0" borderId="13" xfId="0" applyFont="1" applyBorder="1" applyAlignment="1">
      <alignment horizontal="right"/>
    </xf>
    <xf numFmtId="0" fontId="19" fillId="0" borderId="0" xfId="0" applyFont="1" applyBorder="1" applyAlignment="1">
      <alignment horizontal="right"/>
    </xf>
    <xf numFmtId="0" fontId="19" fillId="0" borderId="15" xfId="0" applyFont="1" applyBorder="1" applyAlignment="1">
      <alignment horizontal="right"/>
    </xf>
    <xf numFmtId="0" fontId="19" fillId="0" borderId="11" xfId="0" applyFont="1" applyBorder="1" applyAlignment="1">
      <alignment/>
    </xf>
    <xf numFmtId="49" fontId="19" fillId="0" borderId="11" xfId="0" applyNumberFormat="1" applyFont="1" applyBorder="1" applyAlignment="1">
      <alignment/>
    </xf>
    <xf numFmtId="0" fontId="22" fillId="0" borderId="0" xfId="0" applyFont="1" applyBorder="1" applyAlignment="1">
      <alignment vertical="center"/>
    </xf>
    <xf numFmtId="49" fontId="19" fillId="0" borderId="0" xfId="0" applyNumberFormat="1" applyFont="1" applyAlignment="1">
      <alignment horizontal="center"/>
    </xf>
    <xf numFmtId="49" fontId="19" fillId="0" borderId="17"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49" fontId="21" fillId="0" borderId="17" xfId="0" applyNumberFormat="1" applyFont="1" applyBorder="1" applyAlignment="1">
      <alignment horizontal="center"/>
    </xf>
    <xf numFmtId="49" fontId="21" fillId="0" borderId="18" xfId="0" applyNumberFormat="1" applyFont="1" applyBorder="1" applyAlignment="1">
      <alignment horizontal="center"/>
    </xf>
    <xf numFmtId="49" fontId="19" fillId="0" borderId="23" xfId="0" applyNumberFormat="1" applyFont="1" applyBorder="1" applyAlignment="1">
      <alignment horizontal="center" vertical="center" wrapText="1"/>
    </xf>
    <xf numFmtId="49" fontId="21" fillId="0" borderId="23" xfId="0" applyNumberFormat="1" applyFont="1" applyBorder="1" applyAlignment="1">
      <alignment horizontal="center"/>
    </xf>
    <xf numFmtId="49" fontId="19" fillId="0" borderId="11" xfId="0" applyNumberFormat="1" applyFont="1" applyBorder="1" applyAlignment="1">
      <alignment horizontal="center" vertical="center" wrapText="1"/>
    </xf>
    <xf numFmtId="49" fontId="19" fillId="0" borderId="17" xfId="0" applyNumberFormat="1" applyFont="1" applyBorder="1" applyAlignment="1">
      <alignment horizontal="right" vertical="top"/>
    </xf>
    <xf numFmtId="49" fontId="19" fillId="0" borderId="24" xfId="0" applyNumberFormat="1" applyFont="1" applyBorder="1" applyAlignment="1">
      <alignment horizontal="center"/>
    </xf>
    <xf numFmtId="49" fontId="19" fillId="0" borderId="69" xfId="0" applyNumberFormat="1" applyFont="1" applyBorder="1" applyAlignment="1">
      <alignment horizontal="center"/>
    </xf>
    <xf numFmtId="49" fontId="19" fillId="0" borderId="24" xfId="0" applyNumberFormat="1" applyFont="1" applyBorder="1" applyAlignment="1">
      <alignment/>
    </xf>
    <xf numFmtId="49" fontId="19" fillId="0" borderId="69" xfId="0" applyNumberFormat="1" applyFont="1" applyBorder="1" applyAlignment="1">
      <alignment/>
    </xf>
    <xf numFmtId="0" fontId="9" fillId="0" borderId="0" xfId="0" applyFont="1" applyAlignment="1">
      <alignment/>
    </xf>
    <xf numFmtId="0" fontId="24" fillId="0" borderId="18" xfId="0" applyFont="1" applyBorder="1" applyAlignment="1">
      <alignment horizontal="center"/>
    </xf>
    <xf numFmtId="0" fontId="19" fillId="0" borderId="70" xfId="0" applyFont="1" applyBorder="1" applyAlignment="1">
      <alignment horizontal="distributed" vertical="center"/>
    </xf>
    <xf numFmtId="0" fontId="19" fillId="0" borderId="71" xfId="0" applyFont="1" applyBorder="1" applyAlignment="1">
      <alignment horizontal="distributed" vertical="center"/>
    </xf>
    <xf numFmtId="0" fontId="19" fillId="0" borderId="72" xfId="0" applyFont="1" applyBorder="1" applyAlignment="1">
      <alignment horizontal="distributed" vertical="center"/>
    </xf>
    <xf numFmtId="0" fontId="21" fillId="0" borderId="73" xfId="0" applyFont="1" applyBorder="1" applyAlignment="1">
      <alignment horizontal="center" vertical="center" wrapText="1"/>
    </xf>
    <xf numFmtId="0" fontId="21" fillId="0" borderId="74" xfId="0" applyFont="1" applyBorder="1" applyAlignment="1">
      <alignment horizontal="center" vertical="center" wrapText="1"/>
    </xf>
    <xf numFmtId="0" fontId="19" fillId="0" borderId="75" xfId="0" applyFont="1" applyBorder="1" applyAlignment="1">
      <alignment horizontal="center" vertical="center"/>
    </xf>
    <xf numFmtId="0" fontId="19" fillId="0" borderId="26" xfId="0" applyFont="1" applyBorder="1" applyAlignment="1">
      <alignment horizontal="center" vertical="center"/>
    </xf>
    <xf numFmtId="0" fontId="0" fillId="0" borderId="0" xfId="0" applyAlignment="1">
      <alignment/>
    </xf>
    <xf numFmtId="0" fontId="3" fillId="0" borderId="0" xfId="0" applyFont="1" applyBorder="1" applyAlignment="1">
      <alignment horizontal="center"/>
    </xf>
    <xf numFmtId="0" fontId="3" fillId="0" borderId="0" xfId="0" applyFont="1" applyAlignment="1">
      <alignment/>
    </xf>
    <xf numFmtId="0" fontId="22" fillId="0" borderId="0" xfId="0" applyFont="1" applyAlignment="1">
      <alignment vertical="center"/>
    </xf>
    <xf numFmtId="0" fontId="19" fillId="0" borderId="76" xfId="0" applyFont="1" applyBorder="1" applyAlignment="1">
      <alignment horizontal="center"/>
    </xf>
    <xf numFmtId="0" fontId="19" fillId="0" borderId="77" xfId="0" applyFont="1" applyBorder="1" applyAlignment="1">
      <alignment horizontal="center"/>
    </xf>
    <xf numFmtId="0" fontId="19" fillId="0" borderId="78" xfId="0" applyFont="1" applyBorder="1" applyAlignment="1">
      <alignment/>
    </xf>
    <xf numFmtId="0" fontId="19" fillId="0" borderId="64" xfId="0" applyFont="1" applyBorder="1" applyAlignment="1">
      <alignment/>
    </xf>
    <xf numFmtId="0" fontId="19" fillId="0" borderId="79" xfId="0" applyFont="1" applyBorder="1" applyAlignment="1">
      <alignment/>
    </xf>
    <xf numFmtId="0" fontId="19" fillId="0" borderId="72" xfId="0" applyFont="1" applyBorder="1" applyAlignment="1">
      <alignment/>
    </xf>
    <xf numFmtId="0" fontId="21" fillId="0" borderId="75" xfId="0" applyFont="1" applyBorder="1" applyAlignment="1">
      <alignment horizontal="right"/>
    </xf>
    <xf numFmtId="0" fontId="21" fillId="0" borderId="26" xfId="0" applyFont="1" applyBorder="1" applyAlignment="1">
      <alignment horizontal="right"/>
    </xf>
    <xf numFmtId="0" fontId="21" fillId="0" borderId="77" xfId="0" applyFont="1" applyBorder="1" applyAlignment="1">
      <alignment horizontal="right"/>
    </xf>
    <xf numFmtId="0" fontId="19" fillId="0" borderId="80" xfId="0" applyFont="1" applyBorder="1" applyAlignment="1">
      <alignment horizontal="center"/>
    </xf>
    <xf numFmtId="0" fontId="19" fillId="0" borderId="81" xfId="0" applyFont="1" applyBorder="1" applyAlignment="1">
      <alignment horizontal="center"/>
    </xf>
    <xf numFmtId="0" fontId="19" fillId="0" borderId="82" xfId="0" applyFont="1" applyBorder="1" applyAlignment="1">
      <alignment horizontal="center"/>
    </xf>
    <xf numFmtId="0" fontId="0" fillId="0" borderId="0" xfId="0" applyBorder="1" applyAlignment="1">
      <alignment/>
    </xf>
    <xf numFmtId="0" fontId="25" fillId="0" borderId="0" xfId="0" applyFont="1" applyBorder="1" applyAlignment="1">
      <alignment horizontal="center"/>
    </xf>
    <xf numFmtId="0" fontId="9" fillId="0" borderId="0" xfId="0" applyFont="1" applyAlignment="1">
      <alignment horizontal="center"/>
    </xf>
    <xf numFmtId="0" fontId="22" fillId="0" borderId="0" xfId="0" applyFont="1" applyBorder="1" applyAlignment="1">
      <alignment horizontal="center"/>
    </xf>
    <xf numFmtId="49" fontId="19" fillId="23" borderId="83" xfId="0" applyNumberFormat="1" applyFont="1" applyFill="1" applyBorder="1" applyAlignment="1">
      <alignment horizontal="center"/>
    </xf>
    <xf numFmtId="49" fontId="19" fillId="23" borderId="84" xfId="0" applyNumberFormat="1" applyFont="1" applyFill="1" applyBorder="1" applyAlignment="1">
      <alignment horizontal="center"/>
    </xf>
    <xf numFmtId="49" fontId="19" fillId="23" borderId="84" xfId="0" applyNumberFormat="1" applyFont="1" applyFill="1" applyBorder="1" applyAlignment="1">
      <alignment horizontal="center" vertical="center"/>
    </xf>
    <xf numFmtId="49" fontId="19" fillId="23" borderId="85" xfId="0" applyNumberFormat="1" applyFont="1" applyFill="1" applyBorder="1" applyAlignment="1">
      <alignment horizontal="center" vertical="center"/>
    </xf>
    <xf numFmtId="0" fontId="9" fillId="0" borderId="0" xfId="0" applyFont="1" applyAlignment="1">
      <alignment vertical="center"/>
    </xf>
    <xf numFmtId="49" fontId="19" fillId="0" borderId="11" xfId="0" applyNumberFormat="1" applyFont="1" applyBorder="1" applyAlignment="1">
      <alignment horizontal="distributed" vertical="center"/>
    </xf>
    <xf numFmtId="0" fontId="9" fillId="0" borderId="0" xfId="0" applyFont="1" applyAlignment="1">
      <alignment horizontal="left" vertical="center"/>
    </xf>
    <xf numFmtId="0" fontId="19" fillId="0" borderId="19" xfId="0" applyFont="1" applyBorder="1" applyAlignment="1">
      <alignment horizontal="center" vertical="center"/>
    </xf>
    <xf numFmtId="0" fontId="21" fillId="0" borderId="86" xfId="0" applyFont="1" applyBorder="1" applyAlignment="1">
      <alignment horizontal="center"/>
    </xf>
    <xf numFmtId="0" fontId="19" fillId="0" borderId="87" xfId="0" applyFont="1" applyBorder="1" applyAlignment="1">
      <alignment horizontal="center"/>
    </xf>
    <xf numFmtId="0" fontId="21" fillId="0" borderId="86" xfId="0" applyFont="1" applyBorder="1" applyAlignment="1">
      <alignment horizontal="right"/>
    </xf>
    <xf numFmtId="0" fontId="19" fillId="0" borderId="88" xfId="0" applyFont="1" applyBorder="1" applyAlignment="1">
      <alignment horizontal="center"/>
    </xf>
    <xf numFmtId="0" fontId="19" fillId="0" borderId="63" xfId="0" applyFont="1" applyBorder="1" applyAlignment="1">
      <alignment horizontal="center"/>
    </xf>
    <xf numFmtId="0" fontId="19" fillId="0" borderId="65" xfId="0" applyFont="1" applyBorder="1" applyAlignment="1">
      <alignment horizontal="center"/>
    </xf>
    <xf numFmtId="0" fontId="19" fillId="0" borderId="89" xfId="0" applyFont="1" applyBorder="1" applyAlignment="1">
      <alignment/>
    </xf>
    <xf numFmtId="0" fontId="19" fillId="0" borderId="70" xfId="0" applyFont="1" applyBorder="1" applyAlignment="1">
      <alignment horizontal="center"/>
    </xf>
    <xf numFmtId="0" fontId="19" fillId="0" borderId="90" xfId="0" applyFont="1" applyBorder="1" applyAlignment="1">
      <alignment horizontal="center"/>
    </xf>
    <xf numFmtId="0" fontId="19" fillId="0" borderId="91" xfId="0" applyFont="1" applyBorder="1" applyAlignment="1">
      <alignment horizontal="center"/>
    </xf>
    <xf numFmtId="0" fontId="19" fillId="0" borderId="75" xfId="0" applyFont="1" applyBorder="1" applyAlignment="1">
      <alignment horizontal="center"/>
    </xf>
    <xf numFmtId="0" fontId="19" fillId="0" borderId="92" xfId="0" applyFont="1" applyBorder="1" applyAlignment="1">
      <alignment horizontal="center"/>
    </xf>
    <xf numFmtId="0" fontId="19" fillId="0" borderId="93" xfId="0" applyFont="1" applyBorder="1" applyAlignment="1">
      <alignment horizontal="center"/>
    </xf>
    <xf numFmtId="0" fontId="21" fillId="0" borderId="92" xfId="0" applyFont="1" applyBorder="1" applyAlignment="1">
      <alignment horizontal="right"/>
    </xf>
    <xf numFmtId="0" fontId="19" fillId="0" borderId="94" xfId="0" applyFont="1" applyBorder="1" applyAlignment="1">
      <alignment/>
    </xf>
    <xf numFmtId="0" fontId="19" fillId="0" borderId="74" xfId="0" applyFont="1" applyBorder="1" applyAlignment="1">
      <alignment/>
    </xf>
    <xf numFmtId="0" fontId="21" fillId="0" borderId="95" xfId="0" applyFont="1" applyBorder="1" applyAlignment="1">
      <alignment/>
    </xf>
    <xf numFmtId="0" fontId="19" fillId="0" borderId="71" xfId="0" applyFont="1" applyBorder="1" applyAlignment="1">
      <alignment/>
    </xf>
    <xf numFmtId="0" fontId="19" fillId="0" borderId="95" xfId="0" applyFont="1" applyBorder="1" applyAlignment="1">
      <alignment/>
    </xf>
    <xf numFmtId="49" fontId="19" fillId="0" borderId="96" xfId="0" applyNumberFormat="1" applyFont="1" applyBorder="1" applyAlignment="1">
      <alignment/>
    </xf>
    <xf numFmtId="49" fontId="21" fillId="0" borderId="18" xfId="0" applyNumberFormat="1" applyFont="1" applyBorder="1" applyAlignment="1">
      <alignment horizontal="right"/>
    </xf>
    <xf numFmtId="0" fontId="21" fillId="0" borderId="18" xfId="0" applyFont="1" applyBorder="1" applyAlignment="1">
      <alignment horizontal="right"/>
    </xf>
    <xf numFmtId="0" fontId="19" fillId="0" borderId="97" xfId="0" applyFont="1" applyBorder="1" applyAlignment="1">
      <alignment vertical="center"/>
    </xf>
    <xf numFmtId="0" fontId="19" fillId="0" borderId="98" xfId="0" applyFont="1" applyBorder="1" applyAlignment="1">
      <alignment vertical="center"/>
    </xf>
    <xf numFmtId="0" fontId="19" fillId="0" borderId="99" xfId="0" applyFont="1" applyBorder="1" applyAlignment="1">
      <alignment vertical="center"/>
    </xf>
    <xf numFmtId="0" fontId="19" fillId="0" borderId="100" xfId="0" applyFont="1" applyBorder="1" applyAlignment="1">
      <alignment vertical="center"/>
    </xf>
    <xf numFmtId="0" fontId="19" fillId="0" borderId="98" xfId="0" applyFont="1" applyBorder="1" applyAlignment="1">
      <alignment/>
    </xf>
    <xf numFmtId="0" fontId="19" fillId="0" borderId="99" xfId="0" applyFont="1" applyBorder="1" applyAlignment="1">
      <alignment/>
    </xf>
    <xf numFmtId="0" fontId="19" fillId="0" borderId="97" xfId="0" applyFont="1" applyBorder="1" applyAlignment="1">
      <alignment/>
    </xf>
    <xf numFmtId="0" fontId="21" fillId="0" borderId="21" xfId="0" applyFont="1" applyBorder="1" applyAlignment="1">
      <alignment horizontal="right"/>
    </xf>
    <xf numFmtId="49" fontId="10" fillId="23" borderId="17" xfId="0" applyNumberFormat="1" applyFont="1" applyFill="1" applyBorder="1" applyAlignment="1">
      <alignment/>
    </xf>
    <xf numFmtId="0" fontId="10" fillId="23" borderId="17" xfId="0" applyFont="1" applyFill="1" applyBorder="1" applyAlignment="1">
      <alignment/>
    </xf>
    <xf numFmtId="0" fontId="10" fillId="23" borderId="17" xfId="0" applyFont="1" applyFill="1" applyBorder="1" applyAlignment="1">
      <alignment horizontal="right" vertical="distributed"/>
    </xf>
    <xf numFmtId="49" fontId="10" fillId="23" borderId="23" xfId="0" applyNumberFormat="1" applyFont="1" applyFill="1" applyBorder="1" applyAlignment="1">
      <alignment horizontal="center" vertical="center"/>
    </xf>
    <xf numFmtId="0" fontId="10" fillId="23" borderId="23" xfId="0" applyFont="1" applyFill="1" applyBorder="1" applyAlignment="1">
      <alignment horizontal="center" vertical="center"/>
    </xf>
    <xf numFmtId="49" fontId="10" fillId="23" borderId="24" xfId="0" applyNumberFormat="1" applyFont="1" applyFill="1" applyBorder="1" applyAlignment="1">
      <alignment horizontal="center" vertical="center"/>
    </xf>
    <xf numFmtId="0" fontId="10" fillId="23" borderId="24" xfId="0" applyFont="1" applyFill="1" applyBorder="1" applyAlignment="1">
      <alignment horizontal="center" vertical="center"/>
    </xf>
    <xf numFmtId="49" fontId="13" fillId="23" borderId="17" xfId="0" applyNumberFormat="1" applyFont="1" applyFill="1" applyBorder="1" applyAlignment="1">
      <alignment/>
    </xf>
    <xf numFmtId="0" fontId="13" fillId="23" borderId="17" xfId="0" applyFont="1" applyFill="1" applyBorder="1" applyAlignment="1">
      <alignment/>
    </xf>
    <xf numFmtId="49" fontId="16" fillId="23" borderId="23" xfId="0" applyNumberFormat="1" applyFont="1" applyFill="1" applyBorder="1" applyAlignment="1">
      <alignment/>
    </xf>
    <xf numFmtId="0" fontId="16" fillId="23" borderId="23" xfId="0" applyFont="1" applyFill="1" applyBorder="1" applyAlignment="1">
      <alignment/>
    </xf>
    <xf numFmtId="0" fontId="16" fillId="23" borderId="23" xfId="0" applyFont="1" applyFill="1" applyBorder="1" applyAlignment="1">
      <alignment horizontal="center"/>
    </xf>
    <xf numFmtId="0" fontId="13" fillId="23" borderId="23" xfId="0" applyFont="1" applyFill="1" applyBorder="1" applyAlignment="1">
      <alignment/>
    </xf>
    <xf numFmtId="49" fontId="16" fillId="23" borderId="24" xfId="0" applyNumberFormat="1" applyFont="1" applyFill="1" applyBorder="1" applyAlignment="1">
      <alignment/>
    </xf>
    <xf numFmtId="0" fontId="16" fillId="23" borderId="24" xfId="0" applyFont="1" applyFill="1" applyBorder="1" applyAlignment="1">
      <alignment horizontal="center"/>
    </xf>
    <xf numFmtId="0" fontId="13" fillId="23" borderId="24" xfId="0" applyFont="1" applyFill="1" applyBorder="1" applyAlignment="1">
      <alignment horizontal="center"/>
    </xf>
    <xf numFmtId="0" fontId="13" fillId="23" borderId="24" xfId="0" applyFont="1" applyFill="1" applyBorder="1" applyAlignment="1">
      <alignment/>
    </xf>
    <xf numFmtId="0" fontId="21" fillId="0" borderId="0" xfId="0" applyFont="1" applyAlignment="1">
      <alignment/>
    </xf>
    <xf numFmtId="49" fontId="3" fillId="23" borderId="18" xfId="0" applyNumberFormat="1" applyFont="1" applyFill="1" applyBorder="1" applyAlignment="1">
      <alignment horizontal="center" vertical="center"/>
    </xf>
    <xf numFmtId="49" fontId="3" fillId="23" borderId="23" xfId="0" applyNumberFormat="1" applyFont="1" applyFill="1" applyBorder="1" applyAlignment="1">
      <alignment horizontal="center" vertical="center"/>
    </xf>
    <xf numFmtId="49" fontId="3" fillId="23" borderId="16" xfId="0" applyNumberFormat="1" applyFont="1" applyFill="1" applyBorder="1" applyAlignment="1">
      <alignment horizontal="center"/>
    </xf>
    <xf numFmtId="49" fontId="3" fillId="23" borderId="24" xfId="0" applyNumberFormat="1" applyFont="1" applyFill="1" applyBorder="1" applyAlignment="1">
      <alignment horizontal="center"/>
    </xf>
    <xf numFmtId="49" fontId="3" fillId="23" borderId="23" xfId="0" applyNumberFormat="1" applyFont="1" applyFill="1" applyBorder="1" applyAlignment="1">
      <alignment/>
    </xf>
    <xf numFmtId="49" fontId="3" fillId="23" borderId="23" xfId="0" applyNumberFormat="1" applyFont="1" applyFill="1" applyBorder="1" applyAlignment="1">
      <alignment horizontal="center"/>
    </xf>
    <xf numFmtId="49" fontId="3" fillId="23" borderId="17" xfId="0" applyNumberFormat="1" applyFont="1" applyFill="1" applyBorder="1" applyAlignment="1">
      <alignment horizontal="center" vertical="center"/>
    </xf>
    <xf numFmtId="49" fontId="3" fillId="23" borderId="69" xfId="0" applyNumberFormat="1" applyFont="1" applyFill="1" applyBorder="1" applyAlignment="1">
      <alignment horizontal="center"/>
    </xf>
    <xf numFmtId="49" fontId="3" fillId="23" borderId="24" xfId="0" applyNumberFormat="1" applyFont="1" applyFill="1" applyBorder="1" applyAlignment="1">
      <alignment/>
    </xf>
    <xf numFmtId="49" fontId="3" fillId="23" borderId="69" xfId="0" applyNumberFormat="1" applyFont="1" applyFill="1" applyBorder="1" applyAlignment="1">
      <alignment/>
    </xf>
    <xf numFmtId="0" fontId="19" fillId="0" borderId="0" xfId="0" applyFont="1" applyAlignment="1">
      <alignment shrinkToFit="1"/>
    </xf>
    <xf numFmtId="0" fontId="0" fillId="0" borderId="0" xfId="0" applyFont="1" applyAlignment="1">
      <alignment/>
    </xf>
    <xf numFmtId="0" fontId="9" fillId="0" borderId="0" xfId="0" applyFont="1" applyAlignment="1">
      <alignment/>
    </xf>
    <xf numFmtId="49" fontId="10" fillId="0" borderId="11" xfId="0" applyNumberFormat="1" applyFont="1" applyBorder="1" applyAlignment="1">
      <alignment/>
    </xf>
    <xf numFmtId="49" fontId="10" fillId="0" borderId="0" xfId="0" applyNumberFormat="1" applyFont="1" applyBorder="1" applyAlignment="1">
      <alignment/>
    </xf>
    <xf numFmtId="0" fontId="17" fillId="0" borderId="0" xfId="0" applyFont="1" applyAlignment="1">
      <alignment horizontal="center"/>
    </xf>
    <xf numFmtId="49" fontId="19" fillId="0" borderId="13" xfId="0" applyNumberFormat="1" applyFont="1" applyBorder="1" applyAlignment="1">
      <alignment horizontal="center" vertical="center"/>
    </xf>
    <xf numFmtId="0" fontId="3" fillId="23" borderId="101" xfId="0" applyFont="1" applyFill="1" applyBorder="1" applyAlignment="1">
      <alignment/>
    </xf>
    <xf numFmtId="0" fontId="3" fillId="23" borderId="102" xfId="0" applyFont="1" applyFill="1" applyBorder="1" applyAlignment="1">
      <alignment/>
    </xf>
    <xf numFmtId="0" fontId="19" fillId="0" borderId="103" xfId="0" applyFont="1" applyBorder="1" applyAlignment="1">
      <alignment/>
    </xf>
    <xf numFmtId="49" fontId="19" fillId="0" borderId="86" xfId="0" applyNumberFormat="1" applyFont="1" applyBorder="1" applyAlignment="1">
      <alignment vertical="center"/>
    </xf>
    <xf numFmtId="0" fontId="22" fillId="0" borderId="77" xfId="0" applyFont="1" applyBorder="1" applyAlignment="1">
      <alignment vertical="center"/>
    </xf>
    <xf numFmtId="0" fontId="22" fillId="0" borderId="77" xfId="0" applyFont="1" applyBorder="1" applyAlignment="1">
      <alignment/>
    </xf>
    <xf numFmtId="0" fontId="3" fillId="0" borderId="77" xfId="0" applyFont="1" applyBorder="1" applyAlignment="1">
      <alignment/>
    </xf>
    <xf numFmtId="0" fontId="3" fillId="0" borderId="86" xfId="0" applyFont="1" applyBorder="1" applyAlignment="1">
      <alignment/>
    </xf>
    <xf numFmtId="49" fontId="19" fillId="0" borderId="88" xfId="0" applyNumberFormat="1" applyFont="1" applyBorder="1" applyAlignment="1">
      <alignment vertical="center"/>
    </xf>
    <xf numFmtId="0" fontId="3" fillId="0" borderId="44" xfId="0" applyFont="1" applyBorder="1" applyAlignment="1">
      <alignment/>
    </xf>
    <xf numFmtId="0" fontId="3" fillId="0" borderId="78" xfId="0" applyFont="1" applyBorder="1" applyAlignment="1">
      <alignment/>
    </xf>
    <xf numFmtId="49" fontId="19" fillId="0" borderId="104" xfId="0" applyNumberFormat="1" applyFont="1" applyBorder="1" applyAlignment="1">
      <alignment/>
    </xf>
    <xf numFmtId="0" fontId="19" fillId="0" borderId="105" xfId="0" applyFont="1" applyBorder="1" applyAlignment="1">
      <alignment horizontal="center"/>
    </xf>
    <xf numFmtId="0" fontId="19" fillId="0" borderId="106" xfId="0" applyFont="1" applyBorder="1" applyAlignment="1">
      <alignment horizontal="center"/>
    </xf>
    <xf numFmtId="0" fontId="19" fillId="0" borderId="107" xfId="0" applyFont="1" applyBorder="1" applyAlignment="1">
      <alignment horizontal="center"/>
    </xf>
    <xf numFmtId="0" fontId="19" fillId="0" borderId="108" xfId="0" applyFont="1" applyBorder="1" applyAlignment="1">
      <alignment horizontal="center"/>
    </xf>
    <xf numFmtId="0" fontId="19" fillId="0" borderId="106" xfId="0" applyFont="1" applyBorder="1" applyAlignment="1">
      <alignment horizontal="center" vertical="center"/>
    </xf>
    <xf numFmtId="0" fontId="19" fillId="0" borderId="109" xfId="0" applyFont="1" applyBorder="1" applyAlignment="1">
      <alignment horizontal="center"/>
    </xf>
    <xf numFmtId="49" fontId="19" fillId="0" borderId="110" xfId="0" applyNumberFormat="1" applyFont="1" applyBorder="1" applyAlignment="1">
      <alignment/>
    </xf>
    <xf numFmtId="0" fontId="19" fillId="0" borderId="111" xfId="0" applyFont="1" applyBorder="1" applyAlignment="1">
      <alignment horizontal="center"/>
    </xf>
    <xf numFmtId="49" fontId="19" fillId="0" borderId="101" xfId="0" applyNumberFormat="1" applyFont="1" applyBorder="1" applyAlignment="1">
      <alignment/>
    </xf>
    <xf numFmtId="0" fontId="19" fillId="0" borderId="60" xfId="0" applyFont="1" applyBorder="1" applyAlignment="1">
      <alignment horizontal="center"/>
    </xf>
    <xf numFmtId="0" fontId="19" fillId="0" borderId="57" xfId="0" applyFont="1" applyBorder="1" applyAlignment="1">
      <alignment horizontal="center"/>
    </xf>
    <xf numFmtId="0" fontId="19" fillId="0" borderId="96" xfId="0" applyFont="1" applyBorder="1" applyAlignment="1">
      <alignment horizontal="center"/>
    </xf>
    <xf numFmtId="0" fontId="19" fillId="0" borderId="58" xfId="0" applyFont="1" applyBorder="1" applyAlignment="1">
      <alignment horizontal="center" vertical="top" wrapText="1"/>
    </xf>
    <xf numFmtId="0" fontId="19" fillId="0" borderId="96" xfId="0" applyFont="1" applyBorder="1" applyAlignment="1">
      <alignment horizontal="center" vertical="distributed" textRotation="255"/>
    </xf>
    <xf numFmtId="0" fontId="19" fillId="0" borderId="112" xfId="0" applyFont="1" applyBorder="1" applyAlignment="1">
      <alignment horizontal="center"/>
    </xf>
    <xf numFmtId="49" fontId="19" fillId="0" borderId="113" xfId="0" applyNumberFormat="1" applyFont="1" applyBorder="1" applyAlignment="1">
      <alignment/>
    </xf>
    <xf numFmtId="0" fontId="19" fillId="0" borderId="107" xfId="0" applyFont="1" applyBorder="1" applyAlignment="1">
      <alignment/>
    </xf>
    <xf numFmtId="0" fontId="19" fillId="0" borderId="109" xfId="0" applyFont="1" applyBorder="1" applyAlignment="1">
      <alignment/>
    </xf>
    <xf numFmtId="49" fontId="19" fillId="0" borderId="114" xfId="0" applyNumberFormat="1" applyFont="1" applyBorder="1" applyAlignment="1">
      <alignment/>
    </xf>
    <xf numFmtId="0" fontId="24" fillId="0" borderId="23" xfId="0" applyFont="1" applyBorder="1" applyAlignment="1">
      <alignment horizontal="center"/>
    </xf>
    <xf numFmtId="0" fontId="5" fillId="0" borderId="23" xfId="0" applyFont="1" applyBorder="1" applyAlignment="1">
      <alignment horizontal="center"/>
    </xf>
    <xf numFmtId="0" fontId="19" fillId="0" borderId="23" xfId="0" applyFont="1" applyBorder="1" applyAlignment="1" quotePrefix="1">
      <alignment horizontal="center"/>
    </xf>
    <xf numFmtId="0" fontId="19" fillId="0" borderId="115" xfId="0" applyFont="1" applyBorder="1" applyAlignment="1">
      <alignment/>
    </xf>
    <xf numFmtId="49" fontId="19" fillId="0" borderId="114" xfId="0" applyNumberFormat="1" applyFont="1" applyBorder="1" applyAlignment="1">
      <alignment horizontal="center"/>
    </xf>
    <xf numFmtId="0" fontId="19" fillId="0" borderId="116" xfId="0" applyFont="1" applyBorder="1" applyAlignment="1">
      <alignment horizontal="right"/>
    </xf>
    <xf numFmtId="0" fontId="19" fillId="0" borderId="117" xfId="0" applyFont="1" applyBorder="1" applyAlignment="1">
      <alignment horizontal="right"/>
    </xf>
    <xf numFmtId="0" fontId="19" fillId="0" borderId="118" xfId="0" applyFont="1" applyBorder="1" applyAlignment="1">
      <alignment horizontal="right"/>
    </xf>
    <xf numFmtId="0" fontId="19" fillId="0" borderId="119" xfId="0" applyFont="1" applyBorder="1" applyAlignment="1">
      <alignment horizontal="right"/>
    </xf>
    <xf numFmtId="49" fontId="19" fillId="0" borderId="120" xfId="0" applyNumberFormat="1" applyFont="1" applyBorder="1" applyAlignment="1">
      <alignment horizontal="center"/>
    </xf>
    <xf numFmtId="0" fontId="19" fillId="0" borderId="121" xfId="0" applyFont="1" applyBorder="1" applyAlignment="1">
      <alignment horizontal="right"/>
    </xf>
    <xf numFmtId="0" fontId="19" fillId="0" borderId="122" xfId="0" applyFont="1" applyBorder="1" applyAlignment="1">
      <alignment horizontal="right"/>
    </xf>
    <xf numFmtId="49" fontId="19" fillId="0" borderId="113" xfId="0" applyNumberFormat="1" applyFont="1" applyBorder="1" applyAlignment="1">
      <alignment horizontal="center"/>
    </xf>
    <xf numFmtId="0" fontId="5" fillId="0" borderId="107" xfId="0" applyFont="1" applyBorder="1" applyAlignment="1">
      <alignment horizontal="center"/>
    </xf>
    <xf numFmtId="0" fontId="19" fillId="0" borderId="111" xfId="0" applyFont="1" applyBorder="1" applyAlignment="1">
      <alignment/>
    </xf>
    <xf numFmtId="0" fontId="19" fillId="0" borderId="123" xfId="0" applyFont="1" applyBorder="1" applyAlignment="1">
      <alignment horizontal="right"/>
    </xf>
    <xf numFmtId="0" fontId="19" fillId="0" borderId="124" xfId="0" applyFont="1" applyBorder="1" applyAlignment="1">
      <alignment horizontal="right"/>
    </xf>
    <xf numFmtId="49" fontId="19" fillId="0" borderId="110" xfId="0" applyNumberFormat="1" applyFont="1" applyBorder="1" applyAlignment="1">
      <alignment horizontal="center"/>
    </xf>
    <xf numFmtId="0" fontId="19" fillId="0" borderId="125" xfId="0" applyFont="1" applyBorder="1" applyAlignment="1">
      <alignment horizontal="right"/>
    </xf>
    <xf numFmtId="0" fontId="19" fillId="0" borderId="126" xfId="0" applyFont="1" applyBorder="1" applyAlignment="1">
      <alignment horizontal="right"/>
    </xf>
    <xf numFmtId="49" fontId="28" fillId="0" borderId="0" xfId="0" applyNumberFormat="1" applyFont="1" applyAlignment="1">
      <alignment horizontal="left"/>
    </xf>
    <xf numFmtId="49" fontId="19" fillId="0" borderId="22" xfId="0" applyNumberFormat="1" applyFont="1" applyBorder="1" applyAlignment="1">
      <alignment horizontal="center" vertical="center"/>
    </xf>
    <xf numFmtId="49" fontId="10" fillId="0" borderId="10" xfId="0" applyNumberFormat="1" applyFont="1" applyBorder="1" applyAlignment="1">
      <alignment/>
    </xf>
    <xf numFmtId="49" fontId="10" fillId="0" borderId="14" xfId="0" applyNumberFormat="1" applyFont="1" applyBorder="1" applyAlignment="1">
      <alignment/>
    </xf>
    <xf numFmtId="49" fontId="10" fillId="0" borderId="15" xfId="0" applyNumberFormat="1" applyFont="1" applyBorder="1" applyAlignment="1">
      <alignment/>
    </xf>
    <xf numFmtId="49" fontId="10" fillId="0" borderId="16" xfId="0" applyNumberFormat="1" applyFont="1" applyBorder="1" applyAlignment="1">
      <alignment/>
    </xf>
    <xf numFmtId="49" fontId="10" fillId="0" borderId="24" xfId="0" applyNumberFormat="1" applyFont="1" applyBorder="1" applyAlignment="1">
      <alignment horizontal="center"/>
    </xf>
    <xf numFmtId="0" fontId="13" fillId="0" borderId="0" xfId="0" applyFont="1" applyAlignment="1">
      <alignment/>
    </xf>
    <xf numFmtId="0" fontId="29" fillId="0" borderId="0" xfId="0" applyFont="1" applyAlignment="1">
      <alignment/>
    </xf>
    <xf numFmtId="49" fontId="10" fillId="0" borderId="24" xfId="0" applyNumberFormat="1" applyFont="1" applyBorder="1" applyAlignment="1">
      <alignment horizontal="right"/>
    </xf>
    <xf numFmtId="49" fontId="10" fillId="0" borderId="0" xfId="0" applyNumberFormat="1" applyFont="1" applyBorder="1" applyAlignment="1">
      <alignment horizontal="right"/>
    </xf>
    <xf numFmtId="0" fontId="10" fillId="0" borderId="94" xfId="0" applyFont="1" applyBorder="1" applyAlignment="1">
      <alignment horizontal="center" vertical="center" wrapText="1"/>
    </xf>
    <xf numFmtId="0" fontId="10" fillId="0" borderId="94" xfId="0" applyFont="1" applyBorder="1" applyAlignment="1">
      <alignment horizontal="right" vertical="top"/>
    </xf>
    <xf numFmtId="0" fontId="11" fillId="0" borderId="24" xfId="0" applyFont="1" applyBorder="1" applyAlignment="1">
      <alignment vertical="center"/>
    </xf>
    <xf numFmtId="0" fontId="3" fillId="0" borderId="24" xfId="0" applyFont="1" applyBorder="1" applyAlignment="1">
      <alignment horizontal="center" vertical="center"/>
    </xf>
    <xf numFmtId="0" fontId="0" fillId="0" borderId="24" xfId="0" applyBorder="1" applyAlignment="1">
      <alignment/>
    </xf>
    <xf numFmtId="0" fontId="30" fillId="0" borderId="0" xfId="0" applyFont="1" applyAlignment="1">
      <alignment/>
    </xf>
    <xf numFmtId="0" fontId="9" fillId="0" borderId="0" xfId="0" applyFont="1" applyAlignment="1" quotePrefix="1">
      <alignment/>
    </xf>
    <xf numFmtId="0" fontId="19" fillId="0" borderId="0" xfId="63" applyFont="1">
      <alignment/>
      <protection/>
    </xf>
    <xf numFmtId="0" fontId="31" fillId="0" borderId="0" xfId="0" applyFont="1" applyAlignment="1">
      <alignment vertical="center"/>
    </xf>
    <xf numFmtId="176" fontId="19" fillId="0" borderId="0" xfId="0" applyNumberFormat="1" applyFont="1" applyAlignment="1" applyProtection="1">
      <alignment vertical="center"/>
      <protection locked="0"/>
    </xf>
    <xf numFmtId="176" fontId="19" fillId="0" borderId="0" xfId="0" applyNumberFormat="1" applyFont="1" applyAlignment="1" applyProtection="1">
      <alignment/>
      <protection locked="0"/>
    </xf>
    <xf numFmtId="176" fontId="19" fillId="0" borderId="0" xfId="0" applyNumberFormat="1" applyFont="1" applyAlignment="1" applyProtection="1">
      <alignment horizontal="right" vertical="center"/>
      <protection locked="0"/>
    </xf>
    <xf numFmtId="176" fontId="19" fillId="0" borderId="0" xfId="0" applyNumberFormat="1" applyFont="1" applyAlignment="1" applyProtection="1">
      <alignment horizontal="center" vertical="center"/>
      <protection locked="0"/>
    </xf>
    <xf numFmtId="176" fontId="19" fillId="0" borderId="127" xfId="0" applyNumberFormat="1" applyFont="1" applyBorder="1" applyAlignment="1" applyProtection="1">
      <alignment horizontal="center" vertical="center"/>
      <protection/>
    </xf>
    <xf numFmtId="176" fontId="22" fillId="0" borderId="0" xfId="0" applyNumberFormat="1" applyFont="1" applyAlignment="1">
      <alignment/>
    </xf>
    <xf numFmtId="176" fontId="21" fillId="0" borderId="105" xfId="0" applyNumberFormat="1" applyFont="1" applyBorder="1" applyAlignment="1" applyProtection="1">
      <alignment/>
      <protection locked="0"/>
    </xf>
    <xf numFmtId="176" fontId="22" fillId="0" borderId="0" xfId="0" applyNumberFormat="1" applyFont="1" applyBorder="1" applyAlignment="1">
      <alignment/>
    </xf>
    <xf numFmtId="176" fontId="19" fillId="0" borderId="63" xfId="0" applyNumberFormat="1" applyFont="1" applyBorder="1" applyAlignment="1" applyProtection="1">
      <alignment horizontal="center" vertical="center"/>
      <protection locked="0"/>
    </xf>
    <xf numFmtId="176" fontId="19" fillId="0" borderId="34" xfId="0" applyNumberFormat="1" applyFont="1" applyBorder="1" applyAlignment="1" applyProtection="1">
      <alignment horizontal="center" vertical="center"/>
      <protection locked="0"/>
    </xf>
    <xf numFmtId="176" fontId="21" fillId="0" borderId="63" xfId="0" applyNumberFormat="1" applyFont="1" applyBorder="1" applyAlignment="1" applyProtection="1">
      <alignment horizontal="center" vertical="center"/>
      <protection locked="0"/>
    </xf>
    <xf numFmtId="176" fontId="19" fillId="0" borderId="22" xfId="0" applyNumberFormat="1" applyFont="1" applyBorder="1" applyAlignment="1" applyProtection="1">
      <alignment horizontal="right" vertical="center"/>
      <protection locked="0"/>
    </xf>
    <xf numFmtId="176" fontId="19" fillId="0" borderId="19" xfId="0" applyNumberFormat="1" applyFont="1" applyBorder="1" applyAlignment="1" applyProtection="1">
      <alignment vertical="center"/>
      <protection locked="0"/>
    </xf>
    <xf numFmtId="176" fontId="19" fillId="0" borderId="26" xfId="0" applyNumberFormat="1" applyFont="1" applyBorder="1" applyAlignment="1" applyProtection="1">
      <alignment horizontal="center" vertical="center"/>
      <protection locked="0"/>
    </xf>
    <xf numFmtId="176" fontId="19" fillId="0" borderId="28" xfId="0" applyNumberFormat="1" applyFont="1" applyBorder="1" applyAlignment="1" applyProtection="1">
      <alignment horizontal="center" vertical="center"/>
      <protection locked="0"/>
    </xf>
    <xf numFmtId="176" fontId="19" fillId="0" borderId="63" xfId="0" applyNumberFormat="1" applyFont="1" applyBorder="1" applyAlignment="1" applyProtection="1">
      <alignment horizontal="right"/>
      <protection locked="0"/>
    </xf>
    <xf numFmtId="176" fontId="19" fillId="0" borderId="128" xfId="0" applyNumberFormat="1" applyFont="1" applyBorder="1" applyAlignment="1" applyProtection="1">
      <alignment/>
      <protection locked="0"/>
    </xf>
    <xf numFmtId="176" fontId="19" fillId="21" borderId="42" xfId="0" applyNumberFormat="1" applyFont="1" applyFill="1" applyBorder="1" applyAlignment="1" applyProtection="1">
      <alignment/>
      <protection locked="0"/>
    </xf>
    <xf numFmtId="176" fontId="19" fillId="21" borderId="64" xfId="0" applyNumberFormat="1" applyFont="1" applyFill="1" applyBorder="1" applyAlignment="1" applyProtection="1">
      <alignment/>
      <protection/>
    </xf>
    <xf numFmtId="176" fontId="19" fillId="0" borderId="31" xfId="0" applyNumberFormat="1" applyFont="1" applyBorder="1" applyAlignment="1" applyProtection="1">
      <alignment/>
      <protection/>
    </xf>
    <xf numFmtId="176" fontId="19" fillId="21" borderId="31" xfId="0" applyNumberFormat="1" applyFont="1" applyFill="1" applyBorder="1" applyAlignment="1" applyProtection="1">
      <alignment/>
      <protection/>
    </xf>
    <xf numFmtId="176" fontId="19" fillId="0" borderId="129" xfId="0" applyNumberFormat="1" applyFont="1" applyBorder="1" applyAlignment="1" applyProtection="1">
      <alignment/>
      <protection locked="0"/>
    </xf>
    <xf numFmtId="176" fontId="19" fillId="21" borderId="42" xfId="0" applyNumberFormat="1" applyFont="1" applyFill="1" applyBorder="1" applyAlignment="1" applyProtection="1">
      <alignment/>
      <protection/>
    </xf>
    <xf numFmtId="176" fontId="19" fillId="0" borderId="130" xfId="0" applyNumberFormat="1" applyFont="1" applyBorder="1" applyAlignment="1" applyProtection="1">
      <alignment/>
      <protection locked="0"/>
    </xf>
    <xf numFmtId="176" fontId="21" fillId="0" borderId="63" xfId="0" applyNumberFormat="1" applyFont="1" applyBorder="1" applyAlignment="1" applyProtection="1">
      <alignment horizontal="center"/>
      <protection locked="0"/>
    </xf>
    <xf numFmtId="176" fontId="19" fillId="0" borderId="28" xfId="0" applyNumberFormat="1" applyFont="1" applyBorder="1" applyAlignment="1" applyProtection="1">
      <alignment/>
      <protection/>
    </xf>
    <xf numFmtId="176" fontId="19" fillId="0" borderId="131" xfId="0" applyNumberFormat="1" applyFont="1" applyBorder="1" applyAlignment="1" applyProtection="1">
      <alignment/>
      <protection locked="0"/>
    </xf>
    <xf numFmtId="176" fontId="19" fillId="0" borderId="34" xfId="0" applyNumberFormat="1" applyFont="1" applyBorder="1" applyAlignment="1" applyProtection="1">
      <alignment/>
      <protection/>
    </xf>
    <xf numFmtId="176" fontId="19" fillId="0" borderId="131" xfId="0" applyNumberFormat="1" applyFont="1" applyFill="1" applyBorder="1" applyAlignment="1" applyProtection="1">
      <alignment/>
      <protection locked="0"/>
    </xf>
    <xf numFmtId="176" fontId="19" fillId="0" borderId="132" xfId="0" applyNumberFormat="1" applyFont="1" applyBorder="1" applyAlignment="1" applyProtection="1">
      <alignment/>
      <protection locked="0"/>
    </xf>
    <xf numFmtId="176" fontId="19" fillId="0" borderId="127" xfId="0" applyNumberFormat="1" applyFont="1" applyBorder="1" applyAlignment="1" applyProtection="1">
      <alignment/>
      <protection/>
    </xf>
    <xf numFmtId="176" fontId="19" fillId="0" borderId="133" xfId="0" applyNumberFormat="1" applyFont="1" applyBorder="1" applyAlignment="1" applyProtection="1">
      <alignment/>
      <protection locked="0"/>
    </xf>
    <xf numFmtId="176" fontId="19" fillId="0" borderId="63" xfId="0" applyNumberFormat="1" applyFont="1" applyBorder="1" applyAlignment="1" applyProtection="1">
      <alignment vertical="center"/>
      <protection locked="0"/>
    </xf>
    <xf numFmtId="176" fontId="19" fillId="0" borderId="127" xfId="0" applyNumberFormat="1" applyFont="1" applyFill="1" applyBorder="1" applyAlignment="1" applyProtection="1">
      <alignment/>
      <protection/>
    </xf>
    <xf numFmtId="179" fontId="19" fillId="0" borderId="128" xfId="0" applyNumberFormat="1" applyFont="1" applyBorder="1" applyAlignment="1" applyProtection="1">
      <alignment/>
      <protection locked="0"/>
    </xf>
    <xf numFmtId="178" fontId="19" fillId="21" borderId="42" xfId="0" applyNumberFormat="1" applyFont="1" applyFill="1" applyBorder="1" applyAlignment="1" applyProtection="1">
      <alignment/>
      <protection locked="0"/>
    </xf>
    <xf numFmtId="178" fontId="19" fillId="21" borderId="64" xfId="0" applyNumberFormat="1" applyFont="1" applyFill="1" applyBorder="1" applyAlignment="1" applyProtection="1">
      <alignment/>
      <protection/>
    </xf>
    <xf numFmtId="179" fontId="19" fillId="0" borderId="31" xfId="0" applyNumberFormat="1" applyFont="1" applyBorder="1" applyAlignment="1" applyProtection="1">
      <alignment/>
      <protection/>
    </xf>
    <xf numFmtId="178" fontId="19" fillId="21" borderId="31" xfId="0" applyNumberFormat="1" applyFont="1" applyFill="1" applyBorder="1" applyAlignment="1" applyProtection="1">
      <alignment/>
      <protection/>
    </xf>
    <xf numFmtId="179" fontId="19" fillId="0" borderId="129" xfId="0" applyNumberFormat="1" applyFont="1" applyBorder="1" applyAlignment="1" applyProtection="1">
      <alignment/>
      <protection locked="0"/>
    </xf>
    <xf numFmtId="178" fontId="19" fillId="21" borderId="42" xfId="0" applyNumberFormat="1" applyFont="1" applyFill="1" applyBorder="1" applyAlignment="1" applyProtection="1">
      <alignment/>
      <protection/>
    </xf>
    <xf numFmtId="179" fontId="19" fillId="0" borderId="130" xfId="0" applyNumberFormat="1" applyFont="1" applyBorder="1" applyAlignment="1" applyProtection="1">
      <alignment/>
      <protection locked="0"/>
    </xf>
    <xf numFmtId="179" fontId="19" fillId="0" borderId="28" xfId="0" applyNumberFormat="1" applyFont="1" applyBorder="1" applyAlignment="1" applyProtection="1">
      <alignment/>
      <protection/>
    </xf>
    <xf numFmtId="179" fontId="19" fillId="0" borderId="34" xfId="0" applyNumberFormat="1" applyFont="1" applyBorder="1" applyAlignment="1" applyProtection="1">
      <alignment/>
      <protection/>
    </xf>
    <xf numFmtId="178" fontId="19" fillId="0" borderId="0" xfId="0" applyNumberFormat="1" applyFont="1" applyAlignment="1" applyProtection="1">
      <alignment/>
      <protection locked="0"/>
    </xf>
    <xf numFmtId="178" fontId="19" fillId="0" borderId="131" xfId="0" applyNumberFormat="1" applyFont="1" applyFill="1" applyBorder="1" applyAlignment="1" applyProtection="1">
      <alignment/>
      <protection locked="0"/>
    </xf>
    <xf numFmtId="178" fontId="19" fillId="0" borderId="132" xfId="0" applyNumberFormat="1" applyFont="1" applyBorder="1" applyAlignment="1" applyProtection="1">
      <alignment/>
      <protection locked="0"/>
    </xf>
    <xf numFmtId="178" fontId="19" fillId="0" borderId="127" xfId="0" applyNumberFormat="1" applyFont="1" applyBorder="1" applyAlignment="1" applyProtection="1">
      <alignment/>
      <protection/>
    </xf>
    <xf numFmtId="178" fontId="19" fillId="0" borderId="133" xfId="0" applyNumberFormat="1" applyFont="1" applyBorder="1" applyAlignment="1" applyProtection="1">
      <alignment/>
      <protection locked="0"/>
    </xf>
    <xf numFmtId="176" fontId="19" fillId="0" borderId="82" xfId="0" applyNumberFormat="1" applyFont="1" applyBorder="1" applyAlignment="1" applyProtection="1">
      <alignment horizontal="center"/>
      <protection locked="0"/>
    </xf>
    <xf numFmtId="176" fontId="19" fillId="0" borderId="81" xfId="0" applyNumberFormat="1" applyFont="1" applyBorder="1" applyAlignment="1" applyProtection="1">
      <alignment horizontal="center"/>
      <protection locked="0"/>
    </xf>
    <xf numFmtId="176" fontId="19" fillId="0" borderId="134" xfId="0" applyNumberFormat="1" applyFont="1" applyBorder="1" applyAlignment="1" applyProtection="1">
      <alignment horizontal="center"/>
      <protection locked="0"/>
    </xf>
    <xf numFmtId="176" fontId="21" fillId="0" borderId="109" xfId="0" applyNumberFormat="1" applyFont="1" applyBorder="1" applyAlignment="1" applyProtection="1">
      <alignment vertical="center"/>
      <protection locked="0"/>
    </xf>
    <xf numFmtId="176" fontId="19" fillId="0" borderId="135" xfId="0" applyNumberFormat="1" applyFont="1" applyBorder="1" applyAlignment="1" applyProtection="1">
      <alignment/>
      <protection locked="0"/>
    </xf>
    <xf numFmtId="176" fontId="19" fillId="0" borderId="39" xfId="0" applyNumberFormat="1" applyFont="1" applyBorder="1" applyAlignment="1" applyProtection="1">
      <alignment horizontal="center"/>
      <protection locked="0"/>
    </xf>
    <xf numFmtId="176" fontId="19" fillId="0" borderId="40" xfId="0" applyNumberFormat="1" applyFont="1" applyBorder="1" applyAlignment="1" applyProtection="1">
      <alignment horizontal="center"/>
      <protection locked="0"/>
    </xf>
    <xf numFmtId="176" fontId="19" fillId="0" borderId="41" xfId="0" applyNumberFormat="1" applyFont="1" applyBorder="1" applyAlignment="1" applyProtection="1">
      <alignment horizontal="center"/>
      <protection locked="0"/>
    </xf>
    <xf numFmtId="176" fontId="19" fillId="0" borderId="136" xfId="0" applyNumberFormat="1" applyFont="1" applyBorder="1" applyAlignment="1" applyProtection="1">
      <alignment/>
      <protection locked="0"/>
    </xf>
    <xf numFmtId="176" fontId="19" fillId="0" borderId="137" xfId="0" applyNumberFormat="1" applyFont="1" applyBorder="1" applyAlignment="1" applyProtection="1">
      <alignment/>
      <protection locked="0"/>
    </xf>
    <xf numFmtId="176" fontId="19" fillId="0" borderId="30" xfId="0" applyNumberFormat="1" applyFont="1" applyBorder="1" applyAlignment="1" applyProtection="1">
      <alignment horizontal="center"/>
      <protection locked="0"/>
    </xf>
    <xf numFmtId="176" fontId="19" fillId="0" borderId="31" xfId="0" applyNumberFormat="1" applyFont="1" applyBorder="1" applyAlignment="1" applyProtection="1">
      <alignment horizontal="center"/>
      <protection locked="0"/>
    </xf>
    <xf numFmtId="176" fontId="19" fillId="0" borderId="32" xfId="0" applyNumberFormat="1" applyFont="1" applyBorder="1" applyAlignment="1" applyProtection="1">
      <alignment horizontal="center"/>
      <protection locked="0"/>
    </xf>
    <xf numFmtId="176" fontId="19" fillId="0" borderId="138" xfId="0" applyNumberFormat="1" applyFont="1" applyBorder="1" applyAlignment="1" applyProtection="1">
      <alignment/>
      <protection locked="0"/>
    </xf>
    <xf numFmtId="176" fontId="19" fillId="0" borderId="63" xfId="0" applyNumberFormat="1" applyFont="1" applyBorder="1" applyAlignment="1" applyProtection="1">
      <alignment horizontal="center"/>
      <protection locked="0"/>
    </xf>
    <xf numFmtId="176" fontId="19" fillId="0" borderId="139" xfId="0" applyNumberFormat="1" applyFont="1" applyBorder="1" applyAlignment="1" applyProtection="1">
      <alignment/>
      <protection locked="0"/>
    </xf>
    <xf numFmtId="176" fontId="19" fillId="0" borderId="140" xfId="0" applyNumberFormat="1" applyFont="1" applyBorder="1" applyAlignment="1" applyProtection="1">
      <alignment/>
      <protection locked="0"/>
    </xf>
    <xf numFmtId="176" fontId="19" fillId="0" borderId="33" xfId="0" applyNumberFormat="1" applyFont="1" applyBorder="1" applyAlignment="1" applyProtection="1">
      <alignment horizontal="center"/>
      <protection locked="0"/>
    </xf>
    <xf numFmtId="176" fontId="19" fillId="0" borderId="34" xfId="0" applyNumberFormat="1" applyFont="1" applyBorder="1" applyAlignment="1" applyProtection="1">
      <alignment horizontal="center"/>
      <protection locked="0"/>
    </xf>
    <xf numFmtId="176" fontId="19" fillId="0" borderId="103" xfId="0" applyNumberFormat="1" applyFont="1" applyBorder="1" applyAlignment="1" applyProtection="1">
      <alignment horizontal="center"/>
      <protection locked="0"/>
    </xf>
    <xf numFmtId="176" fontId="19" fillId="0" borderId="141" xfId="0" applyNumberFormat="1" applyFont="1" applyBorder="1" applyAlignment="1" applyProtection="1">
      <alignment/>
      <protection locked="0"/>
    </xf>
    <xf numFmtId="176" fontId="19" fillId="0" borderId="115" xfId="0" applyNumberFormat="1" applyFont="1" applyBorder="1" applyAlignment="1" applyProtection="1">
      <alignment/>
      <protection locked="0"/>
    </xf>
    <xf numFmtId="176" fontId="19" fillId="0" borderId="39" xfId="0" applyNumberFormat="1" applyFont="1" applyBorder="1" applyAlignment="1" applyProtection="1">
      <alignment/>
      <protection locked="0"/>
    </xf>
    <xf numFmtId="176" fontId="19" fillId="0" borderId="40"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19" fillId="0" borderId="63" xfId="0" applyNumberFormat="1" applyFont="1" applyBorder="1" applyAlignment="1" applyProtection="1">
      <alignment/>
      <protection locked="0"/>
    </xf>
    <xf numFmtId="176" fontId="19" fillId="0" borderId="30" xfId="0" applyNumberFormat="1" applyFont="1" applyBorder="1" applyAlignment="1" applyProtection="1">
      <alignment/>
      <protection locked="0"/>
    </xf>
    <xf numFmtId="176" fontId="19" fillId="0" borderId="142" xfId="0" applyNumberFormat="1" applyFont="1" applyBorder="1" applyAlignment="1" applyProtection="1">
      <alignment/>
      <protection locked="0"/>
    </xf>
    <xf numFmtId="176" fontId="19" fillId="0" borderId="143" xfId="0" applyNumberFormat="1" applyFont="1" applyBorder="1" applyAlignment="1" applyProtection="1">
      <alignment/>
      <protection locked="0"/>
    </xf>
    <xf numFmtId="176" fontId="19" fillId="0" borderId="72" xfId="0" applyNumberFormat="1" applyFont="1" applyBorder="1" applyAlignment="1" applyProtection="1">
      <alignment horizontal="center"/>
      <protection locked="0"/>
    </xf>
    <xf numFmtId="176" fontId="19" fillId="0" borderId="70" xfId="0" applyNumberFormat="1" applyFont="1" applyBorder="1" applyAlignment="1" applyProtection="1">
      <alignment horizontal="center"/>
      <protection locked="0"/>
    </xf>
    <xf numFmtId="176" fontId="19" fillId="0" borderId="64" xfId="0" applyNumberFormat="1" applyFont="1" applyBorder="1" applyAlignment="1" applyProtection="1">
      <alignment horizontal="center"/>
      <protection locked="0"/>
    </xf>
    <xf numFmtId="176" fontId="19" fillId="0" borderId="144" xfId="0" applyNumberFormat="1" applyFont="1" applyBorder="1" applyAlignment="1" applyProtection="1">
      <alignment/>
      <protection locked="0"/>
    </xf>
    <xf numFmtId="176" fontId="19" fillId="0" borderId="78" xfId="0" applyNumberFormat="1" applyFont="1" applyBorder="1" applyAlignment="1" applyProtection="1">
      <alignment horizontal="center"/>
      <protection locked="0"/>
    </xf>
    <xf numFmtId="176" fontId="19" fillId="0" borderId="28" xfId="0" applyNumberFormat="1" applyFont="1" applyBorder="1" applyAlignment="1" applyProtection="1">
      <alignment horizontal="center"/>
      <protection locked="0"/>
    </xf>
    <xf numFmtId="176" fontId="19" fillId="0" borderId="88" xfId="0" applyNumberFormat="1" applyFont="1" applyBorder="1" applyAlignment="1" applyProtection="1">
      <alignment horizontal="center"/>
      <protection locked="0"/>
    </xf>
    <xf numFmtId="176" fontId="19" fillId="0" borderId="145" xfId="0" applyNumberFormat="1" applyFont="1" applyBorder="1" applyAlignment="1" applyProtection="1">
      <alignment/>
      <protection locked="0"/>
    </xf>
    <xf numFmtId="176" fontId="19" fillId="0" borderId="67" xfId="0" applyNumberFormat="1" applyFont="1" applyBorder="1" applyAlignment="1" applyProtection="1">
      <alignment horizontal="center"/>
      <protection locked="0"/>
    </xf>
    <xf numFmtId="176" fontId="19" fillId="0" borderId="146" xfId="0" applyNumberFormat="1" applyFont="1" applyBorder="1" applyAlignment="1" applyProtection="1">
      <alignment horizontal="center"/>
      <protection locked="0"/>
    </xf>
    <xf numFmtId="176" fontId="19" fillId="0" borderId="65" xfId="0" applyNumberFormat="1" applyFont="1" applyBorder="1" applyAlignment="1" applyProtection="1">
      <alignment horizontal="center"/>
      <protection locked="0"/>
    </xf>
    <xf numFmtId="176" fontId="19" fillId="0" borderId="147" xfId="0" applyNumberFormat="1" applyFont="1" applyBorder="1" applyAlignment="1" applyProtection="1">
      <alignment/>
      <protection locked="0"/>
    </xf>
    <xf numFmtId="176" fontId="19" fillId="0" borderId="148" xfId="0" applyNumberFormat="1" applyFont="1" applyBorder="1" applyAlignment="1" applyProtection="1">
      <alignment/>
      <protection locked="0"/>
    </xf>
    <xf numFmtId="176" fontId="19" fillId="0" borderId="78" xfId="0" applyNumberFormat="1" applyFont="1" applyBorder="1" applyAlignment="1" applyProtection="1">
      <alignment/>
      <protection locked="0"/>
    </xf>
    <xf numFmtId="176" fontId="19" fillId="0" borderId="28" xfId="0" applyNumberFormat="1" applyFont="1" applyBorder="1" applyAlignment="1" applyProtection="1">
      <alignment/>
      <protection locked="0"/>
    </xf>
    <xf numFmtId="176" fontId="19" fillId="0" borderId="88" xfId="0" applyNumberFormat="1" applyFont="1" applyBorder="1" applyAlignment="1" applyProtection="1">
      <alignment/>
      <protection locked="0"/>
    </xf>
    <xf numFmtId="176" fontId="19" fillId="0" borderId="64" xfId="0" applyNumberFormat="1" applyFont="1" applyBorder="1" applyAlignment="1" applyProtection="1">
      <alignment/>
      <protection locked="0"/>
    </xf>
    <xf numFmtId="176" fontId="19" fillId="0" borderId="32" xfId="0" applyNumberFormat="1" applyFont="1" applyBorder="1" applyAlignment="1" applyProtection="1">
      <alignment/>
      <protection locked="0"/>
    </xf>
    <xf numFmtId="176" fontId="19" fillId="0" borderId="149" xfId="0" applyNumberFormat="1" applyFont="1" applyBorder="1" applyAlignment="1" applyProtection="1">
      <alignment/>
      <protection locked="0"/>
    </xf>
    <xf numFmtId="176" fontId="19" fillId="0" borderId="150" xfId="0" applyNumberFormat="1" applyFont="1" applyBorder="1" applyAlignment="1" applyProtection="1">
      <alignment/>
      <protection locked="0"/>
    </xf>
    <xf numFmtId="176" fontId="19" fillId="0" borderId="151" xfId="0" applyNumberFormat="1" applyFont="1" applyBorder="1" applyAlignment="1" applyProtection="1">
      <alignment/>
      <protection locked="0"/>
    </xf>
    <xf numFmtId="176" fontId="19" fillId="0" borderId="152" xfId="0" applyNumberFormat="1" applyFont="1" applyBorder="1" applyAlignment="1" applyProtection="1">
      <alignment/>
      <protection locked="0"/>
    </xf>
    <xf numFmtId="176" fontId="19" fillId="0" borderId="153" xfId="0" applyNumberFormat="1" applyFont="1" applyBorder="1" applyAlignment="1" applyProtection="1">
      <alignment/>
      <protection locked="0"/>
    </xf>
    <xf numFmtId="176" fontId="19" fillId="0" borderId="154" xfId="0" applyNumberFormat="1" applyFont="1" applyBorder="1" applyAlignment="1" applyProtection="1">
      <alignment/>
      <protection locked="0"/>
    </xf>
    <xf numFmtId="176" fontId="9" fillId="23" borderId="127" xfId="0" applyNumberFormat="1" applyFont="1" applyFill="1" applyBorder="1" applyAlignment="1" applyProtection="1">
      <alignment horizontal="center"/>
      <protection locked="0"/>
    </xf>
    <xf numFmtId="0" fontId="19" fillId="0" borderId="128" xfId="0" applyNumberFormat="1" applyFont="1" applyBorder="1" applyAlignment="1" applyProtection="1">
      <alignment horizontal="center"/>
      <protection locked="0"/>
    </xf>
    <xf numFmtId="0" fontId="19" fillId="0" borderId="39" xfId="0" applyNumberFormat="1" applyFont="1" applyBorder="1" applyAlignment="1" applyProtection="1">
      <alignment horizontal="center"/>
      <protection locked="0"/>
    </xf>
    <xf numFmtId="0" fontId="19" fillId="0" borderId="40" xfId="0" applyNumberFormat="1" applyFont="1" applyBorder="1" applyAlignment="1" applyProtection="1">
      <alignment horizontal="center"/>
      <protection locked="0"/>
    </xf>
    <xf numFmtId="0" fontId="19" fillId="0" borderId="41" xfId="0" applyNumberFormat="1" applyFont="1" applyBorder="1" applyAlignment="1" applyProtection="1">
      <alignment horizontal="center"/>
      <protection locked="0"/>
    </xf>
    <xf numFmtId="0" fontId="19" fillId="0" borderId="136" xfId="0" applyNumberFormat="1" applyFont="1" applyBorder="1" applyAlignment="1" applyProtection="1">
      <alignment/>
      <protection locked="0"/>
    </xf>
    <xf numFmtId="0" fontId="19" fillId="0" borderId="129" xfId="0" applyNumberFormat="1" applyFont="1" applyBorder="1" applyAlignment="1" applyProtection="1">
      <alignment horizontal="center"/>
      <protection locked="0"/>
    </xf>
    <xf numFmtId="0" fontId="19" fillId="0" borderId="30" xfId="0" applyNumberFormat="1" applyFont="1" applyBorder="1" applyAlignment="1" applyProtection="1">
      <alignment horizontal="center"/>
      <protection locked="0"/>
    </xf>
    <xf numFmtId="0" fontId="19" fillId="0" borderId="31" xfId="0" applyNumberFormat="1" applyFont="1" applyBorder="1" applyAlignment="1" applyProtection="1">
      <alignment horizontal="center"/>
      <protection locked="0"/>
    </xf>
    <xf numFmtId="0" fontId="19" fillId="0" borderId="32" xfId="0" applyNumberFormat="1" applyFont="1" applyBorder="1" applyAlignment="1" applyProtection="1">
      <alignment horizontal="center"/>
      <protection locked="0"/>
    </xf>
    <xf numFmtId="0" fontId="19" fillId="0" borderId="138" xfId="0" applyNumberFormat="1" applyFont="1" applyBorder="1" applyAlignment="1" applyProtection="1">
      <alignment/>
      <protection locked="0"/>
    </xf>
    <xf numFmtId="0" fontId="19" fillId="0" borderId="63" xfId="0" applyNumberFormat="1" applyFont="1" applyBorder="1" applyAlignment="1" applyProtection="1">
      <alignment horizontal="center"/>
      <protection locked="0"/>
    </xf>
    <xf numFmtId="0" fontId="19" fillId="0" borderId="33" xfId="0" applyNumberFormat="1" applyFont="1" applyBorder="1" applyAlignment="1" applyProtection="1">
      <alignment horizontal="center"/>
      <protection locked="0"/>
    </xf>
    <xf numFmtId="0" fontId="19" fillId="0" borderId="34" xfId="0" applyNumberFormat="1" applyFont="1" applyBorder="1" applyAlignment="1" applyProtection="1">
      <alignment horizontal="center"/>
      <protection locked="0"/>
    </xf>
    <xf numFmtId="0" fontId="19" fillId="0" borderId="103" xfId="0" applyNumberFormat="1" applyFont="1" applyBorder="1" applyAlignment="1" applyProtection="1">
      <alignment horizontal="center"/>
      <protection locked="0"/>
    </xf>
    <xf numFmtId="0" fontId="19" fillId="0" borderId="39" xfId="0" applyNumberFormat="1" applyFont="1" applyBorder="1" applyAlignment="1" applyProtection="1">
      <alignment/>
      <protection locked="0"/>
    </xf>
    <xf numFmtId="0" fontId="19" fillId="0" borderId="40" xfId="0" applyNumberFormat="1" applyFont="1" applyBorder="1" applyAlignment="1" applyProtection="1">
      <alignment/>
      <protection locked="0"/>
    </xf>
    <xf numFmtId="0" fontId="19" fillId="0" borderId="31" xfId="0" applyNumberFormat="1" applyFont="1" applyBorder="1" applyAlignment="1" applyProtection="1">
      <alignment/>
      <protection locked="0"/>
    </xf>
    <xf numFmtId="0" fontId="19" fillId="0" borderId="63" xfId="0" applyNumberFormat="1" applyFont="1" applyBorder="1" applyAlignment="1" applyProtection="1">
      <alignment/>
      <protection locked="0"/>
    </xf>
    <xf numFmtId="0" fontId="19" fillId="0" borderId="30" xfId="0" applyNumberFormat="1" applyFont="1" applyBorder="1" applyAlignment="1" applyProtection="1">
      <alignment/>
      <protection locked="0"/>
    </xf>
    <xf numFmtId="0" fontId="19" fillId="0" borderId="145" xfId="0" applyNumberFormat="1" applyFont="1" applyBorder="1" applyAlignment="1" applyProtection="1">
      <alignment/>
      <protection locked="0"/>
    </xf>
    <xf numFmtId="0" fontId="19" fillId="0" borderId="67" xfId="0" applyNumberFormat="1" applyFont="1" applyBorder="1" applyAlignment="1" applyProtection="1">
      <alignment horizontal="center"/>
      <protection locked="0"/>
    </xf>
    <xf numFmtId="0" fontId="19" fillId="0" borderId="146" xfId="0" applyNumberFormat="1" applyFont="1" applyBorder="1" applyAlignment="1" applyProtection="1">
      <alignment horizontal="center"/>
      <protection locked="0"/>
    </xf>
    <xf numFmtId="0" fontId="19" fillId="0" borderId="65" xfId="0" applyNumberFormat="1" applyFont="1" applyBorder="1" applyAlignment="1" applyProtection="1">
      <alignment horizontal="center"/>
      <protection locked="0"/>
    </xf>
    <xf numFmtId="0" fontId="19" fillId="0" borderId="147" xfId="0" applyNumberFormat="1" applyFont="1" applyBorder="1" applyAlignment="1" applyProtection="1">
      <alignment/>
      <protection locked="0"/>
    </xf>
    <xf numFmtId="0" fontId="19" fillId="0" borderId="78" xfId="0" applyNumberFormat="1" applyFont="1" applyBorder="1" applyAlignment="1" applyProtection="1">
      <alignment/>
      <protection locked="0"/>
    </xf>
    <xf numFmtId="0" fontId="19" fillId="0" borderId="28" xfId="0" applyNumberFormat="1" applyFont="1" applyBorder="1" applyAlignment="1" applyProtection="1">
      <alignment/>
      <protection locked="0"/>
    </xf>
    <xf numFmtId="0" fontId="19" fillId="0" borderId="88" xfId="0" applyNumberFormat="1" applyFont="1" applyBorder="1" applyAlignment="1" applyProtection="1">
      <alignment/>
      <protection locked="0"/>
    </xf>
    <xf numFmtId="0" fontId="19" fillId="0" borderId="64" xfId="0" applyNumberFormat="1" applyFont="1" applyBorder="1" applyAlignment="1" applyProtection="1">
      <alignment/>
      <protection locked="0"/>
    </xf>
    <xf numFmtId="0" fontId="19" fillId="0" borderId="32" xfId="0" applyNumberFormat="1" applyFont="1" applyBorder="1" applyAlignment="1" applyProtection="1">
      <alignment/>
      <protection locked="0"/>
    </xf>
    <xf numFmtId="0" fontId="19" fillId="0" borderId="151" xfId="0" applyNumberFormat="1" applyFont="1" applyBorder="1" applyAlignment="1" applyProtection="1">
      <alignment/>
      <protection locked="0"/>
    </xf>
    <xf numFmtId="0" fontId="19" fillId="0" borderId="152" xfId="0" applyNumberFormat="1" applyFont="1" applyBorder="1" applyAlignment="1" applyProtection="1">
      <alignment/>
      <protection locked="0"/>
    </xf>
    <xf numFmtId="0" fontId="19" fillId="0" borderId="153" xfId="0" applyNumberFormat="1" applyFont="1" applyBorder="1" applyAlignment="1" applyProtection="1">
      <alignment/>
      <protection locked="0"/>
    </xf>
    <xf numFmtId="0" fontId="3" fillId="23" borderId="60" xfId="0" applyFont="1" applyFill="1" applyBorder="1" applyAlignment="1">
      <alignment/>
    </xf>
    <xf numFmtId="0" fontId="31" fillId="0" borderId="0" xfId="0" applyFont="1" applyAlignment="1">
      <alignment/>
    </xf>
    <xf numFmtId="0" fontId="10" fillId="0" borderId="24" xfId="0" applyFont="1" applyBorder="1" applyAlignment="1">
      <alignment horizontal="center" vertical="center" wrapText="1"/>
    </xf>
    <xf numFmtId="49" fontId="10" fillId="0" borderId="24" xfId="0" applyNumberFormat="1" applyFont="1" applyBorder="1" applyAlignment="1">
      <alignment horizontal="center" vertical="center" wrapText="1"/>
    </xf>
    <xf numFmtId="0" fontId="31" fillId="0" borderId="0" xfId="0" applyFont="1" applyAlignment="1">
      <alignment/>
    </xf>
    <xf numFmtId="49" fontId="10" fillId="0" borderId="0" xfId="0" applyNumberFormat="1" applyFont="1" applyBorder="1" applyAlignment="1">
      <alignment vertical="top"/>
    </xf>
    <xf numFmtId="49" fontId="10" fillId="0" borderId="0" xfId="0" applyNumberFormat="1" applyFont="1" applyBorder="1" applyAlignment="1">
      <alignment vertical="top" wrapText="1"/>
    </xf>
    <xf numFmtId="49" fontId="19" fillId="0" borderId="23" xfId="0" applyNumberFormat="1" applyFont="1" applyBorder="1" applyAlignment="1">
      <alignment horizontal="center" vertical="top"/>
    </xf>
    <xf numFmtId="176" fontId="19" fillId="0" borderId="31" xfId="0" applyNumberFormat="1" applyFont="1" applyBorder="1" applyAlignment="1" applyProtection="1">
      <alignment horizontal="center" vertical="center"/>
      <protection locked="0"/>
    </xf>
    <xf numFmtId="176" fontId="19" fillId="0" borderId="135" xfId="0" applyNumberFormat="1" applyFont="1" applyBorder="1" applyAlignment="1" applyProtection="1">
      <alignment vertical="center"/>
      <protection locked="0"/>
    </xf>
    <xf numFmtId="0" fontId="36" fillId="0" borderId="0" xfId="0" applyFont="1" applyAlignment="1">
      <alignment horizontal="right"/>
    </xf>
    <xf numFmtId="0" fontId="15" fillId="0" borderId="0" xfId="0" applyFont="1" applyAlignment="1">
      <alignment horizontal="right"/>
    </xf>
    <xf numFmtId="0" fontId="15" fillId="0" borderId="0" xfId="0" applyFont="1" applyAlignment="1">
      <alignment/>
    </xf>
    <xf numFmtId="0" fontId="15" fillId="0" borderId="0" xfId="0" applyFont="1" applyAlignment="1">
      <alignment/>
    </xf>
    <xf numFmtId="49" fontId="31" fillId="0" borderId="0" xfId="0" applyNumberFormat="1" applyFont="1" applyAlignment="1">
      <alignment/>
    </xf>
    <xf numFmtId="176" fontId="27" fillId="0" borderId="0" xfId="0" applyNumberFormat="1" applyFont="1" applyAlignment="1" applyProtection="1">
      <alignment horizontal="right"/>
      <protection locked="0"/>
    </xf>
    <xf numFmtId="176" fontId="19" fillId="0" borderId="82" xfId="0" applyNumberFormat="1" applyFont="1" applyBorder="1" applyAlignment="1" applyProtection="1">
      <alignment horizontal="center" vertical="center"/>
      <protection locked="0"/>
    </xf>
    <xf numFmtId="176" fontId="19" fillId="0" borderId="81" xfId="0" applyNumberFormat="1" applyFont="1" applyBorder="1" applyAlignment="1" applyProtection="1">
      <alignment horizontal="center" vertical="center"/>
      <protection locked="0"/>
    </xf>
    <xf numFmtId="176" fontId="19" fillId="0" borderId="134" xfId="0" applyNumberFormat="1" applyFont="1" applyBorder="1" applyAlignment="1" applyProtection="1">
      <alignment horizontal="center" vertical="center"/>
      <protection locked="0"/>
    </xf>
    <xf numFmtId="176" fontId="19" fillId="0" borderId="128" xfId="0" applyNumberFormat="1" applyFont="1" applyBorder="1" applyAlignment="1" applyProtection="1">
      <alignment vertical="center"/>
      <protection locked="0"/>
    </xf>
    <xf numFmtId="176" fontId="19" fillId="0" borderId="39" xfId="0" applyNumberFormat="1" applyFont="1" applyBorder="1" applyAlignment="1" applyProtection="1">
      <alignment horizontal="center" vertical="center"/>
      <protection locked="0"/>
    </xf>
    <xf numFmtId="176" fontId="19" fillId="0" borderId="40" xfId="0" applyNumberFormat="1" applyFont="1" applyBorder="1" applyAlignment="1" applyProtection="1">
      <alignment horizontal="center" vertical="center"/>
      <protection locked="0"/>
    </xf>
    <xf numFmtId="176" fontId="19" fillId="0" borderId="41" xfId="0" applyNumberFormat="1" applyFont="1" applyBorder="1" applyAlignment="1" applyProtection="1">
      <alignment horizontal="center" vertical="center"/>
      <protection locked="0"/>
    </xf>
    <xf numFmtId="176" fontId="19" fillId="0" borderId="136" xfId="0" applyNumberFormat="1" applyFont="1" applyBorder="1" applyAlignment="1" applyProtection="1">
      <alignment vertical="center"/>
      <protection locked="0"/>
    </xf>
    <xf numFmtId="176" fontId="19" fillId="0" borderId="137" xfId="0" applyNumberFormat="1" applyFont="1" applyBorder="1" applyAlignment="1" applyProtection="1">
      <alignment vertical="center"/>
      <protection locked="0"/>
    </xf>
    <xf numFmtId="176" fontId="19" fillId="0" borderId="129" xfId="0" applyNumberFormat="1" applyFont="1" applyBorder="1" applyAlignment="1" applyProtection="1">
      <alignment vertical="center"/>
      <protection locked="0"/>
    </xf>
    <xf numFmtId="176" fontId="19" fillId="0" borderId="30" xfId="0" applyNumberFormat="1" applyFont="1" applyBorder="1" applyAlignment="1" applyProtection="1">
      <alignment horizontal="center" vertical="center"/>
      <protection locked="0"/>
    </xf>
    <xf numFmtId="176" fontId="19" fillId="0" borderId="32" xfId="0" applyNumberFormat="1" applyFont="1" applyBorder="1" applyAlignment="1" applyProtection="1">
      <alignment horizontal="center" vertical="center"/>
      <protection locked="0"/>
    </xf>
    <xf numFmtId="176" fontId="19" fillId="0" borderId="138" xfId="0" applyNumberFormat="1" applyFont="1" applyBorder="1" applyAlignment="1" applyProtection="1">
      <alignment vertical="center"/>
      <protection locked="0"/>
    </xf>
    <xf numFmtId="176" fontId="19" fillId="0" borderId="139" xfId="0" applyNumberFormat="1" applyFont="1" applyBorder="1" applyAlignment="1" applyProtection="1">
      <alignment vertical="center"/>
      <protection locked="0"/>
    </xf>
    <xf numFmtId="176" fontId="19" fillId="0" borderId="140" xfId="0" applyNumberFormat="1" applyFont="1" applyBorder="1" applyAlignment="1" applyProtection="1">
      <alignment vertical="center"/>
      <protection locked="0"/>
    </xf>
    <xf numFmtId="176" fontId="19" fillId="0" borderId="33" xfId="0" applyNumberFormat="1" applyFont="1" applyBorder="1" applyAlignment="1" applyProtection="1">
      <alignment horizontal="center" vertical="center"/>
      <protection locked="0"/>
    </xf>
    <xf numFmtId="176" fontId="19" fillId="0" borderId="103" xfId="0" applyNumberFormat="1" applyFont="1" applyBorder="1" applyAlignment="1" applyProtection="1">
      <alignment horizontal="center" vertical="center"/>
      <protection locked="0"/>
    </xf>
    <xf numFmtId="176" fontId="19" fillId="0" borderId="141" xfId="0" applyNumberFormat="1" applyFont="1" applyBorder="1" applyAlignment="1" applyProtection="1">
      <alignment vertical="center"/>
      <protection locked="0"/>
    </xf>
    <xf numFmtId="176" fontId="19" fillId="0" borderId="115" xfId="0" applyNumberFormat="1" applyFont="1" applyBorder="1" applyAlignment="1" applyProtection="1">
      <alignment vertical="center"/>
      <protection locked="0"/>
    </xf>
    <xf numFmtId="176" fontId="19" fillId="0" borderId="39" xfId="0" applyNumberFormat="1" applyFont="1" applyBorder="1" applyAlignment="1" applyProtection="1">
      <alignment vertical="center"/>
      <protection locked="0"/>
    </xf>
    <xf numFmtId="176" fontId="19" fillId="0" borderId="40" xfId="0" applyNumberFormat="1" applyFont="1" applyBorder="1" applyAlignment="1" applyProtection="1">
      <alignment vertical="center"/>
      <protection locked="0"/>
    </xf>
    <xf numFmtId="176" fontId="19" fillId="0" borderId="31" xfId="0" applyNumberFormat="1" applyFont="1" applyBorder="1" applyAlignment="1" applyProtection="1">
      <alignment vertical="center"/>
      <protection locked="0"/>
    </xf>
    <xf numFmtId="176" fontId="19" fillId="0" borderId="30" xfId="0" applyNumberFormat="1" applyFont="1" applyBorder="1" applyAlignment="1" applyProtection="1">
      <alignment vertical="center"/>
      <protection locked="0"/>
    </xf>
    <xf numFmtId="176" fontId="19" fillId="0" borderId="142" xfId="0" applyNumberFormat="1" applyFont="1" applyBorder="1" applyAlignment="1" applyProtection="1">
      <alignment vertical="center"/>
      <protection locked="0"/>
    </xf>
    <xf numFmtId="176" fontId="19" fillId="0" borderId="143" xfId="0" applyNumberFormat="1" applyFont="1" applyBorder="1" applyAlignment="1" applyProtection="1">
      <alignment vertical="center"/>
      <protection locked="0"/>
    </xf>
    <xf numFmtId="176" fontId="19" fillId="0" borderId="72" xfId="0" applyNumberFormat="1" applyFont="1" applyBorder="1" applyAlignment="1" applyProtection="1">
      <alignment horizontal="center" vertical="center"/>
      <protection locked="0"/>
    </xf>
    <xf numFmtId="176" fontId="19" fillId="0" borderId="70" xfId="0" applyNumberFormat="1" applyFont="1" applyBorder="1" applyAlignment="1" applyProtection="1">
      <alignment horizontal="center" vertical="center"/>
      <protection locked="0"/>
    </xf>
    <xf numFmtId="176" fontId="19" fillId="0" borderId="64" xfId="0" applyNumberFormat="1" applyFont="1" applyBorder="1" applyAlignment="1" applyProtection="1">
      <alignment horizontal="center" vertical="center"/>
      <protection locked="0"/>
    </xf>
    <xf numFmtId="176" fontId="19" fillId="0" borderId="144" xfId="0" applyNumberFormat="1" applyFont="1" applyBorder="1" applyAlignment="1" applyProtection="1">
      <alignment vertical="center"/>
      <protection locked="0"/>
    </xf>
    <xf numFmtId="176" fontId="19" fillId="0" borderId="78" xfId="0" applyNumberFormat="1" applyFont="1" applyBorder="1" applyAlignment="1" applyProtection="1">
      <alignment horizontal="center" vertical="center"/>
      <protection locked="0"/>
    </xf>
    <xf numFmtId="176" fontId="19" fillId="0" borderId="88" xfId="0" applyNumberFormat="1" applyFont="1" applyBorder="1" applyAlignment="1" applyProtection="1">
      <alignment horizontal="center" vertical="center"/>
      <protection locked="0"/>
    </xf>
    <xf numFmtId="176" fontId="19" fillId="0" borderId="145" xfId="0" applyNumberFormat="1" applyFont="1" applyBorder="1" applyAlignment="1" applyProtection="1">
      <alignment vertical="center"/>
      <protection locked="0"/>
    </xf>
    <xf numFmtId="176" fontId="19" fillId="0" borderId="130" xfId="0" applyNumberFormat="1" applyFont="1" applyBorder="1" applyAlignment="1" applyProtection="1">
      <alignment vertical="center"/>
      <protection locked="0"/>
    </xf>
    <xf numFmtId="176" fontId="19" fillId="0" borderId="67" xfId="0" applyNumberFormat="1" applyFont="1" applyBorder="1" applyAlignment="1" applyProtection="1">
      <alignment horizontal="center" vertical="center"/>
      <protection locked="0"/>
    </xf>
    <xf numFmtId="176" fontId="19" fillId="0" borderId="146" xfId="0" applyNumberFormat="1" applyFont="1" applyBorder="1" applyAlignment="1" applyProtection="1">
      <alignment horizontal="center" vertical="center"/>
      <protection locked="0"/>
    </xf>
    <xf numFmtId="176" fontId="19" fillId="0" borderId="65" xfId="0" applyNumberFormat="1" applyFont="1" applyBorder="1" applyAlignment="1" applyProtection="1">
      <alignment horizontal="center" vertical="center"/>
      <protection locked="0"/>
    </xf>
    <xf numFmtId="176" fontId="19" fillId="0" borderId="147" xfId="0" applyNumberFormat="1" applyFont="1" applyBorder="1" applyAlignment="1" applyProtection="1">
      <alignment vertical="center"/>
      <protection locked="0"/>
    </xf>
    <xf numFmtId="176" fontId="19" fillId="0" borderId="148" xfId="0" applyNumberFormat="1" applyFont="1" applyBorder="1" applyAlignment="1" applyProtection="1">
      <alignment vertical="center"/>
      <protection locked="0"/>
    </xf>
    <xf numFmtId="176" fontId="19" fillId="0" borderId="78" xfId="0" applyNumberFormat="1" applyFont="1" applyBorder="1" applyAlignment="1" applyProtection="1">
      <alignment vertical="center"/>
      <protection locked="0"/>
    </xf>
    <xf numFmtId="176" fontId="19" fillId="0" borderId="28" xfId="0" applyNumberFormat="1" applyFont="1" applyBorder="1" applyAlignment="1" applyProtection="1">
      <alignment vertical="center"/>
      <protection locked="0"/>
    </xf>
    <xf numFmtId="176" fontId="19" fillId="0" borderId="88" xfId="0" applyNumberFormat="1" applyFont="1" applyBorder="1" applyAlignment="1" applyProtection="1">
      <alignment vertical="center"/>
      <protection locked="0"/>
    </xf>
    <xf numFmtId="176" fontId="19" fillId="0" borderId="64" xfId="0" applyNumberFormat="1" applyFont="1" applyBorder="1" applyAlignment="1" applyProtection="1">
      <alignment vertical="center"/>
      <protection locked="0"/>
    </xf>
    <xf numFmtId="176" fontId="19" fillId="0" borderId="32" xfId="0" applyNumberFormat="1" applyFont="1" applyBorder="1" applyAlignment="1" applyProtection="1">
      <alignment vertical="center"/>
      <protection locked="0"/>
    </xf>
    <xf numFmtId="176" fontId="19" fillId="0" borderId="149" xfId="0" applyNumberFormat="1" applyFont="1" applyBorder="1" applyAlignment="1" applyProtection="1">
      <alignment vertical="center"/>
      <protection locked="0"/>
    </xf>
    <xf numFmtId="176" fontId="19" fillId="0" borderId="150" xfId="0" applyNumberFormat="1" applyFont="1" applyBorder="1" applyAlignment="1" applyProtection="1">
      <alignment vertical="center"/>
      <protection locked="0"/>
    </xf>
    <xf numFmtId="176" fontId="19" fillId="0" borderId="151" xfId="0" applyNumberFormat="1" applyFont="1" applyBorder="1" applyAlignment="1" applyProtection="1">
      <alignment vertical="center"/>
      <protection locked="0"/>
    </xf>
    <xf numFmtId="176" fontId="19" fillId="0" borderId="152" xfId="0" applyNumberFormat="1" applyFont="1" applyBorder="1" applyAlignment="1" applyProtection="1">
      <alignment vertical="center"/>
      <protection locked="0"/>
    </xf>
    <xf numFmtId="176" fontId="19" fillId="0" borderId="153" xfId="0" applyNumberFormat="1" applyFont="1" applyBorder="1" applyAlignment="1" applyProtection="1">
      <alignment vertical="center"/>
      <protection locked="0"/>
    </xf>
    <xf numFmtId="176" fontId="19" fillId="0" borderId="154" xfId="0" applyNumberFormat="1" applyFont="1" applyBorder="1" applyAlignment="1" applyProtection="1">
      <alignment vertical="center"/>
      <protection locked="0"/>
    </xf>
    <xf numFmtId="0" fontId="27" fillId="0" borderId="0" xfId="0" applyFont="1" applyAlignment="1">
      <alignment vertical="center"/>
    </xf>
    <xf numFmtId="0" fontId="3" fillId="0" borderId="0" xfId="0" applyFont="1" applyAlignment="1">
      <alignment shrinkToFit="1"/>
    </xf>
    <xf numFmtId="0" fontId="19" fillId="0" borderId="0" xfId="0" applyFont="1" applyAlignment="1">
      <alignment horizontal="right"/>
    </xf>
    <xf numFmtId="0" fontId="19" fillId="0" borderId="11" xfId="0" applyFont="1" applyBorder="1" applyAlignment="1">
      <alignment vertical="center"/>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0" fontId="10" fillId="0" borderId="24" xfId="0" applyFont="1" applyBorder="1" applyAlignment="1">
      <alignment horizontal="center"/>
    </xf>
    <xf numFmtId="0" fontId="10" fillId="0" borderId="18" xfId="0" applyFont="1" applyBorder="1" applyAlignment="1">
      <alignment horizontal="distributed"/>
    </xf>
    <xf numFmtId="0" fontId="3" fillId="0" borderId="0" xfId="0" applyFont="1" applyAlignment="1">
      <alignment horizontal="left" vertical="center"/>
    </xf>
    <xf numFmtId="49" fontId="3" fillId="0" borderId="0" xfId="0" applyNumberFormat="1" applyFont="1" applyAlignment="1">
      <alignment/>
    </xf>
    <xf numFmtId="0" fontId="14" fillId="23" borderId="24" xfId="0" applyFont="1" applyFill="1" applyBorder="1" applyAlignment="1">
      <alignment shrinkToFit="1"/>
    </xf>
    <xf numFmtId="49" fontId="19" fillId="0" borderId="11" xfId="0" applyNumberFormat="1" applyFont="1" applyBorder="1" applyAlignment="1">
      <alignment vertical="center"/>
    </xf>
    <xf numFmtId="176" fontId="19" fillId="21" borderId="155" xfId="0" applyNumberFormat="1" applyFont="1" applyFill="1" applyBorder="1" applyAlignment="1" applyProtection="1">
      <alignment shrinkToFit="1"/>
      <protection/>
    </xf>
    <xf numFmtId="180" fontId="19" fillId="21" borderId="156" xfId="0" applyNumberFormat="1" applyFont="1" applyFill="1" applyBorder="1" applyAlignment="1" applyProtection="1">
      <alignment shrinkToFit="1"/>
      <protection/>
    </xf>
    <xf numFmtId="180" fontId="19" fillId="21" borderId="157" xfId="0" applyNumberFormat="1" applyFont="1" applyFill="1" applyBorder="1" applyAlignment="1" applyProtection="1">
      <alignment shrinkToFit="1"/>
      <protection/>
    </xf>
    <xf numFmtId="180" fontId="19" fillId="21" borderId="158" xfId="0" applyNumberFormat="1" applyFont="1" applyFill="1" applyBorder="1" applyAlignment="1" applyProtection="1">
      <alignment shrinkToFit="1"/>
      <protection/>
    </xf>
    <xf numFmtId="176" fontId="19" fillId="21" borderId="94" xfId="0" applyNumberFormat="1" applyFont="1" applyFill="1" applyBorder="1" applyAlignment="1" applyProtection="1">
      <alignment shrinkToFit="1"/>
      <protection/>
    </xf>
    <xf numFmtId="176" fontId="19" fillId="21" borderId="38" xfId="0" applyNumberFormat="1" applyFont="1" applyFill="1" applyBorder="1" applyAlignment="1" applyProtection="1">
      <alignment shrinkToFit="1"/>
      <protection/>
    </xf>
    <xf numFmtId="176" fontId="19" fillId="21" borderId="74" xfId="0" applyNumberFormat="1" applyFont="1" applyFill="1" applyBorder="1" applyAlignment="1" applyProtection="1">
      <alignment shrinkToFit="1"/>
      <protection/>
    </xf>
    <xf numFmtId="181" fontId="19" fillId="21" borderId="72" xfId="0" applyNumberFormat="1" applyFont="1" applyFill="1" applyBorder="1" applyAlignment="1" applyProtection="1">
      <alignment shrinkToFit="1"/>
      <protection/>
    </xf>
    <xf numFmtId="0" fontId="19" fillId="21" borderId="159" xfId="0" applyNumberFormat="1" applyFont="1" applyFill="1" applyBorder="1" applyAlignment="1" applyProtection="1">
      <alignment shrinkToFit="1"/>
      <protection/>
    </xf>
    <xf numFmtId="0" fontId="19" fillId="21" borderId="76" xfId="0" applyNumberFormat="1" applyFont="1" applyFill="1" applyBorder="1" applyAlignment="1" applyProtection="1">
      <alignment shrinkToFit="1"/>
      <protection/>
    </xf>
    <xf numFmtId="176" fontId="19" fillId="21" borderId="155" xfId="0" applyNumberFormat="1" applyFont="1" applyFill="1" applyBorder="1" applyAlignment="1" applyProtection="1">
      <alignment vertical="center" shrinkToFit="1"/>
      <protection hidden="1"/>
    </xf>
    <xf numFmtId="176" fontId="19" fillId="21" borderId="156" xfId="0" applyNumberFormat="1" applyFont="1" applyFill="1" applyBorder="1" applyAlignment="1" applyProtection="1">
      <alignment vertical="center" shrinkToFit="1"/>
      <protection hidden="1"/>
    </xf>
    <xf numFmtId="176" fontId="19" fillId="21" borderId="157" xfId="0" applyNumberFormat="1" applyFont="1" applyFill="1" applyBorder="1" applyAlignment="1" applyProtection="1">
      <alignment vertical="center" shrinkToFit="1"/>
      <protection hidden="1"/>
    </xf>
    <xf numFmtId="176" fontId="19" fillId="21" borderId="158" xfId="0" applyNumberFormat="1" applyFont="1" applyFill="1" applyBorder="1" applyAlignment="1" applyProtection="1">
      <alignment vertical="center" shrinkToFit="1"/>
      <protection hidden="1"/>
    </xf>
    <xf numFmtId="176" fontId="19" fillId="21" borderId="94" xfId="0" applyNumberFormat="1" applyFont="1" applyFill="1" applyBorder="1" applyAlignment="1" applyProtection="1">
      <alignment vertical="center" shrinkToFit="1"/>
      <protection hidden="1"/>
    </xf>
    <xf numFmtId="176" fontId="19" fillId="21" borderId="38" xfId="0" applyNumberFormat="1" applyFont="1" applyFill="1" applyBorder="1" applyAlignment="1" applyProtection="1">
      <alignment vertical="center" shrinkToFit="1"/>
      <protection hidden="1"/>
    </xf>
    <xf numFmtId="176" fontId="19" fillId="21" borderId="74" xfId="0" applyNumberFormat="1" applyFont="1" applyFill="1" applyBorder="1" applyAlignment="1" applyProtection="1">
      <alignment vertical="center" shrinkToFit="1"/>
      <protection hidden="1"/>
    </xf>
    <xf numFmtId="176" fontId="19" fillId="21" borderId="72" xfId="0" applyNumberFormat="1" applyFont="1" applyFill="1" applyBorder="1" applyAlignment="1" applyProtection="1">
      <alignment vertical="center" shrinkToFit="1"/>
      <protection/>
    </xf>
    <xf numFmtId="176" fontId="19" fillId="21" borderId="159" xfId="0" applyNumberFormat="1" applyFont="1" applyFill="1" applyBorder="1" applyAlignment="1" applyProtection="1">
      <alignment vertical="center" shrinkToFit="1"/>
      <protection/>
    </xf>
    <xf numFmtId="176" fontId="19" fillId="21" borderId="76" xfId="0" applyNumberFormat="1" applyFont="1" applyFill="1" applyBorder="1" applyAlignment="1" applyProtection="1">
      <alignment vertical="center" shrinkToFit="1"/>
      <protection/>
    </xf>
    <xf numFmtId="176" fontId="19" fillId="21" borderId="155" xfId="0" applyNumberFormat="1" applyFont="1" applyFill="1" applyBorder="1" applyAlignment="1" applyProtection="1">
      <alignment shrinkToFit="1"/>
      <protection hidden="1"/>
    </xf>
    <xf numFmtId="176" fontId="19" fillId="21" borderId="156" xfId="0" applyNumberFormat="1" applyFont="1" applyFill="1" applyBorder="1" applyAlignment="1" applyProtection="1">
      <alignment shrinkToFit="1"/>
      <protection hidden="1"/>
    </xf>
    <xf numFmtId="176" fontId="19" fillId="21" borderId="157" xfId="0" applyNumberFormat="1" applyFont="1" applyFill="1" applyBorder="1" applyAlignment="1" applyProtection="1">
      <alignment shrinkToFit="1"/>
      <protection hidden="1"/>
    </xf>
    <xf numFmtId="176" fontId="19" fillId="21" borderId="158" xfId="0" applyNumberFormat="1" applyFont="1" applyFill="1" applyBorder="1" applyAlignment="1" applyProtection="1">
      <alignment shrinkToFit="1"/>
      <protection hidden="1"/>
    </xf>
    <xf numFmtId="176" fontId="19" fillId="21" borderId="94" xfId="0" applyNumberFormat="1" applyFont="1" applyFill="1" applyBorder="1" applyAlignment="1" applyProtection="1">
      <alignment shrinkToFit="1"/>
      <protection hidden="1"/>
    </xf>
    <xf numFmtId="176" fontId="19" fillId="21" borderId="38" xfId="0" applyNumberFormat="1" applyFont="1" applyFill="1" applyBorder="1" applyAlignment="1" applyProtection="1">
      <alignment shrinkToFit="1"/>
      <protection hidden="1"/>
    </xf>
    <xf numFmtId="176" fontId="19" fillId="21" borderId="74" xfId="0" applyNumberFormat="1" applyFont="1" applyFill="1" applyBorder="1" applyAlignment="1" applyProtection="1">
      <alignment shrinkToFit="1"/>
      <protection hidden="1"/>
    </xf>
    <xf numFmtId="176" fontId="19" fillId="21" borderId="72" xfId="0" applyNumberFormat="1" applyFont="1" applyFill="1" applyBorder="1" applyAlignment="1" applyProtection="1">
      <alignment shrinkToFit="1"/>
      <protection/>
    </xf>
    <xf numFmtId="176" fontId="19" fillId="21" borderId="159" xfId="0" applyNumberFormat="1" applyFont="1" applyFill="1" applyBorder="1" applyAlignment="1" applyProtection="1">
      <alignment shrinkToFit="1"/>
      <protection/>
    </xf>
    <xf numFmtId="176" fontId="19" fillId="21" borderId="76" xfId="0" applyNumberFormat="1" applyFont="1" applyFill="1" applyBorder="1" applyAlignment="1" applyProtection="1">
      <alignment shrinkToFit="1"/>
      <protection/>
    </xf>
    <xf numFmtId="181" fontId="19" fillId="21" borderId="156" xfId="0" applyNumberFormat="1" applyFont="1" applyFill="1" applyBorder="1" applyAlignment="1" applyProtection="1">
      <alignment shrinkToFit="1"/>
      <protection/>
    </xf>
    <xf numFmtId="181" fontId="19" fillId="21" borderId="157" xfId="0" applyNumberFormat="1" applyFont="1" applyFill="1" applyBorder="1" applyAlignment="1" applyProtection="1">
      <alignment shrinkToFit="1"/>
      <protection/>
    </xf>
    <xf numFmtId="181" fontId="19" fillId="21" borderId="158" xfId="0" applyNumberFormat="1" applyFont="1" applyFill="1" applyBorder="1" applyAlignment="1" applyProtection="1">
      <alignment shrinkToFit="1"/>
      <protection/>
    </xf>
    <xf numFmtId="176" fontId="19" fillId="21" borderId="156" xfId="0" applyNumberFormat="1" applyFont="1" applyFill="1" applyBorder="1" applyAlignment="1" applyProtection="1">
      <alignment shrinkToFit="1"/>
      <protection/>
    </xf>
    <xf numFmtId="176" fontId="19" fillId="21" borderId="157" xfId="0" applyNumberFormat="1" applyFont="1" applyFill="1" applyBorder="1" applyAlignment="1" applyProtection="1">
      <alignment shrinkToFit="1"/>
      <protection/>
    </xf>
    <xf numFmtId="176" fontId="19" fillId="21" borderId="158" xfId="0" applyNumberFormat="1" applyFont="1" applyFill="1" applyBorder="1" applyAlignment="1" applyProtection="1">
      <alignment shrinkToFit="1"/>
      <protection/>
    </xf>
    <xf numFmtId="182" fontId="19" fillId="21" borderId="156" xfId="0" applyNumberFormat="1" applyFont="1" applyFill="1" applyBorder="1" applyAlignment="1" applyProtection="1">
      <alignment shrinkToFit="1"/>
      <protection/>
    </xf>
    <xf numFmtId="182" fontId="19" fillId="21" borderId="157" xfId="0" applyNumberFormat="1" applyFont="1" applyFill="1" applyBorder="1" applyAlignment="1" applyProtection="1">
      <alignment shrinkToFit="1"/>
      <protection/>
    </xf>
    <xf numFmtId="182" fontId="19" fillId="21" borderId="158" xfId="0" applyNumberFormat="1" applyFont="1" applyFill="1" applyBorder="1" applyAlignment="1" applyProtection="1">
      <alignment shrinkToFit="1"/>
      <protection/>
    </xf>
    <xf numFmtId="176" fontId="19" fillId="21" borderId="156" xfId="0" applyNumberFormat="1" applyFont="1" applyFill="1" applyBorder="1" applyAlignment="1" applyProtection="1">
      <alignment vertical="center" shrinkToFit="1"/>
      <protection/>
    </xf>
    <xf numFmtId="176" fontId="19" fillId="21" borderId="157" xfId="0" applyNumberFormat="1" applyFont="1" applyFill="1" applyBorder="1" applyAlignment="1" applyProtection="1">
      <alignment vertical="center" shrinkToFit="1"/>
      <protection/>
    </xf>
    <xf numFmtId="176" fontId="19" fillId="21" borderId="158" xfId="0" applyNumberFormat="1" applyFont="1" applyFill="1" applyBorder="1" applyAlignment="1" applyProtection="1">
      <alignment vertical="center" shrinkToFit="1"/>
      <protection/>
    </xf>
    <xf numFmtId="0" fontId="19" fillId="0" borderId="21" xfId="0" applyFont="1" applyBorder="1" applyAlignment="1">
      <alignment horizontal="right"/>
    </xf>
    <xf numFmtId="0" fontId="0" fillId="0" borderId="0" xfId="0" applyAlignment="1">
      <alignment vertical="center"/>
    </xf>
    <xf numFmtId="49" fontId="10" fillId="23" borderId="0" xfId="0" applyNumberFormat="1" applyFont="1" applyFill="1" applyAlignment="1">
      <alignment/>
    </xf>
    <xf numFmtId="0" fontId="10" fillId="23" borderId="0" xfId="0" applyFont="1" applyFill="1" applyAlignment="1">
      <alignment/>
    </xf>
    <xf numFmtId="49" fontId="21" fillId="23" borderId="0" xfId="0" applyNumberFormat="1" applyFont="1" applyFill="1" applyAlignment="1">
      <alignment horizontal="right"/>
    </xf>
    <xf numFmtId="49" fontId="21" fillId="23" borderId="0" xfId="0" applyNumberFormat="1" applyFont="1" applyFill="1" applyAlignment="1">
      <alignment horizontal="center"/>
    </xf>
    <xf numFmtId="49" fontId="21" fillId="23" borderId="0" xfId="0" applyNumberFormat="1" applyFont="1" applyFill="1" applyAlignment="1">
      <alignment/>
    </xf>
    <xf numFmtId="0" fontId="21" fillId="23" borderId="0" xfId="0" applyFont="1" applyFill="1" applyAlignment="1">
      <alignment/>
    </xf>
    <xf numFmtId="0" fontId="21" fillId="23" borderId="0" xfId="0" applyFont="1" applyFill="1" applyAlignment="1">
      <alignment horizontal="center"/>
    </xf>
    <xf numFmtId="0" fontId="10" fillId="23" borderId="0" xfId="0" applyNumberFormat="1" applyFont="1" applyFill="1" applyAlignment="1">
      <alignment/>
    </xf>
    <xf numFmtId="0" fontId="11" fillId="23" borderId="0" xfId="0" applyFont="1" applyFill="1" applyAlignment="1">
      <alignment/>
    </xf>
    <xf numFmtId="0" fontId="10" fillId="23" borderId="0" xfId="0" applyFont="1" applyFill="1" applyAlignment="1">
      <alignment/>
    </xf>
    <xf numFmtId="0" fontId="11" fillId="23" borderId="0" xfId="0" applyFont="1" applyFill="1" applyAlignment="1">
      <alignment horizontal="center"/>
    </xf>
    <xf numFmtId="0" fontId="10" fillId="23" borderId="0" xfId="0" applyFont="1" applyFill="1" applyAlignment="1">
      <alignment horizontal="center"/>
    </xf>
    <xf numFmtId="0" fontId="10" fillId="0" borderId="22" xfId="0" applyFont="1" applyBorder="1" applyAlignment="1">
      <alignment vertical="center"/>
    </xf>
    <xf numFmtId="49" fontId="10" fillId="0" borderId="13" xfId="0" applyNumberFormat="1" applyFont="1" applyBorder="1" applyAlignment="1">
      <alignment horizontal="right"/>
    </xf>
    <xf numFmtId="49" fontId="10" fillId="0" borderId="12" xfId="0" applyNumberFormat="1" applyFont="1" applyBorder="1" applyAlignment="1">
      <alignment/>
    </xf>
    <xf numFmtId="0" fontId="19" fillId="0" borderId="103" xfId="0" applyFont="1" applyBorder="1" applyAlignment="1">
      <alignment horizontal="distributed" vertical="center"/>
    </xf>
    <xf numFmtId="0" fontId="19" fillId="0" borderId="79" xfId="0" applyFont="1" applyBorder="1" applyAlignment="1">
      <alignment horizontal="distributed" vertical="center"/>
    </xf>
    <xf numFmtId="0" fontId="19" fillId="0" borderId="88" xfId="0" applyFont="1" applyBorder="1" applyAlignment="1">
      <alignment horizontal="distributed" vertical="center"/>
    </xf>
    <xf numFmtId="0" fontId="19" fillId="0" borderId="78" xfId="0" applyFont="1" applyBorder="1" applyAlignment="1">
      <alignment horizontal="distributed" vertical="center"/>
    </xf>
    <xf numFmtId="0" fontId="19" fillId="0" borderId="15" xfId="0" applyFont="1" applyBorder="1" applyAlignment="1">
      <alignment horizontal="left" shrinkToFit="1"/>
    </xf>
    <xf numFmtId="0" fontId="10" fillId="0" borderId="17" xfId="0" applyFont="1" applyBorder="1" applyAlignment="1">
      <alignment horizontal="distributed"/>
    </xf>
    <xf numFmtId="176" fontId="21" fillId="0" borderId="0" xfId="0" applyNumberFormat="1" applyFont="1" applyAlignment="1" applyProtection="1">
      <alignment/>
      <protection locked="0"/>
    </xf>
    <xf numFmtId="178" fontId="3" fillId="0" borderId="0" xfId="0" applyNumberFormat="1" applyFont="1" applyBorder="1" applyAlignment="1" applyProtection="1">
      <alignment vertical="center"/>
      <protection/>
    </xf>
    <xf numFmtId="176" fontId="21" fillId="0" borderId="0" xfId="0" applyNumberFormat="1" applyFont="1" applyBorder="1" applyAlignment="1" applyProtection="1">
      <alignment/>
      <protection locked="0"/>
    </xf>
    <xf numFmtId="176" fontId="19" fillId="0" borderId="0" xfId="0" applyNumberFormat="1" applyFont="1" applyBorder="1" applyAlignment="1" applyProtection="1">
      <alignment horizontal="center" vertical="center"/>
      <protection/>
    </xf>
    <xf numFmtId="176" fontId="19" fillId="0" borderId="0" xfId="0" applyNumberFormat="1" applyFont="1" applyAlignment="1" applyProtection="1">
      <alignment horizontal="center"/>
      <protection locked="0"/>
    </xf>
    <xf numFmtId="49" fontId="19" fillId="0" borderId="0" xfId="0" applyNumberFormat="1" applyFont="1" applyAlignment="1">
      <alignment/>
    </xf>
    <xf numFmtId="0" fontId="21" fillId="0" borderId="21" xfId="0" applyFont="1" applyFill="1" applyBorder="1" applyAlignment="1" quotePrefix="1">
      <alignment/>
    </xf>
    <xf numFmtId="0" fontId="10" fillId="0" borderId="0" xfId="0" applyFont="1" applyBorder="1" applyAlignment="1">
      <alignment/>
    </xf>
    <xf numFmtId="0" fontId="3" fillId="0" borderId="0" xfId="0" applyFont="1" applyAlignment="1">
      <alignment horizontal="right"/>
    </xf>
    <xf numFmtId="0" fontId="0" fillId="0" borderId="11" xfId="0" applyBorder="1" applyAlignment="1">
      <alignment vertical="top"/>
    </xf>
    <xf numFmtId="0" fontId="3" fillId="0" borderId="11" xfId="0" applyFont="1" applyBorder="1" applyAlignment="1">
      <alignment vertical="top"/>
    </xf>
    <xf numFmtId="0" fontId="0" fillId="0" borderId="0" xfId="0" applyBorder="1" applyAlignment="1">
      <alignment vertical="top"/>
    </xf>
    <xf numFmtId="178" fontId="62" fillId="0" borderId="63" xfId="0" applyNumberFormat="1" applyFont="1" applyBorder="1" applyAlignment="1" applyProtection="1">
      <alignment horizontal="center"/>
      <protection locked="0"/>
    </xf>
    <xf numFmtId="0" fontId="12" fillId="0" borderId="15"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xf>
    <xf numFmtId="0" fontId="12" fillId="0" borderId="0" xfId="0" applyFont="1" applyAlignment="1">
      <alignment horizontal="center" vertical="center"/>
    </xf>
    <xf numFmtId="0" fontId="12" fillId="0" borderId="0" xfId="0" applyFont="1" applyAlignment="1">
      <alignment horizontal="right"/>
    </xf>
    <xf numFmtId="0" fontId="12" fillId="0" borderId="0" xfId="0" applyFont="1" applyAlignment="1">
      <alignment horizontal="left" vertical="center"/>
    </xf>
    <xf numFmtId="0" fontId="12" fillId="0" borderId="15" xfId="0" applyFont="1" applyBorder="1" applyAlignment="1">
      <alignment/>
    </xf>
    <xf numFmtId="0" fontId="58" fillId="0" borderId="15" xfId="0" applyFont="1" applyBorder="1" applyAlignment="1">
      <alignment/>
    </xf>
    <xf numFmtId="0" fontId="6" fillId="0" borderId="0" xfId="0" applyFont="1" applyAlignment="1">
      <alignment/>
    </xf>
    <xf numFmtId="0" fontId="12" fillId="0" borderId="24" xfId="0" applyFont="1" applyBorder="1" applyAlignment="1">
      <alignment horizontal="center" wrapText="1"/>
    </xf>
    <xf numFmtId="0" fontId="12" fillId="0" borderId="24" xfId="0" applyFont="1" applyBorder="1" applyAlignment="1">
      <alignment horizontal="center" vertical="center" wrapText="1"/>
    </xf>
    <xf numFmtId="0" fontId="21" fillId="0" borderId="22" xfId="0" applyFont="1" applyBorder="1" applyAlignment="1">
      <alignment vertical="center"/>
    </xf>
    <xf numFmtId="0" fontId="21" fillId="0" borderId="22" xfId="0" applyFont="1" applyBorder="1" applyAlignment="1">
      <alignment vertical="center" shrinkToFit="1"/>
    </xf>
    <xf numFmtId="0" fontId="9" fillId="0" borderId="0" xfId="62" applyFont="1">
      <alignment vertical="center"/>
      <protection/>
    </xf>
    <xf numFmtId="0" fontId="38" fillId="0" borderId="0" xfId="62" applyFont="1" applyAlignment="1">
      <alignment vertical="center" wrapText="1"/>
      <protection/>
    </xf>
    <xf numFmtId="0" fontId="38" fillId="0" borderId="0" xfId="62" applyFont="1" applyAlignment="1">
      <alignment horizontal="center" vertical="center" wrapText="1"/>
      <protection/>
    </xf>
    <xf numFmtId="0" fontId="38" fillId="0" borderId="0" xfId="62" applyFont="1" applyAlignment="1">
      <alignment horizontal="left" vertical="center" wrapText="1" shrinkToFit="1"/>
      <protection/>
    </xf>
    <xf numFmtId="0" fontId="9" fillId="0" borderId="0" xfId="62" applyFont="1" applyAlignment="1">
      <alignment vertical="center" wrapText="1"/>
      <protection/>
    </xf>
    <xf numFmtId="0" fontId="38" fillId="23" borderId="24" xfId="62" applyFont="1" applyFill="1" applyBorder="1" applyAlignment="1">
      <alignment horizontal="center" vertical="center" wrapText="1"/>
      <protection/>
    </xf>
    <xf numFmtId="0" fontId="9" fillId="23" borderId="24" xfId="62" applyFont="1" applyFill="1" applyBorder="1" applyAlignment="1">
      <alignment vertical="center" wrapText="1"/>
      <protection/>
    </xf>
    <xf numFmtId="0" fontId="38" fillId="24" borderId="17" xfId="62" applyFont="1" applyFill="1" applyBorder="1" applyAlignment="1">
      <alignment horizontal="left" vertical="center" shrinkToFit="1"/>
      <protection/>
    </xf>
    <xf numFmtId="0" fontId="29" fillId="24" borderId="10" xfId="62" applyFont="1" applyFill="1" applyBorder="1" applyAlignment="1">
      <alignment horizontal="left" vertical="center" wrapText="1"/>
      <protection/>
    </xf>
    <xf numFmtId="0" fontId="29" fillId="24" borderId="160" xfId="62" applyFont="1" applyFill="1" applyBorder="1" applyAlignment="1">
      <alignment horizontal="center" vertical="center"/>
      <protection/>
    </xf>
    <xf numFmtId="0" fontId="29" fillId="24" borderId="11" xfId="62" applyFont="1" applyFill="1" applyBorder="1" applyAlignment="1">
      <alignment vertical="center" shrinkToFit="1"/>
      <protection/>
    </xf>
    <xf numFmtId="0" fontId="29" fillId="24" borderId="17" xfId="62" applyFont="1" applyFill="1" applyBorder="1" applyAlignment="1">
      <alignment vertical="center" wrapText="1"/>
      <protection/>
    </xf>
    <xf numFmtId="0" fontId="0" fillId="0" borderId="0" xfId="62" applyFont="1">
      <alignment vertical="center"/>
      <protection/>
    </xf>
    <xf numFmtId="0" fontId="38" fillId="24" borderId="18" xfId="62" applyFont="1" applyFill="1" applyBorder="1" applyAlignment="1">
      <alignment horizontal="left" vertical="center" shrinkToFit="1"/>
      <protection/>
    </xf>
    <xf numFmtId="0" fontId="29" fillId="24" borderId="161" xfId="62" applyFont="1" applyFill="1" applyBorder="1" applyAlignment="1">
      <alignment horizontal="left" vertical="center" wrapText="1"/>
      <protection/>
    </xf>
    <xf numFmtId="0" fontId="29" fillId="24" borderId="162" xfId="62" applyFont="1" applyFill="1" applyBorder="1" applyAlignment="1">
      <alignment horizontal="center" vertical="center"/>
      <protection/>
    </xf>
    <xf numFmtId="0" fontId="29" fillId="24" borderId="163" xfId="62" applyFont="1" applyFill="1" applyBorder="1" applyAlignment="1">
      <alignment vertical="center" shrinkToFit="1"/>
      <protection/>
    </xf>
    <xf numFmtId="0" fontId="29" fillId="24" borderId="164" xfId="62" applyFont="1" applyFill="1" applyBorder="1" applyAlignment="1">
      <alignment vertical="center" wrapText="1"/>
      <protection/>
    </xf>
    <xf numFmtId="0" fontId="29" fillId="24" borderId="13" xfId="62" applyFont="1" applyFill="1" applyBorder="1" applyAlignment="1">
      <alignment horizontal="left" vertical="center" wrapText="1"/>
      <protection/>
    </xf>
    <xf numFmtId="0" fontId="29" fillId="24" borderId="165" xfId="62" applyFont="1" applyFill="1" applyBorder="1" applyAlignment="1">
      <alignment horizontal="center" vertical="center"/>
      <protection/>
    </xf>
    <xf numFmtId="0" fontId="29" fillId="24" borderId="0" xfId="62" applyFont="1" applyFill="1" applyBorder="1" applyAlignment="1">
      <alignment vertical="center" shrinkToFit="1"/>
      <protection/>
    </xf>
    <xf numFmtId="0" fontId="29" fillId="24" borderId="18" xfId="62" applyFont="1" applyFill="1" applyBorder="1" applyAlignment="1">
      <alignment vertical="center" wrapText="1"/>
      <protection/>
    </xf>
    <xf numFmtId="0" fontId="38" fillId="24" borderId="17" xfId="62" applyFont="1" applyFill="1" applyBorder="1" applyAlignment="1">
      <alignment vertical="top" shrinkToFit="1"/>
      <protection/>
    </xf>
    <xf numFmtId="0" fontId="29" fillId="24" borderId="166" xfId="62" applyFont="1" applyFill="1" applyBorder="1" applyAlignment="1">
      <alignment horizontal="left" vertical="center" wrapText="1"/>
      <protection/>
    </xf>
    <xf numFmtId="0" fontId="29" fillId="24" borderId="167" xfId="62" applyFont="1" applyFill="1" applyBorder="1" applyAlignment="1">
      <alignment horizontal="center" vertical="center"/>
      <protection/>
    </xf>
    <xf numFmtId="0" fontId="29" fillId="24" borderId="168" xfId="62" applyFont="1" applyFill="1" applyBorder="1" applyAlignment="1">
      <alignment vertical="center" shrinkToFit="1"/>
      <protection/>
    </xf>
    <xf numFmtId="0" fontId="29" fillId="24" borderId="123" xfId="62" applyFont="1" applyFill="1" applyBorder="1" applyAlignment="1">
      <alignment vertical="center" wrapText="1"/>
      <protection/>
    </xf>
    <xf numFmtId="0" fontId="38" fillId="24" borderId="18" xfId="62" applyFont="1" applyFill="1" applyBorder="1" applyAlignment="1">
      <alignment vertical="top" shrinkToFit="1"/>
      <protection/>
    </xf>
    <xf numFmtId="0" fontId="29" fillId="24" borderId="21" xfId="62" applyFont="1" applyFill="1" applyBorder="1" applyAlignment="1">
      <alignment vertical="center" shrinkToFit="1"/>
      <protection/>
    </xf>
    <xf numFmtId="0" fontId="29" fillId="24" borderId="169" xfId="62" applyFont="1" applyFill="1" applyBorder="1" applyAlignment="1">
      <alignment horizontal="left" vertical="center" wrapText="1"/>
      <protection/>
    </xf>
    <xf numFmtId="0" fontId="29" fillId="24" borderId="170" xfId="62" applyFont="1" applyFill="1" applyBorder="1" applyAlignment="1">
      <alignment horizontal="center" vertical="center"/>
      <protection/>
    </xf>
    <xf numFmtId="0" fontId="29" fillId="24" borderId="171" xfId="62" applyFont="1" applyFill="1" applyBorder="1" applyAlignment="1">
      <alignment vertical="center" shrinkToFit="1"/>
      <protection/>
    </xf>
    <xf numFmtId="0" fontId="29" fillId="24" borderId="172" xfId="62" applyFont="1" applyFill="1" applyBorder="1" applyAlignment="1">
      <alignment vertical="center" wrapText="1"/>
      <protection/>
    </xf>
    <xf numFmtId="0" fontId="29" fillId="24" borderId="173" xfId="62" applyFont="1" applyFill="1" applyBorder="1" applyAlignment="1">
      <alignment vertical="center" shrinkToFit="1"/>
      <protection/>
    </xf>
    <xf numFmtId="0" fontId="38" fillId="24" borderId="23" xfId="62" applyFont="1" applyFill="1" applyBorder="1" applyAlignment="1">
      <alignment vertical="top" shrinkToFit="1"/>
      <protection/>
    </xf>
    <xf numFmtId="0" fontId="29" fillId="24" borderId="14" xfId="62" applyFont="1" applyFill="1" applyBorder="1" applyAlignment="1">
      <alignment horizontal="left" vertical="center" wrapText="1"/>
      <protection/>
    </xf>
    <xf numFmtId="0" fontId="29" fillId="24" borderId="174" xfId="62" applyFont="1" applyFill="1" applyBorder="1" applyAlignment="1">
      <alignment horizontal="center" vertical="center"/>
      <protection/>
    </xf>
    <xf numFmtId="0" fontId="29" fillId="24" borderId="23" xfId="62" applyFont="1" applyFill="1" applyBorder="1" applyAlignment="1">
      <alignment vertical="center" wrapText="1"/>
      <protection/>
    </xf>
    <xf numFmtId="0" fontId="38" fillId="24" borderId="17" xfId="62" applyFont="1" applyFill="1" applyBorder="1" applyAlignment="1">
      <alignment vertical="center" wrapText="1"/>
      <protection/>
    </xf>
    <xf numFmtId="0" fontId="29" fillId="24" borderId="170" xfId="62" applyFont="1" applyFill="1" applyBorder="1" applyAlignment="1">
      <alignment horizontal="center" vertical="center" wrapText="1"/>
      <protection/>
    </xf>
    <xf numFmtId="0" fontId="29" fillId="24" borderId="171" xfId="62" applyFont="1" applyFill="1" applyBorder="1" applyAlignment="1">
      <alignment horizontal="left" vertical="center" wrapText="1" shrinkToFit="1"/>
      <protection/>
    </xf>
    <xf numFmtId="0" fontId="38" fillId="24" borderId="18" xfId="62" applyFont="1" applyFill="1" applyBorder="1" applyAlignment="1">
      <alignment vertical="center" wrapText="1"/>
      <protection/>
    </xf>
    <xf numFmtId="0" fontId="29" fillId="24" borderId="162" xfId="62" applyFont="1" applyFill="1" applyBorder="1" applyAlignment="1">
      <alignment horizontal="center" vertical="center" wrapText="1"/>
      <protection/>
    </xf>
    <xf numFmtId="0" fontId="29" fillId="24" borderId="173" xfId="62" applyFont="1" applyFill="1" applyBorder="1" applyAlignment="1">
      <alignment horizontal="left" vertical="center" wrapText="1" shrinkToFit="1"/>
      <protection/>
    </xf>
    <xf numFmtId="0" fontId="29" fillId="24" borderId="175" xfId="62" applyFont="1" applyFill="1" applyBorder="1" applyAlignment="1">
      <alignment vertical="center" wrapText="1"/>
      <protection/>
    </xf>
    <xf numFmtId="0" fontId="29" fillId="24" borderId="176" xfId="62" applyFont="1" applyFill="1" applyBorder="1" applyAlignment="1">
      <alignment horizontal="center" vertical="center" wrapText="1"/>
      <protection/>
    </xf>
    <xf numFmtId="0" fontId="29" fillId="24" borderId="177" xfId="62" applyFont="1" applyFill="1" applyBorder="1" applyAlignment="1">
      <alignment horizontal="left" vertical="center" wrapText="1" shrinkToFit="1"/>
      <protection/>
    </xf>
    <xf numFmtId="0" fontId="29" fillId="24" borderId="178" xfId="62" applyFont="1" applyFill="1" applyBorder="1" applyAlignment="1">
      <alignment vertical="center" wrapText="1"/>
      <protection/>
    </xf>
    <xf numFmtId="0" fontId="29" fillId="24" borderId="179" xfId="62" applyFont="1" applyFill="1" applyBorder="1" applyAlignment="1">
      <alignment vertical="center" wrapText="1"/>
      <protection/>
    </xf>
    <xf numFmtId="0" fontId="38" fillId="24" borderId="23" xfId="62" applyFont="1" applyFill="1" applyBorder="1" applyAlignment="1">
      <alignment vertical="center" wrapText="1"/>
      <protection/>
    </xf>
    <xf numFmtId="0" fontId="29" fillId="24" borderId="180" xfId="62" applyFont="1" applyFill="1" applyBorder="1" applyAlignment="1">
      <alignment horizontal="center" vertical="center" wrapText="1"/>
      <protection/>
    </xf>
    <xf numFmtId="0" fontId="29" fillId="24" borderId="181" xfId="62" applyFont="1" applyFill="1" applyBorder="1" applyAlignment="1">
      <alignment horizontal="left" vertical="center" wrapText="1" shrinkToFit="1"/>
      <protection/>
    </xf>
    <xf numFmtId="0" fontId="38" fillId="24" borderId="17" xfId="62" applyFont="1" applyFill="1" applyBorder="1" applyAlignment="1">
      <alignment vertical="top" wrapText="1"/>
      <protection/>
    </xf>
    <xf numFmtId="0" fontId="29" fillId="24" borderId="160" xfId="62" applyFont="1" applyFill="1" applyBorder="1" applyAlignment="1">
      <alignment horizontal="center" vertical="center" wrapText="1"/>
      <protection/>
    </xf>
    <xf numFmtId="0" fontId="29" fillId="24" borderId="12" xfId="62" applyFont="1" applyFill="1" applyBorder="1" applyAlignment="1">
      <alignment horizontal="left" vertical="center" shrinkToFit="1"/>
      <protection/>
    </xf>
    <xf numFmtId="0" fontId="29" fillId="24" borderId="17" xfId="62" applyFont="1" applyFill="1" applyBorder="1" applyAlignment="1">
      <alignment horizontal="left" vertical="center" wrapText="1"/>
      <protection/>
    </xf>
    <xf numFmtId="0" fontId="38" fillId="24" borderId="18" xfId="62" applyFont="1" applyFill="1" applyBorder="1" applyAlignment="1">
      <alignment vertical="top" wrapText="1"/>
      <protection/>
    </xf>
    <xf numFmtId="0" fontId="29" fillId="24" borderId="173" xfId="62" applyFont="1" applyFill="1" applyBorder="1" applyAlignment="1">
      <alignment horizontal="left" vertical="center" shrinkToFit="1"/>
      <protection/>
    </xf>
    <xf numFmtId="0" fontId="29" fillId="24" borderId="164" xfId="62" applyFont="1" applyFill="1" applyBorder="1" applyAlignment="1">
      <alignment horizontal="left" vertical="center" wrapText="1"/>
      <protection/>
    </xf>
    <xf numFmtId="0" fontId="29" fillId="24" borderId="182" xfId="62" applyFont="1" applyFill="1" applyBorder="1" applyAlignment="1">
      <alignment horizontal="center" vertical="center" wrapText="1"/>
      <protection/>
    </xf>
    <xf numFmtId="0" fontId="29" fillId="24" borderId="183" xfId="62" applyFont="1" applyFill="1" applyBorder="1" applyAlignment="1">
      <alignment horizontal="left" vertical="center" wrapText="1" shrinkToFit="1"/>
      <protection/>
    </xf>
    <xf numFmtId="0" fontId="29" fillId="24" borderId="169" xfId="62" applyFont="1" applyFill="1" applyBorder="1" applyAlignment="1">
      <alignment vertical="center" wrapText="1"/>
      <protection/>
    </xf>
    <xf numFmtId="0" fontId="0" fillId="24" borderId="170" xfId="62" applyFont="1" applyFill="1" applyBorder="1" applyAlignment="1">
      <alignment horizontal="center" vertical="center"/>
      <protection/>
    </xf>
    <xf numFmtId="0" fontId="29" fillId="24" borderId="184" xfId="62" applyFont="1" applyFill="1" applyBorder="1" applyAlignment="1">
      <alignment horizontal="left" vertical="center" wrapText="1"/>
      <protection/>
    </xf>
    <xf numFmtId="0" fontId="29" fillId="24" borderId="182" xfId="62" applyFont="1" applyFill="1" applyBorder="1" applyAlignment="1">
      <alignment horizontal="center" vertical="center"/>
      <protection/>
    </xf>
    <xf numFmtId="0" fontId="29" fillId="24" borderId="183" xfId="62" applyFont="1" applyFill="1" applyBorder="1" applyAlignment="1">
      <alignment vertical="center" shrinkToFit="1"/>
      <protection/>
    </xf>
    <xf numFmtId="0" fontId="38" fillId="24" borderId="23" xfId="62" applyFont="1" applyFill="1" applyBorder="1" applyAlignment="1">
      <alignment vertical="top" wrapText="1"/>
      <protection/>
    </xf>
    <xf numFmtId="0" fontId="29" fillId="24" borderId="15" xfId="62" applyFont="1" applyFill="1" applyBorder="1" applyAlignment="1">
      <alignment vertical="center" shrinkToFit="1"/>
      <protection/>
    </xf>
    <xf numFmtId="0" fontId="63" fillId="24" borderId="161" xfId="62" applyFont="1" applyFill="1" applyBorder="1" applyAlignment="1">
      <alignment horizontal="left" vertical="center" wrapText="1"/>
      <protection/>
    </xf>
    <xf numFmtId="0" fontId="63" fillId="24" borderId="162" xfId="62" applyFont="1" applyFill="1" applyBorder="1" applyAlignment="1">
      <alignment horizontal="center" vertical="center"/>
      <protection/>
    </xf>
    <xf numFmtId="0" fontId="63" fillId="24" borderId="163" xfId="62" applyFont="1" applyFill="1" applyBorder="1" applyAlignment="1">
      <alignment vertical="center" shrinkToFit="1"/>
      <protection/>
    </xf>
    <xf numFmtId="0" fontId="38" fillId="24" borderId="17" xfId="62" applyFont="1" applyFill="1" applyBorder="1" applyAlignment="1">
      <alignment horizontal="left" vertical="center" wrapText="1"/>
      <protection/>
    </xf>
    <xf numFmtId="0" fontId="29" fillId="24" borderId="185" xfId="62" applyFont="1" applyFill="1" applyBorder="1" applyAlignment="1">
      <alignment vertical="center" shrinkToFit="1"/>
      <protection/>
    </xf>
    <xf numFmtId="0" fontId="38" fillId="24" borderId="18" xfId="62" applyFont="1" applyFill="1" applyBorder="1" applyAlignment="1">
      <alignment horizontal="left" vertical="center" wrapText="1"/>
      <protection/>
    </xf>
    <xf numFmtId="0" fontId="38" fillId="24" borderId="23" xfId="62" applyFont="1" applyFill="1" applyBorder="1" applyAlignment="1">
      <alignment horizontal="left" vertical="center" wrapText="1"/>
      <protection/>
    </xf>
    <xf numFmtId="0" fontId="29" fillId="24" borderId="186" xfId="62" applyFont="1" applyFill="1" applyBorder="1" applyAlignment="1">
      <alignment horizontal="left" vertical="center" wrapText="1"/>
      <protection/>
    </xf>
    <xf numFmtId="0" fontId="29" fillId="24" borderId="180" xfId="62" applyFont="1" applyFill="1" applyBorder="1" applyAlignment="1">
      <alignment horizontal="center" vertical="center"/>
      <protection/>
    </xf>
    <xf numFmtId="0" fontId="29" fillId="24" borderId="187" xfId="62" applyFont="1" applyFill="1" applyBorder="1" applyAlignment="1">
      <alignment vertical="center" shrinkToFit="1"/>
      <protection/>
    </xf>
    <xf numFmtId="0" fontId="38" fillId="24" borderId="17" xfId="62" applyFont="1" applyFill="1" applyBorder="1">
      <alignment vertical="center"/>
      <protection/>
    </xf>
    <xf numFmtId="0" fontId="29" fillId="25" borderId="171" xfId="62" applyFont="1" applyFill="1" applyBorder="1" applyAlignment="1">
      <alignment horizontal="left" vertical="center" shrinkToFit="1"/>
      <protection/>
    </xf>
    <xf numFmtId="0" fontId="38" fillId="25" borderId="172" xfId="62" applyFont="1" applyFill="1" applyBorder="1" applyAlignment="1">
      <alignment horizontal="left" vertical="center" wrapText="1"/>
      <protection/>
    </xf>
    <xf numFmtId="0" fontId="38" fillId="24" borderId="18" xfId="62" applyFont="1" applyFill="1" applyBorder="1">
      <alignment vertical="center"/>
      <protection/>
    </xf>
    <xf numFmtId="0" fontId="29" fillId="25" borderId="183" xfId="62" applyFont="1" applyFill="1" applyBorder="1" applyAlignment="1">
      <alignment horizontal="left" vertical="center" shrinkToFit="1"/>
      <protection/>
    </xf>
    <xf numFmtId="0" fontId="38" fillId="25" borderId="179" xfId="62" applyFont="1" applyFill="1" applyBorder="1" applyAlignment="1">
      <alignment horizontal="left" vertical="center" wrapText="1"/>
      <protection/>
    </xf>
    <xf numFmtId="0" fontId="38" fillId="25" borderId="164" xfId="62" applyFont="1" applyFill="1" applyBorder="1" applyAlignment="1">
      <alignment horizontal="left" vertical="center" wrapText="1"/>
      <protection/>
    </xf>
    <xf numFmtId="0" fontId="38" fillId="25" borderId="175" xfId="62" applyFont="1" applyFill="1" applyBorder="1" applyAlignment="1">
      <alignment horizontal="left" vertical="center" wrapText="1"/>
      <protection/>
    </xf>
    <xf numFmtId="0" fontId="29" fillId="24" borderId="175" xfId="62" applyFont="1" applyFill="1" applyBorder="1" applyAlignment="1">
      <alignment horizontal="left" vertical="center" wrapText="1" shrinkToFit="1"/>
      <protection/>
    </xf>
    <xf numFmtId="0" fontId="29" fillId="0" borderId="176" xfId="62" applyFont="1" applyBorder="1" applyAlignment="1">
      <alignment horizontal="center" vertical="center"/>
      <protection/>
    </xf>
    <xf numFmtId="0" fontId="29" fillId="0" borderId="177" xfId="62" applyFont="1" applyBorder="1" applyAlignment="1">
      <alignment horizontal="left" vertical="center"/>
      <protection/>
    </xf>
    <xf numFmtId="0" fontId="38" fillId="25" borderId="175" xfId="62" applyFont="1" applyFill="1" applyBorder="1" applyAlignment="1">
      <alignment horizontal="left" vertical="center"/>
      <protection/>
    </xf>
    <xf numFmtId="0" fontId="29" fillId="0" borderId="162" xfId="62" applyFont="1" applyBorder="1" applyAlignment="1">
      <alignment horizontal="center" vertical="center"/>
      <protection/>
    </xf>
    <xf numFmtId="0" fontId="29" fillId="0" borderId="173" xfId="62" applyFont="1" applyFill="1" applyBorder="1" applyAlignment="1">
      <alignment horizontal="left" vertical="center"/>
      <protection/>
    </xf>
    <xf numFmtId="0" fontId="38" fillId="25" borderId="164" xfId="62" applyFont="1" applyFill="1" applyBorder="1" applyAlignment="1">
      <alignment vertical="center"/>
      <protection/>
    </xf>
    <xf numFmtId="0" fontId="29" fillId="0" borderId="177" xfId="62" applyFont="1" applyFill="1" applyBorder="1" applyAlignment="1">
      <alignment horizontal="left" vertical="center"/>
      <protection/>
    </xf>
    <xf numFmtId="0" fontId="38" fillId="25" borderId="175" xfId="62" applyFont="1" applyFill="1" applyBorder="1" applyAlignment="1">
      <alignment vertical="center" wrapText="1"/>
      <protection/>
    </xf>
    <xf numFmtId="0" fontId="29" fillId="0" borderId="172" xfId="62" applyFont="1" applyBorder="1" applyAlignment="1">
      <alignment vertical="center" wrapText="1"/>
      <protection/>
    </xf>
    <xf numFmtId="0" fontId="29" fillId="0" borderId="10" xfId="62" applyFont="1" applyBorder="1" applyAlignment="1">
      <alignment horizontal="center" vertical="center"/>
      <protection/>
    </xf>
    <xf numFmtId="0" fontId="29" fillId="0" borderId="45" xfId="62" applyFont="1" applyFill="1" applyBorder="1" applyAlignment="1">
      <alignment horizontal="left" vertical="center"/>
      <protection/>
    </xf>
    <xf numFmtId="0" fontId="29" fillId="0" borderId="164" xfId="62" applyFont="1" applyBorder="1" applyAlignment="1">
      <alignment vertical="center" wrapText="1"/>
      <protection/>
    </xf>
    <xf numFmtId="0" fontId="29" fillId="0" borderId="188" xfId="62" applyFont="1" applyBorder="1" applyAlignment="1">
      <alignment horizontal="center" vertical="center"/>
      <protection/>
    </xf>
    <xf numFmtId="0" fontId="29" fillId="0" borderId="189" xfId="62" applyFont="1" applyFill="1" applyBorder="1" applyAlignment="1">
      <alignment horizontal="left" vertical="center"/>
      <protection/>
    </xf>
    <xf numFmtId="0" fontId="38" fillId="24" borderId="129" xfId="62" applyFont="1" applyFill="1" applyBorder="1" applyAlignment="1">
      <alignment vertical="center" wrapText="1"/>
      <protection/>
    </xf>
    <xf numFmtId="0" fontId="29" fillId="0" borderId="178" xfId="62" applyFont="1" applyBorder="1" applyAlignment="1">
      <alignment vertical="center" wrapText="1"/>
      <protection/>
    </xf>
    <xf numFmtId="0" fontId="29" fillId="0" borderId="14" xfId="62" applyFont="1" applyBorder="1" applyAlignment="1">
      <alignment horizontal="center" vertical="center"/>
      <protection/>
    </xf>
    <xf numFmtId="0" fontId="29" fillId="0" borderId="46" xfId="62" applyFont="1" applyFill="1" applyBorder="1" applyAlignment="1">
      <alignment horizontal="left" vertical="center"/>
      <protection/>
    </xf>
    <xf numFmtId="0" fontId="29" fillId="0" borderId="13" xfId="62" applyFont="1" applyBorder="1" applyAlignment="1">
      <alignment horizontal="center" vertical="center"/>
      <protection/>
    </xf>
    <xf numFmtId="0" fontId="29" fillId="0" borderId="47" xfId="62" applyFont="1" applyFill="1" applyBorder="1" applyAlignment="1">
      <alignment horizontal="left" vertical="center"/>
      <protection/>
    </xf>
    <xf numFmtId="0" fontId="29" fillId="0" borderId="190" xfId="62" applyFont="1" applyFill="1" applyBorder="1" applyAlignment="1">
      <alignment horizontal="left" vertical="center"/>
      <protection/>
    </xf>
    <xf numFmtId="0" fontId="29" fillId="0" borderId="172" xfId="62" applyFont="1" applyBorder="1" applyAlignment="1">
      <alignment horizontal="left" vertical="center" wrapText="1" shrinkToFit="1"/>
      <protection/>
    </xf>
    <xf numFmtId="0" fontId="29" fillId="0" borderId="170" xfId="62" applyFont="1" applyBorder="1" applyAlignment="1">
      <alignment horizontal="center" vertical="center"/>
      <protection/>
    </xf>
    <xf numFmtId="0" fontId="29" fillId="0" borderId="171" xfId="62" applyFont="1" applyBorder="1" applyAlignment="1">
      <alignment vertical="center" shrinkToFit="1"/>
      <protection/>
    </xf>
    <xf numFmtId="0" fontId="29" fillId="0" borderId="180" xfId="62" applyFont="1" applyBorder="1" applyAlignment="1">
      <alignment horizontal="center" vertical="center"/>
      <protection/>
    </xf>
    <xf numFmtId="0" fontId="29" fillId="0" borderId="181" xfId="62" applyFont="1" applyBorder="1" applyAlignment="1">
      <alignment vertical="center" shrinkToFit="1"/>
      <protection/>
    </xf>
    <xf numFmtId="0" fontId="29" fillId="0" borderId="178" xfId="62" applyFont="1" applyBorder="1" applyAlignment="1">
      <alignment horizontal="left" vertical="center" wrapText="1" shrinkToFit="1"/>
      <protection/>
    </xf>
    <xf numFmtId="0" fontId="29" fillId="0" borderId="169" xfId="62" applyFont="1" applyBorder="1" applyAlignment="1">
      <alignment vertical="center" wrapText="1" shrinkToFit="1"/>
      <protection/>
    </xf>
    <xf numFmtId="177" fontId="29" fillId="0" borderId="169" xfId="62" applyNumberFormat="1" applyFont="1" applyBorder="1" applyAlignment="1">
      <alignment horizontal="center" vertical="center" wrapText="1"/>
      <protection/>
    </xf>
    <xf numFmtId="0" fontId="29" fillId="0" borderId="191" xfId="62" applyFont="1" applyBorder="1" applyAlignment="1">
      <alignment horizontal="left" vertical="center" shrinkToFit="1"/>
      <protection/>
    </xf>
    <xf numFmtId="0" fontId="29" fillId="0" borderId="17" xfId="62" applyFont="1" applyBorder="1" applyAlignment="1">
      <alignment vertical="center" wrapText="1"/>
      <protection/>
    </xf>
    <xf numFmtId="0" fontId="29" fillId="0" borderId="161" xfId="62" applyFont="1" applyBorder="1" applyAlignment="1">
      <alignment vertical="center" wrapText="1" shrinkToFit="1"/>
      <protection/>
    </xf>
    <xf numFmtId="177" fontId="29" fillId="0" borderId="161" xfId="62" applyNumberFormat="1" applyFont="1" applyBorder="1" applyAlignment="1">
      <alignment horizontal="center" vertical="center" wrapText="1"/>
      <protection/>
    </xf>
    <xf numFmtId="0" fontId="29" fillId="0" borderId="192" xfId="62" applyFont="1" applyBorder="1" applyAlignment="1">
      <alignment horizontal="left" vertical="center" shrinkToFit="1"/>
      <protection/>
    </xf>
    <xf numFmtId="0" fontId="29" fillId="0" borderId="193" xfId="62" applyFont="1" applyBorder="1" applyAlignment="1">
      <alignment vertical="center" wrapText="1" shrinkToFit="1"/>
      <protection/>
    </xf>
    <xf numFmtId="177" fontId="29" fillId="0" borderId="193" xfId="62" applyNumberFormat="1" applyFont="1" applyBorder="1" applyAlignment="1">
      <alignment horizontal="center" vertical="center" wrapText="1"/>
      <protection/>
    </xf>
    <xf numFmtId="0" fontId="29" fillId="0" borderId="194" xfId="62" applyFont="1" applyBorder="1" applyAlignment="1">
      <alignment horizontal="left" vertical="center" shrinkToFit="1"/>
      <protection/>
    </xf>
    <xf numFmtId="0" fontId="29" fillId="0" borderId="175" xfId="62" applyFont="1" applyBorder="1" applyAlignment="1">
      <alignment vertical="center" wrapText="1"/>
      <protection/>
    </xf>
    <xf numFmtId="0" fontId="29" fillId="0" borderId="178" xfId="62" applyFont="1" applyBorder="1" applyAlignment="1">
      <alignment vertical="center" wrapText="1" shrinkToFit="1"/>
      <protection/>
    </xf>
    <xf numFmtId="177" fontId="29" fillId="0" borderId="186" xfId="62" applyNumberFormat="1" applyFont="1" applyBorder="1" applyAlignment="1">
      <alignment horizontal="center" vertical="center" wrapText="1"/>
      <protection/>
    </xf>
    <xf numFmtId="0" fontId="29" fillId="0" borderId="195" xfId="62" applyFont="1" applyBorder="1" applyAlignment="1">
      <alignment horizontal="left" vertical="center" shrinkToFit="1"/>
      <protection/>
    </xf>
    <xf numFmtId="0" fontId="29" fillId="0" borderId="0" xfId="62" applyFont="1" applyBorder="1" applyAlignment="1">
      <alignment vertical="center" wrapText="1" shrinkToFit="1"/>
      <protection/>
    </xf>
    <xf numFmtId="0" fontId="29" fillId="0" borderId="47" xfId="62" applyFont="1" applyBorder="1" applyAlignment="1">
      <alignment horizontal="left" vertical="center" shrinkToFit="1"/>
      <protection/>
    </xf>
    <xf numFmtId="0" fontId="29" fillId="0" borderId="18" xfId="62" applyFont="1" applyBorder="1" applyAlignment="1">
      <alignment vertical="center" wrapText="1"/>
      <protection/>
    </xf>
    <xf numFmtId="0" fontId="29" fillId="0" borderId="186" xfId="62" applyFont="1" applyBorder="1" applyAlignment="1">
      <alignment vertical="center" wrapText="1" shrinkToFit="1"/>
      <protection/>
    </xf>
    <xf numFmtId="0" fontId="29" fillId="25" borderId="24" xfId="62" applyFont="1" applyFill="1" applyBorder="1" applyAlignment="1">
      <alignment vertical="top" wrapText="1"/>
      <protection/>
    </xf>
    <xf numFmtId="0" fontId="29" fillId="25" borderId="24" xfId="62" applyFont="1" applyFill="1" applyBorder="1" applyAlignment="1">
      <alignment vertical="center" wrapText="1"/>
      <protection/>
    </xf>
    <xf numFmtId="0" fontId="29" fillId="25" borderId="61" xfId="62" applyFont="1" applyFill="1" applyBorder="1" applyAlignment="1">
      <alignment horizontal="center" vertical="center" wrapText="1"/>
      <protection/>
    </xf>
    <xf numFmtId="0" fontId="29" fillId="25" borderId="19" xfId="62" applyFont="1" applyFill="1" applyBorder="1" applyAlignment="1">
      <alignment horizontal="left" vertical="center" wrapText="1" shrinkToFit="1"/>
      <protection/>
    </xf>
    <xf numFmtId="0" fontId="9" fillId="0" borderId="24" xfId="62" applyFont="1" applyBorder="1" applyAlignment="1">
      <alignment vertical="center" wrapText="1"/>
      <protection/>
    </xf>
    <xf numFmtId="0" fontId="9" fillId="0" borderId="0" xfId="62" applyFont="1" applyAlignment="1">
      <alignment horizontal="center" vertical="center" wrapText="1"/>
      <protection/>
    </xf>
    <xf numFmtId="0" fontId="9" fillId="0" borderId="0" xfId="62" applyFont="1" applyAlignment="1">
      <alignment horizontal="left" vertical="center" wrapText="1" shrinkToFit="1"/>
      <protection/>
    </xf>
    <xf numFmtId="0" fontId="3" fillId="0" borderId="0" xfId="0" applyFont="1" applyAlignment="1">
      <alignment/>
    </xf>
    <xf numFmtId="0" fontId="19" fillId="0" borderId="0" xfId="0" applyFont="1" applyAlignment="1">
      <alignment horizontal="left" shrinkToFit="1"/>
    </xf>
    <xf numFmtId="0" fontId="19" fillId="0" borderId="0" xfId="0" applyFont="1" applyAlignment="1">
      <alignment horizontal="center"/>
    </xf>
    <xf numFmtId="0" fontId="19" fillId="0" borderId="0" xfId="0" applyFont="1" applyAlignment="1">
      <alignment shrinkToFit="1"/>
    </xf>
    <xf numFmtId="0" fontId="19" fillId="0" borderId="0" xfId="0" applyFont="1" applyAlignment="1">
      <alignment horizontal="right"/>
    </xf>
    <xf numFmtId="0" fontId="19" fillId="0" borderId="0" xfId="0" applyFont="1" applyAlignment="1">
      <alignment horizontal="left"/>
    </xf>
    <xf numFmtId="0" fontId="22" fillId="0" borderId="0" xfId="0" applyFont="1" applyAlignment="1">
      <alignment/>
    </xf>
    <xf numFmtId="0" fontId="3" fillId="0" borderId="0" xfId="0" applyFont="1" applyAlignment="1">
      <alignment horizontal="left"/>
    </xf>
    <xf numFmtId="0" fontId="19" fillId="0" borderId="0" xfId="0" applyFont="1" applyAlignment="1">
      <alignment/>
    </xf>
    <xf numFmtId="0" fontId="26" fillId="0" borderId="0" xfId="63" applyFont="1" applyBorder="1" applyAlignment="1">
      <alignment horizontal="center" vertical="center"/>
      <protection/>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22" fillId="0" borderId="24" xfId="0" applyFont="1" applyBorder="1" applyAlignment="1">
      <alignment horizontal="center" vertical="center"/>
    </xf>
    <xf numFmtId="0" fontId="2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9" fillId="0" borderId="0" xfId="0" applyFont="1" applyAlignment="1">
      <alignment vertical="center"/>
    </xf>
    <xf numFmtId="0" fontId="0" fillId="0" borderId="0" xfId="0" applyAlignment="1">
      <alignment vertical="center"/>
    </xf>
    <xf numFmtId="49" fontId="10" fillId="0" borderId="10" xfId="0" applyNumberFormat="1" applyFont="1" applyBorder="1" applyAlignment="1">
      <alignment vertical="center"/>
    </xf>
    <xf numFmtId="49" fontId="10" fillId="0" borderId="14" xfId="0" applyNumberFormat="1" applyFont="1" applyBorder="1" applyAlignment="1">
      <alignment vertical="center"/>
    </xf>
    <xf numFmtId="0" fontId="10" fillId="0" borderId="11" xfId="0" applyFont="1" applyBorder="1" applyAlignment="1">
      <alignment horizontal="distributed" vertical="center"/>
    </xf>
    <xf numFmtId="0" fontId="10" fillId="0" borderId="15" xfId="0" applyFont="1" applyBorder="1" applyAlignment="1">
      <alignment horizontal="distributed" vertical="center"/>
    </xf>
    <xf numFmtId="0" fontId="0" fillId="0" borderId="17" xfId="0" applyFont="1" applyBorder="1" applyAlignment="1">
      <alignment vertical="center"/>
    </xf>
    <xf numFmtId="0" fontId="0" fillId="0" borderId="23" xfId="0" applyFont="1" applyBorder="1" applyAlignment="1">
      <alignment vertical="center"/>
    </xf>
    <xf numFmtId="0" fontId="10" fillId="0" borderId="17" xfId="0" applyFont="1" applyBorder="1" applyAlignment="1">
      <alignment horizontal="right" vertical="center"/>
    </xf>
    <xf numFmtId="0" fontId="10" fillId="0" borderId="23" xfId="0" applyFont="1" applyBorder="1" applyAlignment="1">
      <alignment horizontal="right" vertical="center"/>
    </xf>
    <xf numFmtId="49" fontId="10" fillId="0" borderId="11" xfId="0" applyNumberFormat="1" applyFont="1" applyBorder="1" applyAlignment="1">
      <alignment horizontal="distributed" vertical="center"/>
    </xf>
    <xf numFmtId="49" fontId="10" fillId="0" borderId="15" xfId="0" applyNumberFormat="1" applyFont="1" applyBorder="1" applyAlignment="1">
      <alignment horizontal="distributed" vertical="center"/>
    </xf>
    <xf numFmtId="0" fontId="10" fillId="0" borderId="20" xfId="0" applyFont="1" applyBorder="1" applyAlignment="1">
      <alignment horizontal="distributed" vertical="center"/>
    </xf>
    <xf numFmtId="49" fontId="10" fillId="0" borderId="20" xfId="0" applyNumberFormat="1" applyFont="1" applyBorder="1" applyAlignment="1">
      <alignment horizontal="distributed" vertical="center"/>
    </xf>
    <xf numFmtId="0" fontId="0" fillId="0" borderId="17" xfId="0" applyFont="1" applyBorder="1" applyAlignment="1">
      <alignment vertical="center" wrapText="1"/>
    </xf>
    <xf numFmtId="0" fontId="0" fillId="0" borderId="23" xfId="0" applyFont="1" applyBorder="1" applyAlignment="1">
      <alignment vertical="center" wrapText="1"/>
    </xf>
    <xf numFmtId="49" fontId="10" fillId="0" borderId="13" xfId="0" applyNumberFormat="1" applyFont="1" applyBorder="1" applyAlignment="1">
      <alignment vertical="center"/>
    </xf>
    <xf numFmtId="0" fontId="10" fillId="0" borderId="18" xfId="0" applyFont="1" applyBorder="1" applyAlignment="1">
      <alignment horizontal="right" vertical="center"/>
    </xf>
    <xf numFmtId="0" fontId="10" fillId="0" borderId="17" xfId="0" applyNumberFormat="1" applyFont="1" applyBorder="1" applyAlignment="1">
      <alignment horizontal="right" vertical="center"/>
    </xf>
    <xf numFmtId="49" fontId="10" fillId="0" borderId="0" xfId="0" applyNumberFormat="1" applyFont="1" applyBorder="1" applyAlignment="1">
      <alignment horizontal="distributed" vertical="center"/>
    </xf>
    <xf numFmtId="0" fontId="19" fillId="0" borderId="10" xfId="0" applyFont="1" applyBorder="1" applyAlignment="1">
      <alignment/>
    </xf>
    <xf numFmtId="0" fontId="19" fillId="0" borderId="14" xfId="0" applyFont="1" applyBorder="1" applyAlignment="1">
      <alignment/>
    </xf>
    <xf numFmtId="0" fontId="19" fillId="0" borderId="13" xfId="0" applyFont="1" applyBorder="1" applyAlignment="1">
      <alignment/>
    </xf>
    <xf numFmtId="0" fontId="19" fillId="0" borderId="12" xfId="0" applyFont="1" applyBorder="1" applyAlignment="1">
      <alignment/>
    </xf>
    <xf numFmtId="0" fontId="19" fillId="0" borderId="16" xfId="0" applyFont="1" applyBorder="1" applyAlignment="1">
      <alignment/>
    </xf>
    <xf numFmtId="0" fontId="19" fillId="0" borderId="19" xfId="0" applyFont="1" applyBorder="1" applyAlignment="1">
      <alignment/>
    </xf>
    <xf numFmtId="0" fontId="19" fillId="0" borderId="22" xfId="0" applyFont="1" applyBorder="1" applyAlignment="1">
      <alignment/>
    </xf>
    <xf numFmtId="49" fontId="19" fillId="0" borderId="20" xfId="0" applyNumberFormat="1" applyFont="1" applyBorder="1" applyAlignment="1">
      <alignment horizontal="distributed" vertical="center"/>
    </xf>
    <xf numFmtId="0" fontId="19" fillId="0" borderId="21" xfId="0" applyFont="1" applyBorder="1" applyAlignment="1">
      <alignment/>
    </xf>
    <xf numFmtId="0" fontId="19" fillId="0" borderId="20" xfId="0" applyFont="1" applyBorder="1" applyAlignment="1">
      <alignment horizontal="distributed" vertical="center"/>
    </xf>
    <xf numFmtId="49" fontId="19" fillId="0" borderId="15" xfId="0" applyNumberFormat="1" applyFont="1" applyBorder="1" applyAlignment="1">
      <alignment horizontal="distributed" vertical="center"/>
    </xf>
    <xf numFmtId="49" fontId="19" fillId="0" borderId="11" xfId="0" applyNumberFormat="1" applyFont="1" applyBorder="1" applyAlignment="1">
      <alignment horizontal="center"/>
    </xf>
    <xf numFmtId="49" fontId="19" fillId="0" borderId="0" xfId="0" applyNumberFormat="1" applyFont="1" applyBorder="1" applyAlignment="1">
      <alignment horizontal="center"/>
    </xf>
    <xf numFmtId="49" fontId="19" fillId="0" borderId="15" xfId="0" applyNumberFormat="1" applyFont="1" applyBorder="1" applyAlignment="1">
      <alignment horizontal="center"/>
    </xf>
    <xf numFmtId="0" fontId="19" fillId="0" borderId="19" xfId="0" applyFont="1" applyBorder="1" applyAlignment="1">
      <alignment horizontal="center"/>
    </xf>
    <xf numFmtId="0" fontId="19" fillId="0" borderId="16" xfId="0" applyFont="1" applyBorder="1" applyAlignment="1">
      <alignment horizontal="center"/>
    </xf>
    <xf numFmtId="0" fontId="19" fillId="0" borderId="20" xfId="0" applyFont="1" applyBorder="1" applyAlignment="1">
      <alignment horizontal="center"/>
    </xf>
    <xf numFmtId="49" fontId="19" fillId="0" borderId="11" xfId="0" applyNumberFormat="1" applyFont="1" applyBorder="1" applyAlignment="1">
      <alignment horizontal="distributed" vertical="center"/>
    </xf>
    <xf numFmtId="49" fontId="19" fillId="0" borderId="0" xfId="0" applyNumberFormat="1" applyFont="1" applyBorder="1" applyAlignment="1">
      <alignment horizontal="distributed" vertical="center"/>
    </xf>
    <xf numFmtId="0" fontId="19" fillId="0" borderId="11" xfId="0" applyFont="1" applyBorder="1" applyAlignment="1">
      <alignment horizontal="distributed" vertical="center"/>
    </xf>
    <xf numFmtId="0" fontId="19" fillId="0" borderId="15" xfId="0" applyFont="1" applyBorder="1" applyAlignment="1">
      <alignment horizontal="distributed" vertic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23" xfId="0" applyFont="1" applyBorder="1" applyAlignment="1">
      <alignment horizontal="center"/>
    </xf>
    <xf numFmtId="0" fontId="19" fillId="0" borderId="10" xfId="0" applyFont="1" applyBorder="1" applyAlignment="1">
      <alignment horizontal="center"/>
    </xf>
    <xf numFmtId="0" fontId="19" fillId="0" borderId="14" xfId="0" applyFont="1" applyBorder="1" applyAlignment="1">
      <alignment horizontal="center"/>
    </xf>
    <xf numFmtId="0" fontId="19" fillId="0" borderId="24" xfId="0" applyFont="1" applyBorder="1" applyAlignment="1">
      <alignment horizontal="center"/>
    </xf>
    <xf numFmtId="0" fontId="19" fillId="0" borderId="11" xfId="0" applyFont="1" applyBorder="1" applyAlignment="1">
      <alignment horizontal="center"/>
    </xf>
    <xf numFmtId="0" fontId="19" fillId="0" borderId="15" xfId="0" applyFont="1" applyBorder="1" applyAlignment="1">
      <alignment horizont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13" xfId="0" applyFont="1" applyBorder="1" applyAlignment="1">
      <alignment horizontal="center"/>
    </xf>
    <xf numFmtId="0" fontId="19" fillId="0" borderId="21"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8" fillId="23" borderId="196" xfId="0" applyFont="1" applyFill="1" applyBorder="1" applyAlignment="1">
      <alignment horizontal="center"/>
    </xf>
    <xf numFmtId="0" fontId="8" fillId="23" borderId="197" xfId="0" applyFont="1" applyFill="1" applyBorder="1" applyAlignment="1">
      <alignment horizont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20" xfId="0" applyFont="1" applyBorder="1" applyAlignment="1">
      <alignment horizontal="center"/>
    </xf>
    <xf numFmtId="0" fontId="8" fillId="23" borderId="104" xfId="0" applyFont="1" applyFill="1" applyBorder="1" applyAlignment="1">
      <alignment horizontal="center"/>
    </xf>
    <xf numFmtId="0" fontId="8" fillId="23" borderId="110" xfId="0" applyFont="1" applyFill="1" applyBorder="1" applyAlignment="1">
      <alignment horizontal="center"/>
    </xf>
    <xf numFmtId="0" fontId="8" fillId="23" borderId="105" xfId="0" applyFont="1" applyFill="1" applyBorder="1" applyAlignment="1">
      <alignment horizontal="center"/>
    </xf>
    <xf numFmtId="0" fontId="8" fillId="23" borderId="0" xfId="0" applyFont="1" applyFill="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19" fillId="0" borderId="10" xfId="0" applyNumberFormat="1" applyFont="1"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21"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9" fillId="0" borderId="0" xfId="0" applyFont="1" applyAlignment="1">
      <alignment/>
    </xf>
    <xf numFmtId="0" fontId="0" fillId="0" borderId="0" xfId="0" applyAlignment="1">
      <alignment/>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20" fillId="0" borderId="20" xfId="0" applyFont="1" applyBorder="1" applyAlignment="1">
      <alignment horizontal="center" vertical="center"/>
    </xf>
    <xf numFmtId="0" fontId="19" fillId="0" borderId="2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49" fontId="19" fillId="0" borderId="11" xfId="0" applyNumberFormat="1" applyFont="1" applyBorder="1" applyAlignment="1">
      <alignment/>
    </xf>
    <xf numFmtId="49" fontId="19" fillId="0" borderId="24" xfId="0" applyNumberFormat="1" applyFont="1" applyBorder="1" applyAlignment="1">
      <alignment horizontal="center"/>
    </xf>
    <xf numFmtId="49" fontId="19" fillId="0" borderId="0" xfId="0" applyNumberFormat="1" applyFont="1" applyAlignment="1">
      <alignment/>
    </xf>
    <xf numFmtId="0" fontId="27" fillId="0" borderId="24" xfId="0" applyFont="1" applyBorder="1" applyAlignment="1">
      <alignment horizontal="left" vertical="top" wrapText="1"/>
    </xf>
    <xf numFmtId="0" fontId="27" fillId="0" borderId="24" xfId="0" applyFont="1" applyBorder="1" applyAlignment="1">
      <alignment horizontal="center" vertical="top" wrapText="1"/>
    </xf>
    <xf numFmtId="0" fontId="19" fillId="0" borderId="24" xfId="0" applyFont="1" applyBorder="1" applyAlignment="1">
      <alignment horizontal="center" vertical="top" wrapText="1"/>
    </xf>
    <xf numFmtId="0" fontId="22" fillId="0" borderId="24" xfId="0" applyFont="1" applyBorder="1" applyAlignment="1">
      <alignment horizontal="center" vertical="center" wrapText="1"/>
    </xf>
    <xf numFmtId="49" fontId="19" fillId="0" borderId="0" xfId="0" applyNumberFormat="1" applyFont="1" applyAlignment="1">
      <alignment horizontal="left"/>
    </xf>
    <xf numFmtId="49" fontId="19" fillId="0" borderId="17" xfId="0" applyNumberFormat="1" applyFont="1" applyBorder="1" applyAlignment="1">
      <alignment horizontal="center" vertical="center" wrapText="1"/>
    </xf>
    <xf numFmtId="49" fontId="19" fillId="0" borderId="18" xfId="0" applyNumberFormat="1" applyFont="1" applyBorder="1" applyAlignment="1">
      <alignment horizontal="center" vertical="center" wrapText="1"/>
    </xf>
    <xf numFmtId="0" fontId="19" fillId="0" borderId="198" xfId="0" applyFont="1" applyBorder="1" applyAlignment="1">
      <alignment horizontal="center"/>
    </xf>
    <xf numFmtId="0" fontId="19" fillId="0" borderId="199" xfId="0" applyFont="1" applyBorder="1" applyAlignment="1">
      <alignment horizontal="center"/>
    </xf>
    <xf numFmtId="0" fontId="19" fillId="0" borderId="166" xfId="0" applyFont="1" applyBorder="1" applyAlignment="1">
      <alignment horizontal="center"/>
    </xf>
    <xf numFmtId="0" fontId="19" fillId="0" borderId="200" xfId="0" applyFont="1" applyBorder="1" applyAlignment="1">
      <alignment horizontal="center"/>
    </xf>
    <xf numFmtId="0" fontId="19" fillId="0" borderId="201" xfId="0" applyFont="1" applyBorder="1" applyAlignment="1">
      <alignment horizontal="center" vertical="center" wrapText="1"/>
    </xf>
    <xf numFmtId="0" fontId="19" fillId="0" borderId="202" xfId="0" applyFont="1" applyBorder="1" applyAlignment="1">
      <alignment horizontal="center" vertical="center" wrapText="1"/>
    </xf>
    <xf numFmtId="0" fontId="19" fillId="0" borderId="203" xfId="0" applyFont="1" applyBorder="1" applyAlignment="1">
      <alignment horizontal="center"/>
    </xf>
    <xf numFmtId="0" fontId="19" fillId="0" borderId="204" xfId="0" applyFont="1" applyBorder="1" applyAlignment="1">
      <alignment horizontal="center"/>
    </xf>
    <xf numFmtId="0" fontId="19" fillId="0" borderId="205" xfId="0" applyFont="1" applyBorder="1" applyAlignment="1">
      <alignment horizontal="center"/>
    </xf>
    <xf numFmtId="0" fontId="19" fillId="0" borderId="206" xfId="0" applyFont="1" applyBorder="1" applyAlignment="1">
      <alignment horizont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7" xfId="0" applyFont="1" applyBorder="1" applyAlignment="1">
      <alignment horizontal="center"/>
    </xf>
    <xf numFmtId="0" fontId="19" fillId="0" borderId="208" xfId="0" applyFont="1" applyBorder="1" applyAlignment="1">
      <alignment horizontal="center"/>
    </xf>
    <xf numFmtId="0" fontId="19" fillId="0" borderId="0" xfId="0" applyFont="1" applyBorder="1" applyAlignment="1">
      <alignment horizontal="center"/>
    </xf>
    <xf numFmtId="0" fontId="19" fillId="0" borderId="107" xfId="0" applyFont="1" applyBorder="1" applyAlignment="1">
      <alignment horizontal="center" vertical="center" wrapText="1"/>
    </xf>
    <xf numFmtId="49" fontId="19" fillId="0" borderId="96" xfId="0" applyNumberFormat="1" applyFont="1" applyBorder="1" applyAlignment="1">
      <alignment horizontal="center" vertical="center" wrapText="1"/>
    </xf>
    <xf numFmtId="0" fontId="19" fillId="0" borderId="209" xfId="0" applyFont="1" applyBorder="1" applyAlignment="1">
      <alignment horizontal="center"/>
    </xf>
    <xf numFmtId="0" fontId="20" fillId="0" borderId="0" xfId="0" applyFont="1" applyAlignment="1">
      <alignment/>
    </xf>
    <xf numFmtId="0" fontId="3" fillId="0" borderId="60" xfId="0" applyFont="1" applyBorder="1" applyAlignment="1">
      <alignment/>
    </xf>
    <xf numFmtId="0" fontId="19" fillId="0" borderId="18" xfId="0" applyFont="1" applyBorder="1" applyAlignment="1">
      <alignment horizontal="center" vertical="distributed" wrapText="1"/>
    </xf>
    <xf numFmtId="0" fontId="19" fillId="0" borderId="13" xfId="0" applyFont="1" applyBorder="1" applyAlignment="1">
      <alignment horizontal="center" vertical="distributed" wrapText="1"/>
    </xf>
    <xf numFmtId="0" fontId="19" fillId="0" borderId="18" xfId="0" applyFont="1" applyBorder="1" applyAlignment="1">
      <alignment horizontal="center" vertical="distributed" textRotation="255"/>
    </xf>
    <xf numFmtId="0" fontId="19" fillId="0" borderId="96" xfId="0" applyFont="1" applyBorder="1" applyAlignment="1">
      <alignment horizontal="center" vertical="distributed" textRotation="255"/>
    </xf>
    <xf numFmtId="0" fontId="19" fillId="0" borderId="18" xfId="0" applyFont="1" applyBorder="1" applyAlignment="1">
      <alignment horizontal="center" vertical="top" textRotation="255"/>
    </xf>
    <xf numFmtId="0" fontId="19" fillId="0" borderId="21" xfId="0" applyFont="1" applyBorder="1" applyAlignment="1">
      <alignment horizontal="center" vertical="distributed" textRotation="255"/>
    </xf>
    <xf numFmtId="0" fontId="19" fillId="0" borderId="108" xfId="0" applyFont="1" applyBorder="1" applyAlignment="1">
      <alignment horizontal="center" vertical="center"/>
    </xf>
    <xf numFmtId="0" fontId="19" fillId="0" borderId="106" xfId="0" applyFont="1" applyBorder="1" applyAlignment="1">
      <alignment horizontal="center" vertical="center"/>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9" fillId="0" borderId="105" xfId="0" applyFont="1" applyBorder="1" applyAlignment="1">
      <alignment horizontal="center" vertical="center"/>
    </xf>
    <xf numFmtId="0" fontId="19" fillId="0" borderId="15" xfId="0" applyFont="1" applyBorder="1" applyAlignment="1">
      <alignment horizontal="center" vertical="center"/>
    </xf>
    <xf numFmtId="49" fontId="3" fillId="23" borderId="17" xfId="0" applyNumberFormat="1" applyFont="1" applyFill="1" applyBorder="1" applyAlignment="1">
      <alignment horizontal="center" vertical="center"/>
    </xf>
    <xf numFmtId="49" fontId="3" fillId="23" borderId="23" xfId="0" applyNumberFormat="1" applyFont="1" applyFill="1" applyBorder="1" applyAlignment="1">
      <alignment horizontal="center" vertical="center"/>
    </xf>
    <xf numFmtId="49" fontId="3" fillId="23" borderId="17" xfId="0" applyNumberFormat="1" applyFont="1" applyFill="1" applyBorder="1" applyAlignment="1">
      <alignment vertical="center"/>
    </xf>
    <xf numFmtId="49" fontId="3" fillId="23" borderId="23" xfId="0" applyNumberFormat="1" applyFont="1" applyFill="1" applyBorder="1" applyAlignment="1">
      <alignment vertical="center"/>
    </xf>
    <xf numFmtId="49" fontId="3" fillId="23" borderId="17" xfId="0" applyNumberFormat="1" applyFont="1" applyFill="1" applyBorder="1" applyAlignment="1">
      <alignment vertical="center" wrapText="1"/>
    </xf>
    <xf numFmtId="49" fontId="3" fillId="23" borderId="23" xfId="0" applyNumberFormat="1" applyFont="1" applyFill="1" applyBorder="1" applyAlignment="1">
      <alignment vertical="center" wrapText="1"/>
    </xf>
    <xf numFmtId="49" fontId="3" fillId="23" borderId="18" xfId="0" applyNumberFormat="1" applyFont="1" applyFill="1" applyBorder="1" applyAlignment="1">
      <alignment horizontal="center" vertical="center"/>
    </xf>
    <xf numFmtId="49" fontId="3" fillId="23" borderId="18" xfId="0" applyNumberFormat="1" applyFont="1" applyFill="1" applyBorder="1" applyAlignment="1">
      <alignment vertical="center"/>
    </xf>
    <xf numFmtId="49" fontId="19" fillId="0" borderId="17"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9" fillId="0" borderId="18" xfId="0" applyNumberFormat="1" applyFont="1" applyBorder="1" applyAlignment="1">
      <alignment horizontal="center" vertical="center"/>
    </xf>
    <xf numFmtId="49" fontId="19" fillId="0" borderId="23" xfId="0" applyNumberFormat="1" applyFont="1" applyBorder="1" applyAlignment="1">
      <alignment horizontal="center" vertical="center" wrapText="1"/>
    </xf>
    <xf numFmtId="49" fontId="19" fillId="0" borderId="22" xfId="0" applyNumberFormat="1" applyFont="1" applyBorder="1" applyAlignment="1">
      <alignment horizontal="center"/>
    </xf>
    <xf numFmtId="49" fontId="19" fillId="0" borderId="19" xfId="0" applyNumberFormat="1" applyFont="1" applyBorder="1" applyAlignment="1">
      <alignment horizontal="center"/>
    </xf>
    <xf numFmtId="49" fontId="3" fillId="23" borderId="21" xfId="0" applyNumberFormat="1" applyFont="1" applyFill="1" applyBorder="1" applyAlignment="1">
      <alignment horizontal="center" vertical="center"/>
    </xf>
    <xf numFmtId="49" fontId="3" fillId="23" borderId="16" xfId="0" applyNumberFormat="1" applyFont="1" applyFill="1" applyBorder="1" applyAlignment="1">
      <alignment horizontal="center" vertical="center"/>
    </xf>
    <xf numFmtId="49" fontId="3" fillId="23" borderId="12" xfId="0" applyNumberFormat="1" applyFont="1" applyFill="1" applyBorder="1" applyAlignment="1">
      <alignment horizontal="center" vertical="center"/>
    </xf>
    <xf numFmtId="49" fontId="19" fillId="0" borderId="17" xfId="0" applyNumberFormat="1" applyFont="1" applyBorder="1" applyAlignment="1">
      <alignment horizontal="center" vertical="center" textRotation="255"/>
    </xf>
    <xf numFmtId="49" fontId="19" fillId="0" borderId="18" xfId="0" applyNumberFormat="1" applyFont="1" applyBorder="1" applyAlignment="1">
      <alignment horizontal="center" vertical="center" textRotation="255"/>
    </xf>
    <xf numFmtId="49" fontId="19" fillId="0" borderId="23" xfId="0" applyNumberFormat="1" applyFont="1" applyBorder="1" applyAlignment="1">
      <alignment horizontal="center" vertical="center" textRotation="255"/>
    </xf>
    <xf numFmtId="49" fontId="19" fillId="0" borderId="20" xfId="0" applyNumberFormat="1" applyFont="1" applyBorder="1" applyAlignment="1">
      <alignment horizontal="center"/>
    </xf>
    <xf numFmtId="49" fontId="3" fillId="23" borderId="18" xfId="0" applyNumberFormat="1" applyFont="1" applyFill="1" applyBorder="1" applyAlignment="1">
      <alignment horizontal="center" vertical="center" shrinkToFit="1"/>
    </xf>
    <xf numFmtId="49" fontId="3" fillId="23" borderId="23" xfId="0" applyNumberFormat="1" applyFont="1" applyFill="1" applyBorder="1" applyAlignment="1">
      <alignment horizontal="center" vertical="center" shrinkToFit="1"/>
    </xf>
    <xf numFmtId="49" fontId="9" fillId="0" borderId="0" xfId="0" applyNumberFormat="1" applyFont="1" applyAlignment="1">
      <alignment/>
    </xf>
    <xf numFmtId="49" fontId="3" fillId="0" borderId="0" xfId="0" applyNumberFormat="1" applyFont="1" applyAlignment="1">
      <alignment/>
    </xf>
    <xf numFmtId="49" fontId="20" fillId="0" borderId="18" xfId="0" applyNumberFormat="1" applyFont="1" applyBorder="1" applyAlignment="1">
      <alignment horizontal="center" vertical="center" textRotation="255"/>
    </xf>
    <xf numFmtId="49" fontId="21" fillId="0" borderId="17" xfId="0" applyNumberFormat="1" applyFont="1" applyBorder="1" applyAlignment="1">
      <alignment horizontal="center" vertical="center" textRotation="255" wrapText="1"/>
    </xf>
    <xf numFmtId="49" fontId="21" fillId="0" borderId="18" xfId="0" applyNumberFormat="1" applyFont="1" applyBorder="1" applyAlignment="1">
      <alignment horizontal="center" vertical="center" textRotation="255" wrapText="1"/>
    </xf>
    <xf numFmtId="49" fontId="21" fillId="0" borderId="23" xfId="0" applyNumberFormat="1" applyFont="1" applyBorder="1" applyAlignment="1">
      <alignment horizontal="center" vertical="center" textRotation="255" wrapText="1"/>
    </xf>
    <xf numFmtId="0" fontId="21" fillId="0" borderId="18" xfId="0" applyFont="1" applyFill="1" applyBorder="1" applyAlignment="1" quotePrefix="1">
      <alignment horizontal="center" vertical="center"/>
    </xf>
    <xf numFmtId="49" fontId="19" fillId="0" borderId="10"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4" xfId="0" applyNumberFormat="1" applyFont="1" applyBorder="1" applyAlignment="1">
      <alignment horizontal="center" vertical="center"/>
    </xf>
    <xf numFmtId="49" fontId="19" fillId="0" borderId="16" xfId="0" applyNumberFormat="1" applyFont="1" applyBorder="1" applyAlignment="1">
      <alignment horizontal="center" vertical="center"/>
    </xf>
    <xf numFmtId="0" fontId="19" fillId="0" borderId="12" xfId="0" applyFont="1" applyBorder="1" applyAlignment="1">
      <alignment horizontal="center" vertical="center"/>
    </xf>
    <xf numFmtId="49" fontId="19" fillId="0" borderId="10" xfId="0" applyNumberFormat="1" applyFont="1" applyBorder="1" applyAlignment="1">
      <alignment horizontal="center" vertical="center" wrapText="1"/>
    </xf>
    <xf numFmtId="0" fontId="19" fillId="0" borderId="12" xfId="0" applyFont="1" applyBorder="1" applyAlignment="1">
      <alignment horizontal="center" vertical="center" wrapText="1"/>
    </xf>
    <xf numFmtId="49" fontId="19" fillId="0" borderId="14"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quotePrefix="1">
      <alignment horizontal="center" vertical="center"/>
    </xf>
    <xf numFmtId="0" fontId="19" fillId="0" borderId="18" xfId="0" applyFont="1" applyBorder="1" applyAlignment="1">
      <alignment horizontal="center" vertical="center"/>
    </xf>
    <xf numFmtId="0" fontId="19" fillId="0" borderId="23" xfId="0" applyFont="1" applyBorder="1" applyAlignment="1">
      <alignment horizontal="center" vertical="center"/>
    </xf>
    <xf numFmtId="0" fontId="19" fillId="0" borderId="17" xfId="0" applyFont="1" applyBorder="1" applyAlignment="1" quotePrefix="1">
      <alignment horizontal="center" vertical="center"/>
    </xf>
    <xf numFmtId="0" fontId="19" fillId="0" borderId="17" xfId="0" applyFont="1" applyFill="1" applyBorder="1" applyAlignment="1" quotePrefix="1">
      <alignment horizontal="center" vertical="center"/>
    </xf>
    <xf numFmtId="0" fontId="19" fillId="0" borderId="18" xfId="0" applyFont="1" applyFill="1" applyBorder="1" applyAlignment="1" quotePrefix="1">
      <alignment horizontal="center" vertical="center"/>
    </xf>
    <xf numFmtId="0" fontId="21" fillId="0" borderId="17" xfId="0" applyFont="1" applyFill="1" applyBorder="1" applyAlignment="1" quotePrefix="1">
      <alignment horizontal="center" vertical="center"/>
    </xf>
    <xf numFmtId="0" fontId="21" fillId="0" borderId="23" xfId="0" applyFont="1" applyFill="1" applyBorder="1" applyAlignment="1" quotePrefix="1">
      <alignment horizontal="center" vertical="center"/>
    </xf>
    <xf numFmtId="0" fontId="19" fillId="0" borderId="13" xfId="0" applyFont="1" applyBorder="1" applyAlignment="1">
      <alignment horizontal="center" vertical="center"/>
    </xf>
    <xf numFmtId="0" fontId="19" fillId="0" borderId="21"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quotePrefix="1">
      <alignment horizontal="center" vertical="center"/>
    </xf>
    <xf numFmtId="49" fontId="19" fillId="0" borderId="14" xfId="0" applyNumberFormat="1" applyFont="1" applyBorder="1" applyAlignment="1">
      <alignment horizontal="center"/>
    </xf>
    <xf numFmtId="49" fontId="19" fillId="0" borderId="17" xfId="0" applyNumberFormat="1" applyFont="1" applyBorder="1" applyAlignment="1">
      <alignment vertical="center" textRotation="255"/>
    </xf>
    <xf numFmtId="49" fontId="19" fillId="0" borderId="18" xfId="0" applyNumberFormat="1" applyFont="1" applyBorder="1" applyAlignment="1">
      <alignment vertical="center" textRotation="255"/>
    </xf>
    <xf numFmtId="49" fontId="19" fillId="0" borderId="23" xfId="0" applyNumberFormat="1" applyFont="1" applyBorder="1" applyAlignment="1">
      <alignment vertical="center" textRotation="255"/>
    </xf>
    <xf numFmtId="0" fontId="19" fillId="0" borderId="17" xfId="0" applyFont="1" applyBorder="1" applyAlignment="1">
      <alignment horizontal="center" vertical="center"/>
    </xf>
    <xf numFmtId="0" fontId="19" fillId="0" borderId="23" xfId="0" applyFont="1" applyFill="1" applyBorder="1" applyAlignment="1" quotePrefix="1">
      <alignment horizontal="center" vertical="center"/>
    </xf>
    <xf numFmtId="0" fontId="19" fillId="0" borderId="22" xfId="0" applyFont="1" applyBorder="1" applyAlignment="1">
      <alignment horizontal="center"/>
    </xf>
    <xf numFmtId="0" fontId="19" fillId="0" borderId="11" xfId="0" applyFont="1" applyBorder="1" applyAlignment="1">
      <alignment horizontal="center" vertical="center"/>
    </xf>
    <xf numFmtId="0" fontId="9" fillId="23" borderId="104" xfId="0" applyFont="1" applyFill="1" applyBorder="1" applyAlignment="1">
      <alignment horizontal="center" vertical="center"/>
    </xf>
    <xf numFmtId="0" fontId="9" fillId="23" borderId="105" xfId="0" applyFont="1" applyFill="1" applyBorder="1" applyAlignment="1">
      <alignment horizontal="center" vertical="center"/>
    </xf>
    <xf numFmtId="0" fontId="9" fillId="23" borderId="196" xfId="0" applyFont="1" applyFill="1" applyBorder="1" applyAlignment="1">
      <alignment horizontal="center" vertical="center"/>
    </xf>
    <xf numFmtId="0" fontId="9" fillId="23" borderId="101" xfId="0" applyFont="1" applyFill="1" applyBorder="1" applyAlignment="1">
      <alignment horizontal="center" vertical="center"/>
    </xf>
    <xf numFmtId="0" fontId="9" fillId="23" borderId="60" xfId="0" applyFont="1" applyFill="1" applyBorder="1" applyAlignment="1">
      <alignment horizontal="center" vertical="center"/>
    </xf>
    <xf numFmtId="0" fontId="9" fillId="23" borderId="102" xfId="0" applyFont="1" applyFill="1" applyBorder="1" applyAlignment="1">
      <alignment horizontal="center" vertical="center"/>
    </xf>
    <xf numFmtId="49" fontId="19" fillId="0" borderId="10" xfId="0" applyNumberFormat="1"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left"/>
    </xf>
    <xf numFmtId="0" fontId="33" fillId="0" borderId="0" xfId="0" applyFont="1" applyBorder="1" applyAlignment="1">
      <alignment horizontal="left"/>
    </xf>
    <xf numFmtId="49" fontId="10" fillId="0" borderId="0" xfId="0" applyNumberFormat="1" applyFont="1" applyAlignment="1">
      <alignment/>
    </xf>
    <xf numFmtId="0" fontId="12" fillId="0" borderId="0" xfId="0" applyFont="1" applyAlignment="1">
      <alignment/>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49" fontId="10" fillId="0" borderId="10"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0" fontId="10" fillId="0" borderId="10" xfId="0" applyFont="1" applyBorder="1" applyAlignment="1">
      <alignment horizontal="left" vertical="center" indent="1"/>
    </xf>
    <xf numFmtId="0" fontId="10" fillId="0" borderId="11" xfId="0" applyFont="1" applyBorder="1" applyAlignment="1">
      <alignment horizontal="left" vertical="center" indent="1"/>
    </xf>
    <xf numFmtId="0" fontId="10" fillId="0" borderId="12" xfId="0" applyFont="1" applyBorder="1" applyAlignment="1">
      <alignment horizontal="left" vertical="center" inden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49" fontId="10" fillId="0" borderId="22" xfId="0" applyNumberFormat="1" applyFont="1" applyBorder="1" applyAlignment="1">
      <alignment horizontal="center" vertical="center"/>
    </xf>
    <xf numFmtId="49" fontId="10" fillId="0" borderId="19" xfId="0" applyNumberFormat="1" applyFont="1" applyBorder="1" applyAlignment="1">
      <alignment horizontal="center" vertical="center"/>
    </xf>
    <xf numFmtId="0" fontId="0" fillId="0" borderId="0" xfId="0" applyFont="1" applyAlignment="1">
      <alignment/>
    </xf>
    <xf numFmtId="49" fontId="10" fillId="0" borderId="10" xfId="0" applyNumberFormat="1" applyFont="1" applyBorder="1" applyAlignment="1">
      <alignment horizontal="center" vertical="center" shrinkToFit="1"/>
    </xf>
    <xf numFmtId="49" fontId="10" fillId="0" borderId="11"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49" fontId="19" fillId="0" borderId="24" xfId="0" applyNumberFormat="1" applyFont="1" applyBorder="1" applyAlignment="1">
      <alignment horizontal="center" vertical="center" wrapText="1"/>
    </xf>
    <xf numFmtId="0" fontId="19" fillId="0" borderId="24" xfId="0" applyFont="1" applyBorder="1" applyAlignment="1">
      <alignment horizontal="center" vertical="center" wrapText="1"/>
    </xf>
    <xf numFmtId="0" fontId="19" fillId="0" borderId="10"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24" xfId="0" applyFont="1" applyBorder="1" applyAlignment="1">
      <alignment horizontal="left" vertical="center"/>
    </xf>
    <xf numFmtId="0" fontId="19" fillId="0" borderId="1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23" xfId="0" applyFont="1" applyBorder="1" applyAlignment="1">
      <alignment horizontal="center" vertical="center" textRotation="255"/>
    </xf>
    <xf numFmtId="0" fontId="19" fillId="0" borderId="17" xfId="0" applyFont="1" applyBorder="1" applyAlignment="1">
      <alignment horizontal="center" vertical="distributed" textRotation="255"/>
    </xf>
    <xf numFmtId="0" fontId="19" fillId="0" borderId="23" xfId="0" applyFont="1" applyBorder="1" applyAlignment="1">
      <alignment horizontal="center" vertical="distributed" textRotation="255"/>
    </xf>
    <xf numFmtId="49" fontId="19" fillId="0" borderId="11"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19" fillId="0" borderId="10" xfId="0" applyFont="1" applyBorder="1" applyAlignment="1">
      <alignment horizontal="center" vertical="distributed" textRotation="255"/>
    </xf>
    <xf numFmtId="0" fontId="19" fillId="0" borderId="11" xfId="0" applyFont="1" applyBorder="1" applyAlignment="1">
      <alignment horizontal="center" vertical="distributed" textRotation="255"/>
    </xf>
    <xf numFmtId="0" fontId="19" fillId="0" borderId="12" xfId="0" applyFont="1" applyBorder="1" applyAlignment="1">
      <alignment horizontal="center" vertical="distributed" textRotation="255"/>
    </xf>
    <xf numFmtId="0" fontId="19" fillId="0" borderId="13" xfId="0" applyFont="1" applyBorder="1" applyAlignment="1">
      <alignment horizontal="center" vertical="distributed" textRotation="255"/>
    </xf>
    <xf numFmtId="0" fontId="19" fillId="0" borderId="0" xfId="0" applyFont="1" applyBorder="1" applyAlignment="1">
      <alignment horizontal="center" vertical="distributed" textRotation="255"/>
    </xf>
    <xf numFmtId="0" fontId="19" fillId="0" borderId="14" xfId="0" applyFont="1" applyBorder="1" applyAlignment="1">
      <alignment horizontal="center" vertical="distributed" textRotation="255"/>
    </xf>
    <xf numFmtId="0" fontId="19" fillId="0" borderId="15" xfId="0" applyFont="1" applyBorder="1" applyAlignment="1">
      <alignment horizontal="center" vertical="distributed" textRotation="255"/>
    </xf>
    <xf numFmtId="0" fontId="19" fillId="0" borderId="16" xfId="0" applyFont="1" applyBorder="1" applyAlignment="1">
      <alignment horizontal="center" vertical="distributed" textRotation="255"/>
    </xf>
    <xf numFmtId="0" fontId="19"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2"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19" xfId="0" applyFont="1" applyFill="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49" fontId="19" fillId="0" borderId="24" xfId="0" applyNumberFormat="1" applyFont="1" applyBorder="1" applyAlignment="1">
      <alignment horizontal="center" vertical="center"/>
    </xf>
    <xf numFmtId="0" fontId="19" fillId="0" borderId="24" xfId="0" applyFont="1" applyBorder="1" applyAlignment="1">
      <alignment horizontal="center" vertical="center"/>
    </xf>
    <xf numFmtId="49" fontId="18" fillId="0" borderId="24" xfId="0" applyNumberFormat="1" applyFont="1" applyBorder="1" applyAlignment="1">
      <alignment horizontal="center" vertical="center"/>
    </xf>
    <xf numFmtId="0" fontId="10" fillId="0" borderId="24" xfId="0" applyFont="1" applyBorder="1" applyAlignment="1">
      <alignment horizontal="right" vertical="center"/>
    </xf>
    <xf numFmtId="49" fontId="10" fillId="0" borderId="11" xfId="0" applyNumberFormat="1" applyFont="1" applyBorder="1" applyAlignment="1">
      <alignment vertical="center" wrapText="1"/>
    </xf>
    <xf numFmtId="49" fontId="10" fillId="0" borderId="0" xfId="0" applyNumberFormat="1" applyFont="1" applyAlignment="1">
      <alignment vertical="center" wrapText="1"/>
    </xf>
    <xf numFmtId="9" fontId="18" fillId="0" borderId="24" xfId="0" applyNumberFormat="1" applyFont="1" applyBorder="1" applyAlignment="1" quotePrefix="1">
      <alignment horizontal="right" vertical="center"/>
    </xf>
    <xf numFmtId="9" fontId="18" fillId="0" borderId="24" xfId="0" applyNumberFormat="1" applyFont="1" applyBorder="1" applyAlignment="1">
      <alignment horizontal="right" vertical="center"/>
    </xf>
    <xf numFmtId="0" fontId="18" fillId="0" borderId="24" xfId="0" applyFont="1" applyBorder="1" applyAlignment="1">
      <alignment horizontal="right" vertical="center"/>
    </xf>
    <xf numFmtId="49" fontId="10" fillId="0" borderId="10" xfId="0" applyNumberFormat="1"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49" fontId="10" fillId="0" borderId="0" xfId="0" applyNumberFormat="1" applyFont="1" applyBorder="1" applyAlignment="1">
      <alignment horizontal="left" vertical="top" wrapText="1"/>
    </xf>
    <xf numFmtId="49" fontId="10" fillId="0" borderId="15" xfId="0" applyNumberFormat="1" applyFont="1" applyBorder="1" applyAlignment="1">
      <alignment horizontal="left" vertical="top" wrapText="1"/>
    </xf>
    <xf numFmtId="49" fontId="18" fillId="0" borderId="17" xfId="0" applyNumberFormat="1" applyFont="1" applyBorder="1" applyAlignment="1">
      <alignment horizontal="center" vertical="center"/>
    </xf>
    <xf numFmtId="49" fontId="18" fillId="0" borderId="18" xfId="0" applyNumberFormat="1" applyFont="1" applyBorder="1" applyAlignment="1">
      <alignment horizontal="center" vertical="center"/>
    </xf>
    <xf numFmtId="49" fontId="18" fillId="0" borderId="23" xfId="0" applyNumberFormat="1"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23" xfId="0" applyFont="1" applyBorder="1" applyAlignment="1">
      <alignment horizontal="center" vertical="center"/>
    </xf>
    <xf numFmtId="0" fontId="10" fillId="0" borderId="17" xfId="0" applyFont="1" applyBorder="1" applyAlignment="1">
      <alignment horizontal="center"/>
    </xf>
    <xf numFmtId="0" fontId="10" fillId="0" borderId="23" xfId="0" applyFont="1" applyBorder="1" applyAlignment="1">
      <alignment horizontal="center"/>
    </xf>
    <xf numFmtId="0" fontId="10" fillId="0" borderId="16" xfId="0" applyFont="1" applyBorder="1" applyAlignment="1">
      <alignment horizontal="right" vertical="center"/>
    </xf>
    <xf numFmtId="0" fontId="10" fillId="0" borderId="13" xfId="0" applyFont="1" applyBorder="1" applyAlignment="1">
      <alignment horizontal="center" vertical="center"/>
    </xf>
    <xf numFmtId="0" fontId="10" fillId="0" borderId="21" xfId="0" applyFont="1" applyBorder="1" applyAlignment="1">
      <alignment horizontal="center" vertical="center"/>
    </xf>
    <xf numFmtId="0" fontId="10" fillId="0" borderId="18" xfId="0" applyFont="1" applyBorder="1" applyAlignment="1">
      <alignment horizontal="center" vertical="center"/>
    </xf>
    <xf numFmtId="0" fontId="10" fillId="0" borderId="2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9" xfId="0" applyFont="1" applyBorder="1" applyAlignment="1">
      <alignment horizontal="center" vertical="center" wrapText="1"/>
    </xf>
    <xf numFmtId="49" fontId="10" fillId="0" borderId="17" xfId="0" applyNumberFormat="1" applyFont="1" applyBorder="1" applyAlignment="1">
      <alignment horizontal="center"/>
    </xf>
    <xf numFmtId="49" fontId="10" fillId="0" borderId="23" xfId="0" applyNumberFormat="1" applyFont="1" applyBorder="1" applyAlignment="1">
      <alignment horizontal="center"/>
    </xf>
    <xf numFmtId="0" fontId="10" fillId="0" borderId="14" xfId="0" applyFont="1" applyBorder="1" applyAlignment="1">
      <alignment horizontal="center"/>
    </xf>
    <xf numFmtId="0" fontId="10" fillId="0" borderId="17" xfId="0" applyFont="1" applyBorder="1" applyAlignment="1">
      <alignment horizontal="right" vertical="top"/>
    </xf>
    <xf numFmtId="0" fontId="10" fillId="0" borderId="23" xfId="0" applyFont="1" applyBorder="1" applyAlignment="1">
      <alignment horizontal="right" vertical="top"/>
    </xf>
    <xf numFmtId="49" fontId="10" fillId="0" borderId="17"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3" xfId="0" applyFont="1" applyBorder="1" applyAlignment="1">
      <alignment horizontal="center" vertical="center" wrapText="1"/>
    </xf>
    <xf numFmtId="49" fontId="10" fillId="0" borderId="24" xfId="0" applyNumberFormat="1" applyFont="1" applyBorder="1" applyAlignment="1">
      <alignment horizontal="center"/>
    </xf>
    <xf numFmtId="0" fontId="10" fillId="0" borderId="24" xfId="0" applyFont="1" applyBorder="1" applyAlignment="1">
      <alignment horizontal="center" vertical="center" wrapText="1"/>
    </xf>
    <xf numFmtId="0" fontId="10" fillId="0" borderId="24" xfId="0" applyFont="1" applyBorder="1" applyAlignment="1">
      <alignment horizontal="center"/>
    </xf>
    <xf numFmtId="49" fontId="10" fillId="0" borderId="10" xfId="0" applyNumberFormat="1" applyFont="1" applyBorder="1" applyAlignment="1">
      <alignment horizontal="left" vertical="center" indent="1"/>
    </xf>
    <xf numFmtId="49" fontId="10" fillId="0" borderId="11" xfId="0" applyNumberFormat="1" applyFont="1" applyBorder="1" applyAlignment="1">
      <alignment horizontal="left" vertical="center" indent="1"/>
    </xf>
    <xf numFmtId="49" fontId="10" fillId="0" borderId="12" xfId="0" applyNumberFormat="1" applyFont="1" applyBorder="1" applyAlignment="1">
      <alignment horizontal="left" vertical="center" indent="1"/>
    </xf>
    <xf numFmtId="49" fontId="10" fillId="0" borderId="14" xfId="0" applyNumberFormat="1" applyFont="1" applyBorder="1" applyAlignment="1">
      <alignment horizontal="left" vertical="center" indent="1"/>
    </xf>
    <xf numFmtId="49" fontId="10" fillId="0" borderId="15" xfId="0" applyNumberFormat="1" applyFont="1" applyBorder="1" applyAlignment="1">
      <alignment horizontal="left" vertical="center" indent="1"/>
    </xf>
    <xf numFmtId="49" fontId="10" fillId="0" borderId="16" xfId="0" applyNumberFormat="1" applyFont="1" applyBorder="1" applyAlignment="1">
      <alignment horizontal="left" vertical="center" indent="1"/>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20" xfId="0" applyFont="1" applyBorder="1" applyAlignment="1">
      <alignment horizontal="left" vertical="center"/>
    </xf>
    <xf numFmtId="0" fontId="10" fillId="0" borderId="19" xfId="0" applyFont="1" applyBorder="1" applyAlignment="1">
      <alignment horizontal="left" vertical="center"/>
    </xf>
    <xf numFmtId="0" fontId="10" fillId="0" borderId="22" xfId="0" applyFont="1" applyBorder="1" applyAlignment="1">
      <alignment horizontal="left" vertical="center"/>
    </xf>
    <xf numFmtId="0" fontId="12" fillId="0" borderId="24" xfId="0" applyFont="1" applyBorder="1" applyAlignment="1">
      <alignment horizontal="center"/>
    </xf>
    <xf numFmtId="0" fontId="17" fillId="0" borderId="24" xfId="0" applyFont="1" applyBorder="1" applyAlignment="1">
      <alignment horizontal="right"/>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10" fillId="0" borderId="24" xfId="0" applyFont="1" applyBorder="1" applyAlignment="1">
      <alignment horizontal="center" vertical="center"/>
    </xf>
    <xf numFmtId="49" fontId="10" fillId="0" borderId="0" xfId="0" applyNumberFormat="1" applyFont="1" applyBorder="1" applyAlignment="1">
      <alignment/>
    </xf>
    <xf numFmtId="0" fontId="0" fillId="0" borderId="0" xfId="0" applyBorder="1" applyAlignment="1">
      <alignment/>
    </xf>
    <xf numFmtId="0" fontId="0" fillId="0" borderId="20" xfId="0" applyBorder="1" applyAlignment="1">
      <alignment horizontal="center" vertical="center"/>
    </xf>
    <xf numFmtId="0" fontId="0" fillId="0" borderId="19" xfId="0" applyBorder="1" applyAlignment="1">
      <alignment horizontal="center" vertical="center"/>
    </xf>
    <xf numFmtId="0" fontId="17" fillId="0" borderId="0" xfId="0" applyFont="1" applyAlignment="1">
      <alignment horizontal="center"/>
    </xf>
    <xf numFmtId="0" fontId="10" fillId="0" borderId="0" xfId="0" applyFont="1" applyAlignment="1">
      <alignment horizontal="center"/>
    </xf>
    <xf numFmtId="0" fontId="11" fillId="0" borderId="11" xfId="0" applyFont="1" applyBorder="1" applyAlignment="1">
      <alignment horizontal="center" vertical="center"/>
    </xf>
    <xf numFmtId="49" fontId="10" fillId="0" borderId="13"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xf>
    <xf numFmtId="0" fontId="10" fillId="0" borderId="21" xfId="0" applyFont="1" applyBorder="1" applyAlignment="1">
      <alignment horizontal="center"/>
    </xf>
    <xf numFmtId="0" fontId="10" fillId="0" borderId="0" xfId="0" applyFont="1" applyBorder="1" applyAlignment="1">
      <alignment horizontal="center"/>
    </xf>
    <xf numFmtId="49" fontId="10" fillId="0" borderId="39" xfId="0" applyNumberFormat="1"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49" fontId="10" fillId="0" borderId="210" xfId="0" applyNumberFormat="1" applyFont="1" applyBorder="1" applyAlignment="1">
      <alignment horizontal="center" vertical="center"/>
    </xf>
    <xf numFmtId="0" fontId="10" fillId="0" borderId="146" xfId="0" applyFont="1" applyBorder="1" applyAlignment="1">
      <alignment horizontal="center" vertical="center"/>
    </xf>
    <xf numFmtId="0" fontId="10" fillId="0" borderId="68" xfId="0" applyFont="1" applyBorder="1" applyAlignment="1">
      <alignment horizontal="center" vertical="center"/>
    </xf>
    <xf numFmtId="49" fontId="10" fillId="0" borderId="17" xfId="0" applyNumberFormat="1" applyFont="1" applyBorder="1" applyAlignment="1">
      <alignment horizontal="center" vertical="center" textRotation="255"/>
    </xf>
    <xf numFmtId="49" fontId="10" fillId="0" borderId="18" xfId="0" applyNumberFormat="1" applyFont="1" applyBorder="1" applyAlignment="1">
      <alignment horizontal="center" vertical="center" textRotation="255"/>
    </xf>
    <xf numFmtId="49" fontId="10" fillId="0" borderId="23" xfId="0" applyNumberFormat="1" applyFont="1" applyBorder="1" applyAlignment="1">
      <alignment horizontal="center" vertical="center" textRotation="255"/>
    </xf>
    <xf numFmtId="0" fontId="10" fillId="0" borderId="10" xfId="0" applyFont="1" applyBorder="1" applyAlignment="1">
      <alignment horizontal="center" vertical="center" wrapText="1"/>
    </xf>
    <xf numFmtId="49" fontId="19" fillId="0" borderId="24" xfId="0" applyNumberFormat="1" applyFont="1" applyBorder="1" applyAlignment="1">
      <alignment horizontal="center" vertical="center" shrinkToFit="1"/>
    </xf>
    <xf numFmtId="0" fontId="19" fillId="0" borderId="24" xfId="0" applyFont="1" applyBorder="1" applyAlignment="1">
      <alignment horizontal="center" vertical="center" shrinkToFit="1"/>
    </xf>
    <xf numFmtId="0" fontId="3" fillId="0" borderId="0" xfId="0" applyFont="1" applyAlignment="1">
      <alignment vertical="center"/>
    </xf>
    <xf numFmtId="0" fontId="0" fillId="0" borderId="0" xfId="0" applyFont="1" applyAlignment="1">
      <alignment vertical="center"/>
    </xf>
    <xf numFmtId="0" fontId="19" fillId="0" borderId="15" xfId="0" applyFont="1" applyBorder="1" applyAlignment="1">
      <alignment horizontal="right" vertical="center"/>
    </xf>
    <xf numFmtId="49" fontId="19" fillId="0" borderId="0" xfId="0" applyNumberFormat="1" applyFont="1" applyBorder="1" applyAlignment="1">
      <alignment vertical="center"/>
    </xf>
    <xf numFmtId="0" fontId="19" fillId="0" borderId="0" xfId="0" applyFont="1" applyBorder="1" applyAlignment="1">
      <alignment vertical="center"/>
    </xf>
    <xf numFmtId="0" fontId="19" fillId="0" borderId="24" xfId="0" applyNumberFormat="1" applyFont="1" applyBorder="1" applyAlignment="1">
      <alignment horizontal="center" vertical="center"/>
    </xf>
    <xf numFmtId="0" fontId="19" fillId="0" borderId="0" xfId="0" applyFont="1" applyAlignment="1">
      <alignment horizontal="right"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10" fillId="0" borderId="24" xfId="0" applyFont="1" applyBorder="1" applyAlignment="1">
      <alignment horizontal="right"/>
    </xf>
    <xf numFmtId="0" fontId="11" fillId="0" borderId="24" xfId="0" applyFont="1" applyBorder="1" applyAlignment="1">
      <alignment horizontal="center" vertical="center"/>
    </xf>
    <xf numFmtId="49" fontId="10" fillId="0" borderId="22" xfId="0" applyNumberFormat="1" applyFont="1" applyBorder="1" applyAlignment="1">
      <alignment/>
    </xf>
    <xf numFmtId="0" fontId="10" fillId="0" borderId="20" xfId="0" applyFont="1" applyBorder="1" applyAlignment="1">
      <alignment/>
    </xf>
    <xf numFmtId="0" fontId="10" fillId="0" borderId="19" xfId="0" applyFont="1" applyBorder="1" applyAlignment="1">
      <alignment/>
    </xf>
    <xf numFmtId="49" fontId="10" fillId="0" borderId="22" xfId="0" applyNumberFormat="1" applyFont="1" applyBorder="1" applyAlignment="1">
      <alignment vertical="top" wrapText="1"/>
    </xf>
    <xf numFmtId="0" fontId="10" fillId="0" borderId="20" xfId="0" applyFont="1" applyBorder="1" applyAlignment="1">
      <alignment vertical="top"/>
    </xf>
    <xf numFmtId="0" fontId="10" fillId="0" borderId="19" xfId="0" applyFont="1" applyBorder="1" applyAlignment="1">
      <alignment vertical="top"/>
    </xf>
    <xf numFmtId="0" fontId="10" fillId="0" borderId="211" xfId="0" applyFont="1" applyBorder="1" applyAlignment="1">
      <alignment horizontal="center" vertical="center" wrapText="1"/>
    </xf>
    <xf numFmtId="49" fontId="10" fillId="0" borderId="211" xfId="0" applyNumberFormat="1" applyFont="1" applyBorder="1" applyAlignment="1">
      <alignment horizontal="center" vertical="center"/>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90" xfId="0" applyFont="1" applyBorder="1" applyAlignment="1">
      <alignment horizontal="center" vertical="top"/>
    </xf>
    <xf numFmtId="0" fontId="10" fillId="0" borderId="212" xfId="0" applyFont="1" applyBorder="1" applyAlignment="1">
      <alignment horizontal="center" vertical="top"/>
    </xf>
    <xf numFmtId="0" fontId="10" fillId="0" borderId="91" xfId="0" applyFont="1" applyBorder="1" applyAlignment="1">
      <alignment horizontal="center" vertical="top"/>
    </xf>
    <xf numFmtId="0" fontId="10" fillId="0" borderId="213" xfId="0" applyFont="1" applyBorder="1" applyAlignment="1">
      <alignment horizontal="center" vertical="top"/>
    </xf>
    <xf numFmtId="0" fontId="10" fillId="0" borderId="17" xfId="0" applyFont="1" applyBorder="1" applyAlignment="1">
      <alignment horizontal="center" vertical="top"/>
    </xf>
    <xf numFmtId="0" fontId="10" fillId="0" borderId="23" xfId="0" applyFont="1" applyBorder="1" applyAlignment="1">
      <alignment horizontal="center" vertical="top"/>
    </xf>
    <xf numFmtId="0" fontId="10" fillId="0" borderId="17" xfId="0" applyFont="1" applyBorder="1" applyAlignment="1">
      <alignment horizontal="left" vertical="top" wrapText="1"/>
    </xf>
    <xf numFmtId="0" fontId="10" fillId="0" borderId="23" xfId="0" applyFont="1" applyBorder="1" applyAlignment="1">
      <alignment horizontal="left" vertical="top" wrapText="1"/>
    </xf>
    <xf numFmtId="49" fontId="10" fillId="0" borderId="24" xfId="0" applyNumberFormat="1" applyFont="1" applyBorder="1" applyAlignment="1">
      <alignment vertical="top" wrapText="1"/>
    </xf>
    <xf numFmtId="0" fontId="10" fillId="0" borderId="24" xfId="0" applyFont="1" applyBorder="1" applyAlignment="1">
      <alignment vertical="top"/>
    </xf>
    <xf numFmtId="49" fontId="10" fillId="0" borderId="24" xfId="0" applyNumberFormat="1" applyFont="1" applyBorder="1" applyAlignment="1">
      <alignment vertical="top"/>
    </xf>
    <xf numFmtId="0" fontId="10" fillId="0" borderId="24" xfId="0" applyFont="1" applyBorder="1" applyAlignment="1">
      <alignment vertical="top" wrapText="1"/>
    </xf>
    <xf numFmtId="0" fontId="12" fillId="0" borderId="24" xfId="0" applyFont="1" applyBorder="1" applyAlignment="1">
      <alignment vertical="top"/>
    </xf>
    <xf numFmtId="0" fontId="0" fillId="0" borderId="23" xfId="0" applyBorder="1" applyAlignment="1">
      <alignment horizontal="center" vertical="center"/>
    </xf>
    <xf numFmtId="0" fontId="19" fillId="0" borderId="0" xfId="0" applyFont="1" applyAlignment="1">
      <alignment horizontal="left" vertical="center"/>
    </xf>
    <xf numFmtId="0" fontId="22" fillId="0" borderId="0" xfId="0" applyFont="1" applyAlignment="1">
      <alignment vertical="center"/>
    </xf>
    <xf numFmtId="49" fontId="10" fillId="0" borderId="24" xfId="0" applyNumberFormat="1" applyFont="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11" fillId="0" borderId="11" xfId="0" applyFont="1" applyBorder="1" applyAlignment="1">
      <alignment horizontal="center"/>
    </xf>
    <xf numFmtId="49" fontId="10" fillId="0" borderId="24" xfId="0" applyNumberFormat="1" applyFont="1" applyBorder="1" applyAlignment="1">
      <alignment horizontal="center" vertical="center" wrapText="1"/>
    </xf>
    <xf numFmtId="49" fontId="10" fillId="0" borderId="24" xfId="0" applyNumberFormat="1" applyFont="1" applyBorder="1" applyAlignment="1">
      <alignment horizontal="right" vertical="top"/>
    </xf>
    <xf numFmtId="0" fontId="10" fillId="0" borderId="24" xfId="0" applyFont="1" applyBorder="1" applyAlignment="1">
      <alignment horizontal="right" vertical="top"/>
    </xf>
    <xf numFmtId="0" fontId="10" fillId="0" borderId="24" xfId="0" applyNumberFormat="1" applyFont="1" applyBorder="1" applyAlignment="1">
      <alignment horizontal="right" vertical="top"/>
    </xf>
    <xf numFmtId="49" fontId="10" fillId="0" borderId="13" xfId="0" applyNumberFormat="1" applyFont="1" applyBorder="1" applyAlignment="1">
      <alignment horizontal="center"/>
    </xf>
    <xf numFmtId="0" fontId="10" fillId="0" borderId="10"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14" xfId="0" applyFont="1" applyBorder="1" applyAlignment="1">
      <alignment horizontal="left" vertical="top"/>
    </xf>
    <xf numFmtId="0" fontId="10" fillId="0" borderId="15" xfId="0" applyFont="1" applyBorder="1" applyAlignment="1">
      <alignment horizontal="left" vertical="top"/>
    </xf>
    <xf numFmtId="0" fontId="10" fillId="0" borderId="16" xfId="0" applyFont="1" applyBorder="1" applyAlignment="1">
      <alignment horizontal="left" vertical="top"/>
    </xf>
    <xf numFmtId="0" fontId="21" fillId="23" borderId="0" xfId="0" applyFont="1" applyFill="1" applyAlignment="1">
      <alignment horizontal="center"/>
    </xf>
    <xf numFmtId="49" fontId="10" fillId="0" borderId="24" xfId="0" applyNumberFormat="1" applyFont="1" applyBorder="1" applyAlignment="1">
      <alignment vertical="center"/>
    </xf>
    <xf numFmtId="0" fontId="10" fillId="0" borderId="24" xfId="0" applyFont="1" applyBorder="1" applyAlignment="1">
      <alignment vertical="center"/>
    </xf>
    <xf numFmtId="0" fontId="10" fillId="0" borderId="10" xfId="0" applyFont="1" applyBorder="1" applyAlignment="1">
      <alignment vertical="top" wrapText="1"/>
    </xf>
    <xf numFmtId="0" fontId="10" fillId="23" borderId="17" xfId="0" applyFont="1" applyFill="1" applyBorder="1" applyAlignment="1">
      <alignment horizontal="center" vertical="center"/>
    </xf>
    <xf numFmtId="0" fontId="12" fillId="23" borderId="18" xfId="0" applyFont="1" applyFill="1" applyBorder="1" applyAlignment="1">
      <alignment vertical="center"/>
    </xf>
    <xf numFmtId="0" fontId="12" fillId="23" borderId="23" xfId="0" applyFont="1" applyFill="1" applyBorder="1" applyAlignment="1">
      <alignment vertical="center"/>
    </xf>
    <xf numFmtId="0" fontId="11" fillId="23" borderId="0" xfId="0" applyFont="1" applyFill="1" applyAlignment="1">
      <alignment horizontal="right" vertical="center"/>
    </xf>
    <xf numFmtId="0" fontId="6" fillId="23" borderId="0" xfId="0" applyFont="1" applyFill="1" applyAlignment="1">
      <alignment horizontal="right" vertical="center"/>
    </xf>
    <xf numFmtId="0" fontId="10" fillId="23" borderId="23" xfId="0" applyFont="1" applyFill="1" applyBorder="1" applyAlignment="1">
      <alignment horizontal="center" vertical="center"/>
    </xf>
    <xf numFmtId="0" fontId="11" fillId="23" borderId="0" xfId="0" applyFont="1" applyFill="1" applyAlignment="1">
      <alignment horizontal="center" vertical="center"/>
    </xf>
    <xf numFmtId="0" fontId="6" fillId="23" borderId="0" xfId="0" applyFont="1" applyFill="1" applyAlignment="1">
      <alignment horizontal="center" vertical="center"/>
    </xf>
    <xf numFmtId="0" fontId="10" fillId="23" borderId="10" xfId="0" applyFont="1" applyFill="1" applyBorder="1" applyAlignment="1">
      <alignment horizontal="center" vertical="center"/>
    </xf>
    <xf numFmtId="0" fontId="12" fillId="23" borderId="12" xfId="0" applyFont="1" applyFill="1" applyBorder="1" applyAlignment="1">
      <alignment horizontal="center" vertical="center"/>
    </xf>
    <xf numFmtId="0" fontId="12" fillId="23" borderId="13" xfId="0" applyFont="1" applyFill="1" applyBorder="1" applyAlignment="1">
      <alignment horizontal="center" vertical="center"/>
    </xf>
    <xf numFmtId="0" fontId="12" fillId="23" borderId="21" xfId="0" applyFont="1" applyFill="1" applyBorder="1" applyAlignment="1">
      <alignment horizontal="center" vertical="center"/>
    </xf>
    <xf numFmtId="0" fontId="12" fillId="23" borderId="14" xfId="0" applyFont="1" applyFill="1" applyBorder="1" applyAlignment="1">
      <alignment horizontal="center" vertical="center"/>
    </xf>
    <xf numFmtId="0" fontId="12" fillId="23" borderId="16" xfId="0" applyFont="1" applyFill="1" applyBorder="1" applyAlignment="1">
      <alignment horizontal="center" vertical="center"/>
    </xf>
    <xf numFmtId="0" fontId="10" fillId="23" borderId="12" xfId="0" applyFont="1" applyFill="1" applyBorder="1" applyAlignment="1">
      <alignment horizontal="center" vertical="center"/>
    </xf>
    <xf numFmtId="0" fontId="10" fillId="23" borderId="14" xfId="0" applyFont="1" applyFill="1" applyBorder="1" applyAlignment="1">
      <alignment horizontal="center" vertical="center"/>
    </xf>
    <xf numFmtId="0" fontId="10" fillId="23" borderId="16" xfId="0" applyFont="1" applyFill="1" applyBorder="1" applyAlignment="1">
      <alignment horizontal="center" vertical="center"/>
    </xf>
    <xf numFmtId="0" fontId="6" fillId="23" borderId="0" xfId="0" applyFont="1" applyFill="1" applyAlignment="1">
      <alignment horizontal="left" vertical="center"/>
    </xf>
    <xf numFmtId="0" fontId="10" fillId="23" borderId="0" xfId="0" applyFont="1" applyFill="1" applyAlignment="1">
      <alignment horizontal="center" vertical="center"/>
    </xf>
    <xf numFmtId="0" fontId="12" fillId="23" borderId="0" xfId="0" applyFont="1" applyFill="1" applyAlignment="1">
      <alignment horizontal="center" vertical="center"/>
    </xf>
    <xf numFmtId="0" fontId="12" fillId="0" borderId="24" xfId="0" applyFont="1" applyBorder="1" applyAlignment="1">
      <alignment horizontal="center" vertical="center"/>
    </xf>
    <xf numFmtId="0" fontId="0" fillId="0" borderId="24" xfId="0" applyBorder="1" applyAlignment="1">
      <alignment horizontal="center" vertical="center"/>
    </xf>
    <xf numFmtId="0" fontId="15" fillId="0" borderId="22" xfId="0" applyFont="1" applyBorder="1" applyAlignment="1">
      <alignment horizontal="center" vertical="center"/>
    </xf>
    <xf numFmtId="0" fontId="12" fillId="0" borderId="24" xfId="0" applyFont="1" applyBorder="1" applyAlignment="1">
      <alignment horizontal="center" vertical="center" wrapText="1"/>
    </xf>
    <xf numFmtId="0" fontId="15" fillId="0" borderId="24" xfId="0" applyFont="1" applyBorder="1" applyAlignment="1">
      <alignment horizontal="center" vertical="center"/>
    </xf>
    <xf numFmtId="0" fontId="19" fillId="0" borderId="11" xfId="0" applyFont="1" applyBorder="1" applyAlignment="1">
      <alignment horizontal="left" vertical="center" shrinkToFit="1"/>
    </xf>
    <xf numFmtId="0" fontId="3" fillId="0" borderId="17" xfId="0" applyFont="1" applyBorder="1" applyAlignment="1">
      <alignment horizontal="center"/>
    </xf>
    <xf numFmtId="0" fontId="3" fillId="0" borderId="18" xfId="0" applyFont="1" applyBorder="1" applyAlignment="1">
      <alignment horizontal="center"/>
    </xf>
    <xf numFmtId="0" fontId="3" fillId="0" borderId="23" xfId="0" applyFont="1" applyBorder="1" applyAlignment="1">
      <alignment horizontal="center"/>
    </xf>
    <xf numFmtId="0" fontId="3"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3" fillId="0" borderId="10" xfId="0" applyFont="1" applyBorder="1" applyAlignment="1">
      <alignment vertical="top" wrapText="1"/>
    </xf>
    <xf numFmtId="0" fontId="0" fillId="0" borderId="0" xfId="0" applyBorder="1" applyAlignment="1">
      <alignment vertical="top" wrapText="1"/>
    </xf>
    <xf numFmtId="0" fontId="21" fillId="0" borderId="22" xfId="0" applyFont="1" applyBorder="1" applyAlignment="1">
      <alignment horizontal="center" vertical="center"/>
    </xf>
    <xf numFmtId="0" fontId="21" fillId="0" borderId="19" xfId="0" applyFont="1" applyBorder="1" applyAlignment="1">
      <alignment horizontal="center" vertical="center"/>
    </xf>
    <xf numFmtId="0" fontId="21" fillId="0" borderId="22" xfId="0" applyFont="1" applyBorder="1" applyAlignment="1">
      <alignment/>
    </xf>
    <xf numFmtId="0" fontId="22" fillId="0" borderId="20" xfId="0" applyFont="1" applyBorder="1" applyAlignment="1">
      <alignment/>
    </xf>
    <xf numFmtId="0" fontId="22" fillId="0" borderId="19" xfId="0" applyFont="1" applyBorder="1" applyAlignment="1">
      <alignment/>
    </xf>
    <xf numFmtId="0" fontId="21"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49" fontId="19" fillId="0" borderId="10" xfId="0" applyNumberFormat="1" applyFont="1" applyBorder="1" applyAlignment="1">
      <alignment horizontal="left" indent="1"/>
    </xf>
    <xf numFmtId="49" fontId="19" fillId="0" borderId="12" xfId="0" applyNumberFormat="1" applyFont="1" applyBorder="1" applyAlignment="1">
      <alignment horizontal="left" indent="1"/>
    </xf>
    <xf numFmtId="49" fontId="19" fillId="0" borderId="14" xfId="0" applyNumberFormat="1" applyFont="1" applyBorder="1" applyAlignment="1">
      <alignment horizontal="left" indent="1"/>
    </xf>
    <xf numFmtId="49" fontId="19" fillId="0" borderId="16" xfId="0" applyNumberFormat="1" applyFont="1" applyBorder="1" applyAlignment="1">
      <alignment horizontal="left" indent="1"/>
    </xf>
    <xf numFmtId="0" fontId="19" fillId="0" borderId="10" xfId="0" applyFont="1" applyBorder="1" applyAlignment="1">
      <alignment horizontal="left" indent="1"/>
    </xf>
    <xf numFmtId="0" fontId="19" fillId="0" borderId="12" xfId="0" applyFont="1" applyBorder="1" applyAlignment="1">
      <alignment horizontal="left" indent="1"/>
    </xf>
    <xf numFmtId="0" fontId="19" fillId="0" borderId="14" xfId="0" applyFont="1" applyBorder="1" applyAlignment="1">
      <alignment horizontal="left" indent="1"/>
    </xf>
    <xf numFmtId="0" fontId="19" fillId="0" borderId="16" xfId="0" applyFont="1" applyBorder="1" applyAlignment="1">
      <alignment horizontal="left" indent="1"/>
    </xf>
    <xf numFmtId="0" fontId="21" fillId="0" borderId="1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0" xfId="0" applyFont="1" applyAlignment="1">
      <alignment/>
    </xf>
    <xf numFmtId="0" fontId="21" fillId="0" borderId="17" xfId="0" applyFont="1" applyBorder="1" applyAlignment="1">
      <alignment horizontal="center" vertical="top"/>
    </xf>
    <xf numFmtId="0" fontId="21" fillId="0" borderId="18" xfId="0" applyFont="1" applyBorder="1" applyAlignment="1">
      <alignment horizontal="center" vertical="top"/>
    </xf>
    <xf numFmtId="0" fontId="22" fillId="0" borderId="18" xfId="0" applyFont="1" applyBorder="1" applyAlignment="1">
      <alignment/>
    </xf>
    <xf numFmtId="0" fontId="22" fillId="0" borderId="23" xfId="0" applyFont="1" applyBorder="1" applyAlignment="1">
      <alignment/>
    </xf>
    <xf numFmtId="49" fontId="21" fillId="0" borderId="10"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4" xfId="0" applyNumberFormat="1" applyFont="1" applyBorder="1" applyAlignment="1">
      <alignment horizontal="center" vertical="center"/>
    </xf>
    <xf numFmtId="49" fontId="21" fillId="0" borderId="15" xfId="0" applyNumberFormat="1" applyFont="1" applyBorder="1" applyAlignment="1">
      <alignment horizontal="center" vertical="center"/>
    </xf>
    <xf numFmtId="0" fontId="21" fillId="0" borderId="2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49" fontId="21" fillId="0" borderId="22" xfId="0" applyNumberFormat="1" applyFont="1" applyBorder="1" applyAlignment="1">
      <alignment horizontal="left" vertical="center" wrapText="1"/>
    </xf>
    <xf numFmtId="49" fontId="21" fillId="0" borderId="20" xfId="0" applyNumberFormat="1" applyFont="1" applyBorder="1" applyAlignment="1">
      <alignment horizontal="left" vertical="center" wrapText="1"/>
    </xf>
    <xf numFmtId="49" fontId="21" fillId="0" borderId="17" xfId="0" applyNumberFormat="1" applyFont="1" applyBorder="1" applyAlignment="1">
      <alignment horizontal="center" vertical="center" textRotation="255"/>
    </xf>
    <xf numFmtId="49" fontId="21" fillId="0" borderId="18" xfId="0" applyNumberFormat="1" applyFont="1" applyBorder="1" applyAlignment="1">
      <alignment horizontal="center" vertical="center" textRotation="255"/>
    </xf>
    <xf numFmtId="49" fontId="21" fillId="0" borderId="23" xfId="0" applyNumberFormat="1" applyFont="1" applyBorder="1" applyAlignment="1">
      <alignment horizontal="center" vertical="center" textRotation="255"/>
    </xf>
    <xf numFmtId="0" fontId="3" fillId="0" borderId="15" xfId="0" applyFont="1" applyBorder="1" applyAlignment="1">
      <alignment vertical="center"/>
    </xf>
    <xf numFmtId="0" fontId="0" fillId="0" borderId="15" xfId="0" applyBorder="1" applyAlignment="1">
      <alignment/>
    </xf>
    <xf numFmtId="0" fontId="21" fillId="0" borderId="20" xfId="0" applyFont="1" applyBorder="1" applyAlignment="1">
      <alignment horizontal="center" vertical="center"/>
    </xf>
    <xf numFmtId="49" fontId="21" fillId="0" borderId="24" xfId="0" applyNumberFormat="1" applyFont="1" applyBorder="1" applyAlignment="1">
      <alignment horizontal="center" vertical="center" textRotation="255"/>
    </xf>
    <xf numFmtId="0" fontId="3" fillId="0" borderId="20" xfId="0" applyFont="1" applyBorder="1" applyAlignment="1">
      <alignment vertical="center"/>
    </xf>
    <xf numFmtId="0" fontId="0" fillId="0" borderId="20" xfId="0" applyBorder="1" applyAlignment="1">
      <alignment/>
    </xf>
    <xf numFmtId="0" fontId="21" fillId="0" borderId="24" xfId="0" applyFont="1" applyBorder="1" applyAlignment="1">
      <alignment horizontal="center" vertical="center"/>
    </xf>
    <xf numFmtId="0" fontId="21" fillId="0" borderId="17" xfId="0" applyFont="1" applyBorder="1" applyAlignment="1">
      <alignment horizontal="center" vertical="center" textRotation="255"/>
    </xf>
    <xf numFmtId="0" fontId="22" fillId="0" borderId="18" xfId="0" applyFont="1" applyBorder="1" applyAlignment="1">
      <alignment horizontal="center" vertical="center"/>
    </xf>
    <xf numFmtId="0" fontId="22" fillId="0" borderId="23" xfId="0" applyFont="1" applyBorder="1" applyAlignment="1">
      <alignment horizontal="center" vertical="center"/>
    </xf>
    <xf numFmtId="0" fontId="21" fillId="0" borderId="17" xfId="0" applyFont="1" applyBorder="1" applyAlignment="1">
      <alignment horizontal="left" vertical="top"/>
    </xf>
    <xf numFmtId="0" fontId="22" fillId="0" borderId="17" xfId="0" applyFont="1" applyBorder="1" applyAlignment="1">
      <alignment horizontal="left" vertical="top"/>
    </xf>
    <xf numFmtId="0" fontId="22" fillId="0" borderId="17" xfId="0" applyFont="1" applyBorder="1" applyAlignment="1">
      <alignment/>
    </xf>
    <xf numFmtId="0" fontId="21" fillId="0" borderId="22" xfId="0" applyFont="1" applyBorder="1" applyAlignment="1">
      <alignment horizontal="left" vertical="center" wrapText="1"/>
    </xf>
    <xf numFmtId="0" fontId="21" fillId="0" borderId="19" xfId="0" applyFont="1" applyBorder="1" applyAlignment="1">
      <alignment horizontal="left" vertical="center" wrapText="1"/>
    </xf>
    <xf numFmtId="0" fontId="20" fillId="0" borderId="24" xfId="0" applyFont="1" applyBorder="1" applyAlignment="1">
      <alignment horizontal="center" vertical="center"/>
    </xf>
    <xf numFmtId="0" fontId="0" fillId="0" borderId="24" xfId="0" applyBorder="1" applyAlignment="1">
      <alignment horizontal="center"/>
    </xf>
    <xf numFmtId="0" fontId="0" fillId="0" borderId="22" xfId="0"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9" fillId="0" borderId="0" xfId="0" applyFont="1" applyAlignment="1">
      <alignment vertical="center"/>
    </xf>
    <xf numFmtId="0" fontId="3" fillId="0" borderId="90" xfId="0" applyFont="1" applyBorder="1" applyAlignment="1">
      <alignment horizontal="center" vertical="top" wrapText="1"/>
    </xf>
    <xf numFmtId="0" fontId="3" fillId="0" borderId="75" xfId="0" applyFont="1" applyBorder="1" applyAlignment="1">
      <alignment horizontal="center" vertical="top" wrapText="1"/>
    </xf>
    <xf numFmtId="0" fontId="3" fillId="0" borderId="75" xfId="0" applyFont="1" applyBorder="1" applyAlignment="1">
      <alignment vertical="top"/>
    </xf>
    <xf numFmtId="0" fontId="3" fillId="0" borderId="212" xfId="0" applyFont="1" applyBorder="1" applyAlignment="1">
      <alignment vertical="top"/>
    </xf>
    <xf numFmtId="0" fontId="3" fillId="0" borderId="0" xfId="0" applyFont="1" applyBorder="1" applyAlignment="1">
      <alignment horizontal="right" vertical="center"/>
    </xf>
    <xf numFmtId="0" fontId="19" fillId="0" borderId="43" xfId="0" applyFont="1" applyBorder="1" applyAlignment="1">
      <alignment horizontal="distributed" vertical="center" wrapText="1"/>
    </xf>
    <xf numFmtId="0" fontId="0" fillId="0" borderId="44" xfId="0" applyBorder="1" applyAlignment="1">
      <alignment horizontal="distributed" vertical="center" wrapText="1"/>
    </xf>
    <xf numFmtId="0" fontId="19" fillId="0" borderId="35" xfId="0" applyFont="1" applyBorder="1" applyAlignment="1">
      <alignment horizontal="center" vertical="center"/>
    </xf>
    <xf numFmtId="0" fontId="0" fillId="0" borderId="29" xfId="0" applyBorder="1" applyAlignment="1">
      <alignment horizontal="center" vertical="center"/>
    </xf>
    <xf numFmtId="0" fontId="19" fillId="0" borderId="71" xfId="0" applyNumberFormat="1" applyFont="1" applyBorder="1" applyAlignment="1">
      <alignment vertical="center"/>
    </xf>
    <xf numFmtId="0" fontId="19" fillId="0" borderId="71" xfId="0" applyFont="1" applyBorder="1" applyAlignment="1">
      <alignment vertical="center"/>
    </xf>
    <xf numFmtId="0" fontId="19" fillId="0" borderId="100" xfId="0" applyFont="1" applyBorder="1" applyAlignment="1">
      <alignment vertical="center"/>
    </xf>
    <xf numFmtId="0" fontId="19" fillId="0" borderId="66" xfId="0" applyFont="1" applyBorder="1" applyAlignment="1">
      <alignment vertical="center"/>
    </xf>
    <xf numFmtId="0" fontId="19" fillId="0" borderId="214" xfId="0" applyFont="1" applyBorder="1" applyAlignment="1">
      <alignment vertical="center"/>
    </xf>
    <xf numFmtId="0" fontId="19" fillId="0" borderId="21" xfId="0" applyFont="1" applyBorder="1" applyAlignment="1">
      <alignment vertical="center"/>
    </xf>
    <xf numFmtId="0" fontId="19" fillId="0" borderId="128" xfId="0" applyFont="1" applyBorder="1" applyAlignment="1">
      <alignment horizontal="center" vertical="center"/>
    </xf>
    <xf numFmtId="0" fontId="19" fillId="0" borderId="215" xfId="0" applyFont="1" applyBorder="1" applyAlignment="1">
      <alignment horizontal="center" vertical="center"/>
    </xf>
    <xf numFmtId="0" fontId="19" fillId="0" borderId="130" xfId="0" applyFont="1" applyBorder="1" applyAlignment="1">
      <alignment horizontal="center" vertical="center"/>
    </xf>
    <xf numFmtId="0" fontId="19" fillId="0" borderId="216" xfId="0" applyFont="1" applyBorder="1" applyAlignment="1">
      <alignment horizontal="center" vertical="center"/>
    </xf>
    <xf numFmtId="0" fontId="19" fillId="0" borderId="71" xfId="0" applyFont="1" applyBorder="1" applyAlignment="1">
      <alignment horizontal="center" vertical="center"/>
    </xf>
    <xf numFmtId="0" fontId="19" fillId="0" borderId="216" xfId="0" applyFont="1" applyBorder="1" applyAlignment="1">
      <alignment vertical="center"/>
    </xf>
    <xf numFmtId="0" fontId="19" fillId="0" borderId="22" xfId="0" applyNumberFormat="1" applyFont="1" applyBorder="1" applyAlignment="1">
      <alignment vertical="center"/>
    </xf>
    <xf numFmtId="0" fontId="19" fillId="0" borderId="20" xfId="0" applyFont="1" applyBorder="1" applyAlignment="1">
      <alignment vertical="center"/>
    </xf>
    <xf numFmtId="0" fontId="19" fillId="0" borderId="19" xfId="0" applyFont="1" applyBorder="1" applyAlignment="1">
      <alignment vertical="center"/>
    </xf>
    <xf numFmtId="0" fontId="19" fillId="0" borderId="11" xfId="0" applyNumberFormat="1" applyFont="1" applyBorder="1" applyAlignment="1">
      <alignment vertical="center"/>
    </xf>
    <xf numFmtId="0" fontId="19" fillId="0" borderId="12" xfId="0" applyNumberFormat="1" applyFont="1" applyBorder="1" applyAlignment="1">
      <alignment vertical="center"/>
    </xf>
    <xf numFmtId="0" fontId="19" fillId="0" borderId="0" xfId="0" applyFont="1" applyBorder="1" applyAlignment="1">
      <alignment horizontal="center" vertical="center"/>
    </xf>
    <xf numFmtId="0" fontId="19" fillId="0" borderId="42" xfId="0" applyNumberFormat="1" applyFont="1" applyBorder="1" applyAlignment="1">
      <alignment vertical="center"/>
    </xf>
    <xf numFmtId="0" fontId="19" fillId="0" borderId="42" xfId="0" applyFont="1" applyBorder="1" applyAlignment="1">
      <alignment vertical="center"/>
    </xf>
    <xf numFmtId="0" fontId="19" fillId="0" borderId="98" xfId="0" applyFont="1" applyBorder="1" applyAlignment="1">
      <alignment vertical="center"/>
    </xf>
    <xf numFmtId="49" fontId="19" fillId="0" borderId="13" xfId="0" applyNumberFormat="1" applyFont="1" applyBorder="1" applyAlignment="1">
      <alignment horizontal="center" vertical="center"/>
    </xf>
    <xf numFmtId="0" fontId="19" fillId="0" borderId="0" xfId="0" applyNumberFormat="1" applyFont="1" applyBorder="1" applyAlignment="1">
      <alignment vertical="center"/>
    </xf>
    <xf numFmtId="0" fontId="19" fillId="0" borderId="21" xfId="0" applyNumberFormat="1" applyFont="1" applyBorder="1" applyAlignment="1">
      <alignment vertical="center"/>
    </xf>
    <xf numFmtId="0" fontId="19" fillId="0" borderId="44" xfId="0" applyNumberFormat="1" applyFont="1" applyBorder="1" applyAlignment="1">
      <alignment vertical="center"/>
    </xf>
    <xf numFmtId="0" fontId="19" fillId="0" borderId="44" xfId="0" applyFont="1" applyBorder="1" applyAlignment="1">
      <alignment vertical="center"/>
    </xf>
    <xf numFmtId="0" fontId="19" fillId="0" borderId="97" xfId="0" applyFont="1" applyBorder="1" applyAlignment="1">
      <alignment vertical="center"/>
    </xf>
    <xf numFmtId="0" fontId="19" fillId="0" borderId="43" xfId="0" applyFont="1" applyBorder="1" applyAlignment="1">
      <alignment vertical="center"/>
    </xf>
    <xf numFmtId="0" fontId="19" fillId="0" borderId="99" xfId="0" applyFont="1" applyBorder="1" applyAlignment="1">
      <alignment vertical="center"/>
    </xf>
    <xf numFmtId="0" fontId="19" fillId="0" borderId="217" xfId="0" applyFont="1" applyBorder="1" applyAlignment="1">
      <alignment horizontal="center" vertical="center"/>
    </xf>
    <xf numFmtId="0" fontId="19" fillId="0" borderId="44" xfId="0" applyFont="1" applyBorder="1" applyAlignment="1">
      <alignment horizontal="center" vertical="center"/>
    </xf>
    <xf numFmtId="0" fontId="19" fillId="0" borderId="66" xfId="0" applyFont="1" applyBorder="1" applyAlignment="1">
      <alignment horizontal="center" vertical="center"/>
    </xf>
    <xf numFmtId="0" fontId="19" fillId="0" borderId="78" xfId="0" applyFont="1" applyBorder="1" applyAlignment="1">
      <alignment horizontal="left" vertical="center"/>
    </xf>
    <xf numFmtId="0" fontId="19" fillId="0" borderId="28" xfId="0" applyFont="1" applyBorder="1" applyAlignment="1">
      <alignment horizontal="left" vertical="center"/>
    </xf>
    <xf numFmtId="0" fontId="19" fillId="0" borderId="29" xfId="0" applyFont="1" applyBorder="1" applyAlignment="1">
      <alignment horizontal="left" vertical="center"/>
    </xf>
    <xf numFmtId="0" fontId="19" fillId="0" borderId="67" xfId="0" applyFont="1" applyBorder="1" applyAlignment="1">
      <alignment horizontal="left" vertical="center"/>
    </xf>
    <xf numFmtId="0" fontId="19" fillId="0" borderId="146" xfId="0" applyFont="1" applyBorder="1" applyAlignment="1">
      <alignment horizontal="left" vertical="center"/>
    </xf>
    <xf numFmtId="0" fontId="19" fillId="0" borderId="68" xfId="0" applyFont="1" applyBorder="1" applyAlignment="1">
      <alignment horizontal="left" vertical="center"/>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72" xfId="0" applyFont="1" applyBorder="1" applyAlignment="1">
      <alignment horizontal="left" vertical="center"/>
    </xf>
    <xf numFmtId="0" fontId="19" fillId="0" borderId="40" xfId="0" applyFont="1" applyBorder="1" applyAlignment="1">
      <alignment horizontal="left" vertical="center"/>
    </xf>
    <xf numFmtId="0" fontId="19" fillId="0" borderId="41" xfId="0" applyFont="1" applyBorder="1" applyAlignment="1">
      <alignment horizontal="left" vertical="center"/>
    </xf>
    <xf numFmtId="49" fontId="19" fillId="0" borderId="0" xfId="0" applyNumberFormat="1" applyFont="1" applyAlignment="1">
      <alignment vertical="center"/>
    </xf>
    <xf numFmtId="176" fontId="19" fillId="0" borderId="34" xfId="0" applyNumberFormat="1" applyFont="1" applyBorder="1" applyAlignment="1" applyProtection="1">
      <alignment horizontal="center" vertical="center"/>
      <protection locked="0"/>
    </xf>
    <xf numFmtId="176" fontId="19" fillId="0" borderId="28" xfId="0" applyNumberFormat="1" applyFont="1" applyBorder="1" applyAlignment="1" applyProtection="1">
      <alignment horizontal="center" vertical="center"/>
      <protection locked="0"/>
    </xf>
    <xf numFmtId="176" fontId="21" fillId="0" borderId="0" xfId="0" applyNumberFormat="1" applyFont="1" applyAlignment="1" applyProtection="1">
      <alignment/>
      <protection locked="0"/>
    </xf>
    <xf numFmtId="176" fontId="22" fillId="0" borderId="0" xfId="0" applyNumberFormat="1" applyFont="1" applyAlignment="1">
      <alignment/>
    </xf>
    <xf numFmtId="176" fontId="3" fillId="0" borderId="0" xfId="0" applyNumberFormat="1" applyFont="1" applyAlignment="1" applyProtection="1">
      <alignment vertical="center"/>
      <protection locked="0"/>
    </xf>
    <xf numFmtId="176" fontId="0" fillId="0" borderId="0" xfId="0" applyNumberFormat="1" applyFont="1" applyAlignment="1">
      <alignment vertical="center"/>
    </xf>
    <xf numFmtId="176" fontId="0" fillId="0" borderId="0" xfId="0" applyNumberFormat="1" applyFont="1" applyAlignment="1" applyProtection="1">
      <alignment vertical="center"/>
      <protection locked="0"/>
    </xf>
    <xf numFmtId="176" fontId="19" fillId="0" borderId="44" xfId="0" applyNumberFormat="1" applyFont="1" applyBorder="1" applyAlignment="1" applyProtection="1">
      <alignment vertical="center"/>
      <protection locked="0"/>
    </xf>
    <xf numFmtId="176" fontId="22" fillId="0" borderId="44" xfId="0" applyNumberFormat="1" applyFont="1" applyBorder="1" applyAlignment="1">
      <alignment vertical="center"/>
    </xf>
    <xf numFmtId="176" fontId="22" fillId="0" borderId="44" xfId="0" applyNumberFormat="1" applyFont="1" applyBorder="1" applyAlignment="1">
      <alignment/>
    </xf>
    <xf numFmtId="176" fontId="19" fillId="0" borderId="65" xfId="0" applyNumberFormat="1" applyFont="1" applyBorder="1" applyAlignment="1" applyProtection="1">
      <alignment horizontal="center" vertical="center" shrinkToFit="1"/>
      <protection locked="0"/>
    </xf>
    <xf numFmtId="176" fontId="19" fillId="0" borderId="67" xfId="0" applyNumberFormat="1" applyFont="1" applyBorder="1" applyAlignment="1" applyProtection="1">
      <alignment horizontal="center" vertical="center" shrinkToFit="1"/>
      <protection locked="0"/>
    </xf>
    <xf numFmtId="176" fontId="19" fillId="0" borderId="0" xfId="0" applyNumberFormat="1" applyFont="1" applyBorder="1" applyAlignment="1" applyProtection="1">
      <alignment horizontal="left" vertical="center" shrinkToFit="1"/>
      <protection locked="0"/>
    </xf>
    <xf numFmtId="0" fontId="0" fillId="0" borderId="0" xfId="0" applyAlignment="1">
      <alignment shrinkToFit="1"/>
    </xf>
    <xf numFmtId="176" fontId="9" fillId="23" borderId="218" xfId="0" applyNumberFormat="1" applyFont="1" applyFill="1" applyBorder="1" applyAlignment="1" applyProtection="1">
      <alignment horizontal="center"/>
      <protection locked="0"/>
    </xf>
    <xf numFmtId="0" fontId="0" fillId="0" borderId="219" xfId="0" applyBorder="1" applyAlignment="1">
      <alignment/>
    </xf>
    <xf numFmtId="176" fontId="19" fillId="0" borderId="218" xfId="0" applyNumberFormat="1" applyFont="1" applyBorder="1" applyAlignment="1" applyProtection="1">
      <alignment vertical="center" shrinkToFit="1"/>
      <protection locked="0"/>
    </xf>
    <xf numFmtId="176" fontId="19" fillId="0" borderId="220" xfId="0" applyNumberFormat="1" applyFont="1" applyBorder="1" applyAlignment="1" applyProtection="1">
      <alignment vertical="center" shrinkToFit="1"/>
      <protection locked="0"/>
    </xf>
    <xf numFmtId="176" fontId="19" fillId="0" borderId="221" xfId="0" applyNumberFormat="1" applyFont="1" applyBorder="1" applyAlignment="1" applyProtection="1">
      <alignment vertical="center"/>
      <protection locked="0"/>
    </xf>
    <xf numFmtId="176" fontId="19" fillId="0" borderId="222" xfId="0" applyNumberFormat="1" applyFont="1" applyBorder="1" applyAlignment="1" applyProtection="1">
      <alignment vertical="center"/>
      <protection locked="0"/>
    </xf>
    <xf numFmtId="176" fontId="21" fillId="0" borderId="109" xfId="0" applyNumberFormat="1" applyFont="1" applyBorder="1" applyAlignment="1" applyProtection="1">
      <alignment horizontal="center" vertical="center" wrapText="1"/>
      <protection locked="0"/>
    </xf>
    <xf numFmtId="176" fontId="21" fillId="0" borderId="115" xfId="0" applyNumberFormat="1" applyFont="1" applyBorder="1" applyAlignment="1" applyProtection="1">
      <alignment horizontal="center" vertical="center" wrapText="1"/>
      <protection locked="0"/>
    </xf>
    <xf numFmtId="176" fontId="19" fillId="0" borderId="223" xfId="0" applyNumberFormat="1" applyFont="1" applyBorder="1" applyAlignment="1" applyProtection="1">
      <alignment vertical="center"/>
      <protection locked="0"/>
    </xf>
    <xf numFmtId="176" fontId="19" fillId="0" borderId="16" xfId="0" applyNumberFormat="1" applyFont="1" applyBorder="1" applyAlignment="1" applyProtection="1">
      <alignment vertical="center"/>
      <protection locked="0"/>
    </xf>
    <xf numFmtId="176" fontId="0" fillId="0" borderId="0" xfId="0" applyNumberFormat="1" applyFont="1" applyAlignment="1" applyProtection="1">
      <alignment shrinkToFit="1"/>
      <protection locked="0"/>
    </xf>
    <xf numFmtId="176" fontId="0" fillId="0" borderId="0" xfId="0" applyNumberFormat="1" applyFont="1" applyAlignment="1" applyProtection="1">
      <alignment shrinkToFit="1"/>
      <protection locked="0"/>
    </xf>
    <xf numFmtId="176" fontId="19" fillId="0" borderId="224" xfId="0" applyNumberFormat="1" applyFont="1" applyBorder="1" applyAlignment="1" applyProtection="1">
      <alignment vertical="center"/>
      <protection locked="0"/>
    </xf>
    <xf numFmtId="176" fontId="22" fillId="0" borderId="225" xfId="0" applyNumberFormat="1" applyFont="1" applyBorder="1" applyAlignment="1" applyProtection="1">
      <alignment vertical="center"/>
      <protection locked="0"/>
    </xf>
    <xf numFmtId="176" fontId="22" fillId="0" borderId="226" xfId="0" applyNumberFormat="1" applyFont="1" applyBorder="1" applyAlignment="1" applyProtection="1">
      <alignment vertical="center"/>
      <protection locked="0"/>
    </xf>
    <xf numFmtId="176" fontId="22" fillId="0" borderId="227" xfId="0" applyNumberFormat="1" applyFont="1" applyBorder="1" applyAlignment="1" applyProtection="1">
      <alignment vertical="center"/>
      <protection locked="0"/>
    </xf>
    <xf numFmtId="176" fontId="19" fillId="0" borderId="156" xfId="0" applyNumberFormat="1" applyFont="1" applyBorder="1" applyAlignment="1" applyProtection="1">
      <alignment horizontal="center"/>
      <protection locked="0"/>
    </xf>
    <xf numFmtId="176" fontId="19" fillId="0" borderId="157" xfId="0" applyNumberFormat="1" applyFont="1" applyBorder="1" applyAlignment="1" applyProtection="1">
      <alignment horizontal="center"/>
      <protection locked="0"/>
    </xf>
    <xf numFmtId="176" fontId="19" fillId="0" borderId="228" xfId="0" applyNumberFormat="1" applyFont="1" applyBorder="1" applyAlignment="1" applyProtection="1">
      <alignment horizontal="center"/>
      <protection locked="0"/>
    </xf>
    <xf numFmtId="176" fontId="19" fillId="0" borderId="109" xfId="0" applyNumberFormat="1" applyFont="1" applyBorder="1" applyAlignment="1" applyProtection="1">
      <alignment horizontal="center" vertical="center"/>
      <protection locked="0"/>
    </xf>
    <xf numFmtId="176" fontId="19" fillId="0" borderId="112" xfId="0" applyNumberFormat="1" applyFont="1" applyBorder="1" applyAlignment="1" applyProtection="1">
      <alignment horizontal="center" vertical="center"/>
      <protection locked="0"/>
    </xf>
    <xf numFmtId="176" fontId="19" fillId="0" borderId="135" xfId="0" applyNumberFormat="1" applyFont="1" applyBorder="1" applyAlignment="1" applyProtection="1">
      <alignment vertical="center"/>
      <protection locked="0"/>
    </xf>
    <xf numFmtId="176" fontId="22" fillId="0" borderId="100" xfId="0" applyNumberFormat="1" applyFont="1" applyBorder="1" applyAlignment="1" applyProtection="1">
      <alignment vertical="center"/>
      <protection locked="0"/>
    </xf>
    <xf numFmtId="176" fontId="19" fillId="0" borderId="221" xfId="0" applyNumberFormat="1" applyFont="1" applyBorder="1" applyAlignment="1" applyProtection="1">
      <alignment vertical="center" shrinkToFit="1"/>
      <protection locked="0"/>
    </xf>
    <xf numFmtId="176" fontId="22" fillId="0" borderId="222" xfId="0" applyNumberFormat="1" applyFont="1" applyBorder="1" applyAlignment="1" applyProtection="1">
      <alignment vertical="center" shrinkToFit="1"/>
      <protection locked="0"/>
    </xf>
    <xf numFmtId="176" fontId="19" fillId="0" borderId="229" xfId="0" applyNumberFormat="1" applyFont="1" applyBorder="1" applyAlignment="1" applyProtection="1">
      <alignment vertical="center"/>
      <protection locked="0"/>
    </xf>
    <xf numFmtId="176" fontId="19" fillId="0" borderId="19" xfId="0" applyNumberFormat="1" applyFont="1" applyBorder="1" applyAlignment="1" applyProtection="1">
      <alignment vertical="center"/>
      <protection locked="0"/>
    </xf>
    <xf numFmtId="176" fontId="0" fillId="0" borderId="0" xfId="0" applyNumberFormat="1" applyFont="1" applyAlignment="1" applyProtection="1">
      <alignment/>
      <protection locked="0"/>
    </xf>
    <xf numFmtId="176" fontId="0" fillId="0" borderId="0" xfId="0" applyNumberFormat="1" applyFont="1" applyAlignment="1" applyProtection="1">
      <alignment/>
      <protection locked="0"/>
    </xf>
    <xf numFmtId="0" fontId="0" fillId="0" borderId="219" xfId="0" applyBorder="1" applyAlignment="1" applyProtection="1">
      <alignment/>
      <protection locked="0"/>
    </xf>
    <xf numFmtId="176" fontId="19" fillId="0" borderId="224" xfId="0" applyNumberFormat="1" applyFont="1" applyBorder="1" applyAlignment="1" applyProtection="1">
      <alignment/>
      <protection locked="0"/>
    </xf>
    <xf numFmtId="176" fontId="22" fillId="0" borderId="225" xfId="0" applyNumberFormat="1" applyFont="1" applyBorder="1" applyAlignment="1" applyProtection="1">
      <alignment/>
      <protection locked="0"/>
    </xf>
    <xf numFmtId="176" fontId="22" fillId="0" borderId="226" xfId="0" applyNumberFormat="1" applyFont="1" applyBorder="1" applyAlignment="1" applyProtection="1">
      <alignment/>
      <protection locked="0"/>
    </xf>
    <xf numFmtId="176" fontId="22" fillId="0" borderId="227" xfId="0" applyNumberFormat="1" applyFont="1" applyBorder="1" applyAlignment="1" applyProtection="1">
      <alignment/>
      <protection locked="0"/>
    </xf>
    <xf numFmtId="0" fontId="32" fillId="0" borderId="115" xfId="0" applyFont="1" applyBorder="1" applyAlignment="1" applyProtection="1">
      <alignment wrapText="1"/>
      <protection locked="0"/>
    </xf>
    <xf numFmtId="176" fontId="19" fillId="0" borderId="229" xfId="0" applyNumberFormat="1" applyFont="1" applyBorder="1" applyAlignment="1" applyProtection="1">
      <alignment/>
      <protection locked="0"/>
    </xf>
    <xf numFmtId="176" fontId="19" fillId="0" borderId="19" xfId="0" applyNumberFormat="1" applyFont="1" applyBorder="1" applyAlignment="1" applyProtection="1">
      <alignment/>
      <protection locked="0"/>
    </xf>
    <xf numFmtId="176" fontId="21" fillId="0" borderId="109" xfId="0" applyNumberFormat="1" applyFont="1" applyBorder="1" applyAlignment="1" applyProtection="1">
      <alignment vertical="center" wrapText="1"/>
      <protection locked="0"/>
    </xf>
    <xf numFmtId="0" fontId="32" fillId="0" borderId="115" xfId="0" applyFont="1" applyBorder="1" applyAlignment="1">
      <alignment vertical="center" wrapText="1"/>
    </xf>
    <xf numFmtId="176" fontId="22" fillId="0" borderId="222" xfId="0" applyNumberFormat="1" applyFont="1" applyBorder="1" applyAlignment="1" applyProtection="1">
      <alignment vertical="center"/>
      <protection locked="0"/>
    </xf>
    <xf numFmtId="0" fontId="9" fillId="0" borderId="172" xfId="62" applyFont="1" applyBorder="1" applyAlignment="1">
      <alignment horizontal="left" vertical="top" wrapText="1"/>
      <protection/>
    </xf>
    <xf numFmtId="0" fontId="9" fillId="0" borderId="178" xfId="62" applyFont="1" applyBorder="1" applyAlignment="1">
      <alignment horizontal="left" vertical="top" wrapText="1"/>
      <protection/>
    </xf>
    <xf numFmtId="0" fontId="37" fillId="0" borderId="0" xfId="62" applyFont="1" applyAlignment="1">
      <alignment horizontal="center" vertical="center"/>
      <protection/>
    </xf>
    <xf numFmtId="0" fontId="38" fillId="23" borderId="22" xfId="62" applyFont="1" applyFill="1" applyBorder="1" applyAlignment="1">
      <alignment horizontal="center" vertical="center" wrapText="1"/>
      <protection/>
    </xf>
    <xf numFmtId="0" fontId="38" fillId="23" borderId="20" xfId="62" applyFont="1" applyFill="1" applyBorder="1" applyAlignment="1">
      <alignment horizontal="center" vertical="center" wrapText="1"/>
      <protection/>
    </xf>
    <xf numFmtId="0" fontId="9" fillId="0" borderId="17" xfId="62" applyFont="1" applyBorder="1" applyAlignment="1">
      <alignment vertical="top" wrapText="1"/>
      <protection/>
    </xf>
    <xf numFmtId="0" fontId="0" fillId="0" borderId="18" xfId="62" applyFont="1" applyBorder="1" applyAlignment="1">
      <alignment vertical="top" wrapText="1"/>
      <protection/>
    </xf>
    <xf numFmtId="0" fontId="0" fillId="0" borderId="23" xfId="62" applyFont="1" applyBorder="1" applyAlignment="1">
      <alignment vertical="top" wrapText="1"/>
      <protection/>
    </xf>
    <xf numFmtId="0" fontId="38" fillId="0" borderId="17" xfId="62" applyFont="1" applyBorder="1" applyAlignment="1">
      <alignment horizontal="left" vertical="top" wrapText="1" shrinkToFit="1"/>
      <protection/>
    </xf>
    <xf numFmtId="0" fontId="38" fillId="0" borderId="18" xfId="62" applyFont="1" applyBorder="1" applyAlignment="1">
      <alignment horizontal="left" vertical="top" wrapText="1" shrinkToFit="1"/>
      <protection/>
    </xf>
    <xf numFmtId="0" fontId="38" fillId="0" borderId="23" xfId="62" applyFont="1" applyBorder="1" applyAlignment="1">
      <alignment horizontal="left" vertical="top" wrapText="1"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保育所指導監査事前提出資料法人分"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4</xdr:col>
      <xdr:colOff>409575</xdr:colOff>
      <xdr:row>11</xdr:row>
      <xdr:rowOff>0</xdr:rowOff>
    </xdr:to>
    <xdr:sp>
      <xdr:nvSpPr>
        <xdr:cNvPr id="1" name="Line 1"/>
        <xdr:cNvSpPr>
          <a:spLocks/>
        </xdr:cNvSpPr>
      </xdr:nvSpPr>
      <xdr:spPr>
        <a:xfrm>
          <a:off x="66675" y="419100"/>
          <a:ext cx="1533525" cy="1285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9</xdr:row>
      <xdr:rowOff>0</xdr:rowOff>
    </xdr:from>
    <xdr:to>
      <xdr:col>5</xdr:col>
      <xdr:colOff>1685925</xdr:colOff>
      <xdr:row>9</xdr:row>
      <xdr:rowOff>0</xdr:rowOff>
    </xdr:to>
    <xdr:sp>
      <xdr:nvSpPr>
        <xdr:cNvPr id="1" name="Line 1"/>
        <xdr:cNvSpPr>
          <a:spLocks/>
        </xdr:cNvSpPr>
      </xdr:nvSpPr>
      <xdr:spPr>
        <a:xfrm>
          <a:off x="2867025" y="1504950"/>
          <a:ext cx="3800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15</xdr:row>
      <xdr:rowOff>0</xdr:rowOff>
    </xdr:from>
    <xdr:to>
      <xdr:col>5</xdr:col>
      <xdr:colOff>1695450</xdr:colOff>
      <xdr:row>15</xdr:row>
      <xdr:rowOff>0</xdr:rowOff>
    </xdr:to>
    <xdr:sp>
      <xdr:nvSpPr>
        <xdr:cNvPr id="2" name="Line 2"/>
        <xdr:cNvSpPr>
          <a:spLocks/>
        </xdr:cNvSpPr>
      </xdr:nvSpPr>
      <xdr:spPr>
        <a:xfrm>
          <a:off x="2857500" y="2457450"/>
          <a:ext cx="381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119"/>
  <sheetViews>
    <sheetView tabSelected="1" view="pageBreakPreview" zoomScaleSheetLayoutView="100" zoomScalePageLayoutView="0" workbookViewId="0" topLeftCell="A1">
      <selection activeCell="E11" sqref="E11"/>
    </sheetView>
  </sheetViews>
  <sheetFormatPr defaultColWidth="9.00390625" defaultRowHeight="13.5"/>
  <cols>
    <col min="1" max="7" width="9.00390625" style="325" customWidth="1"/>
    <col min="8" max="8" width="11.75390625" style="325" customWidth="1"/>
    <col min="9" max="16384" width="9.00390625" style="325" customWidth="1"/>
  </cols>
  <sheetData>
    <row r="1" spans="1:18" ht="19.5" customHeight="1">
      <c r="A1" s="982" t="s">
        <v>1569</v>
      </c>
      <c r="B1" s="982"/>
      <c r="C1" s="982"/>
      <c r="D1" s="982"/>
      <c r="E1" s="982"/>
      <c r="F1" s="982"/>
      <c r="G1" s="982"/>
      <c r="H1" s="982"/>
      <c r="I1" s="982"/>
      <c r="R1"/>
    </row>
    <row r="2" spans="4:18" ht="19.5" customHeight="1">
      <c r="D2" s="384"/>
      <c r="E2" s="384"/>
      <c r="F2" s="384"/>
      <c r="R2"/>
    </row>
    <row r="3" spans="1:9" s="370" customFormat="1" ht="19.5" customHeight="1">
      <c r="A3" s="987" t="s">
        <v>358</v>
      </c>
      <c r="B3" s="988"/>
      <c r="C3" s="989"/>
      <c r="D3" s="986" t="s">
        <v>1180</v>
      </c>
      <c r="E3" s="986"/>
      <c r="F3" s="983"/>
      <c r="G3" s="984"/>
      <c r="H3" s="984"/>
      <c r="I3" s="985"/>
    </row>
    <row r="4" spans="1:9" s="370" customFormat="1" ht="19.5" customHeight="1">
      <c r="A4" s="1002" t="s">
        <v>10</v>
      </c>
      <c r="B4" s="1003"/>
      <c r="C4" s="1004"/>
      <c r="D4" s="986" t="s">
        <v>627</v>
      </c>
      <c r="E4" s="986"/>
      <c r="F4" s="983"/>
      <c r="G4" s="984"/>
      <c r="H4" s="984"/>
      <c r="I4" s="985"/>
    </row>
    <row r="5" spans="1:9" s="370" customFormat="1" ht="19.5" customHeight="1">
      <c r="A5" s="1005"/>
      <c r="B5" s="1006"/>
      <c r="C5" s="1007"/>
      <c r="D5" s="986" t="s">
        <v>1179</v>
      </c>
      <c r="E5" s="986"/>
      <c r="F5" s="983"/>
      <c r="G5" s="984"/>
      <c r="H5" s="984"/>
      <c r="I5" s="985"/>
    </row>
    <row r="6" spans="1:9" s="370" customFormat="1" ht="19.5" customHeight="1">
      <c r="A6" s="990" t="s">
        <v>1184</v>
      </c>
      <c r="B6" s="991"/>
      <c r="C6" s="992"/>
      <c r="D6" s="996" t="s">
        <v>1185</v>
      </c>
      <c r="E6" s="997"/>
      <c r="F6" s="997"/>
      <c r="G6" s="997"/>
      <c r="H6" s="997"/>
      <c r="I6" s="998"/>
    </row>
    <row r="7" spans="1:9" s="370" customFormat="1" ht="19.5" customHeight="1">
      <c r="A7" s="993"/>
      <c r="B7" s="994"/>
      <c r="C7" s="995"/>
      <c r="D7" s="999"/>
      <c r="E7" s="1000"/>
      <c r="F7" s="1000"/>
      <c r="G7" s="1000"/>
      <c r="H7" s="1000"/>
      <c r="I7" s="1001"/>
    </row>
    <row r="8" spans="2:18" ht="19.5" customHeight="1">
      <c r="B8" s="386"/>
      <c r="C8" s="386"/>
      <c r="D8" s="384"/>
      <c r="E8" s="383"/>
      <c r="F8" s="383"/>
      <c r="G8" s="383"/>
      <c r="H8" s="383"/>
      <c r="R8"/>
    </row>
    <row r="9" spans="1:6" s="154" customFormat="1" ht="15" customHeight="1">
      <c r="A9" s="973" t="s">
        <v>359</v>
      </c>
      <c r="B9" s="973"/>
      <c r="C9" s="973"/>
      <c r="D9" s="368"/>
      <c r="E9" s="368"/>
      <c r="F9" s="368"/>
    </row>
    <row r="10" spans="1:9" s="154" customFormat="1" ht="15" customHeight="1">
      <c r="A10" s="518" t="s">
        <v>960</v>
      </c>
      <c r="B10" s="519"/>
      <c r="C10" s="519"/>
      <c r="D10" s="519"/>
      <c r="E10" s="519"/>
      <c r="F10" s="519"/>
      <c r="G10" s="519"/>
      <c r="H10" s="519"/>
      <c r="I10" s="519"/>
    </row>
    <row r="11" spans="1:9" s="154" customFormat="1" ht="15" customHeight="1">
      <c r="A11" s="518" t="s">
        <v>526</v>
      </c>
      <c r="B11" s="519"/>
      <c r="C11" s="519"/>
      <c r="D11" s="519"/>
      <c r="E11" s="519"/>
      <c r="F11" s="519"/>
      <c r="G11" s="519"/>
      <c r="H11" s="519"/>
      <c r="I11" s="519"/>
    </row>
    <row r="12" spans="1:9" s="154" customFormat="1" ht="15" customHeight="1">
      <c r="A12" s="518" t="s">
        <v>527</v>
      </c>
      <c r="B12" s="519"/>
      <c r="C12" s="519"/>
      <c r="D12" s="519"/>
      <c r="E12" s="519"/>
      <c r="F12" s="519"/>
      <c r="G12" s="519"/>
      <c r="H12" s="519"/>
      <c r="I12" s="519"/>
    </row>
    <row r="13" spans="1:9" s="154" customFormat="1" ht="15" customHeight="1">
      <c r="A13" s="518" t="s">
        <v>836</v>
      </c>
      <c r="B13" s="519"/>
      <c r="C13" s="519"/>
      <c r="D13" s="519"/>
      <c r="E13" s="519"/>
      <c r="F13" s="519"/>
      <c r="G13" s="519"/>
      <c r="H13" s="519"/>
      <c r="I13" s="519"/>
    </row>
    <row r="14" spans="1:9" s="154" customFormat="1" ht="15" customHeight="1">
      <c r="A14" s="518" t="s">
        <v>628</v>
      </c>
      <c r="B14" s="519"/>
      <c r="C14" s="519"/>
      <c r="D14" s="519"/>
      <c r="E14" s="519"/>
      <c r="F14" s="519"/>
      <c r="G14" s="519"/>
      <c r="H14" s="519"/>
      <c r="I14" s="519"/>
    </row>
    <row r="15" spans="1:9" s="154" customFormat="1" ht="15" customHeight="1">
      <c r="A15" s="518" t="s">
        <v>1570</v>
      </c>
      <c r="B15" s="518"/>
      <c r="C15" s="518"/>
      <c r="D15" s="518"/>
      <c r="E15" s="518"/>
      <c r="F15" s="518"/>
      <c r="G15" s="518"/>
      <c r="H15" s="518"/>
      <c r="I15" s="518"/>
    </row>
    <row r="16" spans="1:9" s="154" customFormat="1" ht="15" customHeight="1">
      <c r="A16" s="518" t="s">
        <v>1464</v>
      </c>
      <c r="B16" s="518"/>
      <c r="C16" s="518"/>
      <c r="D16" s="518"/>
      <c r="E16" s="518"/>
      <c r="F16" s="518"/>
      <c r="G16" s="518"/>
      <c r="H16" s="518"/>
      <c r="I16" s="518"/>
    </row>
    <row r="17" spans="1:12" s="154" customFormat="1" ht="15" customHeight="1">
      <c r="A17" s="518" t="s">
        <v>961</v>
      </c>
      <c r="B17" s="519"/>
      <c r="C17" s="519"/>
      <c r="D17" s="519"/>
      <c r="E17" s="519"/>
      <c r="F17" s="519"/>
      <c r="G17" s="519"/>
      <c r="H17" s="519"/>
      <c r="I17" s="519"/>
      <c r="L17" s="527"/>
    </row>
    <row r="18" spans="1:9" s="154" customFormat="1" ht="15" customHeight="1">
      <c r="A18" s="518"/>
      <c r="B18" s="519"/>
      <c r="C18" s="519"/>
      <c r="D18" s="519"/>
      <c r="E18" s="519"/>
      <c r="F18" s="519"/>
      <c r="G18" s="519"/>
      <c r="H18" s="519"/>
      <c r="I18" s="519"/>
    </row>
    <row r="19" spans="1:9" s="154" customFormat="1" ht="15" customHeight="1">
      <c r="A19" s="527"/>
      <c r="C19" s="527"/>
      <c r="D19" s="527"/>
      <c r="E19" s="527"/>
      <c r="F19" s="527"/>
      <c r="G19" s="527"/>
      <c r="H19" s="527"/>
      <c r="I19" s="527"/>
    </row>
    <row r="20" spans="10:17" ht="16.5" customHeight="1">
      <c r="J20" s="202"/>
      <c r="K20" s="202"/>
      <c r="L20" s="202"/>
      <c r="M20" s="202"/>
      <c r="N20" s="154"/>
      <c r="O20" s="144"/>
      <c r="P20" s="144"/>
      <c r="Q20" s="144"/>
    </row>
    <row r="21" spans="10:17" ht="16.5" customHeight="1">
      <c r="J21" s="202"/>
      <c r="K21" s="202"/>
      <c r="L21" s="202"/>
      <c r="M21" s="202"/>
      <c r="N21" s="154"/>
      <c r="O21" s="144"/>
      <c r="P21" s="144"/>
      <c r="Q21" s="144"/>
    </row>
    <row r="22" spans="10:17" ht="16.5" customHeight="1">
      <c r="J22" s="202"/>
      <c r="K22" s="202"/>
      <c r="L22" s="202"/>
      <c r="M22" s="202"/>
      <c r="N22" s="154"/>
      <c r="O22" s="144"/>
      <c r="P22" s="144"/>
      <c r="Q22" s="144"/>
    </row>
    <row r="23" spans="11:17" ht="16.5" customHeight="1">
      <c r="K23" s="202"/>
      <c r="L23" s="202"/>
      <c r="M23" s="202"/>
      <c r="N23" s="154"/>
      <c r="O23" s="144"/>
      <c r="P23" s="144"/>
      <c r="Q23" s="144"/>
    </row>
    <row r="24" spans="10:17" ht="16.5" customHeight="1">
      <c r="J24" s="202"/>
      <c r="K24" s="202"/>
      <c r="L24" s="202"/>
      <c r="M24" s="202"/>
      <c r="N24" s="154"/>
      <c r="O24" s="144"/>
      <c r="P24" s="144"/>
      <c r="Q24" s="144"/>
    </row>
    <row r="25" spans="10:17" ht="16.5" customHeight="1">
      <c r="J25" s="202"/>
      <c r="K25" s="202"/>
      <c r="L25" s="202"/>
      <c r="M25" s="202"/>
      <c r="N25" s="154"/>
      <c r="O25" s="144"/>
      <c r="P25" s="144"/>
      <c r="Q25" s="144"/>
    </row>
    <row r="26" spans="10:17" ht="16.5" customHeight="1">
      <c r="J26" s="202"/>
      <c r="K26" s="202"/>
      <c r="M26" s="202"/>
      <c r="N26" s="154"/>
      <c r="O26" s="144"/>
      <c r="P26" s="144"/>
      <c r="Q26" s="144"/>
    </row>
    <row r="27" s="154" customFormat="1" ht="15" customHeight="1">
      <c r="E27" s="385" t="s">
        <v>1178</v>
      </c>
    </row>
    <row r="28" spans="1:9" ht="16.5" customHeight="1">
      <c r="A28" s="973" t="s">
        <v>1206</v>
      </c>
      <c r="B28" s="973"/>
      <c r="C28" s="154"/>
      <c r="D28" s="154"/>
      <c r="E28" s="154"/>
      <c r="F28" s="154"/>
      <c r="G28" s="154"/>
      <c r="H28" s="154"/>
      <c r="I28" s="154"/>
    </row>
    <row r="29" spans="1:9" ht="16.5" customHeight="1">
      <c r="A29" s="978" t="s">
        <v>736</v>
      </c>
      <c r="B29" s="978"/>
      <c r="C29" s="975" t="s">
        <v>962</v>
      </c>
      <c r="D29" s="975"/>
      <c r="E29" s="975"/>
      <c r="F29" s="975"/>
      <c r="G29" s="975"/>
      <c r="H29" s="975"/>
      <c r="I29" s="144">
        <v>1</v>
      </c>
    </row>
    <row r="30" spans="1:9" ht="16.5" customHeight="1">
      <c r="A30" s="978" t="s">
        <v>737</v>
      </c>
      <c r="B30" s="978"/>
      <c r="C30" s="975" t="s">
        <v>962</v>
      </c>
      <c r="D30" s="975"/>
      <c r="E30" s="975"/>
      <c r="F30" s="975"/>
      <c r="G30" s="975"/>
      <c r="H30" s="975"/>
      <c r="I30" s="144">
        <v>2</v>
      </c>
    </row>
    <row r="31" spans="1:9" ht="16.5" customHeight="1">
      <c r="A31" s="978" t="s">
        <v>738</v>
      </c>
      <c r="B31" s="978"/>
      <c r="C31" s="975" t="s">
        <v>917</v>
      </c>
      <c r="D31" s="975"/>
      <c r="E31" s="975"/>
      <c r="F31" s="975"/>
      <c r="G31" s="975"/>
      <c r="H31" s="975"/>
      <c r="I31" s="144">
        <v>3</v>
      </c>
    </row>
    <row r="32" spans="1:9" ht="16.5" customHeight="1">
      <c r="A32" s="369" t="s">
        <v>1250</v>
      </c>
      <c r="B32" s="369"/>
      <c r="C32" s="975" t="s">
        <v>1067</v>
      </c>
      <c r="D32" s="975"/>
      <c r="E32" s="975"/>
      <c r="F32" s="975"/>
      <c r="G32" s="975"/>
      <c r="H32" s="975"/>
      <c r="I32" s="144">
        <v>4</v>
      </c>
    </row>
    <row r="33" spans="1:9" ht="16.5" customHeight="1">
      <c r="A33" s="980" t="s">
        <v>1251</v>
      </c>
      <c r="B33" s="980"/>
      <c r="C33" s="980"/>
      <c r="D33" s="975"/>
      <c r="E33" s="975"/>
      <c r="F33" s="975"/>
      <c r="G33" s="975"/>
      <c r="H33" s="975"/>
      <c r="I33" s="144"/>
    </row>
    <row r="34" spans="1:9" ht="16.5" customHeight="1">
      <c r="A34" s="978" t="s">
        <v>739</v>
      </c>
      <c r="B34" s="978"/>
      <c r="C34" s="979"/>
      <c r="D34" s="975" t="s">
        <v>1249</v>
      </c>
      <c r="E34" s="975"/>
      <c r="F34" s="975"/>
      <c r="G34" s="975"/>
      <c r="H34" s="975"/>
      <c r="I34" s="144">
        <v>5</v>
      </c>
    </row>
    <row r="35" spans="1:9" ht="16.5" customHeight="1">
      <c r="A35" s="202" t="s">
        <v>740</v>
      </c>
      <c r="B35" s="202"/>
      <c r="C35" s="144"/>
      <c r="D35" s="975" t="s">
        <v>1249</v>
      </c>
      <c r="E35" s="975"/>
      <c r="F35" s="975"/>
      <c r="G35" s="975"/>
      <c r="H35" s="975"/>
      <c r="I35" s="144">
        <v>5</v>
      </c>
    </row>
    <row r="36" spans="1:9" ht="16.5" customHeight="1">
      <c r="A36" s="980" t="s">
        <v>741</v>
      </c>
      <c r="B36" s="980"/>
      <c r="C36" s="980"/>
      <c r="D36" s="975"/>
      <c r="E36" s="975"/>
      <c r="F36" s="975"/>
      <c r="G36" s="975"/>
      <c r="H36" s="975"/>
      <c r="I36" s="144"/>
    </row>
    <row r="37" spans="1:9" ht="16.5" customHeight="1">
      <c r="A37" s="248" t="s">
        <v>742</v>
      </c>
      <c r="B37" s="248"/>
      <c r="C37" s="975" t="s">
        <v>919</v>
      </c>
      <c r="D37" s="975"/>
      <c r="E37" s="975"/>
      <c r="F37" s="975"/>
      <c r="G37" s="975"/>
      <c r="H37" s="975"/>
      <c r="I37" s="144">
        <v>6</v>
      </c>
    </row>
    <row r="38" spans="1:9" ht="16.5" customHeight="1">
      <c r="A38" s="248" t="s">
        <v>743</v>
      </c>
      <c r="B38" s="248"/>
      <c r="C38" s="975" t="s">
        <v>920</v>
      </c>
      <c r="D38" s="975"/>
      <c r="E38" s="975"/>
      <c r="F38" s="975"/>
      <c r="G38" s="975"/>
      <c r="H38" s="975"/>
      <c r="I38" s="144">
        <v>6</v>
      </c>
    </row>
    <row r="39" spans="1:9" ht="16.5" customHeight="1">
      <c r="A39" s="973" t="s">
        <v>1252</v>
      </c>
      <c r="B39" s="973"/>
      <c r="C39" s="154"/>
      <c r="D39" s="975"/>
      <c r="E39" s="975"/>
      <c r="F39" s="975"/>
      <c r="G39" s="975"/>
      <c r="H39" s="975"/>
      <c r="I39" s="144"/>
    </row>
    <row r="40" spans="1:9" ht="16.5" customHeight="1">
      <c r="A40" s="978" t="s">
        <v>744</v>
      </c>
      <c r="B40" s="978"/>
      <c r="C40" s="978"/>
      <c r="D40" s="975" t="s">
        <v>1249</v>
      </c>
      <c r="E40" s="975"/>
      <c r="F40" s="975"/>
      <c r="G40" s="975"/>
      <c r="H40" s="975"/>
      <c r="I40" s="144">
        <v>7</v>
      </c>
    </row>
    <row r="41" spans="1:9" ht="16.5" customHeight="1">
      <c r="A41" s="978" t="s">
        <v>745</v>
      </c>
      <c r="B41" s="978"/>
      <c r="C41" s="978"/>
      <c r="D41" s="975" t="s">
        <v>1249</v>
      </c>
      <c r="E41" s="975"/>
      <c r="F41" s="975"/>
      <c r="G41" s="975"/>
      <c r="H41" s="975"/>
      <c r="I41" s="144">
        <v>8</v>
      </c>
    </row>
    <row r="42" spans="1:9" ht="16.5" customHeight="1">
      <c r="A42" s="980" t="s">
        <v>1253</v>
      </c>
      <c r="B42" s="980"/>
      <c r="C42" s="980"/>
      <c r="D42" s="975"/>
      <c r="E42" s="975"/>
      <c r="F42" s="975"/>
      <c r="G42" s="975"/>
      <c r="H42" s="975"/>
      <c r="I42" s="144"/>
    </row>
    <row r="43" spans="1:9" ht="15.75" customHeight="1">
      <c r="A43" s="978" t="s">
        <v>291</v>
      </c>
      <c r="B43" s="978"/>
      <c r="C43" s="978"/>
      <c r="D43" s="978"/>
      <c r="E43" s="977" t="s">
        <v>292</v>
      </c>
      <c r="F43" s="977"/>
      <c r="G43" s="977"/>
      <c r="H43" s="977"/>
      <c r="I43" s="144">
        <v>9</v>
      </c>
    </row>
    <row r="44" spans="1:9" ht="15.75" customHeight="1">
      <c r="A44" s="978" t="s">
        <v>293</v>
      </c>
      <c r="B44" s="978"/>
      <c r="C44" s="977" t="s">
        <v>919</v>
      </c>
      <c r="D44" s="977"/>
      <c r="E44" s="977"/>
      <c r="F44" s="977"/>
      <c r="G44" s="977"/>
      <c r="H44" s="977"/>
      <c r="I44" s="144">
        <v>9</v>
      </c>
    </row>
    <row r="45" spans="1:9" ht="15.75" customHeight="1">
      <c r="A45" s="978" t="s">
        <v>294</v>
      </c>
      <c r="B45" s="978"/>
      <c r="C45" s="978"/>
      <c r="D45" s="978"/>
      <c r="E45" s="977" t="s">
        <v>292</v>
      </c>
      <c r="F45" s="977"/>
      <c r="G45" s="977"/>
      <c r="H45" s="977"/>
      <c r="I45" s="144">
        <v>9</v>
      </c>
    </row>
    <row r="46" spans="1:9" ht="16.5" customHeight="1">
      <c r="A46" s="369" t="s">
        <v>1254</v>
      </c>
      <c r="B46" s="369"/>
      <c r="C46" s="369"/>
      <c r="D46" s="975" t="s">
        <v>1249</v>
      </c>
      <c r="E46" s="975"/>
      <c r="F46" s="975"/>
      <c r="G46" s="975"/>
      <c r="H46" s="975"/>
      <c r="I46" s="144">
        <v>10</v>
      </c>
    </row>
    <row r="47" spans="1:9" ht="16.5" customHeight="1">
      <c r="A47" s="369" t="s">
        <v>1255</v>
      </c>
      <c r="B47" s="369"/>
      <c r="C47" s="369"/>
      <c r="D47" s="975" t="s">
        <v>1249</v>
      </c>
      <c r="E47" s="975"/>
      <c r="F47" s="975"/>
      <c r="G47" s="975"/>
      <c r="H47" s="975"/>
      <c r="I47" s="144">
        <v>11</v>
      </c>
    </row>
    <row r="48" spans="1:9" ht="16.5" customHeight="1">
      <c r="A48" s="369" t="s">
        <v>1256</v>
      </c>
      <c r="B48" s="369"/>
      <c r="C48" s="369"/>
      <c r="D48" s="975"/>
      <c r="E48" s="975"/>
      <c r="F48" s="975"/>
      <c r="G48" s="975"/>
      <c r="H48" s="975"/>
      <c r="I48" s="144"/>
    </row>
    <row r="49" spans="1:9" ht="16.5" customHeight="1">
      <c r="A49" s="202" t="s">
        <v>746</v>
      </c>
      <c r="B49" s="202"/>
      <c r="C49" s="202"/>
      <c r="D49" s="202"/>
      <c r="E49" s="202"/>
      <c r="F49" s="975" t="s">
        <v>1068</v>
      </c>
      <c r="G49" s="975"/>
      <c r="H49" s="975"/>
      <c r="I49" s="144">
        <v>12</v>
      </c>
    </row>
    <row r="50" spans="1:9" ht="16.5" customHeight="1">
      <c r="A50" s="202" t="s">
        <v>747</v>
      </c>
      <c r="B50" s="202"/>
      <c r="C50" s="202"/>
      <c r="D50" s="202"/>
      <c r="E50" s="202"/>
      <c r="F50" s="975" t="s">
        <v>922</v>
      </c>
      <c r="G50" s="975"/>
      <c r="H50" s="975"/>
      <c r="I50" s="144">
        <v>14</v>
      </c>
    </row>
    <row r="51" spans="1:9" ht="16.5" customHeight="1">
      <c r="A51" s="202" t="s">
        <v>748</v>
      </c>
      <c r="B51" s="202"/>
      <c r="C51" s="975" t="s">
        <v>923</v>
      </c>
      <c r="D51" s="975"/>
      <c r="E51" s="975"/>
      <c r="F51" s="975"/>
      <c r="G51" s="975"/>
      <c r="H51" s="975"/>
      <c r="I51" s="144">
        <v>15</v>
      </c>
    </row>
    <row r="52" spans="1:9" ht="16.5" customHeight="1">
      <c r="A52" s="202" t="s">
        <v>749</v>
      </c>
      <c r="B52" s="202"/>
      <c r="C52" s="975" t="s">
        <v>924</v>
      </c>
      <c r="D52" s="975"/>
      <c r="E52" s="975"/>
      <c r="F52" s="975"/>
      <c r="G52" s="975"/>
      <c r="H52" s="975"/>
      <c r="I52" s="144">
        <v>15</v>
      </c>
    </row>
    <row r="53" spans="1:9" ht="16.5" customHeight="1">
      <c r="A53" s="978" t="s">
        <v>295</v>
      </c>
      <c r="B53" s="978"/>
      <c r="C53" s="978"/>
      <c r="D53" s="978"/>
      <c r="E53" s="978"/>
      <c r="F53" s="978" t="s">
        <v>1249</v>
      </c>
      <c r="G53" s="978"/>
      <c r="H53" s="978"/>
      <c r="I53" s="144">
        <v>15</v>
      </c>
    </row>
    <row r="54" spans="1:9" ht="16.5" customHeight="1">
      <c r="A54" s="978" t="s">
        <v>750</v>
      </c>
      <c r="B54" s="978"/>
      <c r="C54" s="978"/>
      <c r="D54" s="978"/>
      <c r="E54" s="975" t="s">
        <v>921</v>
      </c>
      <c r="F54" s="975"/>
      <c r="G54" s="975"/>
      <c r="H54" s="975"/>
      <c r="I54" s="144">
        <v>15</v>
      </c>
    </row>
    <row r="55" spans="1:9" ht="16.5" customHeight="1">
      <c r="A55" s="978" t="s">
        <v>751</v>
      </c>
      <c r="B55" s="978"/>
      <c r="C55" s="978"/>
      <c r="D55" s="975" t="s">
        <v>1249</v>
      </c>
      <c r="E55" s="975"/>
      <c r="F55" s="975"/>
      <c r="G55" s="975"/>
      <c r="H55" s="975"/>
      <c r="I55" s="144">
        <v>15</v>
      </c>
    </row>
    <row r="56" spans="1:9" ht="16.5" customHeight="1">
      <c r="A56" s="369" t="s">
        <v>925</v>
      </c>
      <c r="B56" s="369"/>
      <c r="C56" s="154"/>
      <c r="D56" s="975"/>
      <c r="E56" s="975"/>
      <c r="F56" s="975"/>
      <c r="G56" s="975"/>
      <c r="H56" s="975"/>
      <c r="I56" s="144"/>
    </row>
    <row r="57" spans="1:9" ht="16.5" customHeight="1">
      <c r="A57" s="154" t="s">
        <v>752</v>
      </c>
      <c r="B57" s="154"/>
      <c r="C57" s="154"/>
      <c r="D57" s="975" t="s">
        <v>1249</v>
      </c>
      <c r="E57" s="975"/>
      <c r="F57" s="975"/>
      <c r="G57" s="975"/>
      <c r="H57" s="975"/>
      <c r="I57" s="144">
        <v>16</v>
      </c>
    </row>
    <row r="58" spans="1:9" ht="16.5" customHeight="1">
      <c r="A58" s="154" t="s">
        <v>1313</v>
      </c>
      <c r="B58" s="154"/>
      <c r="C58" s="154"/>
      <c r="D58" s="975" t="s">
        <v>1249</v>
      </c>
      <c r="E58" s="975"/>
      <c r="F58" s="975"/>
      <c r="G58" s="975"/>
      <c r="H58" s="975"/>
      <c r="I58" s="144">
        <v>16</v>
      </c>
    </row>
    <row r="59" spans="1:9" ht="16.5" customHeight="1">
      <c r="A59" s="154" t="s">
        <v>1314</v>
      </c>
      <c r="B59" s="154"/>
      <c r="C59" s="154"/>
      <c r="D59" s="975" t="s">
        <v>1249</v>
      </c>
      <c r="E59" s="975"/>
      <c r="F59" s="975"/>
      <c r="G59" s="975"/>
      <c r="H59" s="975"/>
      <c r="I59" s="144">
        <v>16</v>
      </c>
    </row>
    <row r="60" spans="1:9" ht="16.5" customHeight="1">
      <c r="A60" s="154" t="s">
        <v>1315</v>
      </c>
      <c r="B60" s="154"/>
      <c r="C60" s="154"/>
      <c r="D60" s="975" t="s">
        <v>1249</v>
      </c>
      <c r="E60" s="975"/>
      <c r="F60" s="975"/>
      <c r="G60" s="975"/>
      <c r="H60" s="975"/>
      <c r="I60" s="144">
        <v>16</v>
      </c>
    </row>
    <row r="61" spans="1:9" ht="16.5" customHeight="1">
      <c r="A61" s="154" t="s">
        <v>1316</v>
      </c>
      <c r="B61" s="154"/>
      <c r="C61" s="154"/>
      <c r="D61" s="975" t="s">
        <v>1249</v>
      </c>
      <c r="E61" s="975"/>
      <c r="F61" s="975"/>
      <c r="G61" s="975"/>
      <c r="H61" s="975"/>
      <c r="I61" s="144">
        <v>16</v>
      </c>
    </row>
    <row r="62" spans="1:14" ht="16.5" customHeight="1">
      <c r="A62" s="978" t="s">
        <v>1317</v>
      </c>
      <c r="B62" s="978"/>
      <c r="C62" s="202"/>
      <c r="D62" s="975" t="s">
        <v>1249</v>
      </c>
      <c r="E62" s="975"/>
      <c r="F62" s="975"/>
      <c r="G62" s="975"/>
      <c r="H62" s="975"/>
      <c r="I62" s="144">
        <v>16</v>
      </c>
      <c r="K62" s="975"/>
      <c r="L62" s="975"/>
      <c r="M62" s="975"/>
      <c r="N62" s="975"/>
    </row>
    <row r="63" spans="1:9" ht="16.5" customHeight="1">
      <c r="A63" s="978" t="s">
        <v>1318</v>
      </c>
      <c r="B63" s="978"/>
      <c r="C63" s="978"/>
      <c r="D63" s="978"/>
      <c r="E63" s="975" t="s">
        <v>1088</v>
      </c>
      <c r="F63" s="975"/>
      <c r="G63" s="975"/>
      <c r="H63" s="975"/>
      <c r="I63" s="144">
        <v>16</v>
      </c>
    </row>
    <row r="64" spans="1:9" ht="16.5" customHeight="1">
      <c r="A64" s="981" t="s">
        <v>1319</v>
      </c>
      <c r="B64" s="981"/>
      <c r="C64" s="981"/>
      <c r="D64" s="975" t="s">
        <v>1249</v>
      </c>
      <c r="E64" s="975"/>
      <c r="F64" s="975"/>
      <c r="G64" s="975"/>
      <c r="H64" s="975"/>
      <c r="I64" s="144">
        <v>16</v>
      </c>
    </row>
    <row r="65" spans="1:9" ht="16.5" customHeight="1">
      <c r="A65" s="973" t="s">
        <v>753</v>
      </c>
      <c r="B65" s="973"/>
      <c r="C65" s="973"/>
      <c r="D65" s="154"/>
      <c r="E65" s="154"/>
      <c r="F65" s="154"/>
      <c r="G65" s="154"/>
      <c r="H65" s="154"/>
      <c r="I65" s="144"/>
    </row>
    <row r="66" spans="1:9" ht="16.5" customHeight="1">
      <c r="A66" s="154" t="s">
        <v>754</v>
      </c>
      <c r="B66" s="154"/>
      <c r="C66" s="154"/>
      <c r="D66" s="975" t="s">
        <v>1249</v>
      </c>
      <c r="E66" s="975"/>
      <c r="F66" s="975"/>
      <c r="G66" s="975"/>
      <c r="H66" s="975"/>
      <c r="I66" s="144">
        <v>17</v>
      </c>
    </row>
    <row r="67" spans="1:9" ht="16.5" customHeight="1">
      <c r="A67" s="154" t="s">
        <v>755</v>
      </c>
      <c r="B67" s="154"/>
      <c r="C67" s="154"/>
      <c r="D67" s="975" t="s">
        <v>1089</v>
      </c>
      <c r="E67" s="975"/>
      <c r="F67" s="975"/>
      <c r="G67" s="975"/>
      <c r="H67" s="975"/>
      <c r="I67" s="144">
        <v>17</v>
      </c>
    </row>
    <row r="68" spans="1:9" ht="16.5" customHeight="1">
      <c r="A68" s="154" t="s">
        <v>756</v>
      </c>
      <c r="B68" s="154"/>
      <c r="C68" s="154"/>
      <c r="D68" s="975" t="s">
        <v>1249</v>
      </c>
      <c r="E68" s="975"/>
      <c r="F68" s="975"/>
      <c r="G68" s="975"/>
      <c r="H68" s="975"/>
      <c r="I68" s="144">
        <v>18</v>
      </c>
    </row>
    <row r="69" spans="1:9" ht="16.5" customHeight="1">
      <c r="A69" s="974" t="s">
        <v>757</v>
      </c>
      <c r="B69" s="974"/>
      <c r="C69" s="974"/>
      <c r="D69" s="974"/>
      <c r="E69" s="974"/>
      <c r="F69" s="974"/>
      <c r="G69" s="975" t="s">
        <v>1090</v>
      </c>
      <c r="H69" s="975"/>
      <c r="I69" s="144">
        <v>18</v>
      </c>
    </row>
    <row r="70" spans="1:9" ht="16.5" customHeight="1">
      <c r="A70" s="369" t="s">
        <v>80</v>
      </c>
      <c r="B70" s="454"/>
      <c r="C70" s="454"/>
      <c r="D70" s="154"/>
      <c r="E70" s="154"/>
      <c r="F70" s="154"/>
      <c r="G70" s="154"/>
      <c r="H70" s="154"/>
      <c r="I70" s="154"/>
    </row>
    <row r="71" spans="1:9" ht="16.5" customHeight="1">
      <c r="A71" s="154" t="s">
        <v>758</v>
      </c>
      <c r="B71" s="154"/>
      <c r="C71" s="154"/>
      <c r="D71" s="975" t="s">
        <v>1249</v>
      </c>
      <c r="E71" s="975"/>
      <c r="F71" s="975"/>
      <c r="G71" s="975"/>
      <c r="H71" s="975"/>
      <c r="I71" s="144">
        <v>19</v>
      </c>
    </row>
    <row r="72" spans="1:9" ht="16.5" customHeight="1">
      <c r="A72" s="202" t="s">
        <v>759</v>
      </c>
      <c r="B72" s="453"/>
      <c r="C72" s="453"/>
      <c r="D72" s="453"/>
      <c r="E72" s="975" t="s">
        <v>1088</v>
      </c>
      <c r="F72" s="975"/>
      <c r="G72" s="975"/>
      <c r="H72" s="975"/>
      <c r="I72" s="144">
        <v>19</v>
      </c>
    </row>
    <row r="73" spans="1:9" ht="16.5" customHeight="1">
      <c r="A73" s="369" t="s">
        <v>83</v>
      </c>
      <c r="B73" s="454"/>
      <c r="C73" s="454"/>
      <c r="D73" s="453"/>
      <c r="E73" s="453"/>
      <c r="F73" s="144"/>
      <c r="G73" s="144"/>
      <c r="H73" s="144"/>
      <c r="I73" s="144"/>
    </row>
    <row r="74" spans="1:9" ht="16.5" customHeight="1">
      <c r="A74" s="154" t="s">
        <v>760</v>
      </c>
      <c r="B74" s="453"/>
      <c r="C74" s="453"/>
      <c r="D74" s="975" t="s">
        <v>1249</v>
      </c>
      <c r="E74" s="975"/>
      <c r="F74" s="975"/>
      <c r="G74" s="975"/>
      <c r="H74" s="975"/>
      <c r="I74" s="144">
        <v>20</v>
      </c>
    </row>
    <row r="75" spans="1:9" ht="16.5" customHeight="1">
      <c r="A75" s="154" t="s">
        <v>761</v>
      </c>
      <c r="B75" s="453"/>
      <c r="C75" s="453"/>
      <c r="D75" s="975" t="s">
        <v>1249</v>
      </c>
      <c r="E75" s="975"/>
      <c r="F75" s="975"/>
      <c r="G75" s="975"/>
      <c r="H75" s="975"/>
      <c r="I75" s="144">
        <v>20</v>
      </c>
    </row>
    <row r="76" spans="1:9" ht="16.5" customHeight="1">
      <c r="A76" s="154" t="s">
        <v>762</v>
      </c>
      <c r="B76" s="453"/>
      <c r="C76" s="453"/>
      <c r="D76" s="453"/>
      <c r="E76" s="975" t="s">
        <v>1088</v>
      </c>
      <c r="F76" s="975"/>
      <c r="G76" s="975"/>
      <c r="H76" s="975"/>
      <c r="I76" s="144">
        <v>20</v>
      </c>
    </row>
    <row r="77" spans="1:9" ht="16.5" customHeight="1">
      <c r="A77" s="369" t="s">
        <v>1062</v>
      </c>
      <c r="B77" s="369"/>
      <c r="C77" s="369"/>
      <c r="D77" s="369"/>
      <c r="E77" s="369"/>
      <c r="F77" s="975"/>
      <c r="G77" s="975"/>
      <c r="H77" s="975"/>
      <c r="I77" s="154"/>
    </row>
    <row r="78" spans="1:9" ht="16.5" customHeight="1">
      <c r="A78" s="154" t="s">
        <v>763</v>
      </c>
      <c r="B78" s="154"/>
      <c r="C78" s="154"/>
      <c r="D78" s="975" t="s">
        <v>1249</v>
      </c>
      <c r="E78" s="975"/>
      <c r="F78" s="975"/>
      <c r="G78" s="975"/>
      <c r="H78" s="975"/>
      <c r="I78" s="144">
        <v>21</v>
      </c>
    </row>
    <row r="79" spans="1:9" ht="16.5" customHeight="1">
      <c r="A79" s="154" t="s">
        <v>764</v>
      </c>
      <c r="B79" s="154"/>
      <c r="C79" s="154"/>
      <c r="D79" s="975" t="s">
        <v>1249</v>
      </c>
      <c r="E79" s="975"/>
      <c r="F79" s="975"/>
      <c r="G79" s="975"/>
      <c r="H79" s="975"/>
      <c r="I79" s="144">
        <v>21</v>
      </c>
    </row>
    <row r="80" spans="1:9" ht="16.5" customHeight="1">
      <c r="A80" s="154" t="s">
        <v>765</v>
      </c>
      <c r="B80" s="154"/>
      <c r="C80" s="154"/>
      <c r="D80" s="154"/>
      <c r="E80" s="975" t="s">
        <v>918</v>
      </c>
      <c r="F80" s="975"/>
      <c r="G80" s="975"/>
      <c r="H80" s="975"/>
      <c r="I80" s="144">
        <v>21</v>
      </c>
    </row>
    <row r="81" spans="1:9" ht="16.5" customHeight="1">
      <c r="A81" s="369" t="s">
        <v>1229</v>
      </c>
      <c r="B81" s="369"/>
      <c r="C81" s="367"/>
      <c r="D81" s="975"/>
      <c r="E81" s="975"/>
      <c r="F81" s="975"/>
      <c r="G81" s="975"/>
      <c r="H81" s="975"/>
      <c r="I81" s="144"/>
    </row>
    <row r="82" spans="1:9" ht="16.5" customHeight="1">
      <c r="A82" s="974" t="s">
        <v>766</v>
      </c>
      <c r="B82" s="974"/>
      <c r="C82" s="974"/>
      <c r="D82" s="202"/>
      <c r="E82" s="975" t="s">
        <v>1088</v>
      </c>
      <c r="F82" s="975"/>
      <c r="G82" s="975"/>
      <c r="H82" s="975"/>
      <c r="I82" s="144">
        <v>22</v>
      </c>
    </row>
    <row r="83" spans="1:9" ht="16.5" customHeight="1">
      <c r="A83" s="978" t="s">
        <v>1382</v>
      </c>
      <c r="B83" s="978"/>
      <c r="C83" s="978"/>
      <c r="D83" s="975" t="s">
        <v>1249</v>
      </c>
      <c r="E83" s="975"/>
      <c r="F83" s="975"/>
      <c r="G83" s="975"/>
      <c r="H83" s="975"/>
      <c r="I83" s="144">
        <v>22</v>
      </c>
    </row>
    <row r="84" spans="1:9" ht="16.5" customHeight="1">
      <c r="A84" s="976" t="s">
        <v>767</v>
      </c>
      <c r="B84" s="976"/>
      <c r="C84" s="976"/>
      <c r="D84" s="975" t="s">
        <v>1249</v>
      </c>
      <c r="E84" s="975"/>
      <c r="F84" s="975"/>
      <c r="G84" s="975"/>
      <c r="H84" s="975"/>
      <c r="I84" s="144">
        <v>22</v>
      </c>
    </row>
    <row r="85" spans="1:9" ht="16.5" customHeight="1">
      <c r="A85" s="154" t="s">
        <v>768</v>
      </c>
      <c r="B85" s="154"/>
      <c r="C85" s="154"/>
      <c r="D85" s="975" t="s">
        <v>1249</v>
      </c>
      <c r="E85" s="975"/>
      <c r="F85" s="975"/>
      <c r="G85" s="975"/>
      <c r="H85" s="975"/>
      <c r="I85" s="144">
        <v>23</v>
      </c>
    </row>
    <row r="86" spans="1:9" ht="16.5" customHeight="1">
      <c r="A86" s="154" t="s">
        <v>318</v>
      </c>
      <c r="B86" s="154"/>
      <c r="C86" s="154"/>
      <c r="D86" s="975" t="s">
        <v>1249</v>
      </c>
      <c r="E86" s="975"/>
      <c r="F86" s="975"/>
      <c r="G86" s="975"/>
      <c r="H86" s="975"/>
      <c r="I86" s="144">
        <v>23</v>
      </c>
    </row>
    <row r="87" spans="1:9" ht="16.5" customHeight="1">
      <c r="A87" s="976" t="s">
        <v>319</v>
      </c>
      <c r="B87" s="976"/>
      <c r="C87" s="976"/>
      <c r="D87" s="976"/>
      <c r="E87" s="975" t="s">
        <v>918</v>
      </c>
      <c r="F87" s="975"/>
      <c r="G87" s="975"/>
      <c r="H87" s="975"/>
      <c r="I87" s="144">
        <v>23</v>
      </c>
    </row>
    <row r="88" spans="1:9" ht="16.5" customHeight="1">
      <c r="A88" s="369" t="s">
        <v>1424</v>
      </c>
      <c r="B88" s="369"/>
      <c r="C88" s="367"/>
      <c r="D88" s="975" t="s">
        <v>1249</v>
      </c>
      <c r="E88" s="975"/>
      <c r="F88" s="975"/>
      <c r="G88" s="975"/>
      <c r="H88" s="975"/>
      <c r="I88" s="144">
        <v>24</v>
      </c>
    </row>
    <row r="89" spans="1:9" ht="16.5" customHeight="1">
      <c r="A89" s="369" t="s">
        <v>1428</v>
      </c>
      <c r="B89" s="732"/>
      <c r="C89" s="732"/>
      <c r="D89" s="975"/>
      <c r="E89" s="975"/>
      <c r="F89" s="975"/>
      <c r="G89" s="975"/>
      <c r="H89" s="975"/>
      <c r="I89" s="144"/>
    </row>
    <row r="90" spans="1:9" ht="16.5" customHeight="1">
      <c r="A90" s="974" t="s">
        <v>320</v>
      </c>
      <c r="B90" s="974"/>
      <c r="C90" s="974"/>
      <c r="D90" s="975" t="s">
        <v>1249</v>
      </c>
      <c r="E90" s="975"/>
      <c r="F90" s="975"/>
      <c r="G90" s="975"/>
      <c r="H90" s="975"/>
      <c r="I90" s="144">
        <v>25</v>
      </c>
    </row>
    <row r="91" spans="1:9" ht="16.5" customHeight="1">
      <c r="A91" s="978" t="s">
        <v>321</v>
      </c>
      <c r="B91" s="978"/>
      <c r="C91" s="978"/>
      <c r="D91" s="202"/>
      <c r="E91" s="975" t="s">
        <v>918</v>
      </c>
      <c r="F91" s="975"/>
      <c r="G91" s="975"/>
      <c r="H91" s="975"/>
      <c r="I91" s="144">
        <v>25</v>
      </c>
    </row>
    <row r="92" spans="1:9" ht="16.5" customHeight="1">
      <c r="A92" s="978" t="s">
        <v>1378</v>
      </c>
      <c r="B92" s="978"/>
      <c r="C92" s="978"/>
      <c r="D92" s="975" t="s">
        <v>1249</v>
      </c>
      <c r="E92" s="975"/>
      <c r="F92" s="975"/>
      <c r="G92" s="975"/>
      <c r="H92" s="975"/>
      <c r="I92" s="144">
        <v>25</v>
      </c>
    </row>
    <row r="93" spans="1:9" ht="16.5" customHeight="1">
      <c r="A93" s="978" t="s">
        <v>322</v>
      </c>
      <c r="B93" s="978"/>
      <c r="C93" s="978"/>
      <c r="D93" s="975" t="s">
        <v>1249</v>
      </c>
      <c r="E93" s="975"/>
      <c r="F93" s="975"/>
      <c r="G93" s="975"/>
      <c r="H93" s="975"/>
      <c r="I93" s="144">
        <v>25</v>
      </c>
    </row>
    <row r="94" spans="1:9" ht="16.5" customHeight="1">
      <c r="A94" s="369" t="s">
        <v>1429</v>
      </c>
      <c r="B94" s="369"/>
      <c r="C94" s="367"/>
      <c r="D94" s="975" t="s">
        <v>1249</v>
      </c>
      <c r="E94" s="975"/>
      <c r="F94" s="975"/>
      <c r="G94" s="975"/>
      <c r="H94" s="975"/>
      <c r="I94" s="144">
        <v>26</v>
      </c>
    </row>
    <row r="95" spans="1:9" ht="16.5" customHeight="1">
      <c r="A95" s="369" t="s">
        <v>1430</v>
      </c>
      <c r="B95" s="369"/>
      <c r="C95" s="154"/>
      <c r="D95" s="975"/>
      <c r="E95" s="975"/>
      <c r="F95" s="975"/>
      <c r="G95" s="975"/>
      <c r="H95" s="975"/>
      <c r="I95" s="144"/>
    </row>
    <row r="96" spans="1:9" ht="15.75" customHeight="1">
      <c r="A96" s="154" t="s">
        <v>296</v>
      </c>
      <c r="B96" s="154"/>
      <c r="C96" s="154"/>
      <c r="D96" s="977" t="s">
        <v>1249</v>
      </c>
      <c r="E96" s="977"/>
      <c r="F96" s="977"/>
      <c r="G96" s="977"/>
      <c r="H96" s="977"/>
      <c r="I96" s="144">
        <v>27</v>
      </c>
    </row>
    <row r="97" spans="1:9" ht="15.75" customHeight="1">
      <c r="A97" s="154" t="s">
        <v>297</v>
      </c>
      <c r="B97" s="154"/>
      <c r="C97" s="154"/>
      <c r="D97" s="977" t="s">
        <v>1249</v>
      </c>
      <c r="E97" s="977"/>
      <c r="F97" s="977"/>
      <c r="G97" s="977"/>
      <c r="H97" s="977"/>
      <c r="I97" s="144">
        <v>27</v>
      </c>
    </row>
    <row r="98" spans="1:9" ht="15.75" customHeight="1">
      <c r="A98" s="154" t="s">
        <v>298</v>
      </c>
      <c r="B98" s="154"/>
      <c r="C98" s="154"/>
      <c r="D98" s="977" t="s">
        <v>1249</v>
      </c>
      <c r="E98" s="977"/>
      <c r="F98" s="977"/>
      <c r="G98" s="977"/>
      <c r="H98" s="977"/>
      <c r="I98" s="144">
        <v>27</v>
      </c>
    </row>
    <row r="99" spans="1:9" ht="15.75" customHeight="1">
      <c r="A99" s="154" t="s">
        <v>299</v>
      </c>
      <c r="B99" s="154"/>
      <c r="C99" s="154"/>
      <c r="D99" s="154"/>
      <c r="E99" s="977" t="s">
        <v>300</v>
      </c>
      <c r="F99" s="977"/>
      <c r="G99" s="977"/>
      <c r="H99" s="977"/>
      <c r="I99" s="144">
        <v>27</v>
      </c>
    </row>
    <row r="100" spans="1:9" ht="15.75" customHeight="1">
      <c r="A100" s="154" t="s">
        <v>301</v>
      </c>
      <c r="B100" s="154"/>
      <c r="C100" s="154"/>
      <c r="D100" s="977" t="s">
        <v>1249</v>
      </c>
      <c r="E100" s="977"/>
      <c r="F100" s="977"/>
      <c r="G100" s="977"/>
      <c r="H100" s="977"/>
      <c r="I100" s="144">
        <v>27</v>
      </c>
    </row>
    <row r="101" spans="1:9" ht="15.75" customHeight="1">
      <c r="A101" s="976" t="s">
        <v>302</v>
      </c>
      <c r="B101" s="976"/>
      <c r="C101" s="976"/>
      <c r="D101" s="977" t="s">
        <v>1249</v>
      </c>
      <c r="E101" s="977"/>
      <c r="F101" s="977"/>
      <c r="G101" s="977"/>
      <c r="H101" s="977"/>
      <c r="I101" s="144">
        <v>27</v>
      </c>
    </row>
    <row r="102" spans="1:9" ht="15.75" customHeight="1">
      <c r="A102" s="154" t="s">
        <v>303</v>
      </c>
      <c r="B102" s="154"/>
      <c r="C102" s="154"/>
      <c r="D102" s="977" t="s">
        <v>1249</v>
      </c>
      <c r="E102" s="977"/>
      <c r="F102" s="977"/>
      <c r="G102" s="977"/>
      <c r="H102" s="977"/>
      <c r="I102" s="144">
        <v>27</v>
      </c>
    </row>
    <row r="103" spans="1:9" ht="15.75" customHeight="1">
      <c r="A103" s="976" t="s">
        <v>304</v>
      </c>
      <c r="B103" s="976"/>
      <c r="C103" s="976"/>
      <c r="D103" s="977" t="s">
        <v>1249</v>
      </c>
      <c r="E103" s="977"/>
      <c r="F103" s="977"/>
      <c r="G103" s="977"/>
      <c r="H103" s="977"/>
      <c r="I103" s="144">
        <v>27</v>
      </c>
    </row>
    <row r="104" spans="1:9" ht="15.75" customHeight="1">
      <c r="A104" s="976" t="s">
        <v>305</v>
      </c>
      <c r="B104" s="976"/>
      <c r="C104" s="977" t="s">
        <v>306</v>
      </c>
      <c r="D104" s="977"/>
      <c r="E104" s="977"/>
      <c r="F104" s="977"/>
      <c r="G104" s="977"/>
      <c r="H104" s="977"/>
      <c r="I104" s="144">
        <v>28</v>
      </c>
    </row>
    <row r="105" spans="1:9" ht="16.5" customHeight="1">
      <c r="A105" s="369" t="s">
        <v>1431</v>
      </c>
      <c r="B105" s="369"/>
      <c r="C105" s="369"/>
      <c r="D105" s="975"/>
      <c r="E105" s="975"/>
      <c r="F105" s="975"/>
      <c r="G105" s="975"/>
      <c r="H105" s="975"/>
      <c r="I105" s="144"/>
    </row>
    <row r="106" spans="1:9" ht="16.5" customHeight="1">
      <c r="A106" s="981" t="s">
        <v>323</v>
      </c>
      <c r="B106" s="981"/>
      <c r="C106" s="981"/>
      <c r="D106" s="975" t="s">
        <v>1249</v>
      </c>
      <c r="E106" s="975"/>
      <c r="F106" s="975"/>
      <c r="G106" s="975"/>
      <c r="H106" s="975"/>
      <c r="I106" s="144">
        <v>29</v>
      </c>
    </row>
    <row r="107" spans="1:9" ht="16.5" customHeight="1">
      <c r="A107" s="154" t="s">
        <v>324</v>
      </c>
      <c r="B107" s="154"/>
      <c r="C107" s="154"/>
      <c r="D107" s="975" t="s">
        <v>1249</v>
      </c>
      <c r="E107" s="975"/>
      <c r="F107" s="975"/>
      <c r="G107" s="975"/>
      <c r="H107" s="975"/>
      <c r="I107" s="144">
        <v>29</v>
      </c>
    </row>
    <row r="108" spans="1:9" ht="16.5" customHeight="1">
      <c r="A108" s="369" t="s">
        <v>1432</v>
      </c>
      <c r="B108" s="369"/>
      <c r="C108" s="369"/>
      <c r="D108" s="975" t="s">
        <v>1249</v>
      </c>
      <c r="E108" s="975"/>
      <c r="F108" s="975"/>
      <c r="G108" s="975"/>
      <c r="H108" s="975"/>
      <c r="I108" s="144">
        <v>30</v>
      </c>
    </row>
    <row r="109" spans="1:8" ht="16.5" customHeight="1">
      <c r="A109" s="369" t="s">
        <v>1433</v>
      </c>
      <c r="B109" s="369"/>
      <c r="C109" s="369"/>
      <c r="D109" s="367"/>
      <c r="E109" s="975"/>
      <c r="F109" s="975"/>
      <c r="G109" s="975"/>
      <c r="H109" s="975"/>
    </row>
    <row r="110" spans="1:9" ht="16.5" customHeight="1">
      <c r="A110" s="202" t="s">
        <v>325</v>
      </c>
      <c r="B110" s="202"/>
      <c r="C110" s="202"/>
      <c r="D110" s="975" t="s">
        <v>1249</v>
      </c>
      <c r="E110" s="975"/>
      <c r="F110" s="975"/>
      <c r="G110" s="975"/>
      <c r="H110" s="975"/>
      <c r="I110" s="144">
        <v>31</v>
      </c>
    </row>
    <row r="111" spans="1:9" ht="16.5" customHeight="1">
      <c r="A111" s="202" t="s">
        <v>326</v>
      </c>
      <c r="B111" s="202"/>
      <c r="C111" s="202"/>
      <c r="D111" s="975" t="s">
        <v>1249</v>
      </c>
      <c r="E111" s="975"/>
      <c r="F111" s="975"/>
      <c r="G111" s="975"/>
      <c r="H111" s="975"/>
      <c r="I111" s="144">
        <v>31</v>
      </c>
    </row>
    <row r="112" spans="1:9" ht="16.5" customHeight="1">
      <c r="A112" s="369" t="s">
        <v>1434</v>
      </c>
      <c r="B112" s="369"/>
      <c r="C112" s="369"/>
      <c r="D112" s="154"/>
      <c r="E112" s="154"/>
      <c r="F112" s="975" t="s">
        <v>539</v>
      </c>
      <c r="G112" s="975"/>
      <c r="H112" s="975"/>
      <c r="I112" s="144">
        <v>32</v>
      </c>
    </row>
    <row r="113" spans="1:9" ht="16.5" customHeight="1">
      <c r="A113" s="202" t="s">
        <v>540</v>
      </c>
      <c r="B113" s="202"/>
      <c r="C113" s="202"/>
      <c r="D113" s="202"/>
      <c r="E113" s="367"/>
      <c r="F113" s="975" t="s">
        <v>541</v>
      </c>
      <c r="G113" s="975"/>
      <c r="H113" s="975"/>
      <c r="I113" s="144">
        <f>+I112+1</f>
        <v>33</v>
      </c>
    </row>
    <row r="114" spans="1:9" ht="16.5" customHeight="1">
      <c r="A114" s="202" t="s">
        <v>926</v>
      </c>
      <c r="B114" s="367"/>
      <c r="C114" s="367"/>
      <c r="D114" s="367"/>
      <c r="E114" s="367"/>
      <c r="F114" s="367"/>
      <c r="G114" s="144"/>
      <c r="H114" s="733" t="s">
        <v>662</v>
      </c>
      <c r="I114" s="144">
        <f aca="true" t="shared" si="0" ref="I114:I119">+I113+1</f>
        <v>34</v>
      </c>
    </row>
    <row r="115" spans="1:9" ht="16.5" customHeight="1">
      <c r="A115" s="202" t="s">
        <v>1454</v>
      </c>
      <c r="B115" s="202"/>
      <c r="C115" s="202"/>
      <c r="D115" s="202"/>
      <c r="E115" s="154"/>
      <c r="F115" s="975" t="s">
        <v>542</v>
      </c>
      <c r="G115" s="975"/>
      <c r="H115" s="975"/>
      <c r="I115" s="144">
        <f t="shared" si="0"/>
        <v>35</v>
      </c>
    </row>
    <row r="116" spans="1:9" ht="16.5" customHeight="1">
      <c r="A116" s="202" t="s">
        <v>1455</v>
      </c>
      <c r="B116" s="367"/>
      <c r="C116" s="367"/>
      <c r="D116" s="367"/>
      <c r="E116" s="367"/>
      <c r="F116" s="367"/>
      <c r="G116" s="144"/>
      <c r="H116" s="733" t="s">
        <v>662</v>
      </c>
      <c r="I116" s="144">
        <f t="shared" si="0"/>
        <v>36</v>
      </c>
    </row>
    <row r="117" spans="1:9" ht="16.5" customHeight="1">
      <c r="A117" s="202" t="s">
        <v>1456</v>
      </c>
      <c r="B117" s="202"/>
      <c r="C117" s="202"/>
      <c r="D117" s="202"/>
      <c r="E117" s="154"/>
      <c r="F117" s="975" t="s">
        <v>542</v>
      </c>
      <c r="G117" s="975"/>
      <c r="H117" s="975"/>
      <c r="I117" s="144">
        <f t="shared" si="0"/>
        <v>37</v>
      </c>
    </row>
    <row r="118" spans="1:9" ht="16.5" customHeight="1">
      <c r="A118" s="202" t="s">
        <v>1457</v>
      </c>
      <c r="B118" s="202"/>
      <c r="C118" s="202"/>
      <c r="D118" s="202"/>
      <c r="E118" s="202"/>
      <c r="F118" s="977" t="s">
        <v>661</v>
      </c>
      <c r="G118" s="977"/>
      <c r="H118" s="977"/>
      <c r="I118" s="144">
        <f t="shared" si="0"/>
        <v>38</v>
      </c>
    </row>
    <row r="119" spans="1:9" ht="16.5" customHeight="1">
      <c r="A119" s="202" t="s">
        <v>515</v>
      </c>
      <c r="B119" s="202"/>
      <c r="C119" s="202"/>
      <c r="D119" s="202"/>
      <c r="E119" s="367"/>
      <c r="F119" s="975" t="s">
        <v>543</v>
      </c>
      <c r="G119" s="975"/>
      <c r="H119" s="975"/>
      <c r="I119" s="144">
        <f t="shared" si="0"/>
        <v>39</v>
      </c>
    </row>
  </sheetData>
  <sheetProtection/>
  <mergeCells count="133">
    <mergeCell ref="D58:H58"/>
    <mergeCell ref="D88:H88"/>
    <mergeCell ref="D61:H61"/>
    <mergeCell ref="D90:H90"/>
    <mergeCell ref="E91:H91"/>
    <mergeCell ref="D92:H92"/>
    <mergeCell ref="D74:H74"/>
    <mergeCell ref="D75:H75"/>
    <mergeCell ref="A55:C55"/>
    <mergeCell ref="F53:H53"/>
    <mergeCell ref="E54:H54"/>
    <mergeCell ref="D55:H55"/>
    <mergeCell ref="D56:H56"/>
    <mergeCell ref="D57:H57"/>
    <mergeCell ref="A104:B104"/>
    <mergeCell ref="D95:H95"/>
    <mergeCell ref="D98:H98"/>
    <mergeCell ref="D108:H108"/>
    <mergeCell ref="D105:H105"/>
    <mergeCell ref="E43:H43"/>
    <mergeCell ref="A44:B44"/>
    <mergeCell ref="C44:H44"/>
    <mergeCell ref="A45:D45"/>
    <mergeCell ref="E45:H45"/>
    <mergeCell ref="D111:H111"/>
    <mergeCell ref="E109:H109"/>
    <mergeCell ref="C51:H51"/>
    <mergeCell ref="C52:H52"/>
    <mergeCell ref="A90:C90"/>
    <mergeCell ref="A91:C91"/>
    <mergeCell ref="A92:C92"/>
    <mergeCell ref="D110:H110"/>
    <mergeCell ref="A106:C106"/>
    <mergeCell ref="A93:C93"/>
    <mergeCell ref="F50:H50"/>
    <mergeCell ref="F49:H49"/>
    <mergeCell ref="F112:H112"/>
    <mergeCell ref="F113:H113"/>
    <mergeCell ref="D42:H42"/>
    <mergeCell ref="D64:H64"/>
    <mergeCell ref="D67:H67"/>
    <mergeCell ref="D68:H68"/>
    <mergeCell ref="G69:H69"/>
    <mergeCell ref="F77:H77"/>
    <mergeCell ref="A3:C3"/>
    <mergeCell ref="A9:C9"/>
    <mergeCell ref="D5:E5"/>
    <mergeCell ref="A6:C7"/>
    <mergeCell ref="D6:I7"/>
    <mergeCell ref="A4:C5"/>
    <mergeCell ref="F118:H118"/>
    <mergeCell ref="F119:H119"/>
    <mergeCell ref="F115:H115"/>
    <mergeCell ref="F117:H117"/>
    <mergeCell ref="A1:I1"/>
    <mergeCell ref="F3:I3"/>
    <mergeCell ref="F4:I4"/>
    <mergeCell ref="F5:I5"/>
    <mergeCell ref="D3:E3"/>
    <mergeCell ref="D4:E4"/>
    <mergeCell ref="C29:H29"/>
    <mergeCell ref="C30:H30"/>
    <mergeCell ref="C31:H31"/>
    <mergeCell ref="C32:H32"/>
    <mergeCell ref="D33:H33"/>
    <mergeCell ref="D36:H36"/>
    <mergeCell ref="D34:H34"/>
    <mergeCell ref="D35:H35"/>
    <mergeCell ref="A63:D63"/>
    <mergeCell ref="A64:C64"/>
    <mergeCell ref="K62:N62"/>
    <mergeCell ref="E63:H63"/>
    <mergeCell ref="D62:H62"/>
    <mergeCell ref="D85:H85"/>
    <mergeCell ref="D78:H78"/>
    <mergeCell ref="D79:H79"/>
    <mergeCell ref="E80:H80"/>
    <mergeCell ref="D81:H81"/>
    <mergeCell ref="A54:D54"/>
    <mergeCell ref="A53:E53"/>
    <mergeCell ref="D40:H40"/>
    <mergeCell ref="D47:H47"/>
    <mergeCell ref="D41:H41"/>
    <mergeCell ref="A62:B62"/>
    <mergeCell ref="D59:H59"/>
    <mergeCell ref="D60:H60"/>
    <mergeCell ref="D48:H48"/>
    <mergeCell ref="D46:H46"/>
    <mergeCell ref="A33:C33"/>
    <mergeCell ref="A39:B39"/>
    <mergeCell ref="A40:C40"/>
    <mergeCell ref="A41:C41"/>
    <mergeCell ref="A42:C42"/>
    <mergeCell ref="A43:D43"/>
    <mergeCell ref="C37:H37"/>
    <mergeCell ref="C38:H38"/>
    <mergeCell ref="D39:H39"/>
    <mergeCell ref="D106:H106"/>
    <mergeCell ref="D107:H107"/>
    <mergeCell ref="D94:H94"/>
    <mergeCell ref="C104:H104"/>
    <mergeCell ref="A28:B28"/>
    <mergeCell ref="A29:B29"/>
    <mergeCell ref="A30:B30"/>
    <mergeCell ref="A31:B31"/>
    <mergeCell ref="A34:C34"/>
    <mergeCell ref="A36:C36"/>
    <mergeCell ref="A83:C83"/>
    <mergeCell ref="A84:C84"/>
    <mergeCell ref="D83:H83"/>
    <mergeCell ref="D84:H84"/>
    <mergeCell ref="E87:H87"/>
    <mergeCell ref="D89:H89"/>
    <mergeCell ref="A87:D87"/>
    <mergeCell ref="D86:H86"/>
    <mergeCell ref="D93:H93"/>
    <mergeCell ref="A103:C103"/>
    <mergeCell ref="D103:H103"/>
    <mergeCell ref="D96:H96"/>
    <mergeCell ref="E99:H99"/>
    <mergeCell ref="D100:H100"/>
    <mergeCell ref="D101:H101"/>
    <mergeCell ref="D102:H102"/>
    <mergeCell ref="D97:H97"/>
    <mergeCell ref="A101:C101"/>
    <mergeCell ref="A65:C65"/>
    <mergeCell ref="A69:F69"/>
    <mergeCell ref="A82:C82"/>
    <mergeCell ref="E76:H76"/>
    <mergeCell ref="E72:H72"/>
    <mergeCell ref="D71:H71"/>
    <mergeCell ref="E82:H82"/>
    <mergeCell ref="D66:H66"/>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&amp;L養&amp;C&amp;A
</oddFooter>
  </headerFooter>
  <rowBreaks count="2" manualBreakCount="2">
    <brk id="26" max="8" man="1"/>
    <brk id="72" max="8" man="1"/>
  </rowBreaks>
</worksheet>
</file>

<file path=xl/worksheets/sheet10.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E5" sqref="E5:H5"/>
    </sheetView>
  </sheetViews>
  <sheetFormatPr defaultColWidth="9.00390625" defaultRowHeight="13.5"/>
  <cols>
    <col min="1" max="1" width="2.25390625" style="28" customWidth="1"/>
    <col min="2" max="2" width="8.625" style="29" customWidth="1"/>
    <col min="3" max="4" width="8.625" style="28" customWidth="1"/>
    <col min="5" max="5" width="9.125" style="28" customWidth="1"/>
    <col min="6" max="6" width="8.50390625" style="28" customWidth="1"/>
    <col min="7" max="7" width="9.375" style="28" customWidth="1"/>
    <col min="8" max="8" width="14.625" style="28" customWidth="1"/>
    <col min="9" max="9" width="9.00390625" style="28" customWidth="1"/>
    <col min="10" max="10" width="8.50390625" style="28" customWidth="1"/>
    <col min="11" max="16384" width="9.00390625" style="28" customWidth="1"/>
  </cols>
  <sheetData>
    <row r="1" spans="1:5" ht="15" customHeight="1">
      <c r="A1" s="358" t="s">
        <v>363</v>
      </c>
      <c r="E1" s="154" t="s">
        <v>1186</v>
      </c>
    </row>
    <row r="2" ht="9" customHeight="1"/>
    <row r="3" spans="1:3" ht="15" customHeight="1">
      <c r="A3" s="369" t="s">
        <v>263</v>
      </c>
      <c r="B3" s="454"/>
      <c r="C3" s="454"/>
    </row>
    <row r="4" ht="9" customHeight="1"/>
    <row r="5" spans="2:10" ht="15" customHeight="1">
      <c r="B5" s="1232" t="s">
        <v>264</v>
      </c>
      <c r="C5" s="1233"/>
      <c r="D5" s="1234"/>
      <c r="E5" s="1238" t="s">
        <v>265</v>
      </c>
      <c r="F5" s="1239"/>
      <c r="G5" s="1239"/>
      <c r="H5" s="1240"/>
      <c r="I5" s="1241" t="s">
        <v>266</v>
      </c>
      <c r="J5" s="1242"/>
    </row>
    <row r="6" spans="2:10" ht="15" customHeight="1">
      <c r="B6" s="1235"/>
      <c r="C6" s="1236"/>
      <c r="D6" s="1237"/>
      <c r="E6" s="1245" t="s">
        <v>267</v>
      </c>
      <c r="F6" s="1246"/>
      <c r="G6" s="1246"/>
      <c r="H6" s="1247"/>
      <c r="I6" s="1243"/>
      <c r="J6" s="1244"/>
    </row>
    <row r="7" spans="2:10" ht="15" customHeight="1">
      <c r="B7" s="1251" t="s">
        <v>268</v>
      </c>
      <c r="C7" s="1252"/>
      <c r="D7" s="1253"/>
      <c r="E7" s="1241" t="s">
        <v>185</v>
      </c>
      <c r="F7" s="1257"/>
      <c r="G7" s="1242"/>
      <c r="H7" s="1230" t="s">
        <v>269</v>
      </c>
      <c r="I7" s="1241" t="s">
        <v>185</v>
      </c>
      <c r="J7" s="1242"/>
    </row>
    <row r="8" spans="2:10" ht="15" customHeight="1">
      <c r="B8" s="1254"/>
      <c r="C8" s="1255"/>
      <c r="D8" s="1256"/>
      <c r="E8" s="1243"/>
      <c r="F8" s="1258"/>
      <c r="G8" s="1244"/>
      <c r="H8" s="1231"/>
      <c r="I8" s="1243"/>
      <c r="J8" s="1244"/>
    </row>
    <row r="9" spans="2:10" ht="15" customHeight="1">
      <c r="B9" s="42"/>
      <c r="C9" s="102" t="s">
        <v>270</v>
      </c>
      <c r="D9" s="42"/>
      <c r="E9" s="42"/>
      <c r="F9" s="42"/>
      <c r="G9" s="42"/>
      <c r="H9" s="42"/>
      <c r="I9" s="42"/>
      <c r="J9" s="42"/>
    </row>
    <row r="10" ht="15" customHeight="1"/>
    <row r="11" spans="1:3" ht="15" customHeight="1">
      <c r="A11" s="973" t="s">
        <v>271</v>
      </c>
      <c r="B11" s="1250"/>
      <c r="C11" s="1250"/>
    </row>
    <row r="12" ht="19.5" customHeight="1">
      <c r="B12" s="29" t="s">
        <v>218</v>
      </c>
    </row>
    <row r="13" ht="15" customHeight="1"/>
    <row r="14" spans="2:10" s="76" customFormat="1" ht="15" customHeight="1">
      <c r="B14" s="1248" t="s">
        <v>670</v>
      </c>
      <c r="C14" s="1249"/>
      <c r="D14" s="1227" t="s">
        <v>220</v>
      </c>
      <c r="E14" s="1228"/>
      <c r="F14" s="1228"/>
      <c r="G14" s="1229"/>
      <c r="H14" s="55" t="s">
        <v>221</v>
      </c>
      <c r="I14" s="1227" t="s">
        <v>1172</v>
      </c>
      <c r="J14" s="1229"/>
    </row>
    <row r="15" spans="2:10" ht="19.5" customHeight="1">
      <c r="B15" s="53"/>
      <c r="C15" s="43"/>
      <c r="D15" s="37"/>
      <c r="E15" s="42"/>
      <c r="F15" s="42"/>
      <c r="G15" s="47"/>
      <c r="H15" s="38"/>
      <c r="I15" s="37"/>
      <c r="J15" s="47"/>
    </row>
    <row r="16" spans="2:10" ht="19.5" customHeight="1">
      <c r="B16" s="45"/>
      <c r="C16" s="47"/>
      <c r="D16" s="37"/>
      <c r="E16" s="42"/>
      <c r="F16" s="42"/>
      <c r="G16" s="47"/>
      <c r="H16" s="39"/>
      <c r="I16" s="37"/>
      <c r="J16" s="47"/>
    </row>
    <row r="17" spans="2:10" ht="19.5" customHeight="1">
      <c r="B17" s="45"/>
      <c r="C17" s="47"/>
      <c r="D17" s="37"/>
      <c r="E17" s="42"/>
      <c r="F17" s="42"/>
      <c r="G17" s="47"/>
      <c r="H17" s="39"/>
      <c r="I17" s="37"/>
      <c r="J17" s="47"/>
    </row>
    <row r="18" spans="2:10" ht="19.5" customHeight="1">
      <c r="B18" s="45"/>
      <c r="C18" s="47"/>
      <c r="D18" s="37"/>
      <c r="E18" s="42"/>
      <c r="F18" s="42"/>
      <c r="G18" s="47"/>
      <c r="H18" s="39"/>
      <c r="I18" s="37"/>
      <c r="J18" s="47"/>
    </row>
    <row r="19" spans="2:10" ht="19.5" customHeight="1">
      <c r="B19" s="45"/>
      <c r="C19" s="47"/>
      <c r="D19" s="37"/>
      <c r="E19" s="42"/>
      <c r="F19" s="42"/>
      <c r="G19" s="47"/>
      <c r="H19" s="39"/>
      <c r="I19" s="37"/>
      <c r="J19" s="47"/>
    </row>
    <row r="20" spans="2:10" ht="19.5" customHeight="1">
      <c r="B20" s="51"/>
      <c r="C20" s="44"/>
      <c r="D20" s="34"/>
      <c r="E20" s="40"/>
      <c r="F20" s="40"/>
      <c r="G20" s="44"/>
      <c r="H20" s="41"/>
      <c r="I20" s="34"/>
      <c r="J20" s="44"/>
    </row>
    <row r="21" spans="2:10" ht="19.5" customHeight="1">
      <c r="B21" s="1225" t="s">
        <v>272</v>
      </c>
      <c r="C21" s="1226"/>
      <c r="D21" s="1226"/>
      <c r="E21" s="1226"/>
      <c r="F21" s="1226"/>
      <c r="G21" s="1226"/>
      <c r="H21" s="1226"/>
      <c r="I21" s="1226"/>
      <c r="J21" s="42"/>
    </row>
    <row r="22" spans="2:10" ht="15" customHeight="1">
      <c r="B22" s="74"/>
      <c r="C22" s="75"/>
      <c r="D22" s="75"/>
      <c r="E22" s="75"/>
      <c r="F22" s="75"/>
      <c r="G22" s="75"/>
      <c r="H22" s="75"/>
      <c r="I22" s="75"/>
      <c r="J22" s="42"/>
    </row>
    <row r="23" spans="2:10" ht="19.5" customHeight="1">
      <c r="B23" s="28" t="s">
        <v>219</v>
      </c>
      <c r="G23" s="42"/>
      <c r="H23" s="42"/>
      <c r="I23" s="42"/>
      <c r="J23" s="42"/>
    </row>
    <row r="24" spans="2:10" ht="15" customHeight="1">
      <c r="B24" s="28"/>
      <c r="G24" s="42"/>
      <c r="H24" s="42"/>
      <c r="I24" s="42"/>
      <c r="J24" s="42"/>
    </row>
    <row r="25" spans="2:10" s="76" customFormat="1" ht="15" customHeight="1">
      <c r="B25" s="1248" t="s">
        <v>670</v>
      </c>
      <c r="C25" s="1249"/>
      <c r="D25" s="1227" t="s">
        <v>220</v>
      </c>
      <c r="E25" s="1228"/>
      <c r="F25" s="1228"/>
      <c r="G25" s="1229"/>
      <c r="H25" s="55" t="s">
        <v>221</v>
      </c>
      <c r="I25" s="1227" t="s">
        <v>1173</v>
      </c>
      <c r="J25" s="1229"/>
    </row>
    <row r="26" spans="2:10" ht="19.5" customHeight="1">
      <c r="B26" s="53"/>
      <c r="C26" s="43"/>
      <c r="D26" s="37"/>
      <c r="E26" s="42"/>
      <c r="F26" s="42"/>
      <c r="G26" s="47"/>
      <c r="H26" s="38"/>
      <c r="I26" s="37"/>
      <c r="J26" s="47"/>
    </row>
    <row r="27" spans="2:10" ht="19.5" customHeight="1">
      <c r="B27" s="45"/>
      <c r="C27" s="47"/>
      <c r="D27" s="37"/>
      <c r="E27" s="42"/>
      <c r="F27" s="42"/>
      <c r="G27" s="47"/>
      <c r="H27" s="39"/>
      <c r="I27" s="37"/>
      <c r="J27" s="47"/>
    </row>
    <row r="28" spans="2:10" ht="19.5" customHeight="1">
      <c r="B28" s="45"/>
      <c r="C28" s="47"/>
      <c r="D28" s="37"/>
      <c r="E28" s="42"/>
      <c r="F28" s="42"/>
      <c r="G28" s="47"/>
      <c r="H28" s="39"/>
      <c r="I28" s="37"/>
      <c r="J28" s="47"/>
    </row>
    <row r="29" spans="2:10" ht="19.5" customHeight="1">
      <c r="B29" s="45"/>
      <c r="C29" s="47"/>
      <c r="D29" s="37"/>
      <c r="E29" s="42"/>
      <c r="F29" s="42"/>
      <c r="G29" s="47"/>
      <c r="H29" s="39"/>
      <c r="I29" s="37"/>
      <c r="J29" s="47"/>
    </row>
    <row r="30" spans="2:10" ht="19.5" customHeight="1">
      <c r="B30" s="45"/>
      <c r="C30" s="47"/>
      <c r="D30" s="37"/>
      <c r="E30" s="42"/>
      <c r="F30" s="42"/>
      <c r="G30" s="47"/>
      <c r="H30" s="39"/>
      <c r="I30" s="37"/>
      <c r="J30" s="47"/>
    </row>
    <row r="31" spans="2:10" ht="19.5" customHeight="1">
      <c r="B31" s="51"/>
      <c r="C31" s="44"/>
      <c r="D31" s="34"/>
      <c r="E31" s="40"/>
      <c r="F31" s="40"/>
      <c r="G31" s="44"/>
      <c r="H31" s="41"/>
      <c r="I31" s="34"/>
      <c r="J31" s="44"/>
    </row>
    <row r="32" spans="2:10" ht="15" customHeight="1">
      <c r="B32" s="42"/>
      <c r="C32" s="42"/>
      <c r="D32" s="42"/>
      <c r="E32" s="42"/>
      <c r="F32" s="42"/>
      <c r="G32" s="42"/>
      <c r="H32" s="42"/>
      <c r="I32" s="42"/>
      <c r="J32" s="42"/>
    </row>
    <row r="33" spans="1:5" ht="15" customHeight="1">
      <c r="A33" s="973" t="s">
        <v>769</v>
      </c>
      <c r="B33" s="1250"/>
      <c r="C33" s="1250"/>
      <c r="D33" s="1250"/>
      <c r="E33" s="1250"/>
    </row>
    <row r="34" ht="9" customHeight="1"/>
    <row r="35" spans="2:10" s="76" customFormat="1" ht="15" customHeight="1">
      <c r="B35" s="1248" t="s">
        <v>672</v>
      </c>
      <c r="C35" s="1229"/>
      <c r="D35" s="61" t="s">
        <v>671</v>
      </c>
      <c r="E35" s="1227" t="s">
        <v>1171</v>
      </c>
      <c r="F35" s="1228"/>
      <c r="G35" s="1228"/>
      <c r="H35" s="1228"/>
      <c r="I35" s="1229"/>
      <c r="J35" s="62" t="s">
        <v>232</v>
      </c>
    </row>
    <row r="36" spans="2:10" ht="19.5" customHeight="1">
      <c r="B36" s="53"/>
      <c r="C36" s="43"/>
      <c r="D36" s="32"/>
      <c r="E36" s="30"/>
      <c r="F36" s="32"/>
      <c r="G36" s="42"/>
      <c r="H36" s="42"/>
      <c r="I36" s="47"/>
      <c r="J36" s="38"/>
    </row>
    <row r="37" spans="2:10" ht="19.5" customHeight="1">
      <c r="B37" s="45"/>
      <c r="C37" s="47"/>
      <c r="D37" s="42"/>
      <c r="E37" s="37"/>
      <c r="F37" s="42"/>
      <c r="G37" s="42"/>
      <c r="H37" s="42"/>
      <c r="I37" s="47"/>
      <c r="J37" s="39"/>
    </row>
    <row r="38" spans="2:10" ht="19.5" customHeight="1">
      <c r="B38" s="45"/>
      <c r="C38" s="47"/>
      <c r="D38" s="42"/>
      <c r="E38" s="37"/>
      <c r="F38" s="42"/>
      <c r="G38" s="42"/>
      <c r="H38" s="42"/>
      <c r="I38" s="47"/>
      <c r="J38" s="39"/>
    </row>
    <row r="39" spans="2:10" ht="19.5" customHeight="1">
      <c r="B39" s="45"/>
      <c r="C39" s="47"/>
      <c r="D39" s="42"/>
      <c r="E39" s="37"/>
      <c r="F39" s="42"/>
      <c r="G39" s="42"/>
      <c r="H39" s="42"/>
      <c r="I39" s="47"/>
      <c r="J39" s="39"/>
    </row>
    <row r="40" spans="2:10" ht="19.5" customHeight="1">
      <c r="B40" s="45"/>
      <c r="C40" s="47"/>
      <c r="D40" s="42"/>
      <c r="E40" s="37"/>
      <c r="F40" s="42"/>
      <c r="G40" s="42"/>
      <c r="H40" s="42"/>
      <c r="I40" s="47"/>
      <c r="J40" s="39"/>
    </row>
    <row r="41" spans="2:10" ht="19.5" customHeight="1">
      <c r="B41" s="45"/>
      <c r="C41" s="47"/>
      <c r="D41" s="42"/>
      <c r="E41" s="37"/>
      <c r="F41" s="42"/>
      <c r="G41" s="42"/>
      <c r="H41" s="42"/>
      <c r="I41" s="47"/>
      <c r="J41" s="39"/>
    </row>
    <row r="42" spans="2:10" ht="19.5" customHeight="1">
      <c r="B42" s="45"/>
      <c r="C42" s="47"/>
      <c r="D42" s="42"/>
      <c r="E42" s="37"/>
      <c r="F42" s="42"/>
      <c r="G42" s="42"/>
      <c r="H42" s="42"/>
      <c r="I42" s="47"/>
      <c r="J42" s="39"/>
    </row>
    <row r="43" spans="2:10" ht="19.5" customHeight="1">
      <c r="B43" s="45"/>
      <c r="C43" s="47"/>
      <c r="D43" s="42"/>
      <c r="E43" s="37"/>
      <c r="F43" s="42"/>
      <c r="G43" s="42"/>
      <c r="H43" s="42"/>
      <c r="I43" s="47"/>
      <c r="J43" s="39"/>
    </row>
    <row r="44" spans="2:10" ht="19.5" customHeight="1">
      <c r="B44" s="45"/>
      <c r="C44" s="47"/>
      <c r="D44" s="42"/>
      <c r="E44" s="37"/>
      <c r="F44" s="42"/>
      <c r="G44" s="42"/>
      <c r="H44" s="42"/>
      <c r="I44" s="47"/>
      <c r="J44" s="39"/>
    </row>
    <row r="45" spans="2:10" ht="19.5" customHeight="1">
      <c r="B45" s="45"/>
      <c r="C45" s="47"/>
      <c r="D45" s="42"/>
      <c r="E45" s="37"/>
      <c r="F45" s="42"/>
      <c r="G45" s="42"/>
      <c r="H45" s="42"/>
      <c r="I45" s="47"/>
      <c r="J45" s="39"/>
    </row>
    <row r="46" spans="2:10" ht="19.5" customHeight="1">
      <c r="B46" s="51"/>
      <c r="C46" s="44"/>
      <c r="D46" s="40"/>
      <c r="E46" s="34"/>
      <c r="F46" s="40"/>
      <c r="G46" s="40"/>
      <c r="H46" s="40"/>
      <c r="I46" s="44"/>
      <c r="J46" s="41"/>
    </row>
    <row r="47" ht="7.5" customHeight="1"/>
  </sheetData>
  <sheetProtection/>
  <mergeCells count="19">
    <mergeCell ref="H7:H8"/>
    <mergeCell ref="I7:J8"/>
    <mergeCell ref="B21:I21"/>
    <mergeCell ref="B35:C35"/>
    <mergeCell ref="E35:I35"/>
    <mergeCell ref="B25:C25"/>
    <mergeCell ref="D25:G25"/>
    <mergeCell ref="I25:J25"/>
    <mergeCell ref="A33:E33"/>
    <mergeCell ref="B5:D6"/>
    <mergeCell ref="E5:H5"/>
    <mergeCell ref="I5:J6"/>
    <mergeCell ref="E6:H6"/>
    <mergeCell ref="B14:C14"/>
    <mergeCell ref="D14:G14"/>
    <mergeCell ref="I14:J14"/>
    <mergeCell ref="A11:C11"/>
    <mergeCell ref="B7:D8"/>
    <mergeCell ref="E7:G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1.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F11" sqref="F11"/>
    </sheetView>
  </sheetViews>
  <sheetFormatPr defaultColWidth="9.00390625" defaultRowHeight="13.5"/>
  <cols>
    <col min="1" max="1" width="2.25390625" style="28" customWidth="1"/>
    <col min="2" max="2" width="14.25390625" style="29" customWidth="1"/>
    <col min="3" max="3" width="19.75390625" style="28" customWidth="1"/>
    <col min="4" max="4" width="7.00390625" style="28" customWidth="1"/>
    <col min="5" max="5" width="6.375" style="28" customWidth="1"/>
    <col min="6" max="6" width="8.625" style="28" customWidth="1"/>
    <col min="7" max="7" width="30.50390625" style="28" customWidth="1"/>
    <col min="8" max="16384" width="9.00390625" style="28" customWidth="1"/>
  </cols>
  <sheetData>
    <row r="1" spans="1:4" ht="24.75" customHeight="1">
      <c r="A1" s="1008" t="s">
        <v>1187</v>
      </c>
      <c r="B1" s="1008"/>
      <c r="C1" s="1008"/>
      <c r="D1" s="256" t="s">
        <v>1188</v>
      </c>
    </row>
    <row r="2" spans="2:7" s="256" customFormat="1" ht="24.75" customHeight="1">
      <c r="B2" s="251" t="s">
        <v>1189</v>
      </c>
      <c r="C2" s="252" t="s">
        <v>1190</v>
      </c>
      <c r="D2" s="252" t="s">
        <v>233</v>
      </c>
      <c r="E2" s="311" t="s">
        <v>1191</v>
      </c>
      <c r="F2" s="311" t="s">
        <v>1192</v>
      </c>
      <c r="G2" s="252" t="s">
        <v>1193</v>
      </c>
    </row>
    <row r="3" spans="2:7" ht="24.75" customHeight="1">
      <c r="B3" s="432" t="s">
        <v>234</v>
      </c>
      <c r="C3" s="433"/>
      <c r="D3" s="433"/>
      <c r="E3" s="433"/>
      <c r="F3" s="433"/>
      <c r="G3" s="433"/>
    </row>
    <row r="4" spans="2:7" s="81" customFormat="1" ht="24.75" customHeight="1">
      <c r="B4" s="434" t="s">
        <v>528</v>
      </c>
      <c r="C4" s="435" t="s">
        <v>529</v>
      </c>
      <c r="D4" s="436" t="s">
        <v>530</v>
      </c>
      <c r="E4" s="436" t="s">
        <v>235</v>
      </c>
      <c r="F4" s="436" t="s">
        <v>236</v>
      </c>
      <c r="G4" s="437"/>
    </row>
    <row r="5" spans="2:7" s="81" customFormat="1" ht="24.75" customHeight="1">
      <c r="B5" s="438" t="s">
        <v>531</v>
      </c>
      <c r="C5" s="741" t="s">
        <v>697</v>
      </c>
      <c r="D5" s="436" t="s">
        <v>517</v>
      </c>
      <c r="E5" s="439" t="s">
        <v>235</v>
      </c>
      <c r="F5" s="440" t="s">
        <v>462</v>
      </c>
      <c r="G5" s="441"/>
    </row>
    <row r="6" spans="2:7" s="81" customFormat="1" ht="24.75" customHeight="1">
      <c r="B6" s="438" t="s">
        <v>518</v>
      </c>
      <c r="C6" s="741" t="s">
        <v>697</v>
      </c>
      <c r="D6" s="436" t="s">
        <v>519</v>
      </c>
      <c r="E6" s="439" t="s">
        <v>235</v>
      </c>
      <c r="F6" s="439" t="s">
        <v>237</v>
      </c>
      <c r="G6" s="441"/>
    </row>
    <row r="7" spans="2:7" s="81" customFormat="1" ht="24.75" customHeight="1">
      <c r="B7" s="82"/>
      <c r="C7" s="83"/>
      <c r="D7" s="83"/>
      <c r="E7" s="83"/>
      <c r="F7" s="83"/>
      <c r="G7" s="78"/>
    </row>
    <row r="8" spans="2:7" ht="24.75" customHeight="1">
      <c r="B8" s="79"/>
      <c r="C8" s="80"/>
      <c r="D8" s="80"/>
      <c r="E8" s="80"/>
      <c r="F8" s="80"/>
      <c r="G8" s="72"/>
    </row>
    <row r="9" spans="2:7" ht="24.75" customHeight="1">
      <c r="B9" s="79"/>
      <c r="C9" s="80"/>
      <c r="D9" s="80"/>
      <c r="E9" s="80"/>
      <c r="F9" s="80"/>
      <c r="G9" s="72"/>
    </row>
    <row r="10" spans="2:7" ht="24.75" customHeight="1">
      <c r="B10" s="71"/>
      <c r="C10" s="72"/>
      <c r="D10" s="72"/>
      <c r="E10" s="72"/>
      <c r="F10" s="72"/>
      <c r="G10" s="72"/>
    </row>
    <row r="11" spans="2:7" ht="24.75" customHeight="1">
      <c r="B11" s="71"/>
      <c r="C11" s="72"/>
      <c r="D11" s="72"/>
      <c r="E11" s="72"/>
      <c r="F11" s="72"/>
      <c r="G11" s="72"/>
    </row>
    <row r="12" spans="2:7" ht="24.75" customHeight="1">
      <c r="B12" s="71"/>
      <c r="C12" s="72"/>
      <c r="D12" s="72"/>
      <c r="E12" s="72"/>
      <c r="F12" s="72"/>
      <c r="G12" s="72"/>
    </row>
    <row r="13" spans="2:7" ht="24.75" customHeight="1">
      <c r="B13" s="71"/>
      <c r="C13" s="72"/>
      <c r="D13" s="72"/>
      <c r="E13" s="72"/>
      <c r="F13" s="72"/>
      <c r="G13" s="72"/>
    </row>
    <row r="14" spans="2:7" ht="24.75" customHeight="1">
      <c r="B14" s="71"/>
      <c r="C14" s="71"/>
      <c r="D14" s="71"/>
      <c r="E14" s="71"/>
      <c r="F14" s="72"/>
      <c r="G14" s="72"/>
    </row>
    <row r="15" spans="2:7" ht="24.75" customHeight="1">
      <c r="B15" s="71"/>
      <c r="C15" s="71"/>
      <c r="D15" s="71"/>
      <c r="E15" s="71"/>
      <c r="F15" s="72"/>
      <c r="G15" s="72"/>
    </row>
    <row r="16" spans="2:7" ht="24.75" customHeight="1">
      <c r="B16" s="71"/>
      <c r="C16" s="71"/>
      <c r="D16" s="71"/>
      <c r="E16" s="71"/>
      <c r="F16" s="72"/>
      <c r="G16" s="72"/>
    </row>
    <row r="17" spans="2:7" ht="24.75" customHeight="1">
      <c r="B17" s="71"/>
      <c r="C17" s="71"/>
      <c r="D17" s="71"/>
      <c r="E17" s="73"/>
      <c r="F17" s="72"/>
      <c r="G17" s="72"/>
    </row>
    <row r="18" spans="2:7" ht="24.75" customHeight="1">
      <c r="B18" s="71"/>
      <c r="C18" s="72"/>
      <c r="D18" s="72"/>
      <c r="E18" s="72"/>
      <c r="F18" s="72"/>
      <c r="G18" s="72"/>
    </row>
    <row r="19" spans="2:7" ht="24.75" customHeight="1">
      <c r="B19" s="71"/>
      <c r="C19" s="72"/>
      <c r="D19" s="72"/>
      <c r="E19" s="72"/>
      <c r="F19" s="72"/>
      <c r="G19" s="72"/>
    </row>
    <row r="20" spans="2:7" ht="24.75" customHeight="1">
      <c r="B20" s="71"/>
      <c r="C20" s="72"/>
      <c r="D20" s="72"/>
      <c r="E20" s="72"/>
      <c r="F20" s="72"/>
      <c r="G20" s="72"/>
    </row>
    <row r="21" spans="2:7" ht="24.75" customHeight="1">
      <c r="B21" s="71"/>
      <c r="C21" s="72"/>
      <c r="D21" s="72"/>
      <c r="E21" s="72"/>
      <c r="F21" s="72"/>
      <c r="G21" s="72"/>
    </row>
    <row r="22" spans="2:7" ht="24.75" customHeight="1">
      <c r="B22" s="71"/>
      <c r="C22" s="72"/>
      <c r="D22" s="72"/>
      <c r="E22" s="72"/>
      <c r="F22" s="72"/>
      <c r="G22" s="72"/>
    </row>
    <row r="23" spans="2:7" ht="24.75" customHeight="1">
      <c r="B23" s="71"/>
      <c r="C23" s="72"/>
      <c r="D23" s="72"/>
      <c r="E23" s="72"/>
      <c r="F23" s="72"/>
      <c r="G23" s="72"/>
    </row>
    <row r="24" spans="2:7" ht="24.75" customHeight="1">
      <c r="B24" s="71"/>
      <c r="C24" s="72"/>
      <c r="D24" s="72"/>
      <c r="E24" s="72"/>
      <c r="F24" s="72"/>
      <c r="G24" s="72"/>
    </row>
    <row r="25" spans="2:7" ht="24.75" customHeight="1">
      <c r="B25" s="71"/>
      <c r="C25" s="72"/>
      <c r="D25" s="72"/>
      <c r="E25" s="72"/>
      <c r="F25" s="72"/>
      <c r="G25" s="72"/>
    </row>
    <row r="26" spans="2:7" ht="24.75" customHeight="1">
      <c r="B26" s="71"/>
      <c r="C26" s="72"/>
      <c r="D26" s="72"/>
      <c r="E26" s="72"/>
      <c r="F26" s="72"/>
      <c r="G26" s="72"/>
    </row>
    <row r="27" spans="2:7" ht="24.75" customHeight="1">
      <c r="B27" s="71"/>
      <c r="C27" s="72"/>
      <c r="D27" s="72"/>
      <c r="E27" s="72"/>
      <c r="F27" s="72"/>
      <c r="G27" s="72"/>
    </row>
    <row r="28" spans="2:7" ht="24.75" customHeight="1">
      <c r="B28" s="71"/>
      <c r="C28" s="72"/>
      <c r="D28" s="72"/>
      <c r="E28" s="72"/>
      <c r="F28" s="72"/>
      <c r="G28" s="72"/>
    </row>
    <row r="30" s="154" customFormat="1" ht="15" customHeight="1">
      <c r="B30" s="155" t="s">
        <v>673</v>
      </c>
    </row>
    <row r="31" s="154" customFormat="1" ht="15" customHeight="1">
      <c r="B31" s="155" t="s">
        <v>516</v>
      </c>
    </row>
    <row r="32" s="154" customFormat="1" ht="15" customHeight="1">
      <c r="B32" s="155" t="s">
        <v>1194</v>
      </c>
    </row>
  </sheetData>
  <sheetProtection/>
  <mergeCells count="1">
    <mergeCell ref="A1:C1"/>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2.xml><?xml version="1.0" encoding="utf-8"?>
<worksheet xmlns="http://schemas.openxmlformats.org/spreadsheetml/2006/main" xmlns:r="http://schemas.openxmlformats.org/officeDocument/2006/relationships">
  <dimension ref="A1:AL40"/>
  <sheetViews>
    <sheetView view="pageBreakPreview" zoomScaleSheetLayoutView="100" zoomScalePageLayoutView="0" workbookViewId="0" topLeftCell="A1">
      <selection activeCell="Y5" sqref="Y5"/>
    </sheetView>
  </sheetViews>
  <sheetFormatPr defaultColWidth="9.00390625" defaultRowHeight="13.5"/>
  <cols>
    <col min="1" max="1" width="2.125" style="154" customWidth="1"/>
    <col min="2" max="2" width="3.00390625" style="155" customWidth="1"/>
    <col min="3" max="5" width="3.00390625" style="154" customWidth="1"/>
    <col min="6" max="33" width="3.75390625" style="154" customWidth="1"/>
    <col min="34" max="34" width="5.125" style="154" customWidth="1"/>
    <col min="35" max="35" width="5.25390625" style="154" customWidth="1"/>
    <col min="36" max="37" width="0.12890625" style="154" hidden="1" customWidth="1"/>
    <col min="38" max="38" width="0.5" style="154" customWidth="1"/>
    <col min="39" max="16384" width="9.00390625" style="154" customWidth="1"/>
  </cols>
  <sheetData>
    <row r="1" spans="1:8" ht="18" customHeight="1">
      <c r="A1" s="1105" t="s">
        <v>238</v>
      </c>
      <c r="B1" s="1105"/>
      <c r="C1" s="1105"/>
      <c r="D1" s="1105"/>
      <c r="E1" s="1105"/>
      <c r="F1" s="1105"/>
      <c r="G1" s="1105"/>
      <c r="H1" s="1105"/>
    </row>
    <row r="2" ht="12" customHeight="1"/>
    <row r="3" spans="1:17" ht="20.25" customHeight="1">
      <c r="A3" s="978" t="s">
        <v>798</v>
      </c>
      <c r="B3" s="1121"/>
      <c r="C3" s="978"/>
      <c r="D3" s="978"/>
      <c r="E3" s="978"/>
      <c r="F3" s="978"/>
      <c r="G3" s="978"/>
      <c r="H3" s="978"/>
      <c r="I3" s="978"/>
      <c r="J3" s="978"/>
      <c r="K3" s="978"/>
      <c r="L3" s="978"/>
      <c r="M3" s="981"/>
      <c r="N3" s="981"/>
      <c r="O3" s="981"/>
      <c r="P3" s="981"/>
      <c r="Q3" s="981"/>
    </row>
    <row r="4" spans="1:11" ht="14.25" customHeight="1">
      <c r="A4" s="248"/>
      <c r="B4" s="249"/>
      <c r="C4" s="248"/>
      <c r="D4" s="248"/>
      <c r="E4" s="248"/>
      <c r="F4" s="248"/>
      <c r="G4" s="248"/>
      <c r="H4" s="248"/>
      <c r="I4" s="248"/>
      <c r="J4" s="248"/>
      <c r="K4" s="248"/>
    </row>
    <row r="5" spans="1:34" ht="18.75" customHeight="1">
      <c r="A5" s="978" t="s">
        <v>799</v>
      </c>
      <c r="B5" s="1121"/>
      <c r="C5" s="978"/>
      <c r="D5" s="978"/>
      <c r="E5" s="978"/>
      <c r="F5" s="978"/>
      <c r="G5" s="978"/>
      <c r="H5" s="978"/>
      <c r="I5" s="978"/>
      <c r="J5" s="978"/>
      <c r="K5" s="978"/>
      <c r="L5" s="978"/>
      <c r="M5" s="978"/>
      <c r="N5" s="978"/>
      <c r="O5" s="978"/>
      <c r="P5" s="978"/>
      <c r="Q5" s="981"/>
      <c r="R5" s="981"/>
      <c r="S5" s="981"/>
      <c r="T5" s="981"/>
      <c r="U5" s="981"/>
      <c r="V5" s="981"/>
      <c r="AC5" s="975" t="s">
        <v>1564</v>
      </c>
      <c r="AD5" s="975"/>
      <c r="AE5" s="975"/>
      <c r="AF5" s="975"/>
      <c r="AG5" s="975"/>
      <c r="AH5" s="975"/>
    </row>
    <row r="6" ht="11.25">
      <c r="F6" s="250"/>
    </row>
    <row r="7" spans="2:38" ht="15" customHeight="1">
      <c r="B7" s="1291" t="s">
        <v>683</v>
      </c>
      <c r="C7" s="1292"/>
      <c r="D7" s="1292"/>
      <c r="E7" s="1292"/>
      <c r="F7" s="1057" t="s">
        <v>684</v>
      </c>
      <c r="G7" s="1111"/>
      <c r="H7" s="1058"/>
      <c r="I7" s="1057" t="s">
        <v>239</v>
      </c>
      <c r="J7" s="1111"/>
      <c r="K7" s="1058"/>
      <c r="L7" s="1057" t="s">
        <v>240</v>
      </c>
      <c r="M7" s="1111"/>
      <c r="N7" s="1058"/>
      <c r="O7" s="1057" t="s">
        <v>241</v>
      </c>
      <c r="P7" s="1111"/>
      <c r="Q7" s="1058"/>
      <c r="R7" s="1286" t="s">
        <v>645</v>
      </c>
      <c r="S7" s="1287"/>
      <c r="T7" s="1288"/>
      <c r="U7" s="1286" t="s">
        <v>242</v>
      </c>
      <c r="V7" s="1289"/>
      <c r="W7" s="1290"/>
      <c r="X7" s="1057" t="s">
        <v>243</v>
      </c>
      <c r="Y7" s="1111"/>
      <c r="Z7" s="1058"/>
      <c r="AA7" s="1057" t="s">
        <v>244</v>
      </c>
      <c r="AB7" s="1111"/>
      <c r="AC7" s="1058"/>
      <c r="AD7" s="1057" t="s">
        <v>245</v>
      </c>
      <c r="AE7" s="1111"/>
      <c r="AF7" s="1111"/>
      <c r="AG7" s="1283" t="s">
        <v>182</v>
      </c>
      <c r="AH7" s="1275" t="s">
        <v>252</v>
      </c>
      <c r="AI7" s="1276"/>
      <c r="AJ7" s="1277"/>
      <c r="AK7" s="162"/>
      <c r="AL7" s="208"/>
    </row>
    <row r="8" spans="2:38" ht="11.25">
      <c r="B8" s="1291"/>
      <c r="C8" s="1292"/>
      <c r="D8" s="1292"/>
      <c r="E8" s="1292"/>
      <c r="F8" s="1268" t="s">
        <v>246</v>
      </c>
      <c r="G8" s="1271" t="s">
        <v>247</v>
      </c>
      <c r="H8" s="1271" t="s">
        <v>248</v>
      </c>
      <c r="I8" s="1268" t="s">
        <v>246</v>
      </c>
      <c r="J8" s="1271" t="s">
        <v>247</v>
      </c>
      <c r="K8" s="1271" t="s">
        <v>248</v>
      </c>
      <c r="L8" s="1268" t="s">
        <v>246</v>
      </c>
      <c r="M8" s="1271" t="s">
        <v>247</v>
      </c>
      <c r="N8" s="1271" t="s">
        <v>248</v>
      </c>
      <c r="O8" s="1268" t="s">
        <v>246</v>
      </c>
      <c r="P8" s="1271" t="s">
        <v>247</v>
      </c>
      <c r="Q8" s="1271" t="s">
        <v>248</v>
      </c>
      <c r="R8" s="1268" t="s">
        <v>246</v>
      </c>
      <c r="S8" s="1271" t="s">
        <v>247</v>
      </c>
      <c r="T8" s="1271" t="s">
        <v>248</v>
      </c>
      <c r="U8" s="1268" t="s">
        <v>246</v>
      </c>
      <c r="V8" s="1271" t="s">
        <v>247</v>
      </c>
      <c r="W8" s="1271" t="s">
        <v>248</v>
      </c>
      <c r="X8" s="1268" t="s">
        <v>246</v>
      </c>
      <c r="Y8" s="1271" t="s">
        <v>247</v>
      </c>
      <c r="Z8" s="1271" t="s">
        <v>248</v>
      </c>
      <c r="AA8" s="1268" t="s">
        <v>246</v>
      </c>
      <c r="AB8" s="1271" t="s">
        <v>247</v>
      </c>
      <c r="AC8" s="1271" t="s">
        <v>248</v>
      </c>
      <c r="AD8" s="1268" t="s">
        <v>246</v>
      </c>
      <c r="AE8" s="1271" t="s">
        <v>247</v>
      </c>
      <c r="AF8" s="1271" t="s">
        <v>248</v>
      </c>
      <c r="AG8" s="1284"/>
      <c r="AH8" s="1278"/>
      <c r="AI8" s="1279"/>
      <c r="AJ8" s="1149"/>
      <c r="AK8" s="162"/>
      <c r="AL8" s="208"/>
    </row>
    <row r="9" spans="2:38" ht="11.25">
      <c r="B9" s="1291"/>
      <c r="C9" s="1292"/>
      <c r="D9" s="1292"/>
      <c r="E9" s="1292"/>
      <c r="F9" s="1269"/>
      <c r="G9" s="1146"/>
      <c r="H9" s="1146"/>
      <c r="I9" s="1269"/>
      <c r="J9" s="1146"/>
      <c r="K9" s="1146"/>
      <c r="L9" s="1269"/>
      <c r="M9" s="1146"/>
      <c r="N9" s="1146"/>
      <c r="O9" s="1269"/>
      <c r="P9" s="1146"/>
      <c r="Q9" s="1146"/>
      <c r="R9" s="1269"/>
      <c r="S9" s="1146"/>
      <c r="T9" s="1146"/>
      <c r="U9" s="1269"/>
      <c r="V9" s="1146"/>
      <c r="W9" s="1146"/>
      <c r="X9" s="1269"/>
      <c r="Y9" s="1146"/>
      <c r="Z9" s="1146"/>
      <c r="AA9" s="1269"/>
      <c r="AB9" s="1146"/>
      <c r="AC9" s="1146"/>
      <c r="AD9" s="1269"/>
      <c r="AE9" s="1146"/>
      <c r="AF9" s="1146"/>
      <c r="AG9" s="1284"/>
      <c r="AH9" s="1278"/>
      <c r="AI9" s="1279"/>
      <c r="AJ9" s="1149"/>
      <c r="AK9" s="162"/>
      <c r="AL9" s="208"/>
    </row>
    <row r="10" spans="2:38" ht="11.25">
      <c r="B10" s="1291"/>
      <c r="C10" s="1292"/>
      <c r="D10" s="1292"/>
      <c r="E10" s="1292"/>
      <c r="F10" s="1269"/>
      <c r="G10" s="1146"/>
      <c r="H10" s="1146"/>
      <c r="I10" s="1269"/>
      <c r="J10" s="1146"/>
      <c r="K10" s="1146"/>
      <c r="L10" s="1269"/>
      <c r="M10" s="1146"/>
      <c r="N10" s="1146"/>
      <c r="O10" s="1269"/>
      <c r="P10" s="1146"/>
      <c r="Q10" s="1146"/>
      <c r="R10" s="1269"/>
      <c r="S10" s="1146"/>
      <c r="T10" s="1146"/>
      <c r="U10" s="1269"/>
      <c r="V10" s="1146"/>
      <c r="W10" s="1146"/>
      <c r="X10" s="1269"/>
      <c r="Y10" s="1146"/>
      <c r="Z10" s="1146"/>
      <c r="AA10" s="1269"/>
      <c r="AB10" s="1146"/>
      <c r="AC10" s="1146"/>
      <c r="AD10" s="1269"/>
      <c r="AE10" s="1146"/>
      <c r="AF10" s="1146"/>
      <c r="AG10" s="1284"/>
      <c r="AH10" s="1278"/>
      <c r="AI10" s="1279"/>
      <c r="AJ10" s="1149"/>
      <c r="AK10" s="162"/>
      <c r="AL10" s="208"/>
    </row>
    <row r="11" spans="2:38" ht="11.25">
      <c r="B11" s="1291"/>
      <c r="C11" s="1292"/>
      <c r="D11" s="1292"/>
      <c r="E11" s="1292"/>
      <c r="F11" s="1269"/>
      <c r="G11" s="1146"/>
      <c r="H11" s="1146"/>
      <c r="I11" s="1269"/>
      <c r="J11" s="1146"/>
      <c r="K11" s="1146"/>
      <c r="L11" s="1269"/>
      <c r="M11" s="1146"/>
      <c r="N11" s="1146"/>
      <c r="O11" s="1269"/>
      <c r="P11" s="1146"/>
      <c r="Q11" s="1146"/>
      <c r="R11" s="1269"/>
      <c r="S11" s="1146"/>
      <c r="T11" s="1146"/>
      <c r="U11" s="1269"/>
      <c r="V11" s="1146"/>
      <c r="W11" s="1146"/>
      <c r="X11" s="1269"/>
      <c r="Y11" s="1146"/>
      <c r="Z11" s="1146"/>
      <c r="AA11" s="1269"/>
      <c r="AB11" s="1146"/>
      <c r="AC11" s="1146"/>
      <c r="AD11" s="1269"/>
      <c r="AE11" s="1146"/>
      <c r="AF11" s="1146"/>
      <c r="AG11" s="1284"/>
      <c r="AH11" s="1278"/>
      <c r="AI11" s="1279"/>
      <c r="AJ11" s="1149"/>
      <c r="AK11" s="162"/>
      <c r="AL11" s="208"/>
    </row>
    <row r="12" spans="2:38" ht="11.25">
      <c r="B12" s="1291"/>
      <c r="C12" s="1292"/>
      <c r="D12" s="1292"/>
      <c r="E12" s="1292"/>
      <c r="F12" s="1270"/>
      <c r="G12" s="1272"/>
      <c r="H12" s="1272"/>
      <c r="I12" s="1270"/>
      <c r="J12" s="1272"/>
      <c r="K12" s="1272"/>
      <c r="L12" s="1270"/>
      <c r="M12" s="1272"/>
      <c r="N12" s="1272"/>
      <c r="O12" s="1270"/>
      <c r="P12" s="1272"/>
      <c r="Q12" s="1272"/>
      <c r="R12" s="1270"/>
      <c r="S12" s="1272"/>
      <c r="T12" s="1272"/>
      <c r="U12" s="1270"/>
      <c r="V12" s="1272"/>
      <c r="W12" s="1272"/>
      <c r="X12" s="1270"/>
      <c r="Y12" s="1272"/>
      <c r="Z12" s="1272"/>
      <c r="AA12" s="1270"/>
      <c r="AB12" s="1272"/>
      <c r="AC12" s="1272"/>
      <c r="AD12" s="1270"/>
      <c r="AE12" s="1272"/>
      <c r="AF12" s="1272"/>
      <c r="AG12" s="1285"/>
      <c r="AH12" s="1280"/>
      <c r="AI12" s="1281"/>
      <c r="AJ12" s="1282"/>
      <c r="AK12" s="162"/>
      <c r="AL12" s="208"/>
    </row>
    <row r="13" spans="2:36" ht="13.5" customHeight="1">
      <c r="B13" s="1186" t="s">
        <v>685</v>
      </c>
      <c r="C13" s="1273"/>
      <c r="D13" s="1273"/>
      <c r="E13" s="1187"/>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58"/>
      <c r="AH13" s="208" t="s">
        <v>249</v>
      </c>
      <c r="AI13" s="216"/>
      <c r="AJ13" s="216"/>
    </row>
    <row r="14" spans="2:36" ht="17.25" customHeight="1">
      <c r="B14" s="1188"/>
      <c r="C14" s="1274"/>
      <c r="D14" s="1274"/>
      <c r="E14" s="1189"/>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217" t="s">
        <v>686</v>
      </c>
      <c r="AH14" s="253" t="s">
        <v>687</v>
      </c>
      <c r="AI14" s="254" t="s">
        <v>251</v>
      </c>
      <c r="AJ14" s="215" t="s">
        <v>251</v>
      </c>
    </row>
    <row r="15" spans="2:36" ht="13.5" customHeight="1">
      <c r="B15" s="1186" t="s">
        <v>688</v>
      </c>
      <c r="C15" s="1273"/>
      <c r="D15" s="1273"/>
      <c r="E15" s="1187"/>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58"/>
      <c r="AH15" s="208" t="s">
        <v>252</v>
      </c>
      <c r="AI15" s="216"/>
      <c r="AJ15" s="214"/>
    </row>
    <row r="16" spans="2:36" ht="17.25" customHeight="1">
      <c r="B16" s="1188"/>
      <c r="C16" s="1274"/>
      <c r="D16" s="1274"/>
      <c r="E16" s="1189"/>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205"/>
      <c r="AH16" s="255" t="s">
        <v>689</v>
      </c>
      <c r="AI16" s="254" t="s">
        <v>253</v>
      </c>
      <c r="AJ16" s="215" t="s">
        <v>253</v>
      </c>
    </row>
    <row r="18" ht="14.25" customHeight="1">
      <c r="B18" s="155" t="s">
        <v>161</v>
      </c>
    </row>
    <row r="19" ht="7.5" customHeight="1"/>
    <row r="20" spans="2:35" ht="14.25" customHeight="1">
      <c r="B20" s="1168"/>
      <c r="C20" s="1042"/>
      <c r="D20" s="1052" t="s">
        <v>162</v>
      </c>
      <c r="E20" s="1055"/>
      <c r="F20" s="1055"/>
      <c r="G20" s="1055"/>
      <c r="H20" s="1055"/>
      <c r="I20" s="1055"/>
      <c r="J20" s="1055"/>
      <c r="K20" s="1055"/>
      <c r="L20" s="1055"/>
      <c r="M20" s="1049"/>
      <c r="N20" s="1054" t="s">
        <v>163</v>
      </c>
      <c r="O20" s="1054"/>
      <c r="P20" s="1054"/>
      <c r="Q20" s="1054"/>
      <c r="R20" s="1054"/>
      <c r="S20" s="1054"/>
      <c r="T20" s="1054"/>
      <c r="U20" s="1054"/>
      <c r="V20" s="1054"/>
      <c r="W20" s="1054"/>
      <c r="X20" s="1054"/>
      <c r="Y20" s="1054"/>
      <c r="Z20" s="1054" t="s">
        <v>164</v>
      </c>
      <c r="AA20" s="1054"/>
      <c r="AB20" s="1054"/>
      <c r="AC20" s="1054"/>
      <c r="AD20" s="1054"/>
      <c r="AE20" s="1054"/>
      <c r="AF20" s="1054"/>
      <c r="AG20" s="1054"/>
      <c r="AH20" s="1054"/>
      <c r="AI20" s="1054"/>
    </row>
    <row r="21" spans="2:35" ht="11.25">
      <c r="B21" s="1259" t="s">
        <v>690</v>
      </c>
      <c r="C21" s="1260"/>
      <c r="D21" s="1261" t="s">
        <v>17</v>
      </c>
      <c r="E21" s="1262"/>
      <c r="F21" s="1262"/>
      <c r="G21" s="1262"/>
      <c r="H21" s="1262"/>
      <c r="I21" s="1262"/>
      <c r="J21" s="1262"/>
      <c r="K21" s="1262"/>
      <c r="L21" s="1262"/>
      <c r="M21" s="1263"/>
      <c r="N21" s="1267" t="s">
        <v>20</v>
      </c>
      <c r="O21" s="1267"/>
      <c r="P21" s="1267"/>
      <c r="Q21" s="1267"/>
      <c r="R21" s="1267"/>
      <c r="S21" s="1267"/>
      <c r="T21" s="1267"/>
      <c r="U21" s="1267"/>
      <c r="V21" s="1267"/>
      <c r="W21" s="1267"/>
      <c r="X21" s="1267"/>
      <c r="Y21" s="1267"/>
      <c r="Z21" s="1267" t="s">
        <v>691</v>
      </c>
      <c r="AA21" s="1267"/>
      <c r="AB21" s="1267"/>
      <c r="AC21" s="1267"/>
      <c r="AD21" s="1267"/>
      <c r="AE21" s="1267"/>
      <c r="AF21" s="1267"/>
      <c r="AG21" s="1267"/>
      <c r="AH21" s="1267"/>
      <c r="AI21" s="1267"/>
    </row>
    <row r="22" spans="2:35" ht="11.25">
      <c r="B22" s="1259"/>
      <c r="C22" s="1260"/>
      <c r="D22" s="1264"/>
      <c r="E22" s="1265"/>
      <c r="F22" s="1265"/>
      <c r="G22" s="1265"/>
      <c r="H22" s="1265"/>
      <c r="I22" s="1265"/>
      <c r="J22" s="1265"/>
      <c r="K22" s="1265"/>
      <c r="L22" s="1265"/>
      <c r="M22" s="1266"/>
      <c r="N22" s="1267"/>
      <c r="O22" s="1267"/>
      <c r="P22" s="1267"/>
      <c r="Q22" s="1267"/>
      <c r="R22" s="1267"/>
      <c r="S22" s="1267"/>
      <c r="T22" s="1267"/>
      <c r="U22" s="1267"/>
      <c r="V22" s="1267"/>
      <c r="W22" s="1267"/>
      <c r="X22" s="1267"/>
      <c r="Y22" s="1267"/>
      <c r="Z22" s="1267"/>
      <c r="AA22" s="1267"/>
      <c r="AB22" s="1267"/>
      <c r="AC22" s="1267"/>
      <c r="AD22" s="1267"/>
      <c r="AE22" s="1267"/>
      <c r="AF22" s="1267"/>
      <c r="AG22" s="1267"/>
      <c r="AH22" s="1267"/>
      <c r="AI22" s="1267"/>
    </row>
    <row r="23" spans="2:35" ht="11.25">
      <c r="B23" s="1259" t="s">
        <v>692</v>
      </c>
      <c r="C23" s="1260"/>
      <c r="D23" s="1261" t="s">
        <v>0</v>
      </c>
      <c r="E23" s="1262"/>
      <c r="F23" s="1262"/>
      <c r="G23" s="1262"/>
      <c r="H23" s="1262"/>
      <c r="I23" s="1262"/>
      <c r="J23" s="1262"/>
      <c r="K23" s="1262"/>
      <c r="L23" s="1262"/>
      <c r="M23" s="1263"/>
      <c r="N23" s="1267" t="s">
        <v>21</v>
      </c>
      <c r="O23" s="1267"/>
      <c r="P23" s="1267"/>
      <c r="Q23" s="1267"/>
      <c r="R23" s="1267"/>
      <c r="S23" s="1267"/>
      <c r="T23" s="1267"/>
      <c r="U23" s="1267"/>
      <c r="V23" s="1267"/>
      <c r="W23" s="1267"/>
      <c r="X23" s="1267"/>
      <c r="Y23" s="1267"/>
      <c r="Z23" s="1267" t="s">
        <v>1</v>
      </c>
      <c r="AA23" s="1267"/>
      <c r="AB23" s="1267"/>
      <c r="AC23" s="1267"/>
      <c r="AD23" s="1267"/>
      <c r="AE23" s="1267"/>
      <c r="AF23" s="1267"/>
      <c r="AG23" s="1267"/>
      <c r="AH23" s="1267"/>
      <c r="AI23" s="1267"/>
    </row>
    <row r="24" spans="2:35" ht="11.25">
      <c r="B24" s="1259"/>
      <c r="C24" s="1260"/>
      <c r="D24" s="1264"/>
      <c r="E24" s="1265"/>
      <c r="F24" s="1265"/>
      <c r="G24" s="1265"/>
      <c r="H24" s="1265"/>
      <c r="I24" s="1265"/>
      <c r="J24" s="1265"/>
      <c r="K24" s="1265"/>
      <c r="L24" s="1265"/>
      <c r="M24" s="1266"/>
      <c r="N24" s="1267"/>
      <c r="O24" s="1267"/>
      <c r="P24" s="1267"/>
      <c r="Q24" s="1267"/>
      <c r="R24" s="1267"/>
      <c r="S24" s="1267"/>
      <c r="T24" s="1267"/>
      <c r="U24" s="1267"/>
      <c r="V24" s="1267"/>
      <c r="W24" s="1267"/>
      <c r="X24" s="1267"/>
      <c r="Y24" s="1267"/>
      <c r="Z24" s="1267"/>
      <c r="AA24" s="1267"/>
      <c r="AB24" s="1267"/>
      <c r="AC24" s="1267"/>
      <c r="AD24" s="1267"/>
      <c r="AE24" s="1267"/>
      <c r="AF24" s="1267"/>
      <c r="AG24" s="1267"/>
      <c r="AH24" s="1267"/>
      <c r="AI24" s="1267"/>
    </row>
    <row r="25" spans="2:35" ht="11.25">
      <c r="B25" s="1259" t="s">
        <v>2</v>
      </c>
      <c r="C25" s="1260"/>
      <c r="D25" s="1261" t="s">
        <v>18</v>
      </c>
      <c r="E25" s="1262"/>
      <c r="F25" s="1262"/>
      <c r="G25" s="1262"/>
      <c r="H25" s="1262"/>
      <c r="I25" s="1262"/>
      <c r="J25" s="1262"/>
      <c r="K25" s="1262"/>
      <c r="L25" s="1262"/>
      <c r="M25" s="1263"/>
      <c r="N25" s="1267" t="s">
        <v>22</v>
      </c>
      <c r="O25" s="1267"/>
      <c r="P25" s="1267"/>
      <c r="Q25" s="1267"/>
      <c r="R25" s="1267"/>
      <c r="S25" s="1267"/>
      <c r="T25" s="1267"/>
      <c r="U25" s="1267"/>
      <c r="V25" s="1267"/>
      <c r="W25" s="1267"/>
      <c r="X25" s="1267"/>
      <c r="Y25" s="1267"/>
      <c r="Z25" s="1267" t="s">
        <v>1</v>
      </c>
      <c r="AA25" s="1267"/>
      <c r="AB25" s="1267"/>
      <c r="AC25" s="1267"/>
      <c r="AD25" s="1267"/>
      <c r="AE25" s="1267"/>
      <c r="AF25" s="1267"/>
      <c r="AG25" s="1267"/>
      <c r="AH25" s="1267"/>
      <c r="AI25" s="1267"/>
    </row>
    <row r="26" spans="2:35" ht="11.25">
      <c r="B26" s="1259"/>
      <c r="C26" s="1260"/>
      <c r="D26" s="1264"/>
      <c r="E26" s="1265"/>
      <c r="F26" s="1265"/>
      <c r="G26" s="1265"/>
      <c r="H26" s="1265"/>
      <c r="I26" s="1265"/>
      <c r="J26" s="1265"/>
      <c r="K26" s="1265"/>
      <c r="L26" s="1265"/>
      <c r="M26" s="1266"/>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row>
    <row r="27" spans="2:35" ht="11.25">
      <c r="B27" s="1259" t="s">
        <v>3</v>
      </c>
      <c r="C27" s="1260"/>
      <c r="D27" s="1261" t="s">
        <v>4</v>
      </c>
      <c r="E27" s="1262"/>
      <c r="F27" s="1262"/>
      <c r="G27" s="1262"/>
      <c r="H27" s="1262"/>
      <c r="I27" s="1262"/>
      <c r="J27" s="1262"/>
      <c r="K27" s="1262"/>
      <c r="L27" s="1262"/>
      <c r="M27" s="1263"/>
      <c r="N27" s="1267" t="s">
        <v>23</v>
      </c>
      <c r="O27" s="1267"/>
      <c r="P27" s="1267"/>
      <c r="Q27" s="1267"/>
      <c r="R27" s="1267"/>
      <c r="S27" s="1267"/>
      <c r="T27" s="1267"/>
      <c r="U27" s="1267"/>
      <c r="V27" s="1267"/>
      <c r="W27" s="1267"/>
      <c r="X27" s="1267"/>
      <c r="Y27" s="1267"/>
      <c r="Z27" s="1267" t="s">
        <v>691</v>
      </c>
      <c r="AA27" s="1267"/>
      <c r="AB27" s="1267"/>
      <c r="AC27" s="1267"/>
      <c r="AD27" s="1267"/>
      <c r="AE27" s="1267"/>
      <c r="AF27" s="1267"/>
      <c r="AG27" s="1267"/>
      <c r="AH27" s="1267"/>
      <c r="AI27" s="1267"/>
    </row>
    <row r="28" spans="2:35" ht="11.25">
      <c r="B28" s="1259"/>
      <c r="C28" s="1260"/>
      <c r="D28" s="1264"/>
      <c r="E28" s="1265"/>
      <c r="F28" s="1265"/>
      <c r="G28" s="1265"/>
      <c r="H28" s="1265"/>
      <c r="I28" s="1265"/>
      <c r="J28" s="1265"/>
      <c r="K28" s="1265"/>
      <c r="L28" s="1265"/>
      <c r="M28" s="1266"/>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c r="AI28" s="1267"/>
    </row>
    <row r="29" spans="2:35" ht="11.25">
      <c r="B29" s="1259" t="s">
        <v>165</v>
      </c>
      <c r="C29" s="1260"/>
      <c r="D29" s="1261" t="s">
        <v>4</v>
      </c>
      <c r="E29" s="1262"/>
      <c r="F29" s="1262"/>
      <c r="G29" s="1262"/>
      <c r="H29" s="1262"/>
      <c r="I29" s="1262"/>
      <c r="J29" s="1262"/>
      <c r="K29" s="1262"/>
      <c r="L29" s="1262"/>
      <c r="M29" s="1263"/>
      <c r="N29" s="1267" t="s">
        <v>24</v>
      </c>
      <c r="O29" s="1267"/>
      <c r="P29" s="1267"/>
      <c r="Q29" s="1267"/>
      <c r="R29" s="1267"/>
      <c r="S29" s="1267"/>
      <c r="T29" s="1267"/>
      <c r="U29" s="1267"/>
      <c r="V29" s="1267"/>
      <c r="W29" s="1267"/>
      <c r="X29" s="1267"/>
      <c r="Y29" s="1267"/>
      <c r="Z29" s="1267" t="s">
        <v>1</v>
      </c>
      <c r="AA29" s="1267"/>
      <c r="AB29" s="1267"/>
      <c r="AC29" s="1267"/>
      <c r="AD29" s="1267"/>
      <c r="AE29" s="1267"/>
      <c r="AF29" s="1267"/>
      <c r="AG29" s="1267"/>
      <c r="AH29" s="1267"/>
      <c r="AI29" s="1267"/>
    </row>
    <row r="30" spans="2:35" ht="11.25">
      <c r="B30" s="1259"/>
      <c r="C30" s="1260"/>
      <c r="D30" s="1264"/>
      <c r="E30" s="1265"/>
      <c r="F30" s="1265"/>
      <c r="G30" s="1265"/>
      <c r="H30" s="1265"/>
      <c r="I30" s="1265"/>
      <c r="J30" s="1265"/>
      <c r="K30" s="1265"/>
      <c r="L30" s="1265"/>
      <c r="M30" s="1266"/>
      <c r="N30" s="1267"/>
      <c r="O30" s="1267"/>
      <c r="P30" s="1267"/>
      <c r="Q30" s="1267"/>
      <c r="R30" s="1267"/>
      <c r="S30" s="1267"/>
      <c r="T30" s="1267"/>
      <c r="U30" s="1267"/>
      <c r="V30" s="1267"/>
      <c r="W30" s="1267"/>
      <c r="X30" s="1267"/>
      <c r="Y30" s="1267"/>
      <c r="Z30" s="1267"/>
      <c r="AA30" s="1267"/>
      <c r="AB30" s="1267"/>
      <c r="AC30" s="1267"/>
      <c r="AD30" s="1267"/>
      <c r="AE30" s="1267"/>
      <c r="AF30" s="1267"/>
      <c r="AG30" s="1267"/>
      <c r="AH30" s="1267"/>
      <c r="AI30" s="1267"/>
    </row>
    <row r="31" spans="2:35" ht="11.25">
      <c r="B31" s="1259" t="s">
        <v>5</v>
      </c>
      <c r="C31" s="1260"/>
      <c r="D31" s="1261" t="s">
        <v>6</v>
      </c>
      <c r="E31" s="1262"/>
      <c r="F31" s="1262"/>
      <c r="G31" s="1262"/>
      <c r="H31" s="1262"/>
      <c r="I31" s="1262"/>
      <c r="J31" s="1262"/>
      <c r="K31" s="1262"/>
      <c r="L31" s="1262"/>
      <c r="M31" s="1263"/>
      <c r="N31" s="1267" t="s">
        <v>28</v>
      </c>
      <c r="O31" s="1267"/>
      <c r="P31" s="1267"/>
      <c r="Q31" s="1267"/>
      <c r="R31" s="1267"/>
      <c r="S31" s="1267"/>
      <c r="T31" s="1267"/>
      <c r="U31" s="1267"/>
      <c r="V31" s="1267"/>
      <c r="W31" s="1267"/>
      <c r="X31" s="1267"/>
      <c r="Y31" s="1267"/>
      <c r="Z31" s="1267" t="s">
        <v>1</v>
      </c>
      <c r="AA31" s="1267"/>
      <c r="AB31" s="1267"/>
      <c r="AC31" s="1267"/>
      <c r="AD31" s="1267"/>
      <c r="AE31" s="1267"/>
      <c r="AF31" s="1267"/>
      <c r="AG31" s="1267"/>
      <c r="AH31" s="1267"/>
      <c r="AI31" s="1267"/>
    </row>
    <row r="32" spans="2:35" ht="11.25">
      <c r="B32" s="1259"/>
      <c r="C32" s="1260"/>
      <c r="D32" s="1264"/>
      <c r="E32" s="1265"/>
      <c r="F32" s="1265"/>
      <c r="G32" s="1265"/>
      <c r="H32" s="1265"/>
      <c r="I32" s="1265"/>
      <c r="J32" s="1265"/>
      <c r="K32" s="1265"/>
      <c r="L32" s="1265"/>
      <c r="M32" s="1266"/>
      <c r="N32" s="1267"/>
      <c r="O32" s="1267"/>
      <c r="P32" s="1267"/>
      <c r="Q32" s="1267"/>
      <c r="R32" s="1267"/>
      <c r="S32" s="1267"/>
      <c r="T32" s="1267"/>
      <c r="U32" s="1267"/>
      <c r="V32" s="1267"/>
      <c r="W32" s="1267"/>
      <c r="X32" s="1267"/>
      <c r="Y32" s="1267"/>
      <c r="Z32" s="1267"/>
      <c r="AA32" s="1267"/>
      <c r="AB32" s="1267"/>
      <c r="AC32" s="1267"/>
      <c r="AD32" s="1267"/>
      <c r="AE32" s="1267"/>
      <c r="AF32" s="1267"/>
      <c r="AG32" s="1267"/>
      <c r="AH32" s="1267"/>
      <c r="AI32" s="1267"/>
    </row>
    <row r="33" spans="2:35" ht="11.25">
      <c r="B33" s="1259" t="s">
        <v>166</v>
      </c>
      <c r="C33" s="1260"/>
      <c r="D33" s="1261" t="s">
        <v>7</v>
      </c>
      <c r="E33" s="1262"/>
      <c r="F33" s="1262"/>
      <c r="G33" s="1262"/>
      <c r="H33" s="1262"/>
      <c r="I33" s="1262"/>
      <c r="J33" s="1262"/>
      <c r="K33" s="1262"/>
      <c r="L33" s="1262"/>
      <c r="M33" s="1263"/>
      <c r="N33" s="1267" t="s">
        <v>8</v>
      </c>
      <c r="O33" s="1267"/>
      <c r="P33" s="1267"/>
      <c r="Q33" s="1267"/>
      <c r="R33" s="1267"/>
      <c r="S33" s="1267"/>
      <c r="T33" s="1267"/>
      <c r="U33" s="1267"/>
      <c r="V33" s="1267"/>
      <c r="W33" s="1267"/>
      <c r="X33" s="1267"/>
      <c r="Y33" s="1267"/>
      <c r="Z33" s="1267" t="s">
        <v>9</v>
      </c>
      <c r="AA33" s="1267"/>
      <c r="AB33" s="1267"/>
      <c r="AC33" s="1267"/>
      <c r="AD33" s="1267"/>
      <c r="AE33" s="1267"/>
      <c r="AF33" s="1267"/>
      <c r="AG33" s="1267"/>
      <c r="AH33" s="1267"/>
      <c r="AI33" s="1267"/>
    </row>
    <row r="34" spans="2:35" ht="11.25">
      <c r="B34" s="1259"/>
      <c r="C34" s="1260"/>
      <c r="D34" s="1264"/>
      <c r="E34" s="1265"/>
      <c r="F34" s="1265"/>
      <c r="G34" s="1265"/>
      <c r="H34" s="1265"/>
      <c r="I34" s="1265"/>
      <c r="J34" s="1265"/>
      <c r="K34" s="1265"/>
      <c r="L34" s="1265"/>
      <c r="M34" s="1266"/>
      <c r="N34" s="1267"/>
      <c r="O34" s="1267"/>
      <c r="P34" s="1267"/>
      <c r="Q34" s="1267"/>
      <c r="R34" s="1267"/>
      <c r="S34" s="1267"/>
      <c r="T34" s="1267"/>
      <c r="U34" s="1267"/>
      <c r="V34" s="1267"/>
      <c r="W34" s="1267"/>
      <c r="X34" s="1267"/>
      <c r="Y34" s="1267"/>
      <c r="Z34" s="1267"/>
      <c r="AA34" s="1267"/>
      <c r="AB34" s="1267"/>
      <c r="AC34" s="1267"/>
      <c r="AD34" s="1267"/>
      <c r="AE34" s="1267"/>
      <c r="AF34" s="1267"/>
      <c r="AG34" s="1267"/>
      <c r="AH34" s="1267"/>
      <c r="AI34" s="1267"/>
    </row>
    <row r="35" spans="2:35" ht="11.25">
      <c r="B35" s="1259" t="s">
        <v>167</v>
      </c>
      <c r="C35" s="1260"/>
      <c r="D35" s="1261" t="s">
        <v>646</v>
      </c>
      <c r="E35" s="1262"/>
      <c r="F35" s="1262"/>
      <c r="G35" s="1262"/>
      <c r="H35" s="1262"/>
      <c r="I35" s="1262"/>
      <c r="J35" s="1262"/>
      <c r="K35" s="1262"/>
      <c r="L35" s="1262"/>
      <c r="M35" s="1263"/>
      <c r="N35" s="1267" t="s">
        <v>647</v>
      </c>
      <c r="O35" s="1267"/>
      <c r="P35" s="1267"/>
      <c r="Q35" s="1267"/>
      <c r="R35" s="1267"/>
      <c r="S35" s="1267"/>
      <c r="T35" s="1267"/>
      <c r="U35" s="1267"/>
      <c r="V35" s="1267"/>
      <c r="W35" s="1267"/>
      <c r="X35" s="1267"/>
      <c r="Y35" s="1267"/>
      <c r="Z35" s="1267" t="s">
        <v>29</v>
      </c>
      <c r="AA35" s="1267"/>
      <c r="AB35" s="1267"/>
      <c r="AC35" s="1267"/>
      <c r="AD35" s="1267"/>
      <c r="AE35" s="1267"/>
      <c r="AF35" s="1267"/>
      <c r="AG35" s="1267"/>
      <c r="AH35" s="1267"/>
      <c r="AI35" s="1267"/>
    </row>
    <row r="36" spans="2:35" ht="11.25">
      <c r="B36" s="1259"/>
      <c r="C36" s="1260"/>
      <c r="D36" s="1264"/>
      <c r="E36" s="1265"/>
      <c r="F36" s="1265"/>
      <c r="G36" s="1265"/>
      <c r="H36" s="1265"/>
      <c r="I36" s="1265"/>
      <c r="J36" s="1265"/>
      <c r="K36" s="1265"/>
      <c r="L36" s="1265"/>
      <c r="M36" s="1266"/>
      <c r="N36" s="1267"/>
      <c r="O36" s="1267"/>
      <c r="P36" s="1267"/>
      <c r="Q36" s="1267"/>
      <c r="R36" s="1267"/>
      <c r="S36" s="1267"/>
      <c r="T36" s="1267"/>
      <c r="U36" s="1267"/>
      <c r="V36" s="1267"/>
      <c r="W36" s="1267"/>
      <c r="X36" s="1267"/>
      <c r="Y36" s="1267"/>
      <c r="Z36" s="1267"/>
      <c r="AA36" s="1267"/>
      <c r="AB36" s="1267"/>
      <c r="AC36" s="1267"/>
      <c r="AD36" s="1267"/>
      <c r="AE36" s="1267"/>
      <c r="AF36" s="1267"/>
      <c r="AG36" s="1267"/>
      <c r="AH36" s="1267"/>
      <c r="AI36" s="1267"/>
    </row>
    <row r="37" spans="2:35" ht="11.25">
      <c r="B37" s="1259" t="s">
        <v>168</v>
      </c>
      <c r="C37" s="1260"/>
      <c r="D37" s="1261" t="s">
        <v>19</v>
      </c>
      <c r="E37" s="1262"/>
      <c r="F37" s="1262"/>
      <c r="G37" s="1262"/>
      <c r="H37" s="1262"/>
      <c r="I37" s="1262"/>
      <c r="J37" s="1262"/>
      <c r="K37" s="1262"/>
      <c r="L37" s="1262"/>
      <c r="M37" s="1263"/>
      <c r="N37" s="1267" t="s">
        <v>31</v>
      </c>
      <c r="O37" s="1267"/>
      <c r="P37" s="1267"/>
      <c r="Q37" s="1267"/>
      <c r="R37" s="1267"/>
      <c r="S37" s="1267"/>
      <c r="T37" s="1267"/>
      <c r="U37" s="1267"/>
      <c r="V37" s="1267"/>
      <c r="W37" s="1267"/>
      <c r="X37" s="1267"/>
      <c r="Y37" s="1267"/>
      <c r="Z37" s="1267" t="s">
        <v>30</v>
      </c>
      <c r="AA37" s="1267"/>
      <c r="AB37" s="1267"/>
      <c r="AC37" s="1267"/>
      <c r="AD37" s="1267"/>
      <c r="AE37" s="1267"/>
      <c r="AF37" s="1267"/>
      <c r="AG37" s="1267"/>
      <c r="AH37" s="1267"/>
      <c r="AI37" s="1267"/>
    </row>
    <row r="38" spans="2:35" ht="11.25">
      <c r="B38" s="1259"/>
      <c r="C38" s="1260"/>
      <c r="D38" s="1264"/>
      <c r="E38" s="1265"/>
      <c r="F38" s="1265"/>
      <c r="G38" s="1265"/>
      <c r="H38" s="1265"/>
      <c r="I38" s="1265"/>
      <c r="J38" s="1265"/>
      <c r="K38" s="1265"/>
      <c r="L38" s="1265"/>
      <c r="M38" s="1266"/>
      <c r="N38" s="1267"/>
      <c r="O38" s="1267"/>
      <c r="P38" s="1267"/>
      <c r="Q38" s="1267"/>
      <c r="R38" s="1267"/>
      <c r="S38" s="1267"/>
      <c r="T38" s="1267"/>
      <c r="U38" s="1267"/>
      <c r="V38" s="1267"/>
      <c r="W38" s="1267"/>
      <c r="X38" s="1267"/>
      <c r="Y38" s="1267"/>
      <c r="Z38" s="1267"/>
      <c r="AA38" s="1267"/>
      <c r="AB38" s="1267"/>
      <c r="AC38" s="1267"/>
      <c r="AD38" s="1267"/>
      <c r="AE38" s="1267"/>
      <c r="AF38" s="1267"/>
      <c r="AG38" s="1267"/>
      <c r="AH38" s="1267"/>
      <c r="AI38" s="1267"/>
    </row>
    <row r="40" ht="14.25" customHeight="1">
      <c r="B40" s="155" t="s">
        <v>183</v>
      </c>
    </row>
    <row r="41" ht="14.25" customHeight="1"/>
  </sheetData>
  <sheetProtection/>
  <mergeCells count="85">
    <mergeCell ref="A1:H1"/>
    <mergeCell ref="AC5:AH5"/>
    <mergeCell ref="O8:O12"/>
    <mergeCell ref="P8:P12"/>
    <mergeCell ref="B7:E12"/>
    <mergeCell ref="F7:H7"/>
    <mergeCell ref="I7:K7"/>
    <mergeCell ref="X7:Z7"/>
    <mergeCell ref="AC8:AC12"/>
    <mergeCell ref="L7:N7"/>
    <mergeCell ref="S8:S12"/>
    <mergeCell ref="T8:T12"/>
    <mergeCell ref="Z8:Z12"/>
    <mergeCell ref="AA8:AA12"/>
    <mergeCell ref="R7:T7"/>
    <mergeCell ref="N8:N12"/>
    <mergeCell ref="U7:W7"/>
    <mergeCell ref="AA7:AC7"/>
    <mergeCell ref="AB8:AB12"/>
    <mergeCell ref="J8:J12"/>
    <mergeCell ref="K8:K12"/>
    <mergeCell ref="L8:L12"/>
    <mergeCell ref="U8:U12"/>
    <mergeCell ref="Y8:Y12"/>
    <mergeCell ref="M8:M12"/>
    <mergeCell ref="Q8:Q12"/>
    <mergeCell ref="W8:W12"/>
    <mergeCell ref="X8:X12"/>
    <mergeCell ref="AH7:AJ12"/>
    <mergeCell ref="AG7:AG12"/>
    <mergeCell ref="AD8:AD12"/>
    <mergeCell ref="AE8:AE12"/>
    <mergeCell ref="AF8:AF12"/>
    <mergeCell ref="AD7:AF7"/>
    <mergeCell ref="Z25:AI26"/>
    <mergeCell ref="Z20:AI20"/>
    <mergeCell ref="Z21:AI22"/>
    <mergeCell ref="N20:Y20"/>
    <mergeCell ref="N21:Y22"/>
    <mergeCell ref="N23:Y24"/>
    <mergeCell ref="Z23:AI24"/>
    <mergeCell ref="N29:Y30"/>
    <mergeCell ref="Z29:AI30"/>
    <mergeCell ref="B27:C28"/>
    <mergeCell ref="D27:M28"/>
    <mergeCell ref="N27:Y28"/>
    <mergeCell ref="Z27:AI28"/>
    <mergeCell ref="B29:C30"/>
    <mergeCell ref="D29:M30"/>
    <mergeCell ref="N33:Y34"/>
    <mergeCell ref="Z33:AI34"/>
    <mergeCell ref="B31:C32"/>
    <mergeCell ref="D31:M32"/>
    <mergeCell ref="N31:Y32"/>
    <mergeCell ref="Z31:AI32"/>
    <mergeCell ref="B33:C34"/>
    <mergeCell ref="D33:M34"/>
    <mergeCell ref="N37:Y38"/>
    <mergeCell ref="Z37:AI38"/>
    <mergeCell ref="B35:C36"/>
    <mergeCell ref="D35:M36"/>
    <mergeCell ref="N35:Y36"/>
    <mergeCell ref="Z35:AI36"/>
    <mergeCell ref="B37:C38"/>
    <mergeCell ref="D37:M38"/>
    <mergeCell ref="D21:M22"/>
    <mergeCell ref="B20:C20"/>
    <mergeCell ref="D20:M20"/>
    <mergeCell ref="B13:E14"/>
    <mergeCell ref="B15:E16"/>
    <mergeCell ref="O7:Q7"/>
    <mergeCell ref="H8:H12"/>
    <mergeCell ref="I8:I12"/>
    <mergeCell ref="F8:F12"/>
    <mergeCell ref="G8:G12"/>
    <mergeCell ref="A3:Q3"/>
    <mergeCell ref="A5:V5"/>
    <mergeCell ref="B25:C26"/>
    <mergeCell ref="D25:M26"/>
    <mergeCell ref="N25:Y26"/>
    <mergeCell ref="B23:C24"/>
    <mergeCell ref="D23:M24"/>
    <mergeCell ref="R8:R12"/>
    <mergeCell ref="V8:V12"/>
    <mergeCell ref="B21:C22"/>
  </mergeCells>
  <printOptions/>
  <pageMargins left="0.984251968503937" right="0.5905511811023623" top="0.7874015748031497" bottom="0.7874015748031497" header="0" footer="0.31496062992125984"/>
  <pageSetup horizontalDpi="600" verticalDpi="600" orientation="landscape" paperSize="9" r:id="rId1"/>
  <headerFooter alignWithMargins="0">
    <oddFooter>&amp;L養&amp;C&amp;A
</oddFooter>
  </headerFooter>
</worksheet>
</file>

<file path=xl/worksheets/sheet13.xml><?xml version="1.0" encoding="utf-8"?>
<worksheet xmlns="http://schemas.openxmlformats.org/spreadsheetml/2006/main" xmlns:r="http://schemas.openxmlformats.org/officeDocument/2006/relationships">
  <dimension ref="A1:J65"/>
  <sheetViews>
    <sheetView view="pageBreakPreview" zoomScaleSheetLayoutView="100" zoomScalePageLayoutView="0" workbookViewId="0" topLeftCell="A1">
      <selection activeCell="F23" sqref="F23"/>
    </sheetView>
  </sheetViews>
  <sheetFormatPr defaultColWidth="9.00390625" defaultRowHeight="13.5"/>
  <cols>
    <col min="1" max="1" width="4.25390625" style="28" customWidth="1"/>
    <col min="2" max="2" width="8.625" style="29" customWidth="1"/>
    <col min="3" max="9" width="9.00390625" style="28" customWidth="1"/>
    <col min="10" max="10" width="9.375" style="28" customWidth="1"/>
    <col min="11" max="16384" width="9.00390625" style="28" customWidth="1"/>
  </cols>
  <sheetData>
    <row r="1" spans="1:6" ht="14.25">
      <c r="A1" s="1105" t="s">
        <v>1066</v>
      </c>
      <c r="B1" s="1105"/>
      <c r="C1" s="1105"/>
      <c r="D1" s="1105"/>
      <c r="E1" s="1105"/>
      <c r="F1" s="1105"/>
    </row>
    <row r="3" spans="1:5" ht="13.5" customHeight="1">
      <c r="A3" s="369" t="s">
        <v>490</v>
      </c>
      <c r="B3" s="369"/>
      <c r="C3" s="369"/>
      <c r="D3" s="369"/>
      <c r="E3" s="369"/>
    </row>
    <row r="4" ht="11.25">
      <c r="F4" s="85"/>
    </row>
    <row r="5" ht="13.5" customHeight="1">
      <c r="B5" s="29" t="s">
        <v>415</v>
      </c>
    </row>
    <row r="6" ht="7.5" customHeight="1"/>
    <row r="7" spans="2:10" ht="9" customHeight="1">
      <c r="B7" s="53"/>
      <c r="C7" s="32"/>
      <c r="D7" s="32"/>
      <c r="E7" s="32"/>
      <c r="F7" s="32"/>
      <c r="G7" s="32"/>
      <c r="H7" s="32"/>
      <c r="I7" s="32"/>
      <c r="J7" s="43"/>
    </row>
    <row r="8" spans="2:10" ht="12.75" customHeight="1">
      <c r="B8" s="45" t="s">
        <v>416</v>
      </c>
      <c r="C8" s="42"/>
      <c r="D8" s="42"/>
      <c r="E8" s="42"/>
      <c r="F8" s="42"/>
      <c r="G8" s="42"/>
      <c r="H8" s="42"/>
      <c r="I8" s="42"/>
      <c r="J8" s="47"/>
    </row>
    <row r="9" spans="2:10" ht="12.75" customHeight="1">
      <c r="B9" s="45"/>
      <c r="C9" s="42"/>
      <c r="D9" s="42"/>
      <c r="E9" s="42"/>
      <c r="F9" s="42"/>
      <c r="G9" s="42"/>
      <c r="H9" s="42"/>
      <c r="I9" s="42"/>
      <c r="J9" s="47"/>
    </row>
    <row r="10" spans="2:10" ht="12.75" customHeight="1">
      <c r="B10" s="45"/>
      <c r="C10" s="42"/>
      <c r="D10" s="42"/>
      <c r="E10" s="42"/>
      <c r="F10" s="42"/>
      <c r="G10" s="42"/>
      <c r="H10" s="42"/>
      <c r="I10" s="42"/>
      <c r="J10" s="47"/>
    </row>
    <row r="11" spans="2:10" ht="12.75" customHeight="1">
      <c r="B11" s="45"/>
      <c r="C11" s="42"/>
      <c r="D11" s="42"/>
      <c r="E11" s="42"/>
      <c r="F11" s="42"/>
      <c r="G11" s="42"/>
      <c r="H11" s="42"/>
      <c r="I11" s="42"/>
      <c r="J11" s="47"/>
    </row>
    <row r="12" spans="2:10" ht="12.75" customHeight="1">
      <c r="B12" s="45"/>
      <c r="C12" s="42"/>
      <c r="D12" s="42"/>
      <c r="E12" s="42"/>
      <c r="F12" s="42"/>
      <c r="G12" s="42"/>
      <c r="H12" s="42"/>
      <c r="I12" s="42"/>
      <c r="J12" s="47"/>
    </row>
    <row r="13" spans="2:10" ht="12.75" customHeight="1">
      <c r="B13" s="45"/>
      <c r="C13" s="42"/>
      <c r="D13" s="42"/>
      <c r="E13" s="42"/>
      <c r="F13" s="42"/>
      <c r="G13" s="42"/>
      <c r="H13" s="42"/>
      <c r="I13" s="42"/>
      <c r="J13" s="47"/>
    </row>
    <row r="14" spans="2:10" ht="12.75" customHeight="1">
      <c r="B14" s="45"/>
      <c r="C14" s="42"/>
      <c r="D14" s="42"/>
      <c r="E14" s="42"/>
      <c r="F14" s="42"/>
      <c r="G14" s="42"/>
      <c r="H14" s="42"/>
      <c r="I14" s="42"/>
      <c r="J14" s="47"/>
    </row>
    <row r="15" spans="2:10" ht="12.75" customHeight="1">
      <c r="B15" s="45" t="s">
        <v>85</v>
      </c>
      <c r="C15" s="50"/>
      <c r="D15" s="50"/>
      <c r="E15" s="50"/>
      <c r="F15" s="42"/>
      <c r="G15" s="42"/>
      <c r="H15" s="42"/>
      <c r="I15" s="42"/>
      <c r="J15" s="47"/>
    </row>
    <row r="16" spans="2:10" ht="6" customHeight="1">
      <c r="B16" s="45"/>
      <c r="C16" s="50"/>
      <c r="D16" s="50"/>
      <c r="E16" s="50"/>
      <c r="F16" s="42"/>
      <c r="G16" s="42"/>
      <c r="H16" s="42"/>
      <c r="I16" s="42"/>
      <c r="J16" s="47"/>
    </row>
    <row r="17" spans="2:10" ht="12.75" customHeight="1">
      <c r="B17" s="93" t="s">
        <v>1385</v>
      </c>
      <c r="C17" s="75"/>
      <c r="D17" s="75"/>
      <c r="E17" s="75"/>
      <c r="F17" s="75"/>
      <c r="G17" s="815"/>
      <c r="H17" s="815"/>
      <c r="I17" s="42"/>
      <c r="J17" s="47"/>
    </row>
    <row r="18" spans="2:10" ht="7.5" customHeight="1">
      <c r="B18" s="45"/>
      <c r="C18" s="50"/>
      <c r="D18" s="50"/>
      <c r="E18" s="94"/>
      <c r="F18" s="42"/>
      <c r="G18" s="42"/>
      <c r="H18" s="42"/>
      <c r="I18" s="42"/>
      <c r="J18" s="47"/>
    </row>
    <row r="19" spans="2:10" ht="12.75" customHeight="1">
      <c r="B19" s="800" t="s">
        <v>87</v>
      </c>
      <c r="C19" s="42" t="s">
        <v>86</v>
      </c>
      <c r="D19" s="42"/>
      <c r="E19" s="42"/>
      <c r="F19" s="42"/>
      <c r="G19" s="42"/>
      <c r="H19" s="42"/>
      <c r="I19" s="42"/>
      <c r="J19" s="47"/>
    </row>
    <row r="20" spans="2:10" ht="12.75" customHeight="1">
      <c r="B20" s="45"/>
      <c r="C20" s="42"/>
      <c r="D20" s="42"/>
      <c r="E20" s="42"/>
      <c r="F20" s="42"/>
      <c r="G20" s="42"/>
      <c r="H20" s="42"/>
      <c r="I20" s="42"/>
      <c r="J20" s="47"/>
    </row>
    <row r="21" spans="2:10" ht="12.75" customHeight="1">
      <c r="B21" s="45"/>
      <c r="C21" s="42"/>
      <c r="D21" s="42"/>
      <c r="E21" s="42"/>
      <c r="F21" s="42"/>
      <c r="G21" s="42"/>
      <c r="H21" s="42"/>
      <c r="I21" s="42"/>
      <c r="J21" s="47"/>
    </row>
    <row r="22" spans="2:10" ht="12.75" customHeight="1">
      <c r="B22" s="45"/>
      <c r="C22" s="42"/>
      <c r="D22" s="42"/>
      <c r="E22" s="42"/>
      <c r="F22" s="42"/>
      <c r="G22" s="42"/>
      <c r="H22" s="42"/>
      <c r="I22" s="42"/>
      <c r="J22" s="47"/>
    </row>
    <row r="23" spans="2:10" ht="12.75" customHeight="1">
      <c r="B23" s="45"/>
      <c r="C23" s="42"/>
      <c r="D23" s="42"/>
      <c r="E23" s="42"/>
      <c r="F23" s="42"/>
      <c r="G23" s="42"/>
      <c r="H23" s="42"/>
      <c r="I23" s="42"/>
      <c r="J23" s="47"/>
    </row>
    <row r="24" spans="2:10" ht="12.75" customHeight="1">
      <c r="B24" s="800" t="s">
        <v>88</v>
      </c>
      <c r="C24" s="42" t="s">
        <v>89</v>
      </c>
      <c r="D24" s="42"/>
      <c r="E24" s="42"/>
      <c r="F24" s="42"/>
      <c r="G24" s="42"/>
      <c r="H24" s="42"/>
      <c r="I24" s="42"/>
      <c r="J24" s="47"/>
    </row>
    <row r="25" spans="2:10" ht="12.75" customHeight="1">
      <c r="B25" s="800"/>
      <c r="C25" s="42"/>
      <c r="D25" s="42"/>
      <c r="E25" s="42"/>
      <c r="F25" s="42"/>
      <c r="G25" s="42"/>
      <c r="H25" s="42"/>
      <c r="I25" s="42"/>
      <c r="J25" s="47"/>
    </row>
    <row r="26" spans="2:10" ht="12.75" customHeight="1">
      <c r="B26" s="45"/>
      <c r="C26" s="42"/>
      <c r="D26" s="42"/>
      <c r="E26" s="42"/>
      <c r="F26" s="42"/>
      <c r="G26" s="42"/>
      <c r="H26" s="42"/>
      <c r="I26" s="42"/>
      <c r="J26" s="47"/>
    </row>
    <row r="27" spans="2:10" ht="12.75" customHeight="1">
      <c r="B27" s="45"/>
      <c r="C27" s="42"/>
      <c r="D27" s="42"/>
      <c r="E27" s="42"/>
      <c r="F27" s="42"/>
      <c r="G27" s="42"/>
      <c r="H27" s="42"/>
      <c r="I27" s="42"/>
      <c r="J27" s="47"/>
    </row>
    <row r="28" spans="2:10" ht="12.75" customHeight="1">
      <c r="B28" s="45"/>
      <c r="C28" s="42"/>
      <c r="D28" s="42"/>
      <c r="E28" s="42"/>
      <c r="F28" s="42"/>
      <c r="G28" s="42"/>
      <c r="H28" s="42"/>
      <c r="I28" s="42"/>
      <c r="J28" s="47"/>
    </row>
    <row r="29" spans="2:10" ht="12.75" customHeight="1">
      <c r="B29" s="800" t="s">
        <v>90</v>
      </c>
      <c r="C29" s="42" t="s">
        <v>91</v>
      </c>
      <c r="D29" s="42"/>
      <c r="E29" s="42"/>
      <c r="F29" s="42"/>
      <c r="G29" s="42"/>
      <c r="H29" s="42"/>
      <c r="I29" s="42"/>
      <c r="J29" s="47"/>
    </row>
    <row r="30" spans="2:10" ht="12.75" customHeight="1">
      <c r="B30" s="45"/>
      <c r="C30" s="42"/>
      <c r="D30" s="42"/>
      <c r="E30" s="42"/>
      <c r="F30" s="42"/>
      <c r="G30" s="42"/>
      <c r="H30" s="42"/>
      <c r="I30" s="42"/>
      <c r="J30" s="47"/>
    </row>
    <row r="31" spans="2:10" ht="12.75" customHeight="1">
      <c r="B31" s="800"/>
      <c r="C31" s="42"/>
      <c r="D31" s="42"/>
      <c r="E31" s="42"/>
      <c r="F31" s="42"/>
      <c r="G31" s="42"/>
      <c r="H31" s="42"/>
      <c r="I31" s="42"/>
      <c r="J31" s="47"/>
    </row>
    <row r="32" spans="2:10" ht="12.75" customHeight="1">
      <c r="B32" s="45"/>
      <c r="C32" s="42"/>
      <c r="D32" s="42"/>
      <c r="E32" s="42"/>
      <c r="F32" s="42"/>
      <c r="G32" s="42"/>
      <c r="H32" s="42"/>
      <c r="I32" s="42"/>
      <c r="J32" s="47"/>
    </row>
    <row r="33" spans="2:10" ht="12.75" customHeight="1">
      <c r="B33" s="45"/>
      <c r="C33" s="42"/>
      <c r="D33" s="42"/>
      <c r="E33" s="42"/>
      <c r="F33" s="42"/>
      <c r="G33" s="42"/>
      <c r="H33" s="42"/>
      <c r="I33" s="42"/>
      <c r="J33" s="47"/>
    </row>
    <row r="34" spans="2:10" ht="12.75" customHeight="1">
      <c r="B34" s="800" t="s">
        <v>92</v>
      </c>
      <c r="C34" s="42" t="s">
        <v>93</v>
      </c>
      <c r="D34" s="42"/>
      <c r="E34" s="42"/>
      <c r="F34" s="42"/>
      <c r="G34" s="42"/>
      <c r="H34" s="42"/>
      <c r="I34" s="42"/>
      <c r="J34" s="47"/>
    </row>
    <row r="35" spans="2:10" ht="12.75" customHeight="1">
      <c r="B35" s="45"/>
      <c r="C35" s="42"/>
      <c r="D35" s="42"/>
      <c r="E35" s="42"/>
      <c r="F35" s="42"/>
      <c r="G35" s="42"/>
      <c r="H35" s="42"/>
      <c r="I35" s="42"/>
      <c r="J35" s="47"/>
    </row>
    <row r="36" spans="2:10" ht="12.75" customHeight="1">
      <c r="B36" s="45"/>
      <c r="C36" s="42"/>
      <c r="D36" s="42"/>
      <c r="E36" s="42"/>
      <c r="F36" s="42"/>
      <c r="G36" s="42"/>
      <c r="H36" s="42"/>
      <c r="I36" s="42"/>
      <c r="J36" s="47"/>
    </row>
    <row r="37" spans="2:10" ht="12.75" customHeight="1">
      <c r="B37" s="45"/>
      <c r="C37" s="42"/>
      <c r="D37" s="42"/>
      <c r="E37" s="42"/>
      <c r="F37" s="42"/>
      <c r="G37" s="42"/>
      <c r="H37" s="42"/>
      <c r="I37" s="42"/>
      <c r="J37" s="47"/>
    </row>
    <row r="38" spans="2:10" ht="12.75" customHeight="1">
      <c r="B38" s="45"/>
      <c r="C38" s="42"/>
      <c r="D38" s="42"/>
      <c r="E38" s="42"/>
      <c r="F38" s="42"/>
      <c r="G38" s="42"/>
      <c r="H38" s="42"/>
      <c r="I38" s="42"/>
      <c r="J38" s="47"/>
    </row>
    <row r="39" spans="2:10" ht="12.75" customHeight="1">
      <c r="B39" s="45"/>
      <c r="C39" s="42"/>
      <c r="D39" s="42"/>
      <c r="E39" s="42"/>
      <c r="F39" s="42"/>
      <c r="G39" s="42"/>
      <c r="H39" s="42"/>
      <c r="I39" s="42"/>
      <c r="J39" s="47"/>
    </row>
    <row r="40" spans="2:10" ht="12.75" customHeight="1">
      <c r="B40" s="45" t="s">
        <v>417</v>
      </c>
      <c r="C40" s="42"/>
      <c r="D40" s="42"/>
      <c r="E40" s="42"/>
      <c r="F40" s="42"/>
      <c r="G40" s="42"/>
      <c r="H40" s="42"/>
      <c r="I40" s="42"/>
      <c r="J40" s="47"/>
    </row>
    <row r="41" spans="2:10" ht="6" customHeight="1">
      <c r="B41" s="45"/>
      <c r="C41" s="42"/>
      <c r="D41" s="42"/>
      <c r="E41" s="42"/>
      <c r="F41" s="42"/>
      <c r="G41" s="42"/>
      <c r="H41" s="42"/>
      <c r="I41" s="42"/>
      <c r="J41" s="47"/>
    </row>
    <row r="42" spans="2:10" ht="12.75" customHeight="1">
      <c r="B42" s="45" t="s">
        <v>1384</v>
      </c>
      <c r="C42" s="42"/>
      <c r="D42" s="42"/>
      <c r="E42" s="42"/>
      <c r="F42" s="42"/>
      <c r="G42" s="42"/>
      <c r="H42" s="42"/>
      <c r="I42" s="42"/>
      <c r="J42" s="47"/>
    </row>
    <row r="43" spans="2:10" ht="7.5" customHeight="1">
      <c r="B43" s="45"/>
      <c r="C43" s="42"/>
      <c r="D43" s="42"/>
      <c r="E43" s="42"/>
      <c r="F43" s="42"/>
      <c r="G43" s="42"/>
      <c r="H43" s="42"/>
      <c r="I43" s="42"/>
      <c r="J43" s="47"/>
    </row>
    <row r="44" spans="2:10" ht="12.75" customHeight="1">
      <c r="B44" s="800" t="s">
        <v>87</v>
      </c>
      <c r="C44" s="42" t="s">
        <v>94</v>
      </c>
      <c r="D44" s="42"/>
      <c r="E44" s="42"/>
      <c r="F44" s="42"/>
      <c r="G44" s="42"/>
      <c r="H44" s="42"/>
      <c r="I44" s="42"/>
      <c r="J44" s="47"/>
    </row>
    <row r="45" spans="2:10" ht="12.75" customHeight="1">
      <c r="B45" s="45"/>
      <c r="C45" s="42"/>
      <c r="D45" s="42"/>
      <c r="E45" s="42"/>
      <c r="F45" s="42"/>
      <c r="G45" s="42"/>
      <c r="H45" s="42"/>
      <c r="I45" s="42"/>
      <c r="J45" s="47"/>
    </row>
    <row r="46" spans="2:10" ht="12.75" customHeight="1">
      <c r="B46" s="45"/>
      <c r="C46" s="42"/>
      <c r="D46" s="42"/>
      <c r="E46" s="42"/>
      <c r="F46" s="42"/>
      <c r="G46" s="42"/>
      <c r="H46" s="42"/>
      <c r="I46" s="42"/>
      <c r="J46" s="47"/>
    </row>
    <row r="47" spans="2:10" ht="12.75" customHeight="1">
      <c r="B47" s="45"/>
      <c r="C47" s="42"/>
      <c r="D47" s="42"/>
      <c r="E47" s="42"/>
      <c r="F47" s="42"/>
      <c r="G47" s="42"/>
      <c r="H47" s="42"/>
      <c r="I47" s="42"/>
      <c r="J47" s="47"/>
    </row>
    <row r="48" spans="2:10" ht="12.75" customHeight="1">
      <c r="B48" s="45"/>
      <c r="C48" s="42"/>
      <c r="D48" s="42"/>
      <c r="E48" s="42"/>
      <c r="F48" s="42"/>
      <c r="G48" s="42"/>
      <c r="H48" s="42"/>
      <c r="I48" s="42"/>
      <c r="J48" s="47"/>
    </row>
    <row r="49" spans="2:10" ht="12.75" customHeight="1">
      <c r="B49" s="800" t="s">
        <v>88</v>
      </c>
      <c r="C49" s="42" t="s">
        <v>95</v>
      </c>
      <c r="D49" s="42"/>
      <c r="E49" s="42"/>
      <c r="F49" s="42"/>
      <c r="G49" s="42"/>
      <c r="H49" s="42"/>
      <c r="I49" s="42"/>
      <c r="J49" s="47"/>
    </row>
    <row r="50" spans="2:10" ht="12.75" customHeight="1">
      <c r="B50" s="800"/>
      <c r="C50" s="42"/>
      <c r="D50" s="42"/>
      <c r="E50" s="42"/>
      <c r="F50" s="42"/>
      <c r="G50" s="42"/>
      <c r="H50" s="42"/>
      <c r="I50" s="42"/>
      <c r="J50" s="47"/>
    </row>
    <row r="51" spans="2:10" ht="12.75" customHeight="1">
      <c r="B51" s="45"/>
      <c r="C51" s="42"/>
      <c r="D51" s="42"/>
      <c r="E51" s="42"/>
      <c r="F51" s="42"/>
      <c r="G51" s="42"/>
      <c r="H51" s="42"/>
      <c r="I51" s="42"/>
      <c r="J51" s="47"/>
    </row>
    <row r="52" spans="2:10" ht="12.75" customHeight="1">
      <c r="B52" s="45"/>
      <c r="C52" s="42"/>
      <c r="D52" s="42"/>
      <c r="E52" s="42"/>
      <c r="F52" s="42"/>
      <c r="G52" s="42"/>
      <c r="H52" s="42"/>
      <c r="I52" s="42"/>
      <c r="J52" s="47"/>
    </row>
    <row r="53" spans="2:10" ht="12.75" customHeight="1">
      <c r="B53" s="45"/>
      <c r="C53" s="42"/>
      <c r="D53" s="42"/>
      <c r="E53" s="42"/>
      <c r="F53" s="42"/>
      <c r="G53" s="42"/>
      <c r="H53" s="42"/>
      <c r="I53" s="42"/>
      <c r="J53" s="47"/>
    </row>
    <row r="54" spans="2:10" ht="12.75" customHeight="1">
      <c r="B54" s="800" t="s">
        <v>90</v>
      </c>
      <c r="C54" s="42" t="s">
        <v>91</v>
      </c>
      <c r="D54" s="42"/>
      <c r="E54" s="42"/>
      <c r="F54" s="42"/>
      <c r="G54" s="42"/>
      <c r="H54" s="42"/>
      <c r="I54" s="42"/>
      <c r="J54" s="47"/>
    </row>
    <row r="55" spans="2:10" ht="12.75" customHeight="1">
      <c r="B55" s="45"/>
      <c r="C55" s="42"/>
      <c r="D55" s="42"/>
      <c r="E55" s="42"/>
      <c r="F55" s="42"/>
      <c r="G55" s="42"/>
      <c r="H55" s="42"/>
      <c r="I55" s="42"/>
      <c r="J55" s="47"/>
    </row>
    <row r="56" spans="2:10" ht="12.75" customHeight="1">
      <c r="B56" s="800"/>
      <c r="C56" s="42"/>
      <c r="D56" s="42"/>
      <c r="E56" s="42"/>
      <c r="F56" s="42"/>
      <c r="G56" s="42"/>
      <c r="H56" s="42"/>
      <c r="I56" s="42"/>
      <c r="J56" s="47"/>
    </row>
    <row r="57" spans="2:10" ht="12.75" customHeight="1">
      <c r="B57" s="45"/>
      <c r="C57" s="42"/>
      <c r="D57" s="42"/>
      <c r="E57" s="42"/>
      <c r="F57" s="42"/>
      <c r="G57" s="42"/>
      <c r="H57" s="42"/>
      <c r="I57" s="42"/>
      <c r="J57" s="47"/>
    </row>
    <row r="58" spans="2:10" ht="12.75" customHeight="1">
      <c r="B58" s="45"/>
      <c r="C58" s="42"/>
      <c r="D58" s="42"/>
      <c r="E58" s="42"/>
      <c r="F58" s="42"/>
      <c r="G58" s="42"/>
      <c r="H58" s="42"/>
      <c r="I58" s="42"/>
      <c r="J58" s="47"/>
    </row>
    <row r="59" spans="2:10" ht="12.75" customHeight="1">
      <c r="B59" s="800" t="s">
        <v>92</v>
      </c>
      <c r="C59" s="42" t="s">
        <v>93</v>
      </c>
      <c r="D59" s="42"/>
      <c r="E59" s="42"/>
      <c r="F59" s="42"/>
      <c r="G59" s="42"/>
      <c r="H59" s="42"/>
      <c r="I59" s="42"/>
      <c r="J59" s="47"/>
    </row>
    <row r="60" spans="2:10" ht="12.75" customHeight="1">
      <c r="B60" s="93"/>
      <c r="C60" s="75"/>
      <c r="D60" s="75"/>
      <c r="E60" s="42"/>
      <c r="F60" s="42"/>
      <c r="G60" s="42"/>
      <c r="H60" s="42"/>
      <c r="I60" s="42"/>
      <c r="J60" s="47"/>
    </row>
    <row r="61" spans="2:10" ht="12.75" customHeight="1">
      <c r="B61" s="45"/>
      <c r="C61" s="42"/>
      <c r="D61" s="42"/>
      <c r="E61" s="42"/>
      <c r="F61" s="42"/>
      <c r="G61" s="42"/>
      <c r="H61" s="42"/>
      <c r="I61" s="42"/>
      <c r="J61" s="47"/>
    </row>
    <row r="62" spans="2:10" ht="12.75" customHeight="1">
      <c r="B62" s="45"/>
      <c r="C62" s="42"/>
      <c r="D62" s="42"/>
      <c r="E62" s="42"/>
      <c r="F62" s="42"/>
      <c r="G62" s="42"/>
      <c r="H62" s="42"/>
      <c r="I62" s="42"/>
      <c r="J62" s="47"/>
    </row>
    <row r="63" spans="2:10" ht="12.75" customHeight="1">
      <c r="B63" s="45"/>
      <c r="C63" s="42"/>
      <c r="D63" s="42"/>
      <c r="E63" s="42"/>
      <c r="F63" s="42"/>
      <c r="G63" s="42"/>
      <c r="H63" s="42"/>
      <c r="I63" s="42"/>
      <c r="J63" s="47"/>
    </row>
    <row r="64" spans="2:10" ht="12.75" customHeight="1">
      <c r="B64" s="45"/>
      <c r="C64" s="42"/>
      <c r="D64" s="42"/>
      <c r="E64" s="42"/>
      <c r="F64" s="42"/>
      <c r="G64" s="42"/>
      <c r="H64" s="42"/>
      <c r="I64" s="42"/>
      <c r="J64" s="47"/>
    </row>
    <row r="65" spans="2:10" ht="12.75" customHeight="1">
      <c r="B65" s="51"/>
      <c r="C65" s="40"/>
      <c r="D65" s="40"/>
      <c r="E65" s="40"/>
      <c r="F65" s="40"/>
      <c r="G65" s="40"/>
      <c r="H65" s="40"/>
      <c r="I65" s="40"/>
      <c r="J65" s="44"/>
    </row>
    <row r="68" ht="12.75" customHeight="1"/>
    <row r="70" ht="12.75" customHeight="1"/>
    <row r="77" ht="12" customHeight="1"/>
    <row r="82" ht="12" customHeight="1"/>
  </sheetData>
  <sheetProtection/>
  <mergeCells count="1">
    <mergeCell ref="A1:F1"/>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4.xml><?xml version="1.0" encoding="utf-8"?>
<worksheet xmlns="http://schemas.openxmlformats.org/spreadsheetml/2006/main" xmlns:r="http://schemas.openxmlformats.org/officeDocument/2006/relationships">
  <dimension ref="B1:J55"/>
  <sheetViews>
    <sheetView view="pageBreakPreview" zoomScaleSheetLayoutView="100" zoomScalePageLayoutView="0" workbookViewId="0" topLeftCell="A1">
      <selection activeCell="B4" sqref="B4:H15"/>
    </sheetView>
  </sheetViews>
  <sheetFormatPr defaultColWidth="9.00390625" defaultRowHeight="13.5"/>
  <cols>
    <col min="1" max="1" width="1.625" style="28" customWidth="1"/>
    <col min="2" max="2" width="19.25390625" style="29" customWidth="1"/>
    <col min="3" max="7" width="11.875" style="28" customWidth="1"/>
    <col min="8" max="8" width="5.125" style="28" customWidth="1"/>
    <col min="9" max="9" width="3.375" style="28" customWidth="1"/>
    <col min="10" max="16384" width="9.00390625" style="28" customWidth="1"/>
  </cols>
  <sheetData>
    <row r="1" ht="12.75" customHeight="1">
      <c r="B1" s="29" t="s">
        <v>125</v>
      </c>
    </row>
    <row r="2" spans="2:10" ht="12.75" customHeight="1">
      <c r="B2" s="50"/>
      <c r="C2" s="42"/>
      <c r="D2" s="42"/>
      <c r="E2" s="42"/>
      <c r="F2" s="42"/>
      <c r="G2" s="42"/>
      <c r="H2" s="42"/>
      <c r="I2" s="42"/>
      <c r="J2" s="42"/>
    </row>
    <row r="3" spans="2:10" ht="15" customHeight="1">
      <c r="B3" s="671" t="s">
        <v>418</v>
      </c>
      <c r="C3" s="42"/>
      <c r="D3" s="42"/>
      <c r="E3" s="42"/>
      <c r="F3" s="42"/>
      <c r="G3" s="42"/>
      <c r="H3" s="42"/>
      <c r="I3" s="42"/>
      <c r="J3" s="42"/>
    </row>
    <row r="4" spans="2:10" ht="12.75" customHeight="1">
      <c r="B4" s="1300"/>
      <c r="C4" s="1301"/>
      <c r="D4" s="1301"/>
      <c r="E4" s="1301"/>
      <c r="F4" s="1301"/>
      <c r="G4" s="1301"/>
      <c r="H4" s="1302"/>
      <c r="I4" s="37"/>
      <c r="J4" s="42"/>
    </row>
    <row r="5" spans="2:10" ht="12.75" customHeight="1">
      <c r="B5" s="1303"/>
      <c r="C5" s="1304"/>
      <c r="D5" s="1304"/>
      <c r="E5" s="1304"/>
      <c r="F5" s="1304"/>
      <c r="G5" s="1304"/>
      <c r="H5" s="1305"/>
      <c r="I5" s="37"/>
      <c r="J5" s="42"/>
    </row>
    <row r="6" spans="2:10" ht="12.75" customHeight="1">
      <c r="B6" s="1303"/>
      <c r="C6" s="1304"/>
      <c r="D6" s="1304"/>
      <c r="E6" s="1304"/>
      <c r="F6" s="1304"/>
      <c r="G6" s="1304"/>
      <c r="H6" s="1305"/>
      <c r="I6" s="37"/>
      <c r="J6" s="42"/>
    </row>
    <row r="7" spans="2:10" ht="12.75" customHeight="1">
      <c r="B7" s="1303"/>
      <c r="C7" s="1304"/>
      <c r="D7" s="1304"/>
      <c r="E7" s="1304"/>
      <c r="F7" s="1304"/>
      <c r="G7" s="1304"/>
      <c r="H7" s="1305"/>
      <c r="I7" s="37"/>
      <c r="J7" s="42"/>
    </row>
    <row r="8" spans="2:10" ht="12.75" customHeight="1">
      <c r="B8" s="1303"/>
      <c r="C8" s="1304"/>
      <c r="D8" s="1304"/>
      <c r="E8" s="1304"/>
      <c r="F8" s="1304"/>
      <c r="G8" s="1304"/>
      <c r="H8" s="1305"/>
      <c r="I8" s="37"/>
      <c r="J8" s="42"/>
    </row>
    <row r="9" spans="2:10" ht="12.75" customHeight="1">
      <c r="B9" s="1303"/>
      <c r="C9" s="1304"/>
      <c r="D9" s="1304"/>
      <c r="E9" s="1304"/>
      <c r="F9" s="1304"/>
      <c r="G9" s="1304"/>
      <c r="H9" s="1305"/>
      <c r="I9" s="37"/>
      <c r="J9" s="42"/>
    </row>
    <row r="10" spans="2:10" ht="12.75" customHeight="1">
      <c r="B10" s="1303"/>
      <c r="C10" s="1304"/>
      <c r="D10" s="1304"/>
      <c r="E10" s="1304"/>
      <c r="F10" s="1304"/>
      <c r="G10" s="1304"/>
      <c r="H10" s="1305"/>
      <c r="I10" s="37"/>
      <c r="J10" s="42"/>
    </row>
    <row r="11" spans="2:10" ht="12.75" customHeight="1">
      <c r="B11" s="1303"/>
      <c r="C11" s="1304"/>
      <c r="D11" s="1304"/>
      <c r="E11" s="1304"/>
      <c r="F11" s="1304"/>
      <c r="G11" s="1304"/>
      <c r="H11" s="1305"/>
      <c r="I11" s="37"/>
      <c r="J11" s="42"/>
    </row>
    <row r="12" spans="2:10" ht="12.75" customHeight="1">
      <c r="B12" s="1303"/>
      <c r="C12" s="1304"/>
      <c r="D12" s="1304"/>
      <c r="E12" s="1304"/>
      <c r="F12" s="1304"/>
      <c r="G12" s="1304"/>
      <c r="H12" s="1305"/>
      <c r="I12" s="37"/>
      <c r="J12" s="42"/>
    </row>
    <row r="13" spans="2:10" ht="12.75" customHeight="1">
      <c r="B13" s="1303"/>
      <c r="C13" s="1304"/>
      <c r="D13" s="1304"/>
      <c r="E13" s="1304"/>
      <c r="F13" s="1304"/>
      <c r="G13" s="1304"/>
      <c r="H13" s="1305"/>
      <c r="I13" s="37"/>
      <c r="J13" s="42"/>
    </row>
    <row r="14" spans="2:10" ht="12.75" customHeight="1">
      <c r="B14" s="1303"/>
      <c r="C14" s="1304"/>
      <c r="D14" s="1304"/>
      <c r="E14" s="1304"/>
      <c r="F14" s="1304"/>
      <c r="G14" s="1304"/>
      <c r="H14" s="1305"/>
      <c r="I14" s="37"/>
      <c r="J14" s="42"/>
    </row>
    <row r="15" spans="2:10" ht="12.75" customHeight="1">
      <c r="B15" s="1306"/>
      <c r="C15" s="1307"/>
      <c r="D15" s="1307"/>
      <c r="E15" s="1307"/>
      <c r="F15" s="1307"/>
      <c r="G15" s="1307"/>
      <c r="H15" s="1308"/>
      <c r="I15" s="37"/>
      <c r="J15" s="42"/>
    </row>
    <row r="16" spans="2:10" ht="12.75" customHeight="1">
      <c r="B16" s="50"/>
      <c r="C16" s="42"/>
      <c r="D16" s="42"/>
      <c r="E16" s="42"/>
      <c r="F16" s="42"/>
      <c r="G16" s="42"/>
      <c r="H16" s="42"/>
      <c r="I16" s="42"/>
      <c r="J16" s="42"/>
    </row>
    <row r="17" spans="2:10" ht="12.75" customHeight="1">
      <c r="B17" s="1309" t="s">
        <v>865</v>
      </c>
      <c r="C17" s="1309"/>
      <c r="D17" s="1309"/>
      <c r="E17" s="1309"/>
      <c r="F17" s="1309"/>
      <c r="G17" s="1309"/>
      <c r="H17" s="1309"/>
      <c r="I17" s="672"/>
      <c r="J17" s="672"/>
    </row>
    <row r="18" spans="2:10" ht="15" customHeight="1">
      <c r="B18" s="1310"/>
      <c r="C18" s="1310"/>
      <c r="D18" s="1310"/>
      <c r="E18" s="1310"/>
      <c r="F18" s="1310"/>
      <c r="G18" s="1310"/>
      <c r="H18" s="1310"/>
      <c r="I18" s="672"/>
      <c r="J18" s="672"/>
    </row>
    <row r="19" spans="2:10" ht="12.75" customHeight="1">
      <c r="B19" s="1300"/>
      <c r="C19" s="1301"/>
      <c r="D19" s="1301"/>
      <c r="E19" s="1301"/>
      <c r="F19" s="1301"/>
      <c r="G19" s="1301"/>
      <c r="H19" s="1302"/>
      <c r="I19" s="37"/>
      <c r="J19" s="42"/>
    </row>
    <row r="20" spans="2:10" ht="12.75" customHeight="1">
      <c r="B20" s="1303"/>
      <c r="C20" s="1304"/>
      <c r="D20" s="1304"/>
      <c r="E20" s="1304"/>
      <c r="F20" s="1304"/>
      <c r="G20" s="1304"/>
      <c r="H20" s="1305"/>
      <c r="I20" s="37"/>
      <c r="J20" s="42"/>
    </row>
    <row r="21" spans="2:10" ht="12.75" customHeight="1">
      <c r="B21" s="1303"/>
      <c r="C21" s="1304"/>
      <c r="D21" s="1304"/>
      <c r="E21" s="1304"/>
      <c r="F21" s="1304"/>
      <c r="G21" s="1304"/>
      <c r="H21" s="1305"/>
      <c r="I21" s="37"/>
      <c r="J21" s="42"/>
    </row>
    <row r="22" spans="2:10" ht="12.75" customHeight="1">
      <c r="B22" s="1303"/>
      <c r="C22" s="1304"/>
      <c r="D22" s="1304"/>
      <c r="E22" s="1304"/>
      <c r="F22" s="1304"/>
      <c r="G22" s="1304"/>
      <c r="H22" s="1305"/>
      <c r="I22" s="37"/>
      <c r="J22" s="42"/>
    </row>
    <row r="23" spans="2:10" ht="12.75" customHeight="1">
      <c r="B23" s="1303"/>
      <c r="C23" s="1304"/>
      <c r="D23" s="1304"/>
      <c r="E23" s="1304"/>
      <c r="F23" s="1304"/>
      <c r="G23" s="1304"/>
      <c r="H23" s="1305"/>
      <c r="I23" s="37"/>
      <c r="J23" s="42"/>
    </row>
    <row r="24" spans="2:10" ht="12.75" customHeight="1">
      <c r="B24" s="1303"/>
      <c r="C24" s="1304"/>
      <c r="D24" s="1304"/>
      <c r="E24" s="1304"/>
      <c r="F24" s="1304"/>
      <c r="G24" s="1304"/>
      <c r="H24" s="1305"/>
      <c r="I24" s="37"/>
      <c r="J24" s="42"/>
    </row>
    <row r="25" spans="2:10" ht="12.75" customHeight="1">
      <c r="B25" s="1303"/>
      <c r="C25" s="1304"/>
      <c r="D25" s="1304"/>
      <c r="E25" s="1304"/>
      <c r="F25" s="1304"/>
      <c r="G25" s="1304"/>
      <c r="H25" s="1305"/>
      <c r="I25" s="37"/>
      <c r="J25" s="42"/>
    </row>
    <row r="26" spans="2:10" ht="12.75" customHeight="1">
      <c r="B26" s="1303"/>
      <c r="C26" s="1304"/>
      <c r="D26" s="1304"/>
      <c r="E26" s="1304"/>
      <c r="F26" s="1304"/>
      <c r="G26" s="1304"/>
      <c r="H26" s="1305"/>
      <c r="I26" s="37"/>
      <c r="J26" s="42"/>
    </row>
    <row r="27" spans="2:10" ht="12.75" customHeight="1">
      <c r="B27" s="1303"/>
      <c r="C27" s="1304"/>
      <c r="D27" s="1304"/>
      <c r="E27" s="1304"/>
      <c r="F27" s="1304"/>
      <c r="G27" s="1304"/>
      <c r="H27" s="1305"/>
      <c r="I27" s="37"/>
      <c r="J27" s="42"/>
    </row>
    <row r="28" spans="2:10" ht="12.75" customHeight="1">
      <c r="B28" s="1303"/>
      <c r="C28" s="1304"/>
      <c r="D28" s="1304"/>
      <c r="E28" s="1304"/>
      <c r="F28" s="1304"/>
      <c r="G28" s="1304"/>
      <c r="H28" s="1305"/>
      <c r="I28" s="37"/>
      <c r="J28" s="42"/>
    </row>
    <row r="29" spans="2:10" ht="12.75" customHeight="1">
      <c r="B29" s="1303"/>
      <c r="C29" s="1304"/>
      <c r="D29" s="1304"/>
      <c r="E29" s="1304"/>
      <c r="F29" s="1304"/>
      <c r="G29" s="1304"/>
      <c r="H29" s="1305"/>
      <c r="I29" s="37"/>
      <c r="J29" s="42"/>
    </row>
    <row r="30" spans="2:10" ht="12.75" customHeight="1">
      <c r="B30" s="1306"/>
      <c r="C30" s="1307"/>
      <c r="D30" s="1307"/>
      <c r="E30" s="1307"/>
      <c r="F30" s="1307"/>
      <c r="G30" s="1307"/>
      <c r="H30" s="1308"/>
      <c r="I30" s="37"/>
      <c r="J30" s="42"/>
    </row>
    <row r="31" ht="12.75" customHeight="1"/>
    <row r="32" ht="12.75" customHeight="1"/>
    <row r="33" ht="12.75" customHeight="1"/>
    <row r="34" ht="12.75" customHeight="1">
      <c r="B34" s="29" t="s">
        <v>419</v>
      </c>
    </row>
    <row r="35" ht="5.25" customHeight="1"/>
    <row r="36" spans="2:4" ht="12.75" customHeight="1">
      <c r="B36" s="1311" t="s">
        <v>420</v>
      </c>
      <c r="C36" s="1314" t="s">
        <v>421</v>
      </c>
      <c r="D36" s="1314" t="s">
        <v>488</v>
      </c>
    </row>
    <row r="37" spans="2:4" ht="12.75" customHeight="1">
      <c r="B37" s="1312"/>
      <c r="C37" s="1315"/>
      <c r="D37" s="1315"/>
    </row>
    <row r="38" spans="2:5" ht="12.75" customHeight="1">
      <c r="B38" s="1313"/>
      <c r="C38" s="1316"/>
      <c r="D38" s="1316"/>
      <c r="E38" s="28" t="s">
        <v>489</v>
      </c>
    </row>
    <row r="39" spans="2:5" ht="12.75" customHeight="1">
      <c r="B39" s="1293" t="s">
        <v>931</v>
      </c>
      <c r="C39" s="1294" t="s">
        <v>932</v>
      </c>
      <c r="D39" s="1294" t="s">
        <v>933</v>
      </c>
      <c r="E39" s="28" t="s">
        <v>930</v>
      </c>
    </row>
    <row r="40" spans="2:5" ht="12.75" customHeight="1">
      <c r="B40" s="1293"/>
      <c r="C40" s="1294"/>
      <c r="D40" s="1294"/>
      <c r="E40" s="28" t="s">
        <v>934</v>
      </c>
    </row>
    <row r="41" spans="2:5" ht="12.75" customHeight="1">
      <c r="B41" s="1293"/>
      <c r="C41" s="1294"/>
      <c r="D41" s="1294"/>
      <c r="E41" s="28" t="s">
        <v>935</v>
      </c>
    </row>
    <row r="42" spans="2:5" ht="12.75" customHeight="1">
      <c r="B42" s="1293" t="s">
        <v>936</v>
      </c>
      <c r="C42" s="1294" t="s">
        <v>932</v>
      </c>
      <c r="D42" s="1294" t="s">
        <v>933</v>
      </c>
      <c r="E42" s="28" t="s">
        <v>937</v>
      </c>
    </row>
    <row r="43" spans="2:4" ht="12.75" customHeight="1">
      <c r="B43" s="1293"/>
      <c r="C43" s="1294"/>
      <c r="D43" s="1294"/>
    </row>
    <row r="44" spans="2:5" ht="12.75" customHeight="1">
      <c r="B44" s="1293"/>
      <c r="C44" s="1294"/>
      <c r="D44" s="1294"/>
      <c r="E44" s="28" t="s">
        <v>938</v>
      </c>
    </row>
    <row r="45" spans="2:5" ht="12.75" customHeight="1">
      <c r="B45" s="1293" t="s">
        <v>939</v>
      </c>
      <c r="C45" s="1294" t="s">
        <v>932</v>
      </c>
      <c r="D45" s="1294" t="s">
        <v>933</v>
      </c>
      <c r="E45" s="28" t="s">
        <v>940</v>
      </c>
    </row>
    <row r="46" spans="2:5" ht="12.75" customHeight="1">
      <c r="B46" s="1293"/>
      <c r="C46" s="1294"/>
      <c r="D46" s="1294"/>
      <c r="E46" s="28" t="s">
        <v>941</v>
      </c>
    </row>
    <row r="47" spans="2:5" ht="12.75" customHeight="1">
      <c r="B47" s="1293"/>
      <c r="C47" s="1294"/>
      <c r="D47" s="1294"/>
      <c r="E47" s="28" t="s">
        <v>943</v>
      </c>
    </row>
    <row r="48" spans="2:5" ht="12.75" customHeight="1">
      <c r="B48" s="1293" t="s">
        <v>942</v>
      </c>
      <c r="C48" s="1294" t="s">
        <v>932</v>
      </c>
      <c r="D48" s="1294" t="s">
        <v>933</v>
      </c>
      <c r="E48" s="28" t="s">
        <v>944</v>
      </c>
    </row>
    <row r="49" spans="2:4" ht="12.75" customHeight="1">
      <c r="B49" s="1293"/>
      <c r="C49" s="1294"/>
      <c r="D49" s="1294"/>
    </row>
    <row r="50" spans="2:5" ht="12.75" customHeight="1">
      <c r="B50" s="1293"/>
      <c r="C50" s="1294"/>
      <c r="D50" s="1294"/>
      <c r="E50" s="28" t="s">
        <v>945</v>
      </c>
    </row>
    <row r="51" spans="2:5" ht="12.75" customHeight="1">
      <c r="B51" s="1293" t="s">
        <v>147</v>
      </c>
      <c r="C51" s="1294" t="s">
        <v>932</v>
      </c>
      <c r="D51" s="1297" t="s">
        <v>631</v>
      </c>
      <c r="E51" s="28" t="s">
        <v>946</v>
      </c>
    </row>
    <row r="52" spans="2:5" ht="12.75" customHeight="1">
      <c r="B52" s="1293"/>
      <c r="C52" s="1294"/>
      <c r="D52" s="1298"/>
      <c r="E52" s="28" t="s">
        <v>866</v>
      </c>
    </row>
    <row r="53" spans="2:5" ht="12.75" customHeight="1">
      <c r="B53" s="1293"/>
      <c r="C53" s="1294"/>
      <c r="D53" s="1299"/>
      <c r="E53" s="28" t="s">
        <v>867</v>
      </c>
    </row>
    <row r="54" spans="2:4" ht="12.75" customHeight="1">
      <c r="B54" s="1295" t="s">
        <v>632</v>
      </c>
      <c r="C54" s="1295"/>
      <c r="D54" s="1295"/>
    </row>
    <row r="55" spans="2:4" ht="12.75" customHeight="1">
      <c r="B55" s="1296"/>
      <c r="C55" s="1296"/>
      <c r="D55" s="1296"/>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mergeCells count="22">
    <mergeCell ref="B4:H15"/>
    <mergeCell ref="B19:H30"/>
    <mergeCell ref="B17:H18"/>
    <mergeCell ref="B36:B38"/>
    <mergeCell ref="C36:C38"/>
    <mergeCell ref="D36:D38"/>
    <mergeCell ref="B39:B41"/>
    <mergeCell ref="C39:C41"/>
    <mergeCell ref="D39:D41"/>
    <mergeCell ref="B42:B44"/>
    <mergeCell ref="C42:C44"/>
    <mergeCell ref="D42:D44"/>
    <mergeCell ref="B45:B47"/>
    <mergeCell ref="C45:C47"/>
    <mergeCell ref="D45:D47"/>
    <mergeCell ref="B54:D55"/>
    <mergeCell ref="B48:B50"/>
    <mergeCell ref="C48:C50"/>
    <mergeCell ref="D48:D50"/>
    <mergeCell ref="B51:B53"/>
    <mergeCell ref="C51:C53"/>
    <mergeCell ref="D51:D53"/>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5.xml><?xml version="1.0" encoding="utf-8"?>
<worksheet xmlns="http://schemas.openxmlformats.org/spreadsheetml/2006/main" xmlns:r="http://schemas.openxmlformats.org/officeDocument/2006/relationships">
  <dimension ref="A1:G68"/>
  <sheetViews>
    <sheetView view="pageBreakPreview" zoomScaleSheetLayoutView="100" zoomScalePageLayoutView="0" workbookViewId="0" topLeftCell="A1">
      <selection activeCell="F35" sqref="F35"/>
    </sheetView>
  </sheetViews>
  <sheetFormatPr defaultColWidth="9.00390625" defaultRowHeight="13.5"/>
  <cols>
    <col min="1" max="1" width="3.875" style="28" customWidth="1"/>
    <col min="2" max="2" width="21.00390625" style="29" customWidth="1"/>
    <col min="3" max="3" width="16.625" style="28" customWidth="1"/>
    <col min="4" max="4" width="16.25390625" style="28" customWidth="1"/>
    <col min="5" max="5" width="8.75390625" style="28" customWidth="1"/>
    <col min="6" max="6" width="8.50390625" style="28" customWidth="1"/>
    <col min="7" max="7" width="12.125" style="28" customWidth="1"/>
    <col min="8" max="16384" width="9.00390625" style="28" customWidth="1"/>
  </cols>
  <sheetData>
    <row r="1" spans="1:4" ht="15" customHeight="1">
      <c r="A1" s="973" t="s">
        <v>633</v>
      </c>
      <c r="B1" s="973"/>
      <c r="C1" s="973"/>
      <c r="D1" s="973"/>
    </row>
    <row r="3" ht="11.25">
      <c r="A3" s="28" t="s">
        <v>131</v>
      </c>
    </row>
    <row r="4" ht="11.25">
      <c r="F4" s="85"/>
    </row>
    <row r="5" ht="11.25">
      <c r="A5" s="28" t="s">
        <v>331</v>
      </c>
    </row>
    <row r="7" spans="2:7" ht="11.25">
      <c r="B7" s="1300"/>
      <c r="C7" s="1301"/>
      <c r="D7" s="1301"/>
      <c r="E7" s="1301"/>
      <c r="F7" s="1301"/>
      <c r="G7" s="1302"/>
    </row>
    <row r="8" spans="2:7" ht="11.25">
      <c r="B8" s="1303"/>
      <c r="C8" s="1304"/>
      <c r="D8" s="1304"/>
      <c r="E8" s="1304"/>
      <c r="F8" s="1304"/>
      <c r="G8" s="1305"/>
    </row>
    <row r="9" spans="2:7" ht="11.25">
      <c r="B9" s="1303"/>
      <c r="C9" s="1304"/>
      <c r="D9" s="1304"/>
      <c r="E9" s="1304"/>
      <c r="F9" s="1304"/>
      <c r="G9" s="1305"/>
    </row>
    <row r="10" spans="2:7" ht="11.25">
      <c r="B10" s="1303"/>
      <c r="C10" s="1304"/>
      <c r="D10" s="1304"/>
      <c r="E10" s="1304"/>
      <c r="F10" s="1304"/>
      <c r="G10" s="1305"/>
    </row>
    <row r="11" spans="2:7" ht="11.25">
      <c r="B11" s="1303"/>
      <c r="C11" s="1304"/>
      <c r="D11" s="1304"/>
      <c r="E11" s="1304"/>
      <c r="F11" s="1304"/>
      <c r="G11" s="1305"/>
    </row>
    <row r="12" spans="2:7" ht="11.25">
      <c r="B12" s="1303"/>
      <c r="C12" s="1304"/>
      <c r="D12" s="1304"/>
      <c r="E12" s="1304"/>
      <c r="F12" s="1304"/>
      <c r="G12" s="1305"/>
    </row>
    <row r="13" spans="2:7" ht="11.25">
      <c r="B13" s="1306"/>
      <c r="C13" s="1307"/>
      <c r="D13" s="1307"/>
      <c r="E13" s="1307"/>
      <c r="F13" s="1307"/>
      <c r="G13" s="1308"/>
    </row>
    <row r="14" spans="3:5" ht="11.25">
      <c r="C14" s="29"/>
      <c r="D14" s="29"/>
      <c r="E14" s="97"/>
    </row>
    <row r="15" spans="2:3" ht="11.25">
      <c r="B15" s="29" t="s">
        <v>868</v>
      </c>
      <c r="C15" s="29" t="s">
        <v>869</v>
      </c>
    </row>
    <row r="17" spans="2:3" ht="11.25">
      <c r="B17" s="29" t="s">
        <v>870</v>
      </c>
      <c r="C17" s="29" t="s">
        <v>871</v>
      </c>
    </row>
    <row r="19" ht="11.25">
      <c r="C19" s="29" t="s">
        <v>872</v>
      </c>
    </row>
    <row r="22" ht="11.25">
      <c r="A22" s="28" t="s">
        <v>132</v>
      </c>
    </row>
    <row r="24" ht="11.25">
      <c r="A24" s="28" t="s">
        <v>873</v>
      </c>
    </row>
    <row r="26" ht="11.25">
      <c r="A26" s="28" t="s">
        <v>874</v>
      </c>
    </row>
    <row r="28" ht="11.25">
      <c r="A28" s="28" t="s">
        <v>332</v>
      </c>
    </row>
    <row r="30" ht="11.25">
      <c r="A30" s="28" t="s">
        <v>875</v>
      </c>
    </row>
    <row r="32" ht="11.25">
      <c r="A32" s="28" t="s">
        <v>180</v>
      </c>
    </row>
    <row r="34" ht="11.25">
      <c r="A34" s="28" t="s">
        <v>25</v>
      </c>
    </row>
    <row r="36" ht="11.25">
      <c r="A36" s="28" t="s">
        <v>133</v>
      </c>
    </row>
    <row r="38" ht="11.25">
      <c r="B38" s="29" t="s">
        <v>1386</v>
      </c>
    </row>
    <row r="39" ht="11.25">
      <c r="B39" s="98"/>
    </row>
    <row r="40" ht="11.25">
      <c r="A40" s="28" t="s">
        <v>876</v>
      </c>
    </row>
    <row r="41" ht="6" customHeight="1"/>
    <row r="42" spans="2:7" ht="13.5" customHeight="1">
      <c r="B42" s="1331" t="s">
        <v>186</v>
      </c>
      <c r="C42" s="1334" t="s">
        <v>184</v>
      </c>
      <c r="D42" s="1230" t="s">
        <v>877</v>
      </c>
      <c r="E42" s="1241" t="s">
        <v>878</v>
      </c>
      <c r="F42" s="1242"/>
      <c r="G42" s="1230" t="s">
        <v>879</v>
      </c>
    </row>
    <row r="43" spans="2:7" ht="11.25">
      <c r="B43" s="1332"/>
      <c r="C43" s="1335"/>
      <c r="D43" s="1322"/>
      <c r="E43" s="1320"/>
      <c r="F43" s="1321"/>
      <c r="G43" s="1322"/>
    </row>
    <row r="44" spans="2:7" ht="11.25">
      <c r="B44" s="1333"/>
      <c r="C44" s="1336"/>
      <c r="D44" s="1231"/>
      <c r="E44" s="1243"/>
      <c r="F44" s="1244"/>
      <c r="G44" s="1231"/>
    </row>
    <row r="45" spans="2:7" ht="12.75" customHeight="1">
      <c r="B45" s="1326"/>
      <c r="C45" s="1329" t="s">
        <v>16</v>
      </c>
      <c r="D45" s="1317"/>
      <c r="E45" s="33" t="s">
        <v>250</v>
      </c>
      <c r="F45" s="1016" t="s">
        <v>130</v>
      </c>
      <c r="G45" s="1230" t="s">
        <v>185</v>
      </c>
    </row>
    <row r="46" spans="2:7" ht="12.75" customHeight="1">
      <c r="B46" s="1327"/>
      <c r="C46" s="1330"/>
      <c r="D46" s="1318"/>
      <c r="E46" s="35" t="s">
        <v>134</v>
      </c>
      <c r="F46" s="1017"/>
      <c r="G46" s="1231"/>
    </row>
    <row r="47" spans="2:7" ht="12.75" customHeight="1">
      <c r="B47" s="1326"/>
      <c r="C47" s="1317"/>
      <c r="D47" s="1317"/>
      <c r="E47" s="33" t="s">
        <v>250</v>
      </c>
      <c r="F47" s="1016" t="s">
        <v>130</v>
      </c>
      <c r="G47" s="1230" t="s">
        <v>185</v>
      </c>
    </row>
    <row r="48" spans="2:7" ht="12.75" customHeight="1">
      <c r="B48" s="1327"/>
      <c r="C48" s="1318"/>
      <c r="D48" s="1328"/>
      <c r="E48" s="35" t="s">
        <v>134</v>
      </c>
      <c r="F48" s="1319"/>
      <c r="G48" s="1231"/>
    </row>
    <row r="49" spans="2:7" ht="12.75" customHeight="1">
      <c r="B49" s="1326"/>
      <c r="C49" s="1317"/>
      <c r="D49" s="1317"/>
      <c r="E49" s="33" t="s">
        <v>250</v>
      </c>
      <c r="F49" s="1016" t="s">
        <v>130</v>
      </c>
      <c r="G49" s="1230" t="s">
        <v>185</v>
      </c>
    </row>
    <row r="50" spans="2:7" ht="12.75" customHeight="1">
      <c r="B50" s="1327"/>
      <c r="C50" s="1318"/>
      <c r="D50" s="1328"/>
      <c r="E50" s="35" t="s">
        <v>134</v>
      </c>
      <c r="F50" s="1319"/>
      <c r="G50" s="1231"/>
    </row>
    <row r="51" spans="2:7" ht="12.75" customHeight="1">
      <c r="B51" s="1326"/>
      <c r="C51" s="1317"/>
      <c r="D51" s="1317"/>
      <c r="E51" s="33" t="s">
        <v>250</v>
      </c>
      <c r="F51" s="1016" t="s">
        <v>130</v>
      </c>
      <c r="G51" s="1230" t="s">
        <v>185</v>
      </c>
    </row>
    <row r="52" spans="2:7" ht="12.75" customHeight="1">
      <c r="B52" s="1327"/>
      <c r="C52" s="1318"/>
      <c r="D52" s="1328"/>
      <c r="E52" s="35" t="s">
        <v>134</v>
      </c>
      <c r="F52" s="1319"/>
      <c r="G52" s="1231"/>
    </row>
    <row r="53" spans="2:7" ht="12.75" customHeight="1">
      <c r="B53" s="1326"/>
      <c r="C53" s="1317"/>
      <c r="D53" s="1317"/>
      <c r="E53" s="33" t="s">
        <v>250</v>
      </c>
      <c r="F53" s="1016" t="s">
        <v>130</v>
      </c>
      <c r="G53" s="1230" t="s">
        <v>185</v>
      </c>
    </row>
    <row r="54" spans="2:7" ht="12.75" customHeight="1">
      <c r="B54" s="1327"/>
      <c r="C54" s="1318"/>
      <c r="D54" s="1318"/>
      <c r="E54" s="35" t="s">
        <v>134</v>
      </c>
      <c r="F54" s="1017"/>
      <c r="G54" s="1231"/>
    </row>
    <row r="55" spans="2:7" ht="12.75" customHeight="1">
      <c r="B55" s="1326"/>
      <c r="C55" s="1317"/>
      <c r="D55" s="1317"/>
      <c r="E55" s="33" t="s">
        <v>250</v>
      </c>
      <c r="F55" s="1016" t="s">
        <v>130</v>
      </c>
      <c r="G55" s="1230" t="s">
        <v>185</v>
      </c>
    </row>
    <row r="56" spans="2:7" ht="12.75" customHeight="1">
      <c r="B56" s="1327"/>
      <c r="C56" s="1318"/>
      <c r="D56" s="1318"/>
      <c r="E56" s="35" t="s">
        <v>134</v>
      </c>
      <c r="F56" s="1017"/>
      <c r="G56" s="1231"/>
    </row>
    <row r="57" ht="15.75" customHeight="1"/>
    <row r="58" ht="11.25">
      <c r="A58" s="28" t="s">
        <v>880</v>
      </c>
    </row>
    <row r="59" ht="6" customHeight="1"/>
    <row r="60" spans="2:7" ht="27" customHeight="1">
      <c r="B60" s="669" t="s">
        <v>634</v>
      </c>
      <c r="C60" s="668" t="s">
        <v>635</v>
      </c>
      <c r="D60" s="1323" t="s">
        <v>636</v>
      </c>
      <c r="E60" s="1324"/>
      <c r="F60" s="1324"/>
      <c r="G60" s="1325"/>
    </row>
    <row r="61" spans="2:7" ht="11.25">
      <c r="B61" s="60"/>
      <c r="C61" s="38"/>
      <c r="D61" s="32"/>
      <c r="E61" s="32"/>
      <c r="F61" s="32"/>
      <c r="G61" s="43"/>
    </row>
    <row r="62" spans="2:7" ht="11.25">
      <c r="B62" s="96"/>
      <c r="C62" s="39"/>
      <c r="D62" s="42"/>
      <c r="E62" s="42"/>
      <c r="F62" s="42"/>
      <c r="G62" s="47"/>
    </row>
    <row r="63" spans="2:7" ht="11.25">
      <c r="B63" s="96"/>
      <c r="C63" s="39"/>
      <c r="D63" s="42"/>
      <c r="E63" s="42"/>
      <c r="F63" s="42"/>
      <c r="G63" s="47"/>
    </row>
    <row r="64" spans="2:7" ht="11.25">
      <c r="B64" s="96"/>
      <c r="C64" s="39"/>
      <c r="D64" s="42"/>
      <c r="E64" s="42"/>
      <c r="F64" s="42"/>
      <c r="G64" s="47"/>
    </row>
    <row r="65" spans="2:7" ht="11.25">
      <c r="B65" s="96"/>
      <c r="C65" s="39"/>
      <c r="D65" s="42"/>
      <c r="E65" s="42"/>
      <c r="F65" s="42"/>
      <c r="G65" s="47"/>
    </row>
    <row r="66" spans="2:7" ht="11.25">
      <c r="B66" s="96"/>
      <c r="C66" s="39"/>
      <c r="D66" s="42"/>
      <c r="E66" s="42"/>
      <c r="F66" s="42"/>
      <c r="G66" s="47"/>
    </row>
    <row r="67" spans="2:7" ht="11.25">
      <c r="B67" s="96"/>
      <c r="C67" s="39"/>
      <c r="D67" s="42"/>
      <c r="E67" s="42"/>
      <c r="F67" s="42"/>
      <c r="G67" s="47"/>
    </row>
    <row r="68" spans="2:7" ht="11.25">
      <c r="B68" s="65"/>
      <c r="C68" s="41"/>
      <c r="D68" s="40"/>
      <c r="E68" s="40"/>
      <c r="F68" s="40"/>
      <c r="G68" s="44"/>
    </row>
  </sheetData>
  <sheetProtection/>
  <mergeCells count="38">
    <mergeCell ref="F49:F50"/>
    <mergeCell ref="G49:G50"/>
    <mergeCell ref="G47:G48"/>
    <mergeCell ref="B42:B44"/>
    <mergeCell ref="C42:C44"/>
    <mergeCell ref="D42:D44"/>
    <mergeCell ref="F45:F46"/>
    <mergeCell ref="G45:G46"/>
    <mergeCell ref="A1:D1"/>
    <mergeCell ref="B49:B50"/>
    <mergeCell ref="C49:C50"/>
    <mergeCell ref="D49:D50"/>
    <mergeCell ref="B45:B46"/>
    <mergeCell ref="C45:C46"/>
    <mergeCell ref="D45:D46"/>
    <mergeCell ref="B7:G13"/>
    <mergeCell ref="C55:C56"/>
    <mergeCell ref="F55:F56"/>
    <mergeCell ref="B51:B52"/>
    <mergeCell ref="C51:C52"/>
    <mergeCell ref="B53:B54"/>
    <mergeCell ref="C53:C54"/>
    <mergeCell ref="E42:F44"/>
    <mergeCell ref="G42:G44"/>
    <mergeCell ref="D60:G60"/>
    <mergeCell ref="B47:B48"/>
    <mergeCell ref="C47:C48"/>
    <mergeCell ref="D47:D48"/>
    <mergeCell ref="F47:F48"/>
    <mergeCell ref="B55:B56"/>
    <mergeCell ref="G55:G56"/>
    <mergeCell ref="D51:D52"/>
    <mergeCell ref="D53:D54"/>
    <mergeCell ref="F53:F54"/>
    <mergeCell ref="D55:D56"/>
    <mergeCell ref="F51:F52"/>
    <mergeCell ref="G51:G52"/>
    <mergeCell ref="G53:G54"/>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6.xml><?xml version="1.0" encoding="utf-8"?>
<worksheet xmlns="http://schemas.openxmlformats.org/spreadsheetml/2006/main" xmlns:r="http://schemas.openxmlformats.org/officeDocument/2006/relationships">
  <dimension ref="A1:K67"/>
  <sheetViews>
    <sheetView view="pageBreakPreview" zoomScaleSheetLayoutView="100" zoomScalePageLayoutView="0" workbookViewId="0" topLeftCell="A1">
      <selection activeCell="F13" sqref="F13:F14"/>
    </sheetView>
  </sheetViews>
  <sheetFormatPr defaultColWidth="9.00390625" defaultRowHeight="13.5"/>
  <cols>
    <col min="1" max="1" width="3.875" style="28" customWidth="1"/>
    <col min="2" max="2" width="10.375" style="29" customWidth="1"/>
    <col min="3" max="3" width="5.625" style="28" customWidth="1"/>
    <col min="4" max="4" width="10.00390625" style="28" customWidth="1"/>
    <col min="5" max="6" width="10.125" style="28" customWidth="1"/>
    <col min="7" max="7" width="12.75390625" style="28" customWidth="1"/>
    <col min="8" max="8" width="12.625" style="28" customWidth="1"/>
    <col min="9" max="9" width="13.625" style="28" customWidth="1"/>
    <col min="10" max="16384" width="9.00390625" style="28" customWidth="1"/>
  </cols>
  <sheetData>
    <row r="1" spans="1:2" ht="14.25" customHeight="1">
      <c r="A1" s="973" t="s">
        <v>800</v>
      </c>
      <c r="B1" s="973"/>
    </row>
    <row r="3" ht="11.25">
      <c r="B3" s="28" t="s">
        <v>1387</v>
      </c>
    </row>
    <row r="6" spans="2:5" ht="11.25">
      <c r="B6" s="29" t="s">
        <v>881</v>
      </c>
      <c r="D6" s="40"/>
      <c r="E6" s="28" t="s">
        <v>882</v>
      </c>
    </row>
    <row r="8" ht="11.25">
      <c r="F8" s="85"/>
    </row>
    <row r="9" spans="1:4" ht="13.5">
      <c r="A9" s="973" t="s">
        <v>1462</v>
      </c>
      <c r="B9" s="1250"/>
      <c r="D9" s="154" t="s">
        <v>1463</v>
      </c>
    </row>
    <row r="11" spans="2:9" ht="11.25">
      <c r="B11" s="1331" t="s">
        <v>883</v>
      </c>
      <c r="C11" s="1230" t="s">
        <v>884</v>
      </c>
      <c r="D11" s="1230" t="s">
        <v>188</v>
      </c>
      <c r="E11" s="1230" t="s">
        <v>189</v>
      </c>
      <c r="F11" s="1230" t="s">
        <v>885</v>
      </c>
      <c r="G11" s="1338" t="s">
        <v>886</v>
      </c>
      <c r="H11" s="1338" t="s">
        <v>273</v>
      </c>
      <c r="I11" s="1338" t="s">
        <v>887</v>
      </c>
    </row>
    <row r="12" spans="2:9" ht="11.25">
      <c r="B12" s="1333"/>
      <c r="C12" s="1231"/>
      <c r="D12" s="1231"/>
      <c r="E12" s="1231"/>
      <c r="F12" s="1231"/>
      <c r="G12" s="1338"/>
      <c r="H12" s="1338"/>
      <c r="I12" s="1338"/>
    </row>
    <row r="13" spans="2:9" ht="11.25">
      <c r="B13" s="1326"/>
      <c r="C13" s="1317"/>
      <c r="D13" s="1317"/>
      <c r="E13" s="1317"/>
      <c r="F13" s="1317"/>
      <c r="G13" s="1339"/>
      <c r="H13" s="1339"/>
      <c r="I13" s="1339"/>
    </row>
    <row r="14" spans="2:9" ht="11.25">
      <c r="B14" s="1327"/>
      <c r="C14" s="1318"/>
      <c r="D14" s="1318"/>
      <c r="E14" s="1318"/>
      <c r="F14" s="1318"/>
      <c r="G14" s="1339"/>
      <c r="H14" s="1339"/>
      <c r="I14" s="1339"/>
    </row>
    <row r="15" spans="2:9" ht="11.25">
      <c r="B15" s="1326"/>
      <c r="C15" s="1317"/>
      <c r="D15" s="1317"/>
      <c r="E15" s="1317"/>
      <c r="F15" s="1317"/>
      <c r="G15" s="1339"/>
      <c r="H15" s="1339"/>
      <c r="I15" s="1339"/>
    </row>
    <row r="16" spans="2:9" ht="11.25">
      <c r="B16" s="1327"/>
      <c r="C16" s="1327"/>
      <c r="D16" s="1327"/>
      <c r="E16" s="1327"/>
      <c r="F16" s="1318"/>
      <c r="G16" s="1339"/>
      <c r="H16" s="1339"/>
      <c r="I16" s="1339"/>
    </row>
    <row r="17" spans="2:9" ht="11.25">
      <c r="B17" s="1326"/>
      <c r="C17" s="1326"/>
      <c r="D17" s="1326"/>
      <c r="E17" s="1326"/>
      <c r="F17" s="1317"/>
      <c r="G17" s="1339"/>
      <c r="H17" s="1339"/>
      <c r="I17" s="1339"/>
    </row>
    <row r="18" spans="2:9" ht="11.25">
      <c r="B18" s="1327"/>
      <c r="C18" s="1327"/>
      <c r="D18" s="1327"/>
      <c r="E18" s="1327"/>
      <c r="F18" s="1318"/>
      <c r="G18" s="1339"/>
      <c r="H18" s="1339"/>
      <c r="I18" s="1339"/>
    </row>
    <row r="19" spans="2:9" ht="11.25">
      <c r="B19" s="1326"/>
      <c r="C19" s="1317"/>
      <c r="D19" s="1317"/>
      <c r="E19" s="1317"/>
      <c r="F19" s="1317"/>
      <c r="G19" s="1339"/>
      <c r="H19" s="1339"/>
      <c r="I19" s="1339"/>
    </row>
    <row r="20" spans="2:9" ht="11.25">
      <c r="B20" s="1327"/>
      <c r="C20" s="1318"/>
      <c r="D20" s="1318"/>
      <c r="E20" s="1318"/>
      <c r="F20" s="1318"/>
      <c r="G20" s="1339"/>
      <c r="H20" s="1339"/>
      <c r="I20" s="1339"/>
    </row>
    <row r="21" spans="2:9" ht="11.25">
      <c r="B21" s="1326"/>
      <c r="C21" s="1317"/>
      <c r="D21" s="1317"/>
      <c r="E21" s="1317"/>
      <c r="F21" s="1317"/>
      <c r="G21" s="1339"/>
      <c r="H21" s="1339"/>
      <c r="I21" s="1339"/>
    </row>
    <row r="22" spans="2:9" ht="11.25">
      <c r="B22" s="1327"/>
      <c r="C22" s="1318"/>
      <c r="D22" s="1318"/>
      <c r="E22" s="1318"/>
      <c r="F22" s="1318"/>
      <c r="G22" s="1339"/>
      <c r="H22" s="1339"/>
      <c r="I22" s="1339"/>
    </row>
    <row r="23" spans="2:9" ht="11.25">
      <c r="B23" s="1326"/>
      <c r="C23" s="1317"/>
      <c r="D23" s="1317"/>
      <c r="E23" s="1317"/>
      <c r="F23" s="1317"/>
      <c r="G23" s="1339"/>
      <c r="H23" s="1339"/>
      <c r="I23" s="1339"/>
    </row>
    <row r="24" spans="2:9" ht="11.25">
      <c r="B24" s="1327"/>
      <c r="C24" s="1318"/>
      <c r="D24" s="1318"/>
      <c r="E24" s="1318"/>
      <c r="F24" s="1318"/>
      <c r="G24" s="1339"/>
      <c r="H24" s="1339"/>
      <c r="I24" s="1339"/>
    </row>
    <row r="25" spans="2:9" ht="11.25">
      <c r="B25" s="1326"/>
      <c r="C25" s="1317"/>
      <c r="D25" s="1317"/>
      <c r="E25" s="1317"/>
      <c r="F25" s="1317"/>
      <c r="G25" s="1339"/>
      <c r="H25" s="1339"/>
      <c r="I25" s="1339"/>
    </row>
    <row r="26" spans="2:9" ht="11.25">
      <c r="B26" s="1327"/>
      <c r="C26" s="1318"/>
      <c r="D26" s="1318"/>
      <c r="E26" s="1318"/>
      <c r="F26" s="1318"/>
      <c r="G26" s="1339"/>
      <c r="H26" s="1339"/>
      <c r="I26" s="1339"/>
    </row>
    <row r="27" spans="2:9" ht="11.25">
      <c r="B27" s="1326"/>
      <c r="C27" s="1317"/>
      <c r="D27" s="1317"/>
      <c r="E27" s="1317"/>
      <c r="F27" s="1317"/>
      <c r="G27" s="1339"/>
      <c r="H27" s="1339"/>
      <c r="I27" s="1339"/>
    </row>
    <row r="28" spans="2:9" ht="11.25">
      <c r="B28" s="1327"/>
      <c r="C28" s="1318"/>
      <c r="D28" s="1318"/>
      <c r="E28" s="1318"/>
      <c r="F28" s="1318"/>
      <c r="G28" s="1339"/>
      <c r="H28" s="1339"/>
      <c r="I28" s="1339"/>
    </row>
    <row r="29" spans="2:9" ht="11.25">
      <c r="B29" s="1331" t="s">
        <v>888</v>
      </c>
      <c r="C29" s="1317"/>
      <c r="D29" s="1317"/>
      <c r="E29" s="1317"/>
      <c r="F29" s="1317"/>
      <c r="G29" s="1317"/>
      <c r="H29" s="1317"/>
      <c r="I29" s="1317"/>
    </row>
    <row r="30" spans="2:9" ht="11.25">
      <c r="B30" s="1333"/>
      <c r="C30" s="1318"/>
      <c r="D30" s="1318"/>
      <c r="E30" s="1318"/>
      <c r="F30" s="1318"/>
      <c r="G30" s="1318"/>
      <c r="H30" s="1318"/>
      <c r="I30" s="1318"/>
    </row>
    <row r="31" spans="2:6" ht="11.25">
      <c r="B31" s="100"/>
      <c r="C31" s="49"/>
      <c r="D31" s="49"/>
      <c r="E31" s="49"/>
      <c r="F31" s="49"/>
    </row>
    <row r="32" ht="11.25">
      <c r="B32" s="29" t="s">
        <v>889</v>
      </c>
    </row>
    <row r="34" spans="1:6" ht="13.5">
      <c r="A34" s="369" t="s">
        <v>289</v>
      </c>
      <c r="B34" s="454"/>
      <c r="C34" s="454"/>
      <c r="D34" s="454"/>
      <c r="E34" s="454"/>
      <c r="F34" s="454"/>
    </row>
    <row r="36" spans="1:10" ht="15" customHeight="1">
      <c r="A36" s="84" t="s">
        <v>288</v>
      </c>
      <c r="B36" s="457" t="s">
        <v>274</v>
      </c>
      <c r="C36" s="457"/>
      <c r="D36" s="457"/>
      <c r="E36" s="457"/>
      <c r="F36" s="457"/>
      <c r="G36" s="457"/>
      <c r="H36" s="457"/>
      <c r="I36" s="457"/>
      <c r="J36" s="42"/>
    </row>
    <row r="37" spans="2:10" ht="15" customHeight="1">
      <c r="B37" s="1340" t="s">
        <v>275</v>
      </c>
      <c r="C37" s="1341"/>
      <c r="D37" s="1342"/>
      <c r="E37" s="1346" t="s">
        <v>265</v>
      </c>
      <c r="F37" s="1347"/>
      <c r="G37" s="1347"/>
      <c r="H37" s="1348"/>
      <c r="I37" s="1230" t="s">
        <v>266</v>
      </c>
      <c r="J37" s="102"/>
    </row>
    <row r="38" spans="2:10" ht="15" customHeight="1">
      <c r="B38" s="1343"/>
      <c r="C38" s="1344"/>
      <c r="D38" s="1345"/>
      <c r="E38" s="799"/>
      <c r="F38" s="1349" t="s">
        <v>276</v>
      </c>
      <c r="G38" s="1349"/>
      <c r="H38" s="1350"/>
      <c r="I38" s="1231"/>
      <c r="J38" s="102"/>
    </row>
    <row r="40" spans="1:10" ht="15" customHeight="1">
      <c r="A40" s="84" t="s">
        <v>277</v>
      </c>
      <c r="B40" s="457" t="s">
        <v>890</v>
      </c>
      <c r="C40" s="457"/>
      <c r="D40" s="457"/>
      <c r="E40" s="457"/>
      <c r="F40" s="457"/>
      <c r="G40" s="457"/>
      <c r="H40" s="457"/>
      <c r="I40" s="733"/>
      <c r="J40" s="42"/>
    </row>
    <row r="41" spans="9:10" ht="13.5" customHeight="1">
      <c r="I41" s="733" t="s">
        <v>278</v>
      </c>
      <c r="J41" s="42"/>
    </row>
    <row r="42" spans="2:10" ht="11.25">
      <c r="B42" s="513"/>
      <c r="C42" s="456"/>
      <c r="D42" s="456"/>
      <c r="E42" s="456"/>
      <c r="F42" s="456"/>
      <c r="G42" s="456"/>
      <c r="H42" s="456"/>
      <c r="I42" s="801"/>
      <c r="J42" s="42"/>
    </row>
    <row r="43" spans="2:11" ht="11.25">
      <c r="B43" s="93"/>
      <c r="C43" s="457"/>
      <c r="D43" s="457"/>
      <c r="E43" s="457"/>
      <c r="F43" s="457"/>
      <c r="G43" s="457"/>
      <c r="H43" s="457"/>
      <c r="I43" s="138"/>
      <c r="J43" s="42"/>
      <c r="K43" s="457"/>
    </row>
    <row r="44" spans="2:9" ht="11.25">
      <c r="B44" s="93"/>
      <c r="C44" s="457"/>
      <c r="D44" s="457"/>
      <c r="E44" s="457"/>
      <c r="F44" s="457"/>
      <c r="G44" s="457"/>
      <c r="H44" s="457"/>
      <c r="I44" s="138"/>
    </row>
    <row r="45" spans="2:11" ht="11.25">
      <c r="B45" s="93"/>
      <c r="C45" s="457"/>
      <c r="D45" s="457"/>
      <c r="E45" s="457"/>
      <c r="F45" s="457"/>
      <c r="G45" s="457"/>
      <c r="H45" s="457"/>
      <c r="I45" s="138"/>
      <c r="J45" s="42"/>
      <c r="K45" s="457"/>
    </row>
    <row r="46" spans="2:9" ht="11.25">
      <c r="B46" s="93"/>
      <c r="C46" s="457"/>
      <c r="D46" s="457"/>
      <c r="E46" s="457"/>
      <c r="F46" s="457"/>
      <c r="G46" s="457"/>
      <c r="H46" s="457"/>
      <c r="I46" s="138"/>
    </row>
    <row r="47" spans="2:9" ht="11.25">
      <c r="B47" s="514"/>
      <c r="C47" s="515"/>
      <c r="D47" s="515"/>
      <c r="E47" s="515"/>
      <c r="F47" s="515"/>
      <c r="G47" s="515"/>
      <c r="H47" s="515"/>
      <c r="I47" s="516"/>
    </row>
    <row r="48" spans="2:9" ht="11.25">
      <c r="B48" s="457"/>
      <c r="C48" s="457"/>
      <c r="D48" s="457"/>
      <c r="E48" s="457"/>
      <c r="F48" s="457"/>
      <c r="G48" s="457"/>
      <c r="H48" s="457"/>
      <c r="I48" s="457"/>
    </row>
    <row r="49" spans="1:9" ht="15" customHeight="1">
      <c r="A49" s="84" t="s">
        <v>279</v>
      </c>
      <c r="B49" s="28" t="s">
        <v>891</v>
      </c>
      <c r="C49" s="154"/>
      <c r="D49" s="154" t="s">
        <v>1186</v>
      </c>
      <c r="E49" s="457"/>
      <c r="F49" s="457"/>
      <c r="G49" s="457"/>
      <c r="H49" s="457"/>
      <c r="I49" s="457"/>
    </row>
    <row r="50" spans="2:9" ht="11.25">
      <c r="B50" s="1337" t="s">
        <v>892</v>
      </c>
      <c r="C50" s="1337"/>
      <c r="D50" s="517" t="s">
        <v>893</v>
      </c>
      <c r="E50" s="1337" t="s">
        <v>894</v>
      </c>
      <c r="F50" s="1337"/>
      <c r="G50" s="1337"/>
      <c r="H50" s="1337"/>
      <c r="I50" s="1337"/>
    </row>
    <row r="51" spans="2:9" ht="15.75" customHeight="1">
      <c r="B51" s="1337"/>
      <c r="C51" s="1337"/>
      <c r="D51" s="520" t="s">
        <v>16</v>
      </c>
      <c r="E51" s="1337"/>
      <c r="F51" s="1337"/>
      <c r="G51" s="1337"/>
      <c r="H51" s="1337"/>
      <c r="I51" s="1337"/>
    </row>
    <row r="52" spans="2:11" ht="15.75" customHeight="1">
      <c r="B52" s="1337"/>
      <c r="C52" s="1337"/>
      <c r="D52" s="520" t="s">
        <v>16</v>
      </c>
      <c r="E52" s="1337"/>
      <c r="F52" s="1337"/>
      <c r="G52" s="1337"/>
      <c r="H52" s="1337"/>
      <c r="I52" s="1337"/>
      <c r="K52" s="457"/>
    </row>
    <row r="53" spans="2:9" ht="15.75" customHeight="1">
      <c r="B53" s="1337"/>
      <c r="C53" s="1337"/>
      <c r="D53" s="520" t="s">
        <v>16</v>
      </c>
      <c r="E53" s="1337"/>
      <c r="F53" s="1337"/>
      <c r="G53" s="1337"/>
      <c r="H53" s="1337"/>
      <c r="I53" s="1337"/>
    </row>
    <row r="54" spans="2:9" ht="11.25">
      <c r="B54" s="100"/>
      <c r="C54" s="100"/>
      <c r="D54" s="521"/>
      <c r="E54" s="100"/>
      <c r="F54" s="100"/>
      <c r="G54" s="100"/>
      <c r="H54" s="100"/>
      <c r="I54" s="100"/>
    </row>
    <row r="55" spans="1:9" ht="11.25">
      <c r="A55" s="369" t="s">
        <v>637</v>
      </c>
      <c r="B55" s="457"/>
      <c r="C55" s="457"/>
      <c r="D55" s="457"/>
      <c r="E55" s="457"/>
      <c r="F55" s="457"/>
      <c r="G55" s="457"/>
      <c r="H55" s="457"/>
      <c r="I55" s="457"/>
    </row>
    <row r="56" spans="2:9" ht="15" customHeight="1">
      <c r="B56" s="68" t="s">
        <v>863</v>
      </c>
      <c r="C56" s="1351" t="s">
        <v>895</v>
      </c>
      <c r="D56" s="1349"/>
      <c r="E56" s="1349"/>
      <c r="F56" s="1349"/>
      <c r="G56" s="1349"/>
      <c r="H56" s="1349"/>
      <c r="I56" s="1350"/>
    </row>
    <row r="57" spans="2:9" ht="15.75" customHeight="1">
      <c r="B57" s="68" t="s">
        <v>864</v>
      </c>
      <c r="C57" s="1351" t="s">
        <v>896</v>
      </c>
      <c r="D57" s="1349"/>
      <c r="E57" s="1349"/>
      <c r="F57" s="1349"/>
      <c r="G57" s="1349"/>
      <c r="H57" s="1349"/>
      <c r="I57" s="1350"/>
    </row>
    <row r="59" spans="1:3" ht="13.5">
      <c r="A59" s="973" t="s">
        <v>290</v>
      </c>
      <c r="B59" s="1250"/>
      <c r="C59" s="1250"/>
    </row>
    <row r="61" spans="1:4" ht="11.25">
      <c r="A61" s="84" t="s">
        <v>280</v>
      </c>
      <c r="B61" s="29" t="s">
        <v>281</v>
      </c>
      <c r="D61" s="28" t="s">
        <v>282</v>
      </c>
    </row>
    <row r="63" spans="1:4" ht="11.25">
      <c r="A63" s="28" t="s">
        <v>283</v>
      </c>
      <c r="D63" s="28" t="s">
        <v>284</v>
      </c>
    </row>
    <row r="65" spans="1:4" ht="11.25">
      <c r="A65" s="84" t="s">
        <v>285</v>
      </c>
      <c r="B65" s="29" t="s">
        <v>286</v>
      </c>
      <c r="D65" s="28" t="s">
        <v>287</v>
      </c>
    </row>
    <row r="67" ht="11.25">
      <c r="D67" s="28" t="s">
        <v>284</v>
      </c>
    </row>
  </sheetData>
  <sheetProtection/>
  <mergeCells count="97">
    <mergeCell ref="G23:G24"/>
    <mergeCell ref="H23:H24"/>
    <mergeCell ref="I23:I24"/>
    <mergeCell ref="H27:H28"/>
    <mergeCell ref="A59:C59"/>
    <mergeCell ref="B52:C52"/>
    <mergeCell ref="E52:I52"/>
    <mergeCell ref="B53:C53"/>
    <mergeCell ref="E53:I53"/>
    <mergeCell ref="C56:I56"/>
    <mergeCell ref="C57:I57"/>
    <mergeCell ref="H17:H18"/>
    <mergeCell ref="I17:I18"/>
    <mergeCell ref="I19:I20"/>
    <mergeCell ref="G21:G22"/>
    <mergeCell ref="H21:H22"/>
    <mergeCell ref="G19:G20"/>
    <mergeCell ref="H19:H20"/>
    <mergeCell ref="I21:I22"/>
    <mergeCell ref="A1:B1"/>
    <mergeCell ref="D11:D12"/>
    <mergeCell ref="E11:E12"/>
    <mergeCell ref="F11:F12"/>
    <mergeCell ref="A9:B9"/>
    <mergeCell ref="B11:B12"/>
    <mergeCell ref="G11:G12"/>
    <mergeCell ref="C17:C18"/>
    <mergeCell ref="D17:D18"/>
    <mergeCell ref="G17:G18"/>
    <mergeCell ref="C11:C12"/>
    <mergeCell ref="F15:F16"/>
    <mergeCell ref="G15:G16"/>
    <mergeCell ref="E17:E18"/>
    <mergeCell ref="F17:F18"/>
    <mergeCell ref="F13:F14"/>
    <mergeCell ref="E21:E22"/>
    <mergeCell ref="B19:B20"/>
    <mergeCell ref="C19:C20"/>
    <mergeCell ref="D19:D20"/>
    <mergeCell ref="E19:E20"/>
    <mergeCell ref="F21:F22"/>
    <mergeCell ref="B23:B24"/>
    <mergeCell ref="C23:C24"/>
    <mergeCell ref="D23:D24"/>
    <mergeCell ref="E23:E24"/>
    <mergeCell ref="F23:F24"/>
    <mergeCell ref="B17:B18"/>
    <mergeCell ref="B21:B22"/>
    <mergeCell ref="C21:C22"/>
    <mergeCell ref="D21:D22"/>
    <mergeCell ref="F19:F20"/>
    <mergeCell ref="I27:I28"/>
    <mergeCell ref="B25:B26"/>
    <mergeCell ref="C25:C26"/>
    <mergeCell ref="D25:D26"/>
    <mergeCell ref="E25:E26"/>
    <mergeCell ref="F25:F26"/>
    <mergeCell ref="G25:G26"/>
    <mergeCell ref="H29:H30"/>
    <mergeCell ref="I29:I30"/>
    <mergeCell ref="H25:H26"/>
    <mergeCell ref="I25:I26"/>
    <mergeCell ref="B27:B28"/>
    <mergeCell ref="C27:C28"/>
    <mergeCell ref="D27:D28"/>
    <mergeCell ref="E27:E28"/>
    <mergeCell ref="F27:F28"/>
    <mergeCell ref="G27:G28"/>
    <mergeCell ref="B37:D38"/>
    <mergeCell ref="E37:H37"/>
    <mergeCell ref="I37:I38"/>
    <mergeCell ref="F38:H38"/>
    <mergeCell ref="B29:B30"/>
    <mergeCell ref="C29:C30"/>
    <mergeCell ref="D29:D30"/>
    <mergeCell ref="E29:E30"/>
    <mergeCell ref="F29:F30"/>
    <mergeCell ref="G29:G30"/>
    <mergeCell ref="G13:G14"/>
    <mergeCell ref="H13:H14"/>
    <mergeCell ref="I13:I14"/>
    <mergeCell ref="B15:B16"/>
    <mergeCell ref="C15:C16"/>
    <mergeCell ref="D15:D16"/>
    <mergeCell ref="E15:E16"/>
    <mergeCell ref="H15:H16"/>
    <mergeCell ref="I15:I16"/>
    <mergeCell ref="B50:C50"/>
    <mergeCell ref="E50:I50"/>
    <mergeCell ref="B51:C51"/>
    <mergeCell ref="E51:I51"/>
    <mergeCell ref="H11:H12"/>
    <mergeCell ref="I11:I12"/>
    <mergeCell ref="B13:B14"/>
    <mergeCell ref="C13:C14"/>
    <mergeCell ref="D13:D14"/>
    <mergeCell ref="E13:E14"/>
  </mergeCells>
  <printOptions/>
  <pageMargins left="0.7086614173228347" right="0.7086614173228347" top="0.5905511811023623" bottom="0.7874015748031497" header="0" footer="0.31496062992125984"/>
  <pageSetup horizontalDpi="600" verticalDpi="600" orientation="portrait" paperSize="9" r:id="rId1"/>
  <headerFooter alignWithMargins="0">
    <oddFooter>&amp;L養&amp;C&amp;A
</oddFooter>
  </headerFooter>
</worksheet>
</file>

<file path=xl/worksheets/sheet17.xml><?xml version="1.0" encoding="utf-8"?>
<worksheet xmlns="http://schemas.openxmlformats.org/spreadsheetml/2006/main" xmlns:r="http://schemas.openxmlformats.org/officeDocument/2006/relationships">
  <dimension ref="A1:J49"/>
  <sheetViews>
    <sheetView view="pageBreakPreview" zoomScaleSheetLayoutView="100" zoomScalePageLayoutView="0" workbookViewId="0" topLeftCell="A1">
      <selection activeCell="H39" sqref="H39"/>
    </sheetView>
  </sheetViews>
  <sheetFormatPr defaultColWidth="9.00390625" defaultRowHeight="16.5" customHeight="1"/>
  <cols>
    <col min="1" max="1" width="2.75390625" style="28" customWidth="1"/>
    <col min="2" max="2" width="4.375" style="29" customWidth="1"/>
    <col min="3" max="9" width="9.625" style="28" customWidth="1"/>
    <col min="10" max="10" width="11.625" style="28" customWidth="1"/>
    <col min="11" max="16384" width="9.00390625" style="28" customWidth="1"/>
  </cols>
  <sheetData>
    <row r="1" spans="1:4" ht="15.75" customHeight="1">
      <c r="A1" s="1008" t="s">
        <v>1269</v>
      </c>
      <c r="B1" s="1008"/>
      <c r="C1" s="1008"/>
      <c r="D1" s="1008"/>
    </row>
    <row r="2" spans="1:3" ht="20.25" customHeight="1">
      <c r="A2" s="369" t="s">
        <v>82</v>
      </c>
      <c r="B2" s="667"/>
      <c r="C2" s="667"/>
    </row>
    <row r="3" ht="10.5" customHeight="1"/>
    <row r="4" spans="2:10" s="76" customFormat="1" ht="7.5" customHeight="1">
      <c r="B4" s="1232" t="s">
        <v>1270</v>
      </c>
      <c r="C4" s="1257"/>
      <c r="D4" s="1257"/>
      <c r="E4" s="1257"/>
      <c r="F4" s="1368"/>
      <c r="G4" s="87"/>
      <c r="H4" s="89"/>
      <c r="I4" s="88"/>
      <c r="J4" s="89"/>
    </row>
    <row r="5" spans="2:10" s="76" customFormat="1" ht="11.25" customHeight="1">
      <c r="B5" s="1369"/>
      <c r="C5" s="1370"/>
      <c r="D5" s="1370"/>
      <c r="E5" s="1370"/>
      <c r="F5" s="1370"/>
      <c r="G5" s="1371" t="s">
        <v>897</v>
      </c>
      <c r="H5" s="1372"/>
      <c r="I5" s="1373" t="s">
        <v>786</v>
      </c>
      <c r="J5" s="1372"/>
    </row>
    <row r="6" spans="2:10" s="76" customFormat="1" ht="9.75" customHeight="1">
      <c r="B6" s="1369"/>
      <c r="C6" s="1370"/>
      <c r="D6" s="1370"/>
      <c r="E6" s="1370"/>
      <c r="F6" s="1370"/>
      <c r="G6" s="57"/>
      <c r="H6" s="58" t="s">
        <v>898</v>
      </c>
      <c r="I6" s="101"/>
      <c r="J6" s="58"/>
    </row>
    <row r="7" spans="2:10" s="76" customFormat="1" ht="16.5" customHeight="1">
      <c r="B7" s="1374" t="s">
        <v>787</v>
      </c>
      <c r="C7" s="1375"/>
      <c r="D7" s="1375"/>
      <c r="E7" s="1376"/>
      <c r="F7" s="69" t="s">
        <v>471</v>
      </c>
      <c r="G7" s="1361"/>
      <c r="H7" s="1361"/>
      <c r="I7" s="1361"/>
      <c r="J7" s="1361"/>
    </row>
    <row r="8" spans="2:10" s="76" customFormat="1" ht="16.5" customHeight="1">
      <c r="B8" s="1377"/>
      <c r="C8" s="1378"/>
      <c r="D8" s="1378"/>
      <c r="E8" s="1379"/>
      <c r="F8" s="54" t="s">
        <v>790</v>
      </c>
      <c r="G8" s="1361"/>
      <c r="H8" s="1361"/>
      <c r="I8" s="1361"/>
      <c r="J8" s="1361"/>
    </row>
    <row r="9" spans="2:10" s="76" customFormat="1" ht="16.5" customHeight="1">
      <c r="B9" s="1380" t="s">
        <v>788</v>
      </c>
      <c r="C9" s="102"/>
      <c r="D9" s="102"/>
      <c r="E9" s="102"/>
      <c r="F9" s="102"/>
      <c r="G9" s="101"/>
      <c r="H9" s="101"/>
      <c r="I9" s="101"/>
      <c r="J9" s="58"/>
    </row>
    <row r="10" spans="2:10" s="76" customFormat="1" ht="16.5" customHeight="1">
      <c r="B10" s="1381"/>
      <c r="C10" s="102" t="s">
        <v>794</v>
      </c>
      <c r="D10" s="102"/>
      <c r="E10" s="102"/>
      <c r="F10" s="102"/>
      <c r="G10" s="101"/>
      <c r="H10" s="101"/>
      <c r="I10" s="101"/>
      <c r="J10" s="58"/>
    </row>
    <row r="11" spans="2:10" s="76" customFormat="1" ht="16.5" customHeight="1">
      <c r="B11" s="1381"/>
      <c r="C11" s="102"/>
      <c r="D11" s="102"/>
      <c r="E11" s="102"/>
      <c r="F11" s="102"/>
      <c r="G11" s="101"/>
      <c r="H11" s="101"/>
      <c r="I11" s="101"/>
      <c r="J11" s="58"/>
    </row>
    <row r="12" spans="2:10" s="76" customFormat="1" ht="16.5" customHeight="1">
      <c r="B12" s="1381"/>
      <c r="C12" s="102" t="s">
        <v>795</v>
      </c>
      <c r="D12" s="102"/>
      <c r="E12" s="102"/>
      <c r="F12" s="102"/>
      <c r="G12" s="101"/>
      <c r="H12" s="101"/>
      <c r="I12" s="101"/>
      <c r="J12" s="58"/>
    </row>
    <row r="13" spans="2:10" s="76" customFormat="1" ht="16.5" customHeight="1">
      <c r="B13" s="1381"/>
      <c r="C13" s="102"/>
      <c r="D13" s="102"/>
      <c r="E13" s="102"/>
      <c r="F13" s="102"/>
      <c r="G13" s="101"/>
      <c r="H13" s="101"/>
      <c r="I13" s="101"/>
      <c r="J13" s="58"/>
    </row>
    <row r="14" spans="2:10" s="76" customFormat="1" ht="16.5" customHeight="1">
      <c r="B14" s="1381"/>
      <c r="C14" s="103" t="s">
        <v>1380</v>
      </c>
      <c r="D14" s="103"/>
      <c r="E14" s="103"/>
      <c r="F14" s="102"/>
      <c r="G14" s="101"/>
      <c r="H14" s="101"/>
      <c r="I14" s="101"/>
      <c r="J14" s="58"/>
    </row>
    <row r="15" spans="2:10" s="76" customFormat="1" ht="16.5" customHeight="1">
      <c r="B15" s="1381"/>
      <c r="C15" s="103" t="s">
        <v>1381</v>
      </c>
      <c r="D15" s="103"/>
      <c r="E15" s="103"/>
      <c r="F15" s="102"/>
      <c r="G15" s="101"/>
      <c r="H15" s="101"/>
      <c r="I15" s="101"/>
      <c r="J15" s="58"/>
    </row>
    <row r="16" spans="2:10" s="76" customFormat="1" ht="16.5" customHeight="1">
      <c r="B16" s="1381"/>
      <c r="C16" s="103" t="s">
        <v>796</v>
      </c>
      <c r="D16" s="103"/>
      <c r="E16" s="103"/>
      <c r="F16" s="102"/>
      <c r="G16" s="101"/>
      <c r="H16" s="101"/>
      <c r="I16" s="101"/>
      <c r="J16" s="58"/>
    </row>
    <row r="17" spans="2:10" s="76" customFormat="1" ht="18" customHeight="1">
      <c r="B17" s="1381"/>
      <c r="C17" s="103"/>
      <c r="D17" s="22"/>
      <c r="E17" s="25"/>
      <c r="F17" s="18"/>
      <c r="G17" s="18"/>
      <c r="H17" s="18"/>
      <c r="I17" s="18"/>
      <c r="J17" s="19"/>
    </row>
    <row r="18" spans="2:10" s="76" customFormat="1" ht="18" customHeight="1">
      <c r="B18" s="1381"/>
      <c r="C18" s="102"/>
      <c r="D18" s="18"/>
      <c r="E18" s="18"/>
      <c r="F18" s="18"/>
      <c r="G18" s="18"/>
      <c r="H18" s="18"/>
      <c r="I18" s="18"/>
      <c r="J18" s="19"/>
    </row>
    <row r="19" spans="2:10" s="76" customFormat="1" ht="20.25" customHeight="1">
      <c r="B19" s="1381"/>
      <c r="C19" s="115" t="s">
        <v>719</v>
      </c>
      <c r="D19" s="102"/>
      <c r="E19" s="102"/>
      <c r="F19" s="102"/>
      <c r="G19" s="102"/>
      <c r="H19" s="106"/>
      <c r="I19" s="106"/>
      <c r="J19" s="107"/>
    </row>
    <row r="20" spans="2:10" s="76" customFormat="1" ht="20.25" customHeight="1">
      <c r="B20" s="1381"/>
      <c r="C20" s="102"/>
      <c r="D20" s="1258" t="s">
        <v>720</v>
      </c>
      <c r="E20" s="1258"/>
      <c r="F20" s="1258"/>
      <c r="G20" s="1258"/>
      <c r="H20" s="1258"/>
      <c r="I20" s="104"/>
      <c r="J20" s="105"/>
    </row>
    <row r="21" spans="2:10" s="76" customFormat="1" ht="7.5" customHeight="1">
      <c r="B21" s="1381"/>
      <c r="C21" s="102"/>
      <c r="D21" s="102"/>
      <c r="E21" s="102"/>
      <c r="F21" s="102"/>
      <c r="G21" s="101"/>
      <c r="H21" s="108"/>
      <c r="I21" s="101"/>
      <c r="J21" s="58"/>
    </row>
    <row r="22" spans="2:10" s="76" customFormat="1" ht="16.5" customHeight="1">
      <c r="B22" s="1381"/>
      <c r="C22" s="1334" t="s">
        <v>427</v>
      </c>
      <c r="D22" s="109"/>
      <c r="E22" s="88" t="s">
        <v>428</v>
      </c>
      <c r="F22" s="88"/>
      <c r="G22" s="46"/>
      <c r="H22" s="110"/>
      <c r="I22" s="46"/>
      <c r="J22" s="111" t="s">
        <v>429</v>
      </c>
    </row>
    <row r="23" spans="2:10" s="76" customFormat="1" ht="16.5" customHeight="1">
      <c r="B23" s="1381"/>
      <c r="C23" s="1335"/>
      <c r="D23" s="56" t="s">
        <v>430</v>
      </c>
      <c r="E23" s="102"/>
      <c r="F23" s="102"/>
      <c r="G23" s="101"/>
      <c r="H23" s="108"/>
      <c r="I23" s="101"/>
      <c r="J23" s="58"/>
    </row>
    <row r="24" spans="2:10" s="76" customFormat="1" ht="16.5" customHeight="1">
      <c r="B24" s="1381"/>
      <c r="C24" s="1335"/>
      <c r="D24" s="112"/>
      <c r="E24" s="91"/>
      <c r="F24" s="91"/>
      <c r="G24" s="48"/>
      <c r="H24" s="113"/>
      <c r="I24" s="48"/>
      <c r="J24" s="31" t="s">
        <v>431</v>
      </c>
    </row>
    <row r="25" spans="2:10" s="76" customFormat="1" ht="16.5" customHeight="1">
      <c r="B25" s="1381"/>
      <c r="C25" s="1335"/>
      <c r="D25" s="114"/>
      <c r="E25" s="102"/>
      <c r="F25" s="102"/>
      <c r="G25" s="101"/>
      <c r="H25" s="108"/>
      <c r="I25" s="101"/>
      <c r="J25" s="107" t="s">
        <v>429</v>
      </c>
    </row>
    <row r="26" spans="2:10" s="76" customFormat="1" ht="16.5" customHeight="1">
      <c r="B26" s="1381"/>
      <c r="C26" s="1335"/>
      <c r="D26" s="56" t="s">
        <v>333</v>
      </c>
      <c r="E26" s="102"/>
      <c r="F26" s="102"/>
      <c r="G26" s="101"/>
      <c r="H26" s="108"/>
      <c r="I26" s="101"/>
      <c r="J26" s="58"/>
    </row>
    <row r="27" spans="2:10" s="76" customFormat="1" ht="16.5" customHeight="1">
      <c r="B27" s="1381"/>
      <c r="C27" s="1335"/>
      <c r="D27" s="112"/>
      <c r="E27" s="102"/>
      <c r="F27" s="102"/>
      <c r="G27" s="101"/>
      <c r="H27" s="108"/>
      <c r="I27" s="101"/>
      <c r="J27" s="58" t="s">
        <v>431</v>
      </c>
    </row>
    <row r="28" spans="2:10" s="76" customFormat="1" ht="15.75" customHeight="1">
      <c r="B28" s="1381"/>
      <c r="C28" s="1383" t="s">
        <v>187</v>
      </c>
      <c r="D28" s="1242"/>
      <c r="E28" s="87"/>
      <c r="F28" s="88"/>
      <c r="G28" s="46"/>
      <c r="H28" s="110"/>
      <c r="I28" s="46"/>
      <c r="J28" s="36"/>
    </row>
    <row r="29" spans="2:10" s="76" customFormat="1" ht="15.75" customHeight="1">
      <c r="B29" s="1382"/>
      <c r="C29" s="1354"/>
      <c r="D29" s="1356"/>
      <c r="E29" s="90"/>
      <c r="F29" s="91"/>
      <c r="G29" s="48"/>
      <c r="H29" s="113"/>
      <c r="I29" s="48"/>
      <c r="J29" s="31"/>
    </row>
    <row r="30" spans="2:10" ht="12" customHeight="1">
      <c r="B30" s="116"/>
      <c r="C30" s="84"/>
      <c r="D30" s="84"/>
      <c r="G30" s="84"/>
      <c r="H30" s="117"/>
      <c r="I30" s="84"/>
      <c r="J30" s="84"/>
    </row>
    <row r="31" spans="1:10" ht="16.5" customHeight="1">
      <c r="A31" s="973" t="s">
        <v>1303</v>
      </c>
      <c r="B31" s="1250"/>
      <c r="C31" s="1250"/>
      <c r="D31" s="454"/>
      <c r="E31" s="76" t="s">
        <v>1304</v>
      </c>
      <c r="G31" s="84"/>
      <c r="H31" s="117"/>
      <c r="I31" s="84"/>
      <c r="J31" s="84"/>
    </row>
    <row r="32" spans="2:10" ht="16.5" customHeight="1">
      <c r="B32" s="116"/>
      <c r="C32" s="84"/>
      <c r="D32" s="84"/>
      <c r="E32" s="76" t="s">
        <v>1305</v>
      </c>
      <c r="G32" s="84"/>
      <c r="H32" s="117"/>
      <c r="I32" s="84"/>
      <c r="J32" s="84"/>
    </row>
    <row r="33" spans="2:10" ht="16.5" customHeight="1">
      <c r="B33" s="116"/>
      <c r="C33" s="84"/>
      <c r="D33" s="84"/>
      <c r="E33" s="76" t="s">
        <v>1306</v>
      </c>
      <c r="G33" s="84"/>
      <c r="H33" s="117"/>
      <c r="I33" s="84"/>
      <c r="J33" s="84"/>
    </row>
    <row r="34" spans="1:10" ht="16.5" customHeight="1">
      <c r="A34" s="369" t="s">
        <v>1307</v>
      </c>
      <c r="B34" s="667"/>
      <c r="C34" s="667"/>
      <c r="D34" s="667"/>
      <c r="E34" s="1366" t="s">
        <v>432</v>
      </c>
      <c r="F34" s="1367"/>
      <c r="G34" s="84"/>
      <c r="H34" s="117"/>
      <c r="I34" s="84"/>
      <c r="J34" s="84"/>
    </row>
    <row r="35" spans="1:10" ht="16.5" customHeight="1">
      <c r="A35" s="369" t="s">
        <v>1308</v>
      </c>
      <c r="B35" s="667"/>
      <c r="C35" s="667"/>
      <c r="E35" s="28" t="s">
        <v>1388</v>
      </c>
      <c r="G35" s="84"/>
      <c r="H35" s="117"/>
      <c r="I35" s="84"/>
      <c r="J35" s="84"/>
    </row>
    <row r="36" spans="1:10" ht="16.5" customHeight="1">
      <c r="A36" s="369" t="s">
        <v>1309</v>
      </c>
      <c r="B36" s="667"/>
      <c r="C36" s="667"/>
      <c r="D36" s="667"/>
      <c r="E36" s="1366" t="s">
        <v>433</v>
      </c>
      <c r="F36" s="1367"/>
      <c r="G36" s="84"/>
      <c r="H36" s="84"/>
      <c r="I36" s="84"/>
      <c r="J36" s="84"/>
    </row>
    <row r="37" spans="1:10" ht="16.5" customHeight="1">
      <c r="A37" s="369" t="s">
        <v>1310</v>
      </c>
      <c r="B37" s="367"/>
      <c r="C37" s="367"/>
      <c r="D37" s="367"/>
      <c r="E37" s="458"/>
      <c r="F37" s="84"/>
      <c r="G37" s="84"/>
      <c r="H37" s="84"/>
      <c r="I37" s="84"/>
      <c r="J37" s="84"/>
    </row>
    <row r="38" spans="1:10" ht="16.5" customHeight="1">
      <c r="A38" s="369"/>
      <c r="B38" s="1352" t="s">
        <v>721</v>
      </c>
      <c r="C38" s="1352"/>
      <c r="D38" s="1352"/>
      <c r="E38" s="1353" t="s">
        <v>16</v>
      </c>
      <c r="F38" s="1353"/>
      <c r="G38" s="84"/>
      <c r="H38" s="84"/>
      <c r="I38" s="84"/>
      <c r="J38" s="84"/>
    </row>
    <row r="39" spans="1:10" ht="16.5" customHeight="1">
      <c r="A39" s="369"/>
      <c r="B39" s="1352" t="s">
        <v>722</v>
      </c>
      <c r="C39" s="1352"/>
      <c r="D39" s="1352"/>
      <c r="E39" s="1353" t="s">
        <v>16</v>
      </c>
      <c r="F39" s="1353"/>
      <c r="G39" s="84"/>
      <c r="H39" s="84"/>
      <c r="I39" s="84"/>
      <c r="J39" s="84"/>
    </row>
    <row r="40" spans="1:10" ht="16.5" customHeight="1">
      <c r="A40" s="369"/>
      <c r="B40" s="1352" t="s">
        <v>723</v>
      </c>
      <c r="C40" s="1352"/>
      <c r="D40" s="1352"/>
      <c r="E40" s="1353" t="s">
        <v>16</v>
      </c>
      <c r="F40" s="1353"/>
      <c r="G40" s="84"/>
      <c r="H40" s="84"/>
      <c r="I40" s="84"/>
      <c r="J40" s="84"/>
    </row>
    <row r="41" spans="1:10" ht="18" customHeight="1">
      <c r="A41" s="369" t="s">
        <v>1311</v>
      </c>
      <c r="B41" s="367"/>
      <c r="C41" s="367"/>
      <c r="D41" s="367"/>
      <c r="E41" s="458"/>
      <c r="F41" s="84"/>
      <c r="G41" s="84"/>
      <c r="H41" s="84"/>
      <c r="I41" s="84"/>
      <c r="J41" s="84"/>
    </row>
    <row r="42" spans="2:10" s="76" customFormat="1" ht="16.5" customHeight="1">
      <c r="B42" s="118"/>
      <c r="C42" s="119"/>
      <c r="D42" s="69" t="s">
        <v>434</v>
      </c>
      <c r="E42" s="69" t="s">
        <v>435</v>
      </c>
      <c r="F42" s="69" t="s">
        <v>436</v>
      </c>
      <c r="G42" s="69" t="s">
        <v>437</v>
      </c>
      <c r="H42" s="1361" t="s">
        <v>438</v>
      </c>
      <c r="I42" s="1361"/>
      <c r="J42" s="1361"/>
    </row>
    <row r="43" spans="2:10" s="76" customFormat="1" ht="19.5" customHeight="1">
      <c r="B43" s="1248" t="s">
        <v>1196</v>
      </c>
      <c r="C43" s="1249"/>
      <c r="D43" s="120" t="s">
        <v>565</v>
      </c>
      <c r="E43" s="120" t="s">
        <v>565</v>
      </c>
      <c r="F43" s="120" t="s">
        <v>565</v>
      </c>
      <c r="G43" s="120" t="s">
        <v>565</v>
      </c>
      <c r="H43" s="1227"/>
      <c r="I43" s="1364"/>
      <c r="J43" s="1365"/>
    </row>
    <row r="44" spans="1:6" ht="18.75" customHeight="1">
      <c r="A44" s="369" t="s">
        <v>1312</v>
      </c>
      <c r="B44" s="367"/>
      <c r="C44" s="367"/>
      <c r="D44" s="367"/>
      <c r="E44" s="342"/>
      <c r="F44" s="342"/>
    </row>
    <row r="45" spans="1:9" ht="10.5" customHeight="1">
      <c r="A45" s="369"/>
      <c r="B45" s="1362" t="s">
        <v>1177</v>
      </c>
      <c r="C45" s="1363"/>
      <c r="D45" s="1363"/>
      <c r="E45" s="1363"/>
      <c r="F45" s="1363"/>
      <c r="G45" s="1363"/>
      <c r="H45" s="1363"/>
      <c r="I45" s="1363"/>
    </row>
    <row r="46" spans="2:10" s="76" customFormat="1" ht="16.5" customHeight="1">
      <c r="B46" s="118"/>
      <c r="C46" s="119"/>
      <c r="D46" s="69" t="s">
        <v>434</v>
      </c>
      <c r="E46" s="69" t="s">
        <v>435</v>
      </c>
      <c r="F46" s="69" t="s">
        <v>436</v>
      </c>
      <c r="G46" s="69" t="s">
        <v>437</v>
      </c>
      <c r="H46" s="1361" t="s">
        <v>438</v>
      </c>
      <c r="I46" s="1361"/>
      <c r="J46" s="1361"/>
    </row>
    <row r="47" spans="2:10" s="76" customFormat="1" ht="16.5" customHeight="1">
      <c r="B47" s="1248" t="s">
        <v>1196</v>
      </c>
      <c r="C47" s="1249"/>
      <c r="D47" s="120" t="s">
        <v>565</v>
      </c>
      <c r="E47" s="120" t="s">
        <v>565</v>
      </c>
      <c r="F47" s="120" t="s">
        <v>565</v>
      </c>
      <c r="G47" s="120" t="s">
        <v>565</v>
      </c>
      <c r="H47" s="1241"/>
      <c r="I47" s="1357"/>
      <c r="J47" s="1358"/>
    </row>
    <row r="48" spans="2:10" s="76" customFormat="1" ht="16.5" customHeight="1">
      <c r="B48" s="1232" t="s">
        <v>791</v>
      </c>
      <c r="C48" s="1242"/>
      <c r="D48" s="121" t="s">
        <v>16</v>
      </c>
      <c r="E48" s="121" t="s">
        <v>16</v>
      </c>
      <c r="F48" s="121" t="s">
        <v>16</v>
      </c>
      <c r="G48" s="121" t="s">
        <v>16</v>
      </c>
      <c r="H48" s="1320"/>
      <c r="I48" s="1359"/>
      <c r="J48" s="1360"/>
    </row>
    <row r="49" spans="2:10" ht="16.5" customHeight="1">
      <c r="B49" s="1235" t="s">
        <v>441</v>
      </c>
      <c r="C49" s="1244"/>
      <c r="D49" s="86"/>
      <c r="E49" s="86"/>
      <c r="F49" s="86"/>
      <c r="G49" s="86"/>
      <c r="H49" s="1354"/>
      <c r="I49" s="1355"/>
      <c r="J49" s="1356"/>
    </row>
    <row r="50" ht="12.75" customHeight="1"/>
  </sheetData>
  <sheetProtection/>
  <mergeCells count="33">
    <mergeCell ref="B9:B29"/>
    <mergeCell ref="D20:H20"/>
    <mergeCell ref="C22:C27"/>
    <mergeCell ref="C28:D29"/>
    <mergeCell ref="A31:C31"/>
    <mergeCell ref="A1:D1"/>
    <mergeCell ref="B4:F6"/>
    <mergeCell ref="G5:H5"/>
    <mergeCell ref="I5:J5"/>
    <mergeCell ref="B7:E8"/>
    <mergeCell ref="G7:H7"/>
    <mergeCell ref="I7:J7"/>
    <mergeCell ref="G8:H8"/>
    <mergeCell ref="I8:J8"/>
    <mergeCell ref="B43:C43"/>
    <mergeCell ref="B45:I45"/>
    <mergeCell ref="H46:J46"/>
    <mergeCell ref="H43:J43"/>
    <mergeCell ref="E34:F34"/>
    <mergeCell ref="E36:F36"/>
    <mergeCell ref="B38:D38"/>
    <mergeCell ref="E38:F38"/>
    <mergeCell ref="B39:D39"/>
    <mergeCell ref="B40:D40"/>
    <mergeCell ref="E40:F40"/>
    <mergeCell ref="E39:F39"/>
    <mergeCell ref="B49:C49"/>
    <mergeCell ref="H49:J49"/>
    <mergeCell ref="B47:C47"/>
    <mergeCell ref="H47:J47"/>
    <mergeCell ref="B48:C48"/>
    <mergeCell ref="H48:J48"/>
    <mergeCell ref="H42:J42"/>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8.xml><?xml version="1.0" encoding="utf-8"?>
<worksheet xmlns="http://schemas.openxmlformats.org/spreadsheetml/2006/main" xmlns:r="http://schemas.openxmlformats.org/officeDocument/2006/relationships">
  <dimension ref="A1:G26"/>
  <sheetViews>
    <sheetView view="pageBreakPreview" zoomScaleSheetLayoutView="100" zoomScalePageLayoutView="0" workbookViewId="0" topLeftCell="A1">
      <selection activeCell="F13" sqref="F13"/>
    </sheetView>
  </sheetViews>
  <sheetFormatPr defaultColWidth="9.00390625" defaultRowHeight="27.75" customHeight="1"/>
  <cols>
    <col min="1" max="1" width="2.625" style="256" customWidth="1"/>
    <col min="2" max="2" width="3.75390625" style="257" customWidth="1"/>
    <col min="3" max="3" width="10.625" style="256" customWidth="1"/>
    <col min="4" max="4" width="12.25390625" style="256" customWidth="1"/>
    <col min="5" max="7" width="18.625" style="256" customWidth="1"/>
    <col min="8" max="16384" width="9.00390625" style="256" customWidth="1"/>
  </cols>
  <sheetData>
    <row r="1" spans="1:4" ht="27.75" customHeight="1">
      <c r="A1" s="1008" t="s">
        <v>442</v>
      </c>
      <c r="B1" s="1008"/>
      <c r="C1" s="1008"/>
      <c r="D1" s="1008"/>
    </row>
    <row r="2" spans="1:4" ht="27.75" customHeight="1">
      <c r="A2" s="1386" t="s">
        <v>801</v>
      </c>
      <c r="B2" s="1387"/>
      <c r="C2" s="1387"/>
      <c r="D2" s="1009"/>
    </row>
    <row r="3" spans="6:7" ht="20.25" customHeight="1">
      <c r="F3" s="1388" t="s">
        <v>1565</v>
      </c>
      <c r="G3" s="1388"/>
    </row>
    <row r="4" spans="2:7" ht="27.75" customHeight="1">
      <c r="B4" s="1291" t="s">
        <v>443</v>
      </c>
      <c r="C4" s="1292"/>
      <c r="D4" s="1292"/>
      <c r="E4" s="258"/>
      <c r="F4" s="259"/>
      <c r="G4" s="258"/>
    </row>
    <row r="5" spans="2:7" ht="27.75" customHeight="1">
      <c r="B5" s="1291" t="s">
        <v>1110</v>
      </c>
      <c r="C5" s="1292"/>
      <c r="D5" s="1292"/>
      <c r="E5" s="258"/>
      <c r="F5" s="258"/>
      <c r="G5" s="258"/>
    </row>
    <row r="6" spans="2:7" ht="27.75" customHeight="1">
      <c r="B6" s="1259" t="s">
        <v>1111</v>
      </c>
      <c r="C6" s="1292" t="s">
        <v>334</v>
      </c>
      <c r="D6" s="1292"/>
      <c r="E6" s="260" t="s">
        <v>439</v>
      </c>
      <c r="F6" s="260" t="s">
        <v>439</v>
      </c>
      <c r="G6" s="260" t="s">
        <v>439</v>
      </c>
    </row>
    <row r="7" spans="2:7" ht="27.75" customHeight="1">
      <c r="B7" s="1259"/>
      <c r="C7" s="1292" t="s">
        <v>472</v>
      </c>
      <c r="D7" s="1292"/>
      <c r="E7" s="260" t="s">
        <v>439</v>
      </c>
      <c r="F7" s="260" t="s">
        <v>439</v>
      </c>
      <c r="G7" s="260" t="s">
        <v>439</v>
      </c>
    </row>
    <row r="8" spans="2:7" ht="66" customHeight="1">
      <c r="B8" s="1291" t="s">
        <v>1112</v>
      </c>
      <c r="C8" s="1292"/>
      <c r="D8" s="1292"/>
      <c r="E8" s="258"/>
      <c r="F8" s="258"/>
      <c r="G8" s="258"/>
    </row>
    <row r="9" spans="2:7" ht="27.75" customHeight="1">
      <c r="B9" s="1384" t="s">
        <v>1113</v>
      </c>
      <c r="C9" s="1385"/>
      <c r="D9" s="1385"/>
      <c r="E9" s="260" t="s">
        <v>440</v>
      </c>
      <c r="F9" s="260" t="s">
        <v>440</v>
      </c>
      <c r="G9" s="260" t="s">
        <v>440</v>
      </c>
    </row>
    <row r="10" spans="2:7" ht="27.75" customHeight="1">
      <c r="B10" s="1384" t="s">
        <v>1114</v>
      </c>
      <c r="C10" s="1385"/>
      <c r="D10" s="1385"/>
      <c r="E10" s="252" t="s">
        <v>659</v>
      </c>
      <c r="F10" s="252" t="s">
        <v>659</v>
      </c>
      <c r="G10" s="252" t="s">
        <v>659</v>
      </c>
    </row>
    <row r="11" spans="2:7" ht="27.75" customHeight="1">
      <c r="B11" s="261"/>
      <c r="C11" s="262"/>
      <c r="D11" s="262"/>
      <c r="E11" s="263"/>
      <c r="F11" s="263"/>
      <c r="G11" s="263"/>
    </row>
    <row r="13" spans="1:5" ht="27.75" customHeight="1">
      <c r="A13" s="1386" t="s">
        <v>802</v>
      </c>
      <c r="B13" s="1387"/>
      <c r="C13" s="1387"/>
      <c r="D13" s="1387"/>
      <c r="E13" s="257"/>
    </row>
    <row r="14" spans="6:7" ht="20.25" customHeight="1">
      <c r="F14" s="1388" t="s">
        <v>1566</v>
      </c>
      <c r="G14" s="1388"/>
    </row>
    <row r="15" spans="2:7" ht="27.75" customHeight="1">
      <c r="B15" s="1291" t="s">
        <v>443</v>
      </c>
      <c r="C15" s="1291"/>
      <c r="D15" s="1291"/>
      <c r="E15" s="264"/>
      <c r="F15" s="258"/>
      <c r="G15" s="258"/>
    </row>
    <row r="16" spans="2:7" ht="27.75" customHeight="1">
      <c r="B16" s="1291" t="s">
        <v>1115</v>
      </c>
      <c r="C16" s="1291"/>
      <c r="D16" s="1291"/>
      <c r="E16" s="265"/>
      <c r="F16" s="258"/>
      <c r="G16" s="258"/>
    </row>
    <row r="17" spans="2:7" ht="27.75" customHeight="1">
      <c r="B17" s="1291" t="s">
        <v>1110</v>
      </c>
      <c r="C17" s="1292"/>
      <c r="D17" s="1292"/>
      <c r="E17" s="258"/>
      <c r="F17" s="258"/>
      <c r="G17" s="258"/>
    </row>
    <row r="18" spans="2:7" ht="27.75" customHeight="1">
      <c r="B18" s="1259" t="s">
        <v>1202</v>
      </c>
      <c r="C18" s="1292" t="s">
        <v>190</v>
      </c>
      <c r="D18" s="1292"/>
      <c r="E18" s="260" t="s">
        <v>439</v>
      </c>
      <c r="F18" s="260" t="s">
        <v>439</v>
      </c>
      <c r="G18" s="260" t="s">
        <v>439</v>
      </c>
    </row>
    <row r="19" spans="2:7" ht="27.75" customHeight="1">
      <c r="B19" s="1259"/>
      <c r="C19" s="1292" t="s">
        <v>472</v>
      </c>
      <c r="D19" s="1292"/>
      <c r="E19" s="260" t="s">
        <v>439</v>
      </c>
      <c r="F19" s="260" t="s">
        <v>439</v>
      </c>
      <c r="G19" s="260" t="s">
        <v>439</v>
      </c>
    </row>
    <row r="20" spans="2:7" ht="27.75" customHeight="1">
      <c r="B20" s="1291" t="s">
        <v>1116</v>
      </c>
      <c r="C20" s="1292"/>
      <c r="D20" s="1292"/>
      <c r="E20" s="252" t="s">
        <v>659</v>
      </c>
      <c r="F20" s="252" t="s">
        <v>659</v>
      </c>
      <c r="G20" s="252" t="s">
        <v>659</v>
      </c>
    </row>
    <row r="21" spans="2:7" ht="66" customHeight="1">
      <c r="B21" s="1291" t="s">
        <v>1112</v>
      </c>
      <c r="C21" s="1292"/>
      <c r="D21" s="1292"/>
      <c r="E21" s="258"/>
      <c r="F21" s="258"/>
      <c r="G21" s="258"/>
    </row>
    <row r="22" spans="2:7" ht="27.75" customHeight="1">
      <c r="B22" s="1384" t="s">
        <v>1113</v>
      </c>
      <c r="C22" s="1385"/>
      <c r="D22" s="1385"/>
      <c r="E22" s="260" t="s">
        <v>440</v>
      </c>
      <c r="F22" s="260" t="s">
        <v>440</v>
      </c>
      <c r="G22" s="260" t="s">
        <v>440</v>
      </c>
    </row>
    <row r="23" spans="2:7" ht="12" customHeight="1">
      <c r="B23" s="742"/>
      <c r="C23" s="734"/>
      <c r="D23" s="734"/>
      <c r="E23" s="734"/>
      <c r="F23" s="734"/>
      <c r="G23" s="734"/>
    </row>
    <row r="24" spans="2:7" ht="18" customHeight="1">
      <c r="B24" s="1389" t="s">
        <v>803</v>
      </c>
      <c r="C24" s="1390"/>
      <c r="D24" s="1390"/>
      <c r="E24" s="1390"/>
      <c r="F24" s="1390"/>
      <c r="G24" s="1390"/>
    </row>
    <row r="25" spans="2:7" ht="18" customHeight="1">
      <c r="B25" s="1389" t="s">
        <v>804</v>
      </c>
      <c r="C25" s="1390"/>
      <c r="D25" s="1390"/>
      <c r="E25" s="1390"/>
      <c r="F25" s="1390"/>
      <c r="G25" s="1390"/>
    </row>
    <row r="26" ht="21.75" customHeight="1">
      <c r="B26" s="257" t="s">
        <v>1373</v>
      </c>
    </row>
  </sheetData>
  <sheetProtection/>
  <mergeCells count="24">
    <mergeCell ref="B18:B19"/>
    <mergeCell ref="C18:D18"/>
    <mergeCell ref="C19:D19"/>
    <mergeCell ref="B25:G25"/>
    <mergeCell ref="B20:D20"/>
    <mergeCell ref="B21:D21"/>
    <mergeCell ref="B22:D22"/>
    <mergeCell ref="B24:G24"/>
    <mergeCell ref="F14:G14"/>
    <mergeCell ref="B15:D15"/>
    <mergeCell ref="B16:D16"/>
    <mergeCell ref="F3:G3"/>
    <mergeCell ref="B4:D4"/>
    <mergeCell ref="B5:D5"/>
    <mergeCell ref="B6:B7"/>
    <mergeCell ref="C6:D6"/>
    <mergeCell ref="C7:D7"/>
    <mergeCell ref="B17:D17"/>
    <mergeCell ref="B8:D8"/>
    <mergeCell ref="B9:D9"/>
    <mergeCell ref="B10:D10"/>
    <mergeCell ref="A13:D13"/>
    <mergeCell ref="A1:D1"/>
    <mergeCell ref="A2:D2"/>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19.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E9" sqref="E9"/>
    </sheetView>
  </sheetViews>
  <sheetFormatPr defaultColWidth="9.00390625" defaultRowHeight="24.75" customHeight="1"/>
  <cols>
    <col min="1" max="1" width="5.125" style="154" customWidth="1"/>
    <col min="2" max="2" width="17.625" style="155" customWidth="1"/>
    <col min="3" max="4" width="17.625" style="154" customWidth="1"/>
    <col min="5" max="5" width="28.125" style="154" customWidth="1"/>
    <col min="6" max="16384" width="9.00390625" style="154" customWidth="1"/>
  </cols>
  <sheetData>
    <row r="1" spans="1:2" s="256" customFormat="1" ht="24.75" customHeight="1">
      <c r="A1" s="14" t="s">
        <v>638</v>
      </c>
      <c r="B1" s="530"/>
    </row>
    <row r="2" spans="1:5" ht="31.5" customHeight="1">
      <c r="A2" s="256" t="s">
        <v>1147</v>
      </c>
      <c r="B2" s="257"/>
      <c r="C2" s="1392" t="s">
        <v>1117</v>
      </c>
      <c r="D2" s="267" t="s">
        <v>1118</v>
      </c>
      <c r="E2" s="267" t="s">
        <v>1119</v>
      </c>
    </row>
    <row r="3" spans="1:5" ht="31.5" customHeight="1">
      <c r="A3" s="256"/>
      <c r="B3" s="257"/>
      <c r="C3" s="1392"/>
      <c r="D3" s="267" t="s">
        <v>1120</v>
      </c>
      <c r="E3" s="267" t="s">
        <v>1121</v>
      </c>
    </row>
    <row r="4" spans="1:6" ht="31.5" customHeight="1">
      <c r="A4" s="256"/>
      <c r="B4" s="257"/>
      <c r="C4" s="266" t="s">
        <v>1122</v>
      </c>
      <c r="D4" s="256"/>
      <c r="E4" s="256"/>
      <c r="F4" s="250"/>
    </row>
    <row r="5" spans="1:5" ht="31.5" customHeight="1">
      <c r="A5" s="256"/>
      <c r="B5" s="257"/>
      <c r="C5" s="256"/>
      <c r="D5" s="256"/>
      <c r="E5" s="256"/>
    </row>
    <row r="6" spans="1:5" ht="31.5" customHeight="1">
      <c r="A6" s="256" t="s">
        <v>1148</v>
      </c>
      <c r="B6" s="257"/>
      <c r="C6" s="266" t="s">
        <v>1123</v>
      </c>
      <c r="D6" s="267" t="s">
        <v>1124</v>
      </c>
      <c r="E6" s="267" t="s">
        <v>1119</v>
      </c>
    </row>
    <row r="7" ht="31.5" customHeight="1">
      <c r="C7" s="266" t="s">
        <v>1122</v>
      </c>
    </row>
    <row r="10" spans="1:4" s="256" customFormat="1" ht="24.75" customHeight="1">
      <c r="A10" s="14" t="s">
        <v>805</v>
      </c>
      <c r="B10" s="530"/>
      <c r="C10" s="530"/>
      <c r="D10" s="530"/>
    </row>
    <row r="11" spans="1:4" ht="32.25" customHeight="1">
      <c r="A11" s="978" t="s">
        <v>792</v>
      </c>
      <c r="B11" s="1121"/>
      <c r="C11" s="978"/>
      <c r="D11" s="978"/>
    </row>
    <row r="12" spans="1:4" ht="16.5" customHeight="1">
      <c r="A12" s="248"/>
      <c r="B12" s="249"/>
      <c r="C12" s="248"/>
      <c r="D12" s="248"/>
    </row>
    <row r="13" spans="1:4" ht="24.75" customHeight="1">
      <c r="A13" s="154" t="s">
        <v>1149</v>
      </c>
      <c r="B13" s="249"/>
      <c r="C13" s="248"/>
      <c r="D13" s="248"/>
    </row>
    <row r="14" ht="12.75" customHeight="1"/>
    <row r="15" spans="2:5" ht="18.75" customHeight="1">
      <c r="B15" s="1291"/>
      <c r="C15" s="303" t="s">
        <v>1125</v>
      </c>
      <c r="D15" s="303" t="s">
        <v>639</v>
      </c>
      <c r="E15" s="1291" t="s">
        <v>1126</v>
      </c>
    </row>
    <row r="16" spans="2:5" ht="18.75" customHeight="1">
      <c r="B16" s="1291"/>
      <c r="C16" s="673" t="s">
        <v>1127</v>
      </c>
      <c r="D16" s="673" t="s">
        <v>640</v>
      </c>
      <c r="E16" s="1291"/>
    </row>
    <row r="17" spans="2:5" s="256" customFormat="1" ht="39" customHeight="1">
      <c r="B17" s="264" t="s">
        <v>840</v>
      </c>
      <c r="C17" s="268" t="s">
        <v>439</v>
      </c>
      <c r="D17" s="268" t="s">
        <v>439</v>
      </c>
      <c r="E17" s="1291"/>
    </row>
    <row r="18" spans="2:5" s="256" customFormat="1" ht="36" customHeight="1">
      <c r="B18" s="264" t="s">
        <v>841</v>
      </c>
      <c r="C18" s="264"/>
      <c r="D18" s="264"/>
      <c r="E18" s="1391"/>
    </row>
    <row r="19" spans="2:5" s="256" customFormat="1" ht="36" customHeight="1">
      <c r="B19" s="264" t="s">
        <v>842</v>
      </c>
      <c r="C19" s="258"/>
      <c r="D19" s="258"/>
      <c r="E19" s="1292"/>
    </row>
    <row r="20" spans="2:5" s="256" customFormat="1" ht="36" customHeight="1">
      <c r="B20" s="264" t="s">
        <v>843</v>
      </c>
      <c r="C20" s="258"/>
      <c r="D20" s="258"/>
      <c r="E20" s="1292"/>
    </row>
    <row r="21" spans="2:5" s="256" customFormat="1" ht="36" customHeight="1">
      <c r="B21" s="264" t="s">
        <v>844</v>
      </c>
      <c r="C21" s="258"/>
      <c r="D21" s="258"/>
      <c r="E21" s="1292"/>
    </row>
    <row r="22" spans="2:5" s="256" customFormat="1" ht="36" customHeight="1">
      <c r="B22" s="264" t="s">
        <v>845</v>
      </c>
      <c r="C22" s="258"/>
      <c r="D22" s="258"/>
      <c r="E22" s="1292"/>
    </row>
    <row r="23" spans="2:5" s="256" customFormat="1" ht="36" customHeight="1">
      <c r="B23" s="264" t="s">
        <v>191</v>
      </c>
      <c r="C23" s="258"/>
      <c r="D23" s="258"/>
      <c r="E23" s="1292"/>
    </row>
    <row r="24" spans="2:5" s="256" customFormat="1" ht="36" customHeight="1">
      <c r="B24" s="251" t="s">
        <v>1129</v>
      </c>
      <c r="C24" s="258"/>
      <c r="D24" s="258"/>
      <c r="E24" s="1292"/>
    </row>
  </sheetData>
  <sheetProtection/>
  <mergeCells count="5">
    <mergeCell ref="E17:E24"/>
    <mergeCell ref="C2:C3"/>
    <mergeCell ref="A11:D11"/>
    <mergeCell ref="B15:B16"/>
    <mergeCell ref="E15:E16"/>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xml><?xml version="1.0" encoding="utf-8"?>
<worksheet xmlns="http://schemas.openxmlformats.org/spreadsheetml/2006/main" xmlns:r="http://schemas.openxmlformats.org/officeDocument/2006/relationships">
  <dimension ref="A1:J71"/>
  <sheetViews>
    <sheetView view="pageBreakPreview" zoomScaleSheetLayoutView="100" zoomScalePageLayoutView="0" workbookViewId="0" topLeftCell="A1">
      <selection activeCell="E5" sqref="E5:E6"/>
    </sheetView>
  </sheetViews>
  <sheetFormatPr defaultColWidth="9.00390625" defaultRowHeight="13.5"/>
  <cols>
    <col min="1" max="1" width="2.75390625" style="28" customWidth="1"/>
    <col min="2" max="2" width="0.875" style="29" customWidth="1"/>
    <col min="3" max="3" width="13.125" style="29" customWidth="1"/>
    <col min="4" max="4" width="0.875" style="29" customWidth="1"/>
    <col min="5" max="5" width="27.625" style="28" customWidth="1"/>
    <col min="6" max="6" width="0.875" style="28" customWidth="1"/>
    <col min="7" max="7" width="13.125" style="140" customWidth="1"/>
    <col min="8" max="8" width="0.875" style="28" customWidth="1"/>
    <col min="9" max="9" width="27.625" style="28" customWidth="1"/>
    <col min="10" max="16384" width="9.00390625" style="28" customWidth="1"/>
  </cols>
  <sheetData>
    <row r="1" spans="1:5" ht="14.25">
      <c r="A1" s="1008" t="s">
        <v>904</v>
      </c>
      <c r="B1" s="1009"/>
      <c r="C1" s="1009"/>
      <c r="D1" s="1009"/>
      <c r="E1" s="1009"/>
    </row>
    <row r="2" ht="6" customHeight="1"/>
    <row r="3" spans="1:3" ht="13.5" customHeight="1">
      <c r="A3" s="1" t="s">
        <v>905</v>
      </c>
      <c r="B3" s="20"/>
      <c r="C3" s="20"/>
    </row>
    <row r="4" ht="6" customHeight="1"/>
    <row r="5" spans="2:6" ht="11.25">
      <c r="B5" s="1010"/>
      <c r="C5" s="1018" t="s">
        <v>392</v>
      </c>
      <c r="D5" s="141"/>
      <c r="E5" s="1022"/>
      <c r="F5" s="42"/>
    </row>
    <row r="6" spans="2:6" ht="11.25">
      <c r="B6" s="1011"/>
      <c r="C6" s="1019"/>
      <c r="D6" s="142"/>
      <c r="E6" s="1023"/>
      <c r="F6" s="42"/>
    </row>
    <row r="7" spans="2:9" ht="11.25">
      <c r="B7" s="1010"/>
      <c r="C7" s="1018" t="s">
        <v>393</v>
      </c>
      <c r="D7" s="141"/>
      <c r="E7" s="1014" t="s">
        <v>10</v>
      </c>
      <c r="F7" s="30"/>
      <c r="G7" s="1012" t="s">
        <v>397</v>
      </c>
      <c r="H7" s="89"/>
      <c r="I7" s="1016" t="s">
        <v>648</v>
      </c>
    </row>
    <row r="8" spans="2:9" ht="11.25">
      <c r="B8" s="1011"/>
      <c r="C8" s="1019"/>
      <c r="D8" s="142"/>
      <c r="E8" s="1015"/>
      <c r="F8" s="34"/>
      <c r="G8" s="1013"/>
      <c r="H8" s="92"/>
      <c r="I8" s="1017"/>
    </row>
    <row r="9" spans="2:9" ht="11.25" customHeight="1">
      <c r="B9" s="1010"/>
      <c r="C9" s="1018" t="s">
        <v>394</v>
      </c>
      <c r="D9" s="141"/>
      <c r="E9" s="1022"/>
      <c r="F9" s="30"/>
      <c r="G9" s="1020" t="s">
        <v>398</v>
      </c>
      <c r="H9" s="136"/>
      <c r="I9" s="1022"/>
    </row>
    <row r="10" spans="2:9" ht="11.25" customHeight="1">
      <c r="B10" s="1011"/>
      <c r="C10" s="1019"/>
      <c r="D10" s="142"/>
      <c r="E10" s="1023"/>
      <c r="F10" s="51"/>
      <c r="G10" s="1021"/>
      <c r="H10" s="142"/>
      <c r="I10" s="1023"/>
    </row>
    <row r="11" spans="2:9" ht="11.25" customHeight="1">
      <c r="B11" s="1010"/>
      <c r="C11" s="1018" t="s">
        <v>395</v>
      </c>
      <c r="D11" s="141"/>
      <c r="E11" s="1022"/>
      <c r="F11" s="53"/>
      <c r="G11" s="1021" t="s">
        <v>486</v>
      </c>
      <c r="H11" s="141"/>
      <c r="I11" s="1016" t="s">
        <v>648</v>
      </c>
    </row>
    <row r="12" spans="2:9" ht="11.25" customHeight="1">
      <c r="B12" s="1011"/>
      <c r="C12" s="1019"/>
      <c r="D12" s="142"/>
      <c r="E12" s="1023"/>
      <c r="F12" s="51"/>
      <c r="G12" s="1021"/>
      <c r="H12" s="142"/>
      <c r="I12" s="1017"/>
    </row>
    <row r="13" spans="2:9" ht="11.25">
      <c r="B13" s="1010"/>
      <c r="C13" s="1018" t="s">
        <v>396</v>
      </c>
      <c r="D13" s="141"/>
      <c r="E13" s="1016" t="s">
        <v>648</v>
      </c>
      <c r="F13" s="143"/>
      <c r="G13" s="1021" t="s">
        <v>487</v>
      </c>
      <c r="H13" s="141"/>
      <c r="I13" s="1026" t="s">
        <v>789</v>
      </c>
    </row>
    <row r="14" spans="2:9" ht="11.25" customHeight="1">
      <c r="B14" s="1024"/>
      <c r="C14" s="1027"/>
      <c r="D14" s="137"/>
      <c r="E14" s="1025"/>
      <c r="F14" s="148"/>
      <c r="G14" s="1012"/>
      <c r="H14" s="136"/>
      <c r="I14" s="1025"/>
    </row>
    <row r="15" spans="2:9" ht="14.25" customHeight="1">
      <c r="B15" s="53" t="s">
        <v>906</v>
      </c>
      <c r="C15" s="139"/>
      <c r="D15" s="139"/>
      <c r="E15" s="32"/>
      <c r="F15" s="32"/>
      <c r="G15" s="151"/>
      <c r="H15" s="32"/>
      <c r="I15" s="43"/>
    </row>
    <row r="16" spans="2:9" ht="13.5" customHeight="1">
      <c r="B16" s="51" t="s">
        <v>217</v>
      </c>
      <c r="C16" s="52"/>
      <c r="D16" s="52"/>
      <c r="E16" s="40"/>
      <c r="F16" s="40"/>
      <c r="G16" s="149"/>
      <c r="H16" s="40"/>
      <c r="I16" s="44"/>
    </row>
    <row r="17" spans="2:9" ht="11.25" customHeight="1">
      <c r="B17" s="45"/>
      <c r="C17" s="50"/>
      <c r="D17" s="50"/>
      <c r="E17" s="42"/>
      <c r="F17" s="42"/>
      <c r="G17" s="150"/>
      <c r="H17" s="42"/>
      <c r="I17" s="47"/>
    </row>
    <row r="18" spans="2:9" ht="11.25" customHeight="1">
      <c r="B18" s="45"/>
      <c r="C18" s="50"/>
      <c r="D18" s="50"/>
      <c r="E18" s="40"/>
      <c r="F18" s="40"/>
      <c r="G18" s="149"/>
      <c r="H18" s="40"/>
      <c r="I18" s="44"/>
    </row>
    <row r="19" spans="2:9" ht="11.25" customHeight="1">
      <c r="B19" s="53"/>
      <c r="C19" s="139"/>
      <c r="D19" s="139"/>
      <c r="E19" s="32"/>
      <c r="F19" s="32"/>
      <c r="G19" s="151"/>
      <c r="H19" s="32"/>
      <c r="I19" s="43"/>
    </row>
    <row r="20" spans="2:9" ht="11.25" customHeight="1">
      <c r="B20" s="51"/>
      <c r="C20" s="52"/>
      <c r="D20" s="52"/>
      <c r="E20" s="40"/>
      <c r="F20" s="40"/>
      <c r="G20" s="149"/>
      <c r="H20" s="40"/>
      <c r="I20" s="44"/>
    </row>
    <row r="21" spans="2:9" ht="11.25" customHeight="1">
      <c r="B21" s="53"/>
      <c r="C21" s="139"/>
      <c r="D21" s="139"/>
      <c r="E21" s="32"/>
      <c r="F21" s="32"/>
      <c r="G21" s="151"/>
      <c r="H21" s="32"/>
      <c r="I21" s="43"/>
    </row>
    <row r="22" spans="2:9" ht="11.25" customHeight="1">
      <c r="B22" s="51"/>
      <c r="C22" s="52"/>
      <c r="D22" s="52"/>
      <c r="E22" s="40"/>
      <c r="F22" s="40"/>
      <c r="G22" s="149"/>
      <c r="H22" s="40"/>
      <c r="I22" s="44"/>
    </row>
    <row r="23" spans="2:9" ht="11.25" customHeight="1">
      <c r="B23" s="53"/>
      <c r="C23" s="139"/>
      <c r="D23" s="139"/>
      <c r="E23" s="32"/>
      <c r="F23" s="32"/>
      <c r="G23" s="151"/>
      <c r="H23" s="32"/>
      <c r="I23" s="43"/>
    </row>
    <row r="24" spans="2:9" ht="11.25" customHeight="1">
      <c r="B24" s="51"/>
      <c r="C24" s="52"/>
      <c r="D24" s="52"/>
      <c r="E24" s="40"/>
      <c r="F24" s="40"/>
      <c r="G24" s="149"/>
      <c r="H24" s="40"/>
      <c r="I24" s="44"/>
    </row>
    <row r="25" spans="2:9" ht="11.25" customHeight="1">
      <c r="B25" s="53"/>
      <c r="C25" s="139"/>
      <c r="D25" s="139"/>
      <c r="E25" s="32"/>
      <c r="F25" s="32"/>
      <c r="G25" s="151"/>
      <c r="H25" s="32"/>
      <c r="I25" s="43"/>
    </row>
    <row r="26" spans="2:9" ht="11.25" customHeight="1">
      <c r="B26" s="51" t="s">
        <v>907</v>
      </c>
      <c r="C26" s="52"/>
      <c r="D26" s="52"/>
      <c r="E26" s="40"/>
      <c r="F26" s="40"/>
      <c r="G26" s="149"/>
      <c r="H26" s="40"/>
      <c r="I26" s="44"/>
    </row>
    <row r="27" spans="2:9" ht="11.25" customHeight="1">
      <c r="B27" s="53"/>
      <c r="C27" s="139"/>
      <c r="D27" s="139"/>
      <c r="E27" s="32"/>
      <c r="F27" s="32"/>
      <c r="G27" s="151"/>
      <c r="H27" s="32"/>
      <c r="I27" s="43"/>
    </row>
    <row r="28" spans="2:9" ht="11.25" customHeight="1">
      <c r="B28" s="51"/>
      <c r="C28" s="52"/>
      <c r="D28" s="52"/>
      <c r="E28" s="40"/>
      <c r="F28" s="40"/>
      <c r="G28" s="149"/>
      <c r="H28" s="40"/>
      <c r="I28" s="44"/>
    </row>
    <row r="29" spans="2:9" ht="11.25" customHeight="1">
      <c r="B29" s="45"/>
      <c r="C29" s="50"/>
      <c r="D29" s="50"/>
      <c r="E29" s="42"/>
      <c r="F29" s="42"/>
      <c r="G29" s="150"/>
      <c r="H29" s="42"/>
      <c r="I29" s="47"/>
    </row>
    <row r="30" spans="2:9" ht="11.25" customHeight="1">
      <c r="B30" s="45"/>
      <c r="C30" s="50"/>
      <c r="D30" s="50"/>
      <c r="E30" s="42"/>
      <c r="F30" s="42"/>
      <c r="G30" s="150"/>
      <c r="H30" s="42"/>
      <c r="I30" s="47"/>
    </row>
    <row r="31" spans="2:9" ht="11.25" customHeight="1">
      <c r="B31" s="53"/>
      <c r="C31" s="139"/>
      <c r="D31" s="139"/>
      <c r="E31" s="32"/>
      <c r="F31" s="32"/>
      <c r="G31" s="151"/>
      <c r="H31" s="32"/>
      <c r="I31" s="43"/>
    </row>
    <row r="32" spans="2:9" ht="11.25" customHeight="1">
      <c r="B32" s="51"/>
      <c r="C32" s="52"/>
      <c r="D32" s="52"/>
      <c r="E32" s="40"/>
      <c r="F32" s="40"/>
      <c r="G32" s="149"/>
      <c r="H32" s="40"/>
      <c r="I32" s="44"/>
    </row>
    <row r="33" spans="2:9" ht="11.25" customHeight="1">
      <c r="B33" s="53"/>
      <c r="C33" s="139"/>
      <c r="D33" s="139"/>
      <c r="E33" s="32"/>
      <c r="F33" s="32"/>
      <c r="G33" s="151"/>
      <c r="H33" s="32"/>
      <c r="I33" s="43"/>
    </row>
    <row r="34" spans="2:9" ht="11.25" customHeight="1">
      <c r="B34" s="45"/>
      <c r="C34" s="50"/>
      <c r="D34" s="50"/>
      <c r="E34" s="42"/>
      <c r="F34" s="42"/>
      <c r="G34" s="150"/>
      <c r="H34" s="42"/>
      <c r="I34" s="47"/>
    </row>
    <row r="35" spans="2:9" ht="11.25" customHeight="1">
      <c r="B35" s="53"/>
      <c r="C35" s="139"/>
      <c r="D35" s="139"/>
      <c r="E35" s="32"/>
      <c r="F35" s="32"/>
      <c r="G35" s="151"/>
      <c r="H35" s="32"/>
      <c r="I35" s="43"/>
    </row>
    <row r="36" spans="2:9" ht="11.25" customHeight="1">
      <c r="B36" s="51"/>
      <c r="C36" s="52"/>
      <c r="D36" s="52"/>
      <c r="E36" s="40"/>
      <c r="F36" s="40"/>
      <c r="G36" s="149"/>
      <c r="H36" s="40"/>
      <c r="I36" s="44"/>
    </row>
    <row r="37" spans="2:9" ht="11.25" customHeight="1">
      <c r="B37" s="45"/>
      <c r="C37" s="50"/>
      <c r="D37" s="50"/>
      <c r="E37" s="42"/>
      <c r="F37" s="42"/>
      <c r="G37" s="150"/>
      <c r="H37" s="42"/>
      <c r="I37" s="47"/>
    </row>
    <row r="38" spans="2:9" ht="11.25" customHeight="1">
      <c r="B38" s="51"/>
      <c r="C38" s="52"/>
      <c r="D38" s="52"/>
      <c r="E38" s="40"/>
      <c r="F38" s="40"/>
      <c r="G38" s="149"/>
      <c r="H38" s="40"/>
      <c r="I38" s="44"/>
    </row>
    <row r="39" spans="2:9" ht="11.25" customHeight="1">
      <c r="B39" s="45"/>
      <c r="C39" s="50"/>
      <c r="D39" s="50"/>
      <c r="E39" s="42"/>
      <c r="F39" s="42"/>
      <c r="G39" s="150"/>
      <c r="H39" s="42"/>
      <c r="I39" s="47"/>
    </row>
    <row r="40" spans="2:9" ht="11.25" customHeight="1">
      <c r="B40" s="51"/>
      <c r="C40" s="52"/>
      <c r="D40" s="52"/>
      <c r="E40" s="40"/>
      <c r="F40" s="40"/>
      <c r="G40" s="149"/>
      <c r="H40" s="40"/>
      <c r="I40" s="44"/>
    </row>
    <row r="41" spans="2:9" ht="11.25" customHeight="1">
      <c r="B41" s="53"/>
      <c r="C41" s="139"/>
      <c r="D41" s="139"/>
      <c r="E41" s="32"/>
      <c r="F41" s="32"/>
      <c r="G41" s="151"/>
      <c r="H41" s="32"/>
      <c r="I41" s="43"/>
    </row>
    <row r="42" spans="2:9" ht="11.25" customHeight="1">
      <c r="B42" s="51" t="s">
        <v>908</v>
      </c>
      <c r="C42" s="52"/>
      <c r="D42" s="52"/>
      <c r="E42" s="40"/>
      <c r="F42" s="40"/>
      <c r="G42" s="149"/>
      <c r="H42" s="40"/>
      <c r="I42" s="44"/>
    </row>
    <row r="43" spans="2:9" ht="11.25" customHeight="1">
      <c r="B43" s="53"/>
      <c r="C43" s="139"/>
      <c r="D43" s="139"/>
      <c r="E43" s="32"/>
      <c r="F43" s="32"/>
      <c r="G43" s="151"/>
      <c r="H43" s="32"/>
      <c r="I43" s="43"/>
    </row>
    <row r="44" spans="2:9" ht="11.25" customHeight="1">
      <c r="B44" s="51" t="s">
        <v>909</v>
      </c>
      <c r="C44" s="52"/>
      <c r="D44" s="52"/>
      <c r="E44" s="40"/>
      <c r="F44" s="40"/>
      <c r="G44" s="149"/>
      <c r="H44" s="40"/>
      <c r="I44" s="44"/>
    </row>
    <row r="45" spans="2:9" ht="11.25" customHeight="1">
      <c r="B45" s="53"/>
      <c r="C45" s="139"/>
      <c r="D45" s="139"/>
      <c r="E45" s="32"/>
      <c r="F45" s="32"/>
      <c r="G45" s="151"/>
      <c r="H45" s="32"/>
      <c r="I45" s="43"/>
    </row>
    <row r="46" spans="2:9" ht="11.25" customHeight="1">
      <c r="B46" s="51"/>
      <c r="C46" s="52"/>
      <c r="D46" s="52"/>
      <c r="E46" s="40"/>
      <c r="F46" s="40"/>
      <c r="G46" s="149"/>
      <c r="H46" s="40"/>
      <c r="I46" s="44"/>
    </row>
    <row r="47" spans="2:9" ht="11.25" customHeight="1">
      <c r="B47" s="45"/>
      <c r="C47" s="50"/>
      <c r="D47" s="50"/>
      <c r="E47" s="42"/>
      <c r="F47" s="42"/>
      <c r="G47" s="150"/>
      <c r="H47" s="42"/>
      <c r="I47" s="47"/>
    </row>
    <row r="48" spans="2:9" ht="11.25" customHeight="1">
      <c r="B48" s="45"/>
      <c r="C48" s="50"/>
      <c r="D48" s="50"/>
      <c r="E48" s="42"/>
      <c r="F48" s="42"/>
      <c r="G48" s="150"/>
      <c r="H48" s="42"/>
      <c r="I48" s="47"/>
    </row>
    <row r="49" spans="2:9" ht="11.25" customHeight="1">
      <c r="B49" s="53"/>
      <c r="C49" s="139"/>
      <c r="D49" s="139"/>
      <c r="E49" s="32"/>
      <c r="F49" s="32"/>
      <c r="G49" s="151"/>
      <c r="H49" s="32"/>
      <c r="I49" s="43"/>
    </row>
    <row r="50" spans="2:9" ht="11.25" customHeight="1">
      <c r="B50" s="51" t="s">
        <v>502</v>
      </c>
      <c r="C50" s="52"/>
      <c r="D50" s="52"/>
      <c r="E50" s="40"/>
      <c r="F50" s="40"/>
      <c r="G50" s="149"/>
      <c r="H50" s="40"/>
      <c r="I50" s="44"/>
    </row>
    <row r="51" spans="2:9" ht="11.25" customHeight="1">
      <c r="B51" s="53"/>
      <c r="C51" s="139"/>
      <c r="D51" s="139"/>
      <c r="E51" s="32"/>
      <c r="F51" s="32"/>
      <c r="G51" s="151"/>
      <c r="H51" s="32"/>
      <c r="I51" s="43"/>
    </row>
    <row r="52" spans="2:9" ht="11.25" customHeight="1">
      <c r="B52" s="51"/>
      <c r="C52" s="52"/>
      <c r="D52" s="52"/>
      <c r="E52" s="40"/>
      <c r="F52" s="40"/>
      <c r="G52" s="149"/>
      <c r="H52" s="40"/>
      <c r="I52" s="44"/>
    </row>
    <row r="53" spans="2:9" ht="11.25" customHeight="1">
      <c r="B53" s="53"/>
      <c r="C53" s="139"/>
      <c r="D53" s="139"/>
      <c r="E53" s="32"/>
      <c r="F53" s="32"/>
      <c r="G53" s="151"/>
      <c r="H53" s="32"/>
      <c r="I53" s="43"/>
    </row>
    <row r="54" spans="2:9" ht="11.25" customHeight="1">
      <c r="B54" s="51" t="s">
        <v>910</v>
      </c>
      <c r="C54" s="52"/>
      <c r="D54" s="52"/>
      <c r="E54" s="40"/>
      <c r="F54" s="40"/>
      <c r="G54" s="149"/>
      <c r="H54" s="40"/>
      <c r="I54" s="44"/>
    </row>
    <row r="55" spans="2:9" ht="11.25" customHeight="1">
      <c r="B55" s="53"/>
      <c r="C55" s="139"/>
      <c r="D55" s="139"/>
      <c r="E55" s="32"/>
      <c r="F55" s="32"/>
      <c r="G55" s="151"/>
      <c r="H55" s="32"/>
      <c r="I55" s="43"/>
    </row>
    <row r="56" spans="2:9" ht="11.25" customHeight="1">
      <c r="B56" s="51"/>
      <c r="C56" s="52"/>
      <c r="D56" s="52"/>
      <c r="E56" s="40"/>
      <c r="F56" s="40"/>
      <c r="G56" s="149"/>
      <c r="H56" s="40"/>
      <c r="I56" s="44"/>
    </row>
    <row r="57" spans="2:9" ht="11.25" customHeight="1">
      <c r="B57" s="53"/>
      <c r="C57" s="139"/>
      <c r="D57" s="139"/>
      <c r="E57" s="32"/>
      <c r="F57" s="32"/>
      <c r="G57" s="151"/>
      <c r="H57" s="32"/>
      <c r="I57" s="43"/>
    </row>
    <row r="58" spans="2:9" ht="11.25" customHeight="1">
      <c r="B58" s="51" t="s">
        <v>910</v>
      </c>
      <c r="C58" s="52"/>
      <c r="D58" s="52"/>
      <c r="E58" s="40"/>
      <c r="F58" s="40"/>
      <c r="G58" s="149"/>
      <c r="H58" s="40"/>
      <c r="I58" s="44"/>
    </row>
    <row r="59" spans="2:9" ht="11.25" customHeight="1">
      <c r="B59" s="53"/>
      <c r="C59" s="139"/>
      <c r="D59" s="139"/>
      <c r="E59" s="32"/>
      <c r="F59" s="32"/>
      <c r="G59" s="151"/>
      <c r="H59" s="32"/>
      <c r="I59" s="43"/>
    </row>
    <row r="60" spans="2:9" ht="11.25" customHeight="1">
      <c r="B60" s="51" t="s">
        <v>911</v>
      </c>
      <c r="C60" s="52"/>
      <c r="D60" s="52"/>
      <c r="E60" s="40"/>
      <c r="F60" s="40"/>
      <c r="G60" s="149"/>
      <c r="H60" s="40"/>
      <c r="I60" s="44"/>
    </row>
    <row r="61" spans="2:9" ht="11.25" customHeight="1">
      <c r="B61" s="53"/>
      <c r="C61" s="139"/>
      <c r="D61" s="139"/>
      <c r="E61" s="32"/>
      <c r="F61" s="32"/>
      <c r="G61" s="151"/>
      <c r="H61" s="32"/>
      <c r="I61" s="43"/>
    </row>
    <row r="62" spans="2:9" ht="11.25" customHeight="1">
      <c r="B62" s="51" t="s">
        <v>909</v>
      </c>
      <c r="C62" s="52"/>
      <c r="D62" s="52"/>
      <c r="E62" s="40"/>
      <c r="F62" s="40"/>
      <c r="G62" s="149"/>
      <c r="H62" s="40"/>
      <c r="I62" s="44"/>
    </row>
    <row r="63" spans="2:9" ht="11.25" customHeight="1">
      <c r="B63" s="45"/>
      <c r="C63" s="50"/>
      <c r="D63" s="50"/>
      <c r="E63" s="42"/>
      <c r="F63" s="42"/>
      <c r="G63" s="150"/>
      <c r="H63" s="42"/>
      <c r="I63" s="47"/>
    </row>
    <row r="64" spans="2:9" ht="11.25" customHeight="1">
      <c r="B64" s="45"/>
      <c r="C64" s="50"/>
      <c r="D64" s="50"/>
      <c r="E64" s="42"/>
      <c r="F64" s="42"/>
      <c r="G64" s="150"/>
      <c r="H64" s="42"/>
      <c r="I64" s="47"/>
    </row>
    <row r="65" spans="2:9" ht="11.25" customHeight="1">
      <c r="B65" s="53"/>
      <c r="C65" s="139"/>
      <c r="D65" s="139"/>
      <c r="E65" s="32"/>
      <c r="F65" s="32"/>
      <c r="G65" s="151"/>
      <c r="H65" s="32"/>
      <c r="I65" s="43"/>
    </row>
    <row r="66" spans="2:9" ht="11.25" customHeight="1">
      <c r="B66" s="51" t="s">
        <v>909</v>
      </c>
      <c r="C66" s="52"/>
      <c r="D66" s="52"/>
      <c r="E66" s="40"/>
      <c r="F66" s="40"/>
      <c r="G66" s="149"/>
      <c r="H66" s="40"/>
      <c r="I66" s="44"/>
    </row>
    <row r="67" spans="2:9" ht="11.25" customHeight="1">
      <c r="B67" s="53"/>
      <c r="C67" s="139"/>
      <c r="D67" s="139"/>
      <c r="E67" s="32"/>
      <c r="F67" s="32"/>
      <c r="G67" s="151"/>
      <c r="H67" s="32"/>
      <c r="I67" s="43"/>
    </row>
    <row r="68" spans="2:9" ht="11.25" customHeight="1">
      <c r="B68" s="51"/>
      <c r="C68" s="52"/>
      <c r="D68" s="52"/>
      <c r="E68" s="40"/>
      <c r="F68" s="40"/>
      <c r="G68" s="149"/>
      <c r="H68" s="40"/>
      <c r="I68" s="44"/>
    </row>
    <row r="69" spans="2:10" ht="4.5" customHeight="1">
      <c r="B69" s="50"/>
      <c r="C69" s="50"/>
      <c r="D69" s="50"/>
      <c r="E69" s="42"/>
      <c r="F69" s="42"/>
      <c r="G69" s="150"/>
      <c r="H69" s="42"/>
      <c r="I69" s="42"/>
      <c r="J69" s="42"/>
    </row>
    <row r="70" spans="3:5" ht="11.25">
      <c r="C70" s="132"/>
      <c r="E70" s="29"/>
    </row>
    <row r="71" ht="11.25">
      <c r="E71" s="29"/>
    </row>
  </sheetData>
  <sheetProtection/>
  <mergeCells count="24">
    <mergeCell ref="B11:B12"/>
    <mergeCell ref="G11:G12"/>
    <mergeCell ref="I11:I12"/>
    <mergeCell ref="C11:C12"/>
    <mergeCell ref="E11:E12"/>
    <mergeCell ref="B13:B14"/>
    <mergeCell ref="E13:E14"/>
    <mergeCell ref="G13:G14"/>
    <mergeCell ref="I13:I14"/>
    <mergeCell ref="C13:C14"/>
    <mergeCell ref="B9:B10"/>
    <mergeCell ref="G9:G10"/>
    <mergeCell ref="I9:I10"/>
    <mergeCell ref="E5:E6"/>
    <mergeCell ref="E9:E10"/>
    <mergeCell ref="C9:C10"/>
    <mergeCell ref="A1:E1"/>
    <mergeCell ref="B5:B6"/>
    <mergeCell ref="B7:B8"/>
    <mergeCell ref="G7:G8"/>
    <mergeCell ref="E7:E8"/>
    <mergeCell ref="I7:I8"/>
    <mergeCell ref="C5:C6"/>
    <mergeCell ref="C7:C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0.xml><?xml version="1.0" encoding="utf-8"?>
<worksheet xmlns="http://schemas.openxmlformats.org/spreadsheetml/2006/main" xmlns:r="http://schemas.openxmlformats.org/officeDocument/2006/relationships">
  <dimension ref="A1:F20"/>
  <sheetViews>
    <sheetView view="pageBreakPreview" zoomScaleSheetLayoutView="100" zoomScalePageLayoutView="0" workbookViewId="0" topLeftCell="A1">
      <selection activeCell="E9" sqref="E9:F9"/>
    </sheetView>
  </sheetViews>
  <sheetFormatPr defaultColWidth="9.00390625" defaultRowHeight="13.5"/>
  <cols>
    <col min="1" max="1" width="2.375" style="28" customWidth="1"/>
    <col min="2" max="2" width="20.125" style="29" customWidth="1"/>
    <col min="3" max="3" width="15.625" style="28" customWidth="1"/>
    <col min="4" max="4" width="16.125" style="28" customWidth="1"/>
    <col min="5" max="5" width="15.625" style="28" customWidth="1"/>
    <col min="6" max="6" width="16.125" style="28" customWidth="1"/>
    <col min="7" max="16384" width="9.00390625" style="28" customWidth="1"/>
  </cols>
  <sheetData>
    <row r="1" spans="1:3" s="76" customFormat="1" ht="27.75" customHeight="1">
      <c r="A1" s="1393" t="s">
        <v>1130</v>
      </c>
      <c r="B1" s="1394"/>
      <c r="C1" s="1393"/>
    </row>
    <row r="2" spans="1:2" s="76" customFormat="1" ht="27.75" customHeight="1">
      <c r="A2" s="14" t="s">
        <v>641</v>
      </c>
      <c r="B2" s="530"/>
    </row>
    <row r="3" spans="2:6" ht="45" customHeight="1">
      <c r="B3" s="68" t="s">
        <v>1131</v>
      </c>
      <c r="C3" s="1395" t="s">
        <v>963</v>
      </c>
      <c r="D3" s="1395"/>
      <c r="E3" s="1395" t="s">
        <v>963</v>
      </c>
      <c r="F3" s="1395"/>
    </row>
    <row r="4" spans="2:6" s="76" customFormat="1" ht="50.25" customHeight="1">
      <c r="B4" s="123" t="s">
        <v>964</v>
      </c>
      <c r="C4" s="1361"/>
      <c r="D4" s="1361"/>
      <c r="E4" s="1361"/>
      <c r="F4" s="1396"/>
    </row>
    <row r="5" spans="2:6" s="76" customFormat="1" ht="30" customHeight="1">
      <c r="B5" s="123" t="s">
        <v>965</v>
      </c>
      <c r="C5" s="1361" t="s">
        <v>966</v>
      </c>
      <c r="D5" s="1361"/>
      <c r="E5" s="1361" t="s">
        <v>966</v>
      </c>
      <c r="F5" s="1361"/>
    </row>
    <row r="6" spans="2:6" s="76" customFormat="1" ht="30" customHeight="1">
      <c r="B6" s="123" t="s">
        <v>967</v>
      </c>
      <c r="C6" s="1361" t="s">
        <v>968</v>
      </c>
      <c r="D6" s="1361"/>
      <c r="E6" s="1361" t="s">
        <v>968</v>
      </c>
      <c r="F6" s="1361"/>
    </row>
    <row r="7" spans="2:6" s="76" customFormat="1" ht="30" customHeight="1">
      <c r="B7" s="123" t="s">
        <v>969</v>
      </c>
      <c r="C7" s="1361" t="s">
        <v>192</v>
      </c>
      <c r="D7" s="1361"/>
      <c r="E7" s="1361" t="s">
        <v>192</v>
      </c>
      <c r="F7" s="1361"/>
    </row>
    <row r="8" spans="2:6" s="76" customFormat="1" ht="30" customHeight="1">
      <c r="B8" s="123" t="s">
        <v>970</v>
      </c>
      <c r="C8" s="1361" t="s">
        <v>793</v>
      </c>
      <c r="D8" s="1361"/>
      <c r="E8" s="1361" t="s">
        <v>793</v>
      </c>
      <c r="F8" s="1361"/>
    </row>
    <row r="9" spans="2:6" s="76" customFormat="1" ht="29.25" customHeight="1">
      <c r="B9" s="123" t="s">
        <v>971</v>
      </c>
      <c r="C9" s="1361"/>
      <c r="D9" s="1361"/>
      <c r="E9" s="1361"/>
      <c r="F9" s="1361"/>
    </row>
    <row r="11" ht="17.25" customHeight="1">
      <c r="B11" s="29" t="s">
        <v>972</v>
      </c>
    </row>
    <row r="12" ht="17.25" customHeight="1">
      <c r="B12" s="29" t="s">
        <v>973</v>
      </c>
    </row>
    <row r="13" ht="17.25" customHeight="1">
      <c r="B13" s="29" t="s">
        <v>974</v>
      </c>
    </row>
    <row r="14" spans="3:5" ht="11.25">
      <c r="C14" s="29"/>
      <c r="D14" s="29"/>
      <c r="E14" s="29"/>
    </row>
    <row r="15" spans="3:5" ht="11.25">
      <c r="C15" s="29"/>
      <c r="D15" s="29"/>
      <c r="E15" s="29"/>
    </row>
    <row r="16" spans="1:5" s="76" customFormat="1" ht="27.75" customHeight="1">
      <c r="A16" s="14" t="s">
        <v>806</v>
      </c>
      <c r="B16" s="530"/>
      <c r="C16" s="530"/>
      <c r="D16" s="530"/>
      <c r="E16" s="124"/>
    </row>
    <row r="17" spans="2:6" s="125" customFormat="1" ht="30" customHeight="1">
      <c r="B17" s="68"/>
      <c r="C17" s="69" t="s">
        <v>193</v>
      </c>
      <c r="D17" s="1361" t="s">
        <v>975</v>
      </c>
      <c r="E17" s="1361"/>
      <c r="F17" s="1361"/>
    </row>
    <row r="18" spans="2:6" ht="159.75" customHeight="1">
      <c r="B18" s="68" t="s">
        <v>976</v>
      </c>
      <c r="C18" s="126" t="s">
        <v>439</v>
      </c>
      <c r="D18" s="1339"/>
      <c r="E18" s="1339"/>
      <c r="F18" s="1339"/>
    </row>
    <row r="19" spans="2:6" ht="159.75" customHeight="1">
      <c r="B19" s="68" t="s">
        <v>983</v>
      </c>
      <c r="C19" s="126" t="s">
        <v>439</v>
      </c>
      <c r="D19" s="1339"/>
      <c r="E19" s="1339"/>
      <c r="F19" s="1339"/>
    </row>
    <row r="20" spans="2:6" ht="30" customHeight="1">
      <c r="B20" s="67" t="s">
        <v>984</v>
      </c>
      <c r="C20" s="41"/>
      <c r="D20" s="1318"/>
      <c r="E20" s="1318"/>
      <c r="F20" s="1318"/>
    </row>
  </sheetData>
  <sheetProtection/>
  <mergeCells count="19">
    <mergeCell ref="A1:C1"/>
    <mergeCell ref="C3:D3"/>
    <mergeCell ref="E3:F3"/>
    <mergeCell ref="C4:D4"/>
    <mergeCell ref="E4:F4"/>
    <mergeCell ref="C5:D5"/>
    <mergeCell ref="E5:F5"/>
    <mergeCell ref="C6:D6"/>
    <mergeCell ref="E6:F6"/>
    <mergeCell ref="C7:D7"/>
    <mergeCell ref="E7:F7"/>
    <mergeCell ref="C8:D8"/>
    <mergeCell ref="E8:F8"/>
    <mergeCell ref="D19:F19"/>
    <mergeCell ref="D20:F20"/>
    <mergeCell ref="C9:D9"/>
    <mergeCell ref="E9:F9"/>
    <mergeCell ref="D17:F17"/>
    <mergeCell ref="D18:F1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1.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
      <selection activeCell="B4" sqref="B4"/>
    </sheetView>
  </sheetViews>
  <sheetFormatPr defaultColWidth="9.00390625" defaultRowHeight="13.5"/>
  <cols>
    <col min="1" max="1" width="3.25390625" style="28" customWidth="1"/>
    <col min="2" max="2" width="20.625" style="29" customWidth="1"/>
    <col min="3" max="5" width="20.625" style="28" customWidth="1"/>
    <col min="6" max="16384" width="9.00390625" style="28" customWidth="1"/>
  </cols>
  <sheetData>
    <row r="1" spans="1:4" s="76" customFormat="1" ht="27.75" customHeight="1">
      <c r="A1" s="1393" t="s">
        <v>626</v>
      </c>
      <c r="B1" s="1009"/>
      <c r="C1" s="1009"/>
      <c r="D1" s="1009"/>
    </row>
    <row r="2" spans="1:3" s="76" customFormat="1" ht="27.75" customHeight="1">
      <c r="A2" s="14" t="s">
        <v>807</v>
      </c>
      <c r="B2" s="530"/>
      <c r="C2" s="530"/>
    </row>
    <row r="3" spans="2:5" ht="24.75" customHeight="1">
      <c r="B3" s="68" t="s">
        <v>194</v>
      </c>
      <c r="C3" s="69" t="s">
        <v>195</v>
      </c>
      <c r="D3" s="69" t="s">
        <v>196</v>
      </c>
      <c r="E3" s="69" t="s">
        <v>197</v>
      </c>
    </row>
    <row r="4" spans="2:6" ht="24.75" customHeight="1">
      <c r="B4" s="71"/>
      <c r="C4" s="72"/>
      <c r="D4" s="72"/>
      <c r="E4" s="126" t="s">
        <v>565</v>
      </c>
      <c r="F4" s="85"/>
    </row>
    <row r="5" spans="2:5" ht="24.75" customHeight="1">
      <c r="B5" s="71"/>
      <c r="C5" s="72"/>
      <c r="D5" s="72"/>
      <c r="E5" s="72"/>
    </row>
    <row r="6" spans="2:5" ht="24.75" customHeight="1">
      <c r="B6" s="71"/>
      <c r="C6" s="72"/>
      <c r="D6" s="72"/>
      <c r="E6" s="72"/>
    </row>
    <row r="7" spans="2:5" ht="24.75" customHeight="1">
      <c r="B7" s="71"/>
      <c r="C7" s="72"/>
      <c r="D7" s="72"/>
      <c r="E7" s="72"/>
    </row>
    <row r="8" spans="2:5" ht="24.75" customHeight="1">
      <c r="B8" s="71"/>
      <c r="C8" s="72"/>
      <c r="D8" s="72"/>
      <c r="E8" s="72"/>
    </row>
    <row r="9" spans="2:5" ht="24.75" customHeight="1">
      <c r="B9" s="71"/>
      <c r="C9" s="72"/>
      <c r="D9" s="72"/>
      <c r="E9" s="72"/>
    </row>
    <row r="10" spans="2:5" ht="24.75" customHeight="1">
      <c r="B10" s="71"/>
      <c r="C10" s="72"/>
      <c r="D10" s="72"/>
      <c r="E10" s="72"/>
    </row>
    <row r="11" spans="2:5" ht="24.75" customHeight="1">
      <c r="B11" s="71"/>
      <c r="C11" s="72"/>
      <c r="D11" s="72"/>
      <c r="E11" s="72"/>
    </row>
    <row r="12" spans="2:5" ht="24.75" customHeight="1">
      <c r="B12" s="71"/>
      <c r="C12" s="72"/>
      <c r="D12" s="72"/>
      <c r="E12" s="72"/>
    </row>
    <row r="13" spans="2:5" ht="24.75" customHeight="1">
      <c r="B13" s="71"/>
      <c r="C13" s="72"/>
      <c r="D13" s="72"/>
      <c r="E13" s="72"/>
    </row>
    <row r="14" spans="2:5" ht="24.75" customHeight="1">
      <c r="B14" s="71"/>
      <c r="C14" s="71"/>
      <c r="D14" s="71"/>
      <c r="E14" s="71"/>
    </row>
    <row r="15" spans="2:5" ht="24.75" customHeight="1">
      <c r="B15" s="71"/>
      <c r="C15" s="71"/>
      <c r="D15" s="71"/>
      <c r="E15" s="71"/>
    </row>
    <row r="16" spans="2:5" ht="24.75" customHeight="1">
      <c r="B16" s="71"/>
      <c r="C16" s="71"/>
      <c r="D16" s="71"/>
      <c r="E16" s="71"/>
    </row>
    <row r="17" spans="3:5" ht="11.25">
      <c r="C17" s="29"/>
      <c r="D17" s="29"/>
      <c r="E17" s="97"/>
    </row>
    <row r="18" ht="11.25">
      <c r="B18" s="29" t="s">
        <v>985</v>
      </c>
    </row>
    <row r="19" ht="11.25">
      <c r="B19" s="29" t="s">
        <v>986</v>
      </c>
    </row>
    <row r="21" spans="1:3" s="76" customFormat="1" ht="27.75" customHeight="1">
      <c r="A21" s="14" t="s">
        <v>642</v>
      </c>
      <c r="B21" s="530"/>
      <c r="C21" s="530"/>
    </row>
    <row r="22" spans="2:5" ht="103.5" customHeight="1">
      <c r="B22" s="1397"/>
      <c r="C22" s="1398"/>
      <c r="D22" s="1398"/>
      <c r="E22" s="1399"/>
    </row>
    <row r="24" ht="11.25">
      <c r="B24" s="29" t="s">
        <v>987</v>
      </c>
    </row>
    <row r="27" spans="1:3" s="76" customFormat="1" ht="27.75" customHeight="1">
      <c r="A27" s="14" t="s">
        <v>643</v>
      </c>
      <c r="B27" s="530"/>
      <c r="C27" s="530"/>
    </row>
    <row r="28" ht="11.25">
      <c r="B28" s="29" t="s">
        <v>198</v>
      </c>
    </row>
    <row r="29" ht="11.25">
      <c r="B29" s="29" t="s">
        <v>199</v>
      </c>
    </row>
    <row r="30" spans="2:5" ht="124.5" customHeight="1">
      <c r="B30" s="1400" t="s">
        <v>988</v>
      </c>
      <c r="C30" s="1401"/>
      <c r="D30" s="1401"/>
      <c r="E30" s="1402"/>
    </row>
  </sheetData>
  <sheetProtection/>
  <mergeCells count="3">
    <mergeCell ref="B22:E22"/>
    <mergeCell ref="B30:E30"/>
    <mergeCell ref="A1:D1"/>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2.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1" sqref="A1:G1"/>
    </sheetView>
  </sheetViews>
  <sheetFormatPr defaultColWidth="9.00390625" defaultRowHeight="13.5"/>
  <cols>
    <col min="1" max="1" width="2.625" style="28" customWidth="1"/>
    <col min="2" max="2" width="13.625" style="29" customWidth="1"/>
    <col min="3" max="3" width="6.625" style="29" customWidth="1"/>
    <col min="4" max="4" width="6.625" style="28" customWidth="1"/>
    <col min="5" max="5" width="12.625" style="28" customWidth="1"/>
    <col min="6" max="6" width="15.625" style="28" customWidth="1"/>
    <col min="7" max="7" width="13.625" style="28" customWidth="1"/>
    <col min="8" max="8" width="14.375" style="28" customWidth="1"/>
    <col min="9" max="16384" width="9.00390625" style="28" customWidth="1"/>
  </cols>
  <sheetData>
    <row r="1" spans="1:7" s="76" customFormat="1" ht="27.75" customHeight="1">
      <c r="A1" s="1393" t="s">
        <v>1061</v>
      </c>
      <c r="B1" s="1008"/>
      <c r="C1" s="1008"/>
      <c r="D1" s="1008"/>
      <c r="E1" s="1008"/>
      <c r="F1" s="1008"/>
      <c r="G1" s="1009"/>
    </row>
    <row r="2" spans="1:3" s="76" customFormat="1" ht="25.5" customHeight="1">
      <c r="A2" s="1386" t="s">
        <v>995</v>
      </c>
      <c r="B2" s="1387"/>
      <c r="C2" s="1387"/>
    </row>
    <row r="3" spans="2:8" s="76" customFormat="1" ht="27.75" customHeight="1">
      <c r="B3" s="68" t="s">
        <v>202</v>
      </c>
      <c r="C3" s="522" t="s">
        <v>620</v>
      </c>
      <c r="D3" s="269" t="s">
        <v>201</v>
      </c>
      <c r="E3" s="1361" t="s">
        <v>724</v>
      </c>
      <c r="F3" s="1361"/>
      <c r="G3" s="69" t="s">
        <v>725</v>
      </c>
      <c r="H3" s="69" t="s">
        <v>726</v>
      </c>
    </row>
    <row r="4" spans="2:8" s="76" customFormat="1" ht="171" customHeight="1">
      <c r="B4" s="122"/>
      <c r="C4" s="523" t="s">
        <v>989</v>
      </c>
      <c r="D4" s="270" t="s">
        <v>989</v>
      </c>
      <c r="E4" s="1405" t="s">
        <v>996</v>
      </c>
      <c r="F4" s="1406"/>
      <c r="G4" s="524"/>
      <c r="H4" s="70"/>
    </row>
    <row r="5" ht="15" customHeight="1">
      <c r="B5" s="29" t="s">
        <v>997</v>
      </c>
    </row>
    <row r="6" ht="13.5" customHeight="1">
      <c r="B6" s="29" t="s">
        <v>998</v>
      </c>
    </row>
    <row r="7" ht="13.5" customHeight="1"/>
    <row r="8" spans="1:3" s="76" customFormat="1" ht="25.5" customHeight="1">
      <c r="A8" s="14" t="s">
        <v>999</v>
      </c>
      <c r="B8" s="21"/>
      <c r="C8" s="21"/>
    </row>
    <row r="9" spans="2:8" s="76" customFormat="1" ht="27.75" customHeight="1">
      <c r="B9" s="68" t="s">
        <v>202</v>
      </c>
      <c r="C9" s="522" t="s">
        <v>620</v>
      </c>
      <c r="D9" s="269" t="s">
        <v>201</v>
      </c>
      <c r="E9" s="69" t="s">
        <v>621</v>
      </c>
      <c r="F9" s="69" t="s">
        <v>959</v>
      </c>
      <c r="G9" s="69" t="s">
        <v>725</v>
      </c>
      <c r="H9" s="69" t="s">
        <v>726</v>
      </c>
    </row>
    <row r="10" spans="2:8" s="76" customFormat="1" ht="71.25" customHeight="1">
      <c r="B10" s="1331"/>
      <c r="C10" s="1407" t="s">
        <v>989</v>
      </c>
      <c r="D10" s="1409" t="s">
        <v>989</v>
      </c>
      <c r="E10" s="1411"/>
      <c r="F10" s="1413" t="s">
        <v>1374</v>
      </c>
      <c r="G10" s="1230"/>
      <c r="H10" s="1230"/>
    </row>
    <row r="11" spans="2:8" s="76" customFormat="1" ht="99" customHeight="1">
      <c r="B11" s="1333"/>
      <c r="C11" s="1408"/>
      <c r="D11" s="1410"/>
      <c r="E11" s="1412"/>
      <c r="F11" s="1414"/>
      <c r="G11" s="1231"/>
      <c r="H11" s="1231"/>
    </row>
    <row r="12" spans="2:6" ht="17.25" customHeight="1">
      <c r="B12" s="29" t="s">
        <v>997</v>
      </c>
      <c r="F12" s="127"/>
    </row>
    <row r="13" spans="2:6" ht="13.5" customHeight="1">
      <c r="B13" s="29" t="s">
        <v>998</v>
      </c>
      <c r="F13" s="127"/>
    </row>
    <row r="14" ht="13.5" customHeight="1">
      <c r="B14" s="29" t="s">
        <v>1295</v>
      </c>
    </row>
    <row r="15" ht="13.5" customHeight="1"/>
    <row r="16" spans="1:4" s="76" customFormat="1" ht="25.5" customHeight="1">
      <c r="A16" s="14" t="s">
        <v>1000</v>
      </c>
      <c r="B16" s="21"/>
      <c r="C16" s="21"/>
      <c r="D16" s="14"/>
    </row>
    <row r="17" spans="2:8" s="76" customFormat="1" ht="29.25" customHeight="1">
      <c r="B17" s="68" t="s">
        <v>200</v>
      </c>
      <c r="C17" s="1323" t="s">
        <v>620</v>
      </c>
      <c r="D17" s="1403"/>
      <c r="E17" s="269" t="s">
        <v>201</v>
      </c>
      <c r="F17" s="62" t="s">
        <v>200</v>
      </c>
      <c r="G17" s="271" t="s">
        <v>620</v>
      </c>
      <c r="H17" s="269" t="s">
        <v>201</v>
      </c>
    </row>
    <row r="18" spans="2:8" s="76" customFormat="1" ht="25.5" customHeight="1">
      <c r="B18" s="68" t="s">
        <v>364</v>
      </c>
      <c r="C18" s="1248"/>
      <c r="D18" s="1404"/>
      <c r="E18" s="152"/>
      <c r="F18" s="77" t="s">
        <v>370</v>
      </c>
      <c r="G18" s="272"/>
      <c r="H18" s="152"/>
    </row>
    <row r="19" spans="2:8" s="76" customFormat="1" ht="25.5" customHeight="1">
      <c r="B19" s="68" t="s">
        <v>365</v>
      </c>
      <c r="C19" s="1248"/>
      <c r="D19" s="1404"/>
      <c r="E19" s="152"/>
      <c r="F19" s="77" t="s">
        <v>371</v>
      </c>
      <c r="G19" s="272"/>
      <c r="H19" s="152"/>
    </row>
    <row r="20" spans="2:8" s="76" customFormat="1" ht="25.5" customHeight="1">
      <c r="B20" s="68" t="s">
        <v>366</v>
      </c>
      <c r="C20" s="1248"/>
      <c r="D20" s="1404"/>
      <c r="E20" s="152"/>
      <c r="F20" s="77" t="s">
        <v>372</v>
      </c>
      <c r="G20" s="272"/>
      <c r="H20" s="152"/>
    </row>
    <row r="21" spans="2:8" s="76" customFormat="1" ht="25.5" customHeight="1">
      <c r="B21" s="68" t="s">
        <v>367</v>
      </c>
      <c r="C21" s="1248"/>
      <c r="D21" s="1404"/>
      <c r="E21" s="152"/>
      <c r="F21" s="77" t="s">
        <v>1001</v>
      </c>
      <c r="G21" s="272"/>
      <c r="H21" s="152"/>
    </row>
    <row r="22" spans="2:8" s="76" customFormat="1" ht="25.5" customHeight="1">
      <c r="B22" s="68" t="s">
        <v>368</v>
      </c>
      <c r="C22" s="1248"/>
      <c r="D22" s="1404"/>
      <c r="E22" s="152"/>
      <c r="F22" s="77" t="s">
        <v>1002</v>
      </c>
      <c r="G22" s="272"/>
      <c r="H22" s="152"/>
    </row>
    <row r="23" spans="2:8" s="76" customFormat="1" ht="25.5" customHeight="1">
      <c r="B23" s="68" t="s">
        <v>369</v>
      </c>
      <c r="C23" s="1248"/>
      <c r="D23" s="1404"/>
      <c r="E23" s="152"/>
      <c r="F23" s="77" t="s">
        <v>1003</v>
      </c>
      <c r="G23" s="272"/>
      <c r="H23" s="152"/>
    </row>
  </sheetData>
  <sheetProtection/>
  <mergeCells count="18">
    <mergeCell ref="A1:G1"/>
    <mergeCell ref="A2:C2"/>
    <mergeCell ref="E3:F3"/>
    <mergeCell ref="E4:F4"/>
    <mergeCell ref="B10:B11"/>
    <mergeCell ref="C10:C11"/>
    <mergeCell ref="D10:D11"/>
    <mergeCell ref="E10:E11"/>
    <mergeCell ref="F10:F11"/>
    <mergeCell ref="G10:G11"/>
    <mergeCell ref="H10:H11"/>
    <mergeCell ref="C17:D17"/>
    <mergeCell ref="C22:D22"/>
    <mergeCell ref="C23:D23"/>
    <mergeCell ref="C18:D18"/>
    <mergeCell ref="C19:D19"/>
    <mergeCell ref="C20:D20"/>
    <mergeCell ref="C21:D21"/>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3.xml><?xml version="1.0" encoding="utf-8"?>
<worksheet xmlns="http://schemas.openxmlformats.org/spreadsheetml/2006/main" xmlns:r="http://schemas.openxmlformats.org/officeDocument/2006/relationships">
  <dimension ref="A1:L37"/>
  <sheetViews>
    <sheetView view="pageBreakPreview" zoomScaleSheetLayoutView="100" zoomScalePageLayoutView="0" workbookViewId="0" topLeftCell="A1">
      <selection activeCell="G2" sqref="G2"/>
    </sheetView>
  </sheetViews>
  <sheetFormatPr defaultColWidth="9.00390625" defaultRowHeight="13.5"/>
  <cols>
    <col min="1" max="1" width="2.875" style="28" customWidth="1"/>
    <col min="2" max="2" width="5.125" style="29" customWidth="1"/>
    <col min="3" max="3" width="5.625" style="28" customWidth="1"/>
    <col min="4" max="7" width="8.125" style="28" customWidth="1"/>
    <col min="8" max="8" width="5.625" style="28" customWidth="1"/>
    <col min="9" max="9" width="6.625" style="28" customWidth="1"/>
    <col min="10" max="11" width="9.00390625" style="28" customWidth="1"/>
    <col min="12" max="12" width="9.625" style="28" customWidth="1"/>
    <col min="13" max="16384" width="9.00390625" style="28" customWidth="1"/>
  </cols>
  <sheetData>
    <row r="1" spans="1:12" s="76" customFormat="1" ht="27.75" customHeight="1">
      <c r="A1" s="1393" t="s">
        <v>1143</v>
      </c>
      <c r="B1" s="1009"/>
      <c r="C1" s="1009"/>
      <c r="D1" s="1009"/>
      <c r="E1" s="1009"/>
      <c r="F1" s="1421" t="s">
        <v>1144</v>
      </c>
      <c r="G1" s="1422"/>
      <c r="H1" s="1422"/>
      <c r="I1" s="14"/>
      <c r="J1" s="14"/>
      <c r="K1" s="14"/>
      <c r="L1" s="14"/>
    </row>
    <row r="2" spans="1:10" s="76" customFormat="1" ht="27.75" customHeight="1">
      <c r="A2" s="1386" t="s">
        <v>808</v>
      </c>
      <c r="B2" s="1387"/>
      <c r="C2" s="1387"/>
      <c r="D2" s="1387"/>
      <c r="E2" s="1387"/>
      <c r="G2" s="76" t="s">
        <v>16</v>
      </c>
      <c r="J2" s="76" t="s">
        <v>1567</v>
      </c>
    </row>
    <row r="3" ht="11.25">
      <c r="B3" s="29" t="s">
        <v>990</v>
      </c>
    </row>
    <row r="4" spans="2:12" ht="30" customHeight="1">
      <c r="B4" s="1423" t="s">
        <v>991</v>
      </c>
      <c r="C4" s="1361"/>
      <c r="D4" s="1361"/>
      <c r="E4" s="1424"/>
      <c r="F4" s="1429"/>
      <c r="G4" s="1425"/>
      <c r="H4" s="1425"/>
      <c r="I4" s="1425"/>
      <c r="J4" s="1425"/>
      <c r="K4" s="1425"/>
      <c r="L4" s="1426"/>
    </row>
    <row r="5" spans="2:12" ht="30" customHeight="1">
      <c r="B5" s="1423"/>
      <c r="C5" s="1361"/>
      <c r="D5" s="1361"/>
      <c r="E5" s="1328"/>
      <c r="F5" s="1427"/>
      <c r="G5" s="1427"/>
      <c r="H5" s="1427"/>
      <c r="I5" s="1427"/>
      <c r="J5" s="1427"/>
      <c r="K5" s="1427"/>
      <c r="L5" s="1428"/>
    </row>
    <row r="6" spans="2:12" ht="30" customHeight="1">
      <c r="B6" s="1423" t="s">
        <v>1004</v>
      </c>
      <c r="C6" s="1361"/>
      <c r="D6" s="1361"/>
      <c r="E6" s="1424"/>
      <c r="F6" s="1425"/>
      <c r="G6" s="1425"/>
      <c r="H6" s="1425"/>
      <c r="I6" s="1425"/>
      <c r="J6" s="1425"/>
      <c r="K6" s="1425"/>
      <c r="L6" s="1426"/>
    </row>
    <row r="7" spans="2:12" ht="30" customHeight="1">
      <c r="B7" s="1423"/>
      <c r="C7" s="1361"/>
      <c r="D7" s="1361"/>
      <c r="E7" s="1328"/>
      <c r="F7" s="1427"/>
      <c r="G7" s="1427"/>
      <c r="H7" s="1427"/>
      <c r="I7" s="1427"/>
      <c r="J7" s="1427"/>
      <c r="K7" s="1427"/>
      <c r="L7" s="1428"/>
    </row>
    <row r="8" spans="2:12" ht="7.5" customHeight="1">
      <c r="B8" s="59"/>
      <c r="C8" s="101"/>
      <c r="D8" s="101"/>
      <c r="E8" s="49"/>
      <c r="F8" s="49"/>
      <c r="G8" s="49"/>
      <c r="H8" s="49"/>
      <c r="I8" s="49"/>
      <c r="J8" s="49"/>
      <c r="K8" s="49"/>
      <c r="L8" s="49"/>
    </row>
    <row r="9" spans="2:12" ht="12" customHeight="1">
      <c r="B9" s="130" t="s">
        <v>809</v>
      </c>
      <c r="C9" s="101"/>
      <c r="D9" s="101"/>
      <c r="E9" s="49"/>
      <c r="F9" s="49"/>
      <c r="G9" s="49"/>
      <c r="H9" s="49"/>
      <c r="I9" s="49"/>
      <c r="J9" s="49"/>
      <c r="K9" s="49"/>
      <c r="L9" s="49"/>
    </row>
    <row r="10" spans="2:12" ht="11.25" customHeight="1">
      <c r="B10" s="130" t="s">
        <v>698</v>
      </c>
      <c r="C10" s="101"/>
      <c r="D10" s="101"/>
      <c r="E10" s="49"/>
      <c r="F10" s="49"/>
      <c r="G10" s="49"/>
      <c r="H10" s="49"/>
      <c r="I10" s="49"/>
      <c r="J10" s="49"/>
      <c r="K10" s="49"/>
      <c r="L10" s="49"/>
    </row>
    <row r="11" spans="2:12" ht="11.25" customHeight="1">
      <c r="B11" s="130"/>
      <c r="C11" s="101"/>
      <c r="D11" s="101"/>
      <c r="E11" s="49"/>
      <c r="F11" s="49"/>
      <c r="G11" s="49"/>
      <c r="H11" s="49"/>
      <c r="I11" s="49"/>
      <c r="J11" s="49"/>
      <c r="K11" s="49"/>
      <c r="L11" s="49"/>
    </row>
    <row r="12" spans="2:12" ht="11.25" customHeight="1">
      <c r="B12" s="130"/>
      <c r="C12" s="101"/>
      <c r="D12" s="101"/>
      <c r="E12" s="49"/>
      <c r="F12" s="49"/>
      <c r="G12" s="49"/>
      <c r="H12" s="49"/>
      <c r="I12" s="49"/>
      <c r="J12" s="49"/>
      <c r="K12" s="49"/>
      <c r="L12" s="49"/>
    </row>
    <row r="13" spans="1:4" s="76" customFormat="1" ht="27.75" customHeight="1">
      <c r="A13" s="1386" t="s">
        <v>1383</v>
      </c>
      <c r="B13" s="1387"/>
      <c r="C13" s="1387"/>
      <c r="D13" s="1387"/>
    </row>
    <row r="14" spans="2:12" ht="18" customHeight="1">
      <c r="B14" s="1415" t="s">
        <v>1363</v>
      </c>
      <c r="C14" s="1416"/>
      <c r="D14" s="1418" t="s">
        <v>1364</v>
      </c>
      <c r="E14" s="1418" t="s">
        <v>1365</v>
      </c>
      <c r="F14" s="1361" t="s">
        <v>1005</v>
      </c>
      <c r="G14" s="1361"/>
      <c r="H14" s="1227" t="s">
        <v>1006</v>
      </c>
      <c r="I14" s="1228"/>
      <c r="J14" s="1229"/>
      <c r="K14" s="1361" t="s">
        <v>1007</v>
      </c>
      <c r="L14" s="1361"/>
    </row>
    <row r="15" spans="2:12" ht="18" customHeight="1">
      <c r="B15" s="1415"/>
      <c r="C15" s="1416"/>
      <c r="D15" s="1418"/>
      <c r="E15" s="1418"/>
      <c r="F15" s="1230" t="s">
        <v>1008</v>
      </c>
      <c r="G15" s="1230" t="s">
        <v>1009</v>
      </c>
      <c r="H15" s="1230" t="s">
        <v>1010</v>
      </c>
      <c r="I15" s="1230" t="s">
        <v>622</v>
      </c>
      <c r="J15" s="1230" t="s">
        <v>623</v>
      </c>
      <c r="K15" s="1230" t="s">
        <v>1011</v>
      </c>
      <c r="L15" s="1230" t="s">
        <v>1012</v>
      </c>
    </row>
    <row r="16" spans="2:12" s="84" customFormat="1" ht="9" customHeight="1">
      <c r="B16" s="1417"/>
      <c r="C16" s="1416"/>
      <c r="D16" s="1419"/>
      <c r="E16" s="1418"/>
      <c r="F16" s="1420"/>
      <c r="G16" s="1420"/>
      <c r="H16" s="1420"/>
      <c r="I16" s="1420"/>
      <c r="J16" s="1420"/>
      <c r="K16" s="1420"/>
      <c r="L16" s="1420"/>
    </row>
    <row r="17" spans="2:12" ht="30" customHeight="1">
      <c r="B17" s="1430" t="s">
        <v>26</v>
      </c>
      <c r="C17" s="1431" t="s">
        <v>440</v>
      </c>
      <c r="D17" s="1431" t="s">
        <v>1128</v>
      </c>
      <c r="E17" s="1431" t="s">
        <v>1128</v>
      </c>
      <c r="F17" s="1432" t="s">
        <v>1128</v>
      </c>
      <c r="G17" s="1432" t="s">
        <v>1128</v>
      </c>
      <c r="H17" s="1361" t="s">
        <v>1013</v>
      </c>
      <c r="I17" s="1339"/>
      <c r="J17" s="1339"/>
      <c r="K17" s="1339"/>
      <c r="L17" s="1339"/>
    </row>
    <row r="18" spans="2:12" ht="30" customHeight="1">
      <c r="B18" s="1423"/>
      <c r="C18" s="1431"/>
      <c r="D18" s="1431"/>
      <c r="E18" s="1431"/>
      <c r="F18" s="1432"/>
      <c r="G18" s="1432"/>
      <c r="H18" s="1361"/>
      <c r="I18" s="1339"/>
      <c r="J18" s="1339"/>
      <c r="K18" s="1339"/>
      <c r="L18" s="1339"/>
    </row>
    <row r="19" spans="2:12" ht="30" customHeight="1">
      <c r="B19" s="1423"/>
      <c r="C19" s="1431"/>
      <c r="D19" s="1431"/>
      <c r="E19" s="1431"/>
      <c r="F19" s="1432"/>
      <c r="G19" s="1432"/>
      <c r="H19" s="1361" t="s">
        <v>1014</v>
      </c>
      <c r="I19" s="1339"/>
      <c r="J19" s="1339"/>
      <c r="K19" s="1339"/>
      <c r="L19" s="1339"/>
    </row>
    <row r="20" spans="2:12" ht="30" customHeight="1">
      <c r="B20" s="1430" t="s">
        <v>1015</v>
      </c>
      <c r="C20" s="1431" t="s">
        <v>440</v>
      </c>
      <c r="D20" s="1431" t="s">
        <v>1128</v>
      </c>
      <c r="E20" s="1433" t="s">
        <v>1128</v>
      </c>
      <c r="F20" s="1432" t="s">
        <v>1128</v>
      </c>
      <c r="G20" s="1432" t="s">
        <v>1128</v>
      </c>
      <c r="H20" s="1361"/>
      <c r="I20" s="1339"/>
      <c r="J20" s="1339"/>
      <c r="K20" s="1339"/>
      <c r="L20" s="1339"/>
    </row>
    <row r="21" spans="2:12" ht="30" customHeight="1">
      <c r="B21" s="1423"/>
      <c r="C21" s="1432"/>
      <c r="D21" s="1432"/>
      <c r="E21" s="1432"/>
      <c r="F21" s="1432"/>
      <c r="G21" s="1432"/>
      <c r="H21" s="1361" t="s">
        <v>1016</v>
      </c>
      <c r="I21" s="1339"/>
      <c r="J21" s="1339"/>
      <c r="K21" s="1339"/>
      <c r="L21" s="1339"/>
    </row>
    <row r="22" spans="2:12" ht="30" customHeight="1">
      <c r="B22" s="1423"/>
      <c r="C22" s="1432"/>
      <c r="D22" s="1432"/>
      <c r="E22" s="1432"/>
      <c r="F22" s="1432"/>
      <c r="G22" s="1432"/>
      <c r="H22" s="1361"/>
      <c r="I22" s="1339"/>
      <c r="J22" s="1339"/>
      <c r="K22" s="1339"/>
      <c r="L22" s="1339"/>
    </row>
    <row r="24" ht="11.25">
      <c r="B24" s="29" t="s">
        <v>335</v>
      </c>
    </row>
    <row r="26" spans="2:10" ht="13.5" customHeight="1">
      <c r="B26" s="53"/>
      <c r="C26" s="32"/>
      <c r="D26" s="807" t="s">
        <v>336</v>
      </c>
      <c r="E26" s="1241" t="s">
        <v>1017</v>
      </c>
      <c r="F26" s="1242"/>
      <c r="G26" s="1241" t="s">
        <v>1007</v>
      </c>
      <c r="H26" s="1257"/>
      <c r="I26" s="1257"/>
      <c r="J26" s="1242"/>
    </row>
    <row r="27" spans="2:10" ht="13.5" customHeight="1">
      <c r="B27" s="1434" t="s">
        <v>1018</v>
      </c>
      <c r="C27" s="1373"/>
      <c r="D27" s="738" t="s">
        <v>337</v>
      </c>
      <c r="E27" s="1243"/>
      <c r="F27" s="1244"/>
      <c r="G27" s="1320"/>
      <c r="H27" s="1370"/>
      <c r="I27" s="1370"/>
      <c r="J27" s="1321"/>
    </row>
    <row r="28" spans="2:10" ht="13.5" customHeight="1">
      <c r="B28" s="51"/>
      <c r="C28" s="40"/>
      <c r="D28" s="738" t="s">
        <v>338</v>
      </c>
      <c r="E28" s="737" t="s">
        <v>1019</v>
      </c>
      <c r="F28" s="737" t="s">
        <v>1020</v>
      </c>
      <c r="G28" s="1243"/>
      <c r="H28" s="1258"/>
      <c r="I28" s="1258"/>
      <c r="J28" s="1244"/>
    </row>
    <row r="29" spans="2:10" ht="40.5" customHeight="1">
      <c r="B29" s="736" t="s">
        <v>810</v>
      </c>
      <c r="C29" s="134" t="s">
        <v>440</v>
      </c>
      <c r="D29" s="99" t="s">
        <v>1128</v>
      </c>
      <c r="E29" s="39"/>
      <c r="F29" s="39"/>
      <c r="G29" s="1351" t="s">
        <v>1021</v>
      </c>
      <c r="H29" s="1349"/>
      <c r="I29" s="1349"/>
      <c r="J29" s="1350"/>
    </row>
    <row r="30" spans="2:10" ht="40.5" customHeight="1">
      <c r="B30" s="67" t="s">
        <v>811</v>
      </c>
      <c r="C30" s="134"/>
      <c r="D30" s="128"/>
      <c r="E30" s="39"/>
      <c r="F30" s="39"/>
      <c r="G30" s="1351" t="s">
        <v>1012</v>
      </c>
      <c r="H30" s="1349"/>
      <c r="I30" s="1349"/>
      <c r="J30" s="1350"/>
    </row>
    <row r="31" spans="2:10" ht="40.5" customHeight="1">
      <c r="B31" s="735" t="s">
        <v>812</v>
      </c>
      <c r="C31" s="129" t="s">
        <v>440</v>
      </c>
      <c r="D31" s="99" t="s">
        <v>1128</v>
      </c>
      <c r="E31" s="38"/>
      <c r="F31" s="38"/>
      <c r="G31" s="1435" t="s">
        <v>1022</v>
      </c>
      <c r="H31" s="1436"/>
      <c r="I31" s="1436"/>
      <c r="J31" s="1437"/>
    </row>
    <row r="32" spans="2:10" ht="40.5" customHeight="1">
      <c r="B32" s="67" t="s">
        <v>811</v>
      </c>
      <c r="C32" s="34"/>
      <c r="D32" s="41"/>
      <c r="E32" s="41"/>
      <c r="F32" s="41"/>
      <c r="G32" s="1438"/>
      <c r="H32" s="1439"/>
      <c r="I32" s="1439"/>
      <c r="J32" s="1440"/>
    </row>
    <row r="36" spans="1:6" s="76" customFormat="1" ht="24.75" customHeight="1">
      <c r="A36" s="1386" t="s">
        <v>813</v>
      </c>
      <c r="B36" s="1387"/>
      <c r="C36" s="1387"/>
      <c r="D36" s="1387"/>
      <c r="E36" s="1387"/>
      <c r="F36" s="76" t="s">
        <v>1195</v>
      </c>
    </row>
    <row r="37" ht="14.25" customHeight="1">
      <c r="B37" s="29" t="s">
        <v>339</v>
      </c>
    </row>
  </sheetData>
  <sheetProtection/>
  <mergeCells count="55">
    <mergeCell ref="B20:B22"/>
    <mergeCell ref="C20:C22"/>
    <mergeCell ref="D20:D22"/>
    <mergeCell ref="K21:K22"/>
    <mergeCell ref="A36:E36"/>
    <mergeCell ref="B27:C27"/>
    <mergeCell ref="G29:J29"/>
    <mergeCell ref="G30:J30"/>
    <mergeCell ref="G31:J32"/>
    <mergeCell ref="L21:L22"/>
    <mergeCell ref="E26:F27"/>
    <mergeCell ref="G26:J28"/>
    <mergeCell ref="F20:F22"/>
    <mergeCell ref="G20:G22"/>
    <mergeCell ref="H21:H22"/>
    <mergeCell ref="I21:I22"/>
    <mergeCell ref="E20:E22"/>
    <mergeCell ref="J21:J22"/>
    <mergeCell ref="K15:K16"/>
    <mergeCell ref="L15:L16"/>
    <mergeCell ref="K17:K18"/>
    <mergeCell ref="L17:L18"/>
    <mergeCell ref="H19:H20"/>
    <mergeCell ref="I19:I20"/>
    <mergeCell ref="J19:J20"/>
    <mergeCell ref="K19:K20"/>
    <mergeCell ref="L19:L20"/>
    <mergeCell ref="B17:B19"/>
    <mergeCell ref="C17:C19"/>
    <mergeCell ref="D17:D19"/>
    <mergeCell ref="E17:E19"/>
    <mergeCell ref="J17:J18"/>
    <mergeCell ref="K14:L14"/>
    <mergeCell ref="F17:F19"/>
    <mergeCell ref="G17:G19"/>
    <mergeCell ref="H17:H18"/>
    <mergeCell ref="I17:I18"/>
    <mergeCell ref="A1:E1"/>
    <mergeCell ref="F1:H1"/>
    <mergeCell ref="B6:D7"/>
    <mergeCell ref="E6:L7"/>
    <mergeCell ref="A13:D13"/>
    <mergeCell ref="A2:E2"/>
    <mergeCell ref="B4:D5"/>
    <mergeCell ref="E4:L5"/>
    <mergeCell ref="B14:C16"/>
    <mergeCell ref="D14:D16"/>
    <mergeCell ref="E14:E16"/>
    <mergeCell ref="F14:G14"/>
    <mergeCell ref="H14:J14"/>
    <mergeCell ref="J15:J16"/>
    <mergeCell ref="F15:F16"/>
    <mergeCell ref="G15:G16"/>
    <mergeCell ref="H15:H16"/>
    <mergeCell ref="I15:I16"/>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4.xml><?xml version="1.0" encoding="utf-8"?>
<worksheet xmlns="http://schemas.openxmlformats.org/spreadsheetml/2006/main" xmlns:r="http://schemas.openxmlformats.org/officeDocument/2006/relationships">
  <dimension ref="A1:M29"/>
  <sheetViews>
    <sheetView view="pageBreakPreview" zoomScaleSheetLayoutView="100" zoomScalePageLayoutView="0" workbookViewId="0" topLeftCell="A1">
      <selection activeCell="H8" sqref="H8:L8"/>
    </sheetView>
  </sheetViews>
  <sheetFormatPr defaultColWidth="9.00390625" defaultRowHeight="13.5"/>
  <cols>
    <col min="1" max="1" width="2.875" style="28" customWidth="1"/>
    <col min="2" max="2" width="1.875" style="29" customWidth="1"/>
    <col min="3" max="3" width="10.125" style="28" customWidth="1"/>
    <col min="4" max="4" width="4.625" style="28" customWidth="1"/>
    <col min="5" max="5" width="15.125" style="28" customWidth="1"/>
    <col min="6" max="6" width="4.625" style="28" customWidth="1"/>
    <col min="7" max="7" width="12.50390625" style="28" customWidth="1"/>
    <col min="8" max="8" width="4.625" style="28" customWidth="1"/>
    <col min="9" max="9" width="6.625" style="28" customWidth="1"/>
    <col min="10" max="10" width="6.25390625" style="28" customWidth="1"/>
    <col min="11" max="11" width="4.625" style="28" customWidth="1"/>
    <col min="12" max="12" width="12.125" style="28" customWidth="1"/>
    <col min="13" max="13" width="1.12109375" style="28" customWidth="1"/>
    <col min="14" max="16384" width="9.00390625" style="28" customWidth="1"/>
  </cols>
  <sheetData>
    <row r="1" spans="1:4" s="76" customFormat="1" ht="24" customHeight="1">
      <c r="A1" s="14" t="s">
        <v>84</v>
      </c>
      <c r="B1" s="530"/>
      <c r="C1" s="530"/>
      <c r="D1" s="530"/>
    </row>
    <row r="2" spans="2:12" ht="39.75" customHeight="1">
      <c r="B2" s="1232" t="s">
        <v>814</v>
      </c>
      <c r="C2" s="1242"/>
      <c r="D2" s="1444"/>
      <c r="E2" s="1301"/>
      <c r="F2" s="1301"/>
      <c r="G2" s="1301"/>
      <c r="H2" s="1301"/>
      <c r="I2" s="1301"/>
      <c r="J2" s="1301"/>
      <c r="K2" s="1301"/>
      <c r="L2" s="1302"/>
    </row>
    <row r="3" spans="2:12" ht="39.75" customHeight="1">
      <c r="B3" s="1235" t="s">
        <v>815</v>
      </c>
      <c r="C3" s="1244"/>
      <c r="D3" s="1306"/>
      <c r="E3" s="1307"/>
      <c r="F3" s="1307"/>
      <c r="G3" s="1307"/>
      <c r="H3" s="1307"/>
      <c r="I3" s="1307"/>
      <c r="J3" s="1307"/>
      <c r="K3" s="1307"/>
      <c r="L3" s="1308"/>
    </row>
    <row r="4" spans="2:12" ht="21" customHeight="1">
      <c r="B4" s="59"/>
      <c r="C4" s="101"/>
      <c r="D4" s="42"/>
      <c r="E4" s="42"/>
      <c r="F4" s="95"/>
      <c r="G4" s="42"/>
      <c r="H4" s="42"/>
      <c r="I4" s="42"/>
      <c r="J4" s="42"/>
      <c r="K4" s="42"/>
      <c r="L4" s="42"/>
    </row>
    <row r="5" spans="1:7" s="76" customFormat="1" ht="22.5" customHeight="1">
      <c r="A5" s="1386" t="s">
        <v>816</v>
      </c>
      <c r="B5" s="1387"/>
      <c r="C5" s="1387"/>
      <c r="D5" s="1387"/>
      <c r="E5" s="1387"/>
      <c r="F5" s="1387"/>
      <c r="G5" s="1387"/>
    </row>
    <row r="6" spans="2:12" s="76" customFormat="1" ht="27.75" customHeight="1">
      <c r="B6" s="1442"/>
      <c r="C6" s="1443"/>
      <c r="D6" s="1361" t="s">
        <v>1023</v>
      </c>
      <c r="E6" s="1361"/>
      <c r="F6" s="1361"/>
      <c r="G6" s="1361"/>
      <c r="H6" s="1361" t="s">
        <v>544</v>
      </c>
      <c r="I6" s="1361"/>
      <c r="J6" s="1361"/>
      <c r="K6" s="1361"/>
      <c r="L6" s="1361"/>
    </row>
    <row r="7" spans="2:12" s="76" customFormat="1" ht="34.5" customHeight="1">
      <c r="B7" s="1423" t="s">
        <v>373</v>
      </c>
      <c r="C7" s="1361"/>
      <c r="D7" s="1361"/>
      <c r="E7" s="1361"/>
      <c r="F7" s="1361"/>
      <c r="G7" s="1361"/>
      <c r="H7" s="1361"/>
      <c r="I7" s="1361"/>
      <c r="J7" s="1361"/>
      <c r="K7" s="1361"/>
      <c r="L7" s="1361"/>
    </row>
    <row r="8" spans="2:12" s="76" customFormat="1" ht="117.75" customHeight="1">
      <c r="B8" s="1423" t="s">
        <v>545</v>
      </c>
      <c r="C8" s="1361"/>
      <c r="D8" s="1361"/>
      <c r="E8" s="1361"/>
      <c r="F8" s="1361"/>
      <c r="G8" s="1361"/>
      <c r="H8" s="1361"/>
      <c r="I8" s="1361"/>
      <c r="J8" s="1361"/>
      <c r="K8" s="1361"/>
      <c r="L8" s="1361"/>
    </row>
    <row r="9" ht="20.25" customHeight="1"/>
    <row r="10" spans="1:5" s="76" customFormat="1" ht="20.25" customHeight="1">
      <c r="A10" s="1386" t="s">
        <v>817</v>
      </c>
      <c r="B10" s="1009"/>
      <c r="C10" s="1009"/>
      <c r="D10" s="1009"/>
      <c r="E10" s="1009"/>
    </row>
    <row r="11" spans="2:12" s="76" customFormat="1" ht="225.75" customHeight="1">
      <c r="B11" s="118"/>
      <c r="C11" s="131"/>
      <c r="D11" s="131"/>
      <c r="E11" s="131"/>
      <c r="F11" s="131"/>
      <c r="G11" s="131"/>
      <c r="H11" s="131"/>
      <c r="I11" s="131"/>
      <c r="J11" s="131"/>
      <c r="K11" s="131"/>
      <c r="L11" s="119"/>
    </row>
    <row r="12" spans="2:12" s="76" customFormat="1" ht="9.75" customHeight="1">
      <c r="B12" s="103"/>
      <c r="C12" s="102"/>
      <c r="D12" s="102"/>
      <c r="E12" s="102"/>
      <c r="F12" s="102"/>
      <c r="G12" s="102"/>
      <c r="H12" s="102"/>
      <c r="I12" s="102"/>
      <c r="J12" s="102"/>
      <c r="K12" s="102"/>
      <c r="L12" s="102"/>
    </row>
    <row r="13" spans="2:12" ht="11.25">
      <c r="B13" s="787"/>
      <c r="C13" s="787" t="s">
        <v>423</v>
      </c>
      <c r="D13" s="787"/>
      <c r="E13" s="787"/>
      <c r="F13" s="788"/>
      <c r="G13" s="788"/>
      <c r="H13" s="788"/>
      <c r="I13" s="788"/>
      <c r="J13" s="788"/>
      <c r="K13" s="788"/>
      <c r="L13" s="788"/>
    </row>
    <row r="14" spans="2:12" ht="8.25" customHeight="1">
      <c r="B14" s="787"/>
      <c r="C14" s="787"/>
      <c r="D14" s="787"/>
      <c r="E14" s="787"/>
      <c r="F14" s="788"/>
      <c r="G14" s="788"/>
      <c r="H14" s="788"/>
      <c r="I14" s="788"/>
      <c r="J14" s="788"/>
      <c r="K14" s="788"/>
      <c r="L14" s="788"/>
    </row>
    <row r="15" spans="2:12" s="442" customFormat="1" ht="10.5">
      <c r="B15" s="789" t="s">
        <v>424</v>
      </c>
      <c r="C15" s="790" t="s">
        <v>546</v>
      </c>
      <c r="D15" s="791" t="s">
        <v>818</v>
      </c>
      <c r="E15" s="790" t="s">
        <v>547</v>
      </c>
      <c r="F15" s="792" t="s">
        <v>819</v>
      </c>
      <c r="G15" s="793" t="s">
        <v>548</v>
      </c>
      <c r="H15" s="792" t="s">
        <v>820</v>
      </c>
      <c r="I15" s="1441" t="s">
        <v>549</v>
      </c>
      <c r="J15" s="1441"/>
      <c r="K15" s="792"/>
      <c r="L15" s="793" t="s">
        <v>550</v>
      </c>
    </row>
    <row r="16" spans="2:12" ht="11.25">
      <c r="B16" s="787"/>
      <c r="C16" s="787"/>
      <c r="D16" s="787"/>
      <c r="E16" s="794"/>
      <c r="F16" s="788"/>
      <c r="G16" s="788"/>
      <c r="H16" s="788"/>
      <c r="I16" s="788"/>
      <c r="J16" s="788"/>
      <c r="K16" s="788"/>
      <c r="L16" s="788"/>
    </row>
    <row r="17" spans="2:12" ht="11.25" customHeight="1">
      <c r="B17" s="787"/>
      <c r="C17" s="1445" t="s">
        <v>551</v>
      </c>
      <c r="D17" s="1448" t="s">
        <v>821</v>
      </c>
      <c r="E17" s="1445" t="s">
        <v>1209</v>
      </c>
      <c r="F17" s="1451" t="s">
        <v>822</v>
      </c>
      <c r="G17" s="1445" t="s">
        <v>552</v>
      </c>
      <c r="H17" s="1451" t="s">
        <v>425</v>
      </c>
      <c r="I17" s="1453" t="s">
        <v>553</v>
      </c>
      <c r="J17" s="1454"/>
      <c r="K17" s="1451" t="s">
        <v>425</v>
      </c>
      <c r="L17" s="1445" t="s">
        <v>554</v>
      </c>
    </row>
    <row r="18" spans="2:12" ht="11.25" customHeight="1">
      <c r="B18" s="787"/>
      <c r="C18" s="1446"/>
      <c r="D18" s="1449"/>
      <c r="E18" s="1450"/>
      <c r="F18" s="1452"/>
      <c r="G18" s="1446"/>
      <c r="H18" s="1452"/>
      <c r="I18" s="1455"/>
      <c r="J18" s="1456"/>
      <c r="K18" s="1452"/>
      <c r="L18" s="1446"/>
    </row>
    <row r="19" spans="2:12" ht="11.25" customHeight="1">
      <c r="B19" s="787"/>
      <c r="C19" s="1446"/>
      <c r="D19" s="795"/>
      <c r="E19" s="796"/>
      <c r="F19" s="795"/>
      <c r="G19" s="1446"/>
      <c r="H19" s="795"/>
      <c r="I19" s="1455"/>
      <c r="J19" s="1456"/>
      <c r="K19" s="795"/>
      <c r="L19" s="1446"/>
    </row>
    <row r="20" spans="2:12" ht="11.25" customHeight="1">
      <c r="B20" s="787"/>
      <c r="C20" s="1446"/>
      <c r="D20" s="795"/>
      <c r="E20" s="797" t="s">
        <v>203</v>
      </c>
      <c r="F20" s="795"/>
      <c r="G20" s="1446"/>
      <c r="H20" s="795"/>
      <c r="I20" s="1455"/>
      <c r="J20" s="1456"/>
      <c r="K20" s="795"/>
      <c r="L20" s="1446"/>
    </row>
    <row r="21" spans="2:12" ht="11.25" customHeight="1">
      <c r="B21" s="787"/>
      <c r="C21" s="1446"/>
      <c r="D21" s="795"/>
      <c r="E21" s="796"/>
      <c r="F21" s="795"/>
      <c r="G21" s="1446"/>
      <c r="H21" s="795"/>
      <c r="I21" s="1455"/>
      <c r="J21" s="1456"/>
      <c r="K21" s="795"/>
      <c r="L21" s="1446"/>
    </row>
    <row r="22" spans="2:13" ht="11.25" customHeight="1">
      <c r="B22" s="787"/>
      <c r="C22" s="1446"/>
      <c r="D22" s="1462" t="s">
        <v>823</v>
      </c>
      <c r="E22" s="1463" t="s">
        <v>555</v>
      </c>
      <c r="F22" s="1452" t="s">
        <v>824</v>
      </c>
      <c r="G22" s="1446"/>
      <c r="H22" s="1452" t="s">
        <v>824</v>
      </c>
      <c r="I22" s="1455"/>
      <c r="J22" s="1456"/>
      <c r="K22" s="1452" t="s">
        <v>824</v>
      </c>
      <c r="L22" s="1446"/>
      <c r="M22" s="76"/>
    </row>
    <row r="23" spans="2:13" ht="11.25" customHeight="1">
      <c r="B23" s="787"/>
      <c r="C23" s="1447"/>
      <c r="D23" s="1462"/>
      <c r="E23" s="1464"/>
      <c r="F23" s="1452"/>
      <c r="G23" s="1447"/>
      <c r="H23" s="1452"/>
      <c r="I23" s="1457"/>
      <c r="J23" s="1458"/>
      <c r="K23" s="1452"/>
      <c r="L23" s="1447"/>
      <c r="M23" s="76"/>
    </row>
    <row r="24" spans="2:13" ht="11.25">
      <c r="B24" s="787"/>
      <c r="C24" s="788"/>
      <c r="D24" s="788"/>
      <c r="E24" s="788"/>
      <c r="F24" s="788"/>
      <c r="G24" s="788"/>
      <c r="H24" s="788"/>
      <c r="I24" s="788"/>
      <c r="J24" s="788"/>
      <c r="K24" s="788"/>
      <c r="L24" s="788"/>
      <c r="M24" s="76"/>
    </row>
    <row r="25" spans="2:13" ht="11.25">
      <c r="B25" s="787"/>
      <c r="C25" s="788"/>
      <c r="D25" s="788"/>
      <c r="E25" s="788"/>
      <c r="F25" s="788"/>
      <c r="G25" s="788"/>
      <c r="H25" s="788"/>
      <c r="I25" s="797" t="s">
        <v>204</v>
      </c>
      <c r="J25" s="798" t="s">
        <v>205</v>
      </c>
      <c r="K25" s="788"/>
      <c r="L25" s="788"/>
      <c r="M25" s="76"/>
    </row>
    <row r="26" spans="2:13" ht="11.25">
      <c r="B26" s="787"/>
      <c r="C26" s="788"/>
      <c r="D26" s="788"/>
      <c r="E26" s="788"/>
      <c r="F26" s="788"/>
      <c r="G26" s="788"/>
      <c r="H26" s="788"/>
      <c r="I26" s="788"/>
      <c r="J26" s="788"/>
      <c r="K26" s="788"/>
      <c r="L26" s="788"/>
      <c r="M26" s="125"/>
    </row>
    <row r="27" spans="2:13" ht="11.25">
      <c r="B27" s="787"/>
      <c r="C27" s="788"/>
      <c r="D27" s="788"/>
      <c r="E27" s="788"/>
      <c r="F27" s="788"/>
      <c r="G27" s="788"/>
      <c r="H27" s="788"/>
      <c r="I27" s="1453" t="s">
        <v>426</v>
      </c>
      <c r="J27" s="1459"/>
      <c r="K27" s="788"/>
      <c r="L27" s="788"/>
      <c r="M27" s="125"/>
    </row>
    <row r="28" spans="2:13" ht="11.25">
      <c r="B28" s="787"/>
      <c r="C28" s="788"/>
      <c r="D28" s="788"/>
      <c r="E28" s="788"/>
      <c r="F28" s="788"/>
      <c r="G28" s="788"/>
      <c r="H28" s="788"/>
      <c r="I28" s="1460"/>
      <c r="J28" s="1461"/>
      <c r="K28" s="788"/>
      <c r="L28" s="788"/>
      <c r="M28" s="125"/>
    </row>
    <row r="29" ht="11.25">
      <c r="M29" s="133"/>
    </row>
  </sheetData>
  <sheetProtection/>
  <mergeCells count="30">
    <mergeCell ref="I17:J23"/>
    <mergeCell ref="I27:J28"/>
    <mergeCell ref="K17:K18"/>
    <mergeCell ref="L17:L23"/>
    <mergeCell ref="D22:D23"/>
    <mergeCell ref="E22:E23"/>
    <mergeCell ref="F22:F23"/>
    <mergeCell ref="H22:H23"/>
    <mergeCell ref="K22:K23"/>
    <mergeCell ref="H17:H18"/>
    <mergeCell ref="A10:E10"/>
    <mergeCell ref="H6:L6"/>
    <mergeCell ref="B7:C7"/>
    <mergeCell ref="D7:G7"/>
    <mergeCell ref="H7:L7"/>
    <mergeCell ref="C17:C23"/>
    <mergeCell ref="D17:D18"/>
    <mergeCell ref="E17:E18"/>
    <mergeCell ref="F17:F18"/>
    <mergeCell ref="G17:G23"/>
    <mergeCell ref="I15:J15"/>
    <mergeCell ref="B2:C2"/>
    <mergeCell ref="B3:C3"/>
    <mergeCell ref="A5:G5"/>
    <mergeCell ref="B6:C6"/>
    <mergeCell ref="D6:G6"/>
    <mergeCell ref="B8:C8"/>
    <mergeCell ref="D8:G8"/>
    <mergeCell ref="D2:L3"/>
    <mergeCell ref="H8:L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25.xml><?xml version="1.0" encoding="utf-8"?>
<worksheet xmlns="http://schemas.openxmlformats.org/spreadsheetml/2006/main" xmlns:r="http://schemas.openxmlformats.org/officeDocument/2006/relationships">
  <dimension ref="A1:I56"/>
  <sheetViews>
    <sheetView zoomScalePageLayoutView="0" workbookViewId="0" topLeftCell="A1">
      <selection activeCell="F14" sqref="F14"/>
    </sheetView>
  </sheetViews>
  <sheetFormatPr defaultColWidth="9.00390625" defaultRowHeight="13.5"/>
  <cols>
    <col min="4" max="4" width="12.375" style="822" customWidth="1"/>
    <col min="5" max="5" width="8.625" style="0" customWidth="1"/>
    <col min="6" max="6" width="9.125" style="0" customWidth="1"/>
    <col min="10" max="10" width="2.25390625" style="0" customWidth="1"/>
  </cols>
  <sheetData>
    <row r="1" ht="14.25">
      <c r="A1" s="358" t="s">
        <v>1435</v>
      </c>
    </row>
    <row r="3" spans="1:9" ht="13.5">
      <c r="A3" s="823" t="s">
        <v>1397</v>
      </c>
      <c r="B3" s="823"/>
      <c r="C3" s="823"/>
      <c r="D3" s="824"/>
      <c r="E3" s="823"/>
      <c r="F3" s="823"/>
      <c r="G3" s="823"/>
      <c r="H3" s="823"/>
      <c r="I3" s="823"/>
    </row>
    <row r="4" spans="1:9" ht="13.5">
      <c r="A4" s="823"/>
      <c r="B4" s="823"/>
      <c r="C4" s="823"/>
      <c r="D4" s="824"/>
      <c r="E4" s="823"/>
      <c r="F4" s="823"/>
      <c r="G4" s="823"/>
      <c r="H4" s="823"/>
      <c r="I4" s="823"/>
    </row>
    <row r="5" spans="1:9" ht="13.5">
      <c r="A5" s="823" t="s">
        <v>1398</v>
      </c>
      <c r="B5" s="823"/>
      <c r="C5" s="823"/>
      <c r="D5" s="824"/>
      <c r="E5" s="823"/>
      <c r="F5" s="823"/>
      <c r="G5" s="823"/>
      <c r="H5" s="823"/>
      <c r="I5" s="823"/>
    </row>
    <row r="6" spans="1:9" ht="13.5">
      <c r="A6" s="823"/>
      <c r="B6" s="823"/>
      <c r="C6" s="823"/>
      <c r="D6" s="824"/>
      <c r="E6" s="823"/>
      <c r="F6" s="823"/>
      <c r="G6" s="823"/>
      <c r="H6" s="823"/>
      <c r="I6" s="823"/>
    </row>
    <row r="7" spans="1:9" s="358" customFormat="1" ht="14.25">
      <c r="A7" s="825" t="s">
        <v>36</v>
      </c>
      <c r="B7" s="823" t="s">
        <v>1399</v>
      </c>
      <c r="C7" s="823"/>
      <c r="D7" s="826" t="s">
        <v>1400</v>
      </c>
      <c r="E7" s="823"/>
      <c r="F7" s="823"/>
      <c r="G7" s="823"/>
      <c r="H7" s="823"/>
      <c r="I7" s="823"/>
    </row>
    <row r="8" spans="1:9" s="358" customFormat="1" ht="14.25">
      <c r="A8" s="825"/>
      <c r="B8" s="823"/>
      <c r="C8" s="823"/>
      <c r="D8" s="824"/>
      <c r="E8" s="823"/>
      <c r="F8" s="823"/>
      <c r="G8" s="823"/>
      <c r="H8" s="823"/>
      <c r="I8" s="823"/>
    </row>
    <row r="9" spans="1:9" s="358" customFormat="1" ht="14.25">
      <c r="A9" s="825" t="s">
        <v>1401</v>
      </c>
      <c r="B9" s="823" t="s">
        <v>1402</v>
      </c>
      <c r="C9" s="824" t="s">
        <v>728</v>
      </c>
      <c r="D9" s="824" t="s">
        <v>1403</v>
      </c>
      <c r="E9" s="827"/>
      <c r="F9" s="823" t="s">
        <v>130</v>
      </c>
      <c r="G9" s="823"/>
      <c r="H9" s="823"/>
      <c r="I9" s="823"/>
    </row>
    <row r="10" spans="1:9" s="358" customFormat="1" ht="14.25">
      <c r="A10" s="823"/>
      <c r="B10" s="823"/>
      <c r="C10" s="824"/>
      <c r="D10" s="824"/>
      <c r="E10" s="823"/>
      <c r="F10" s="823"/>
      <c r="G10" s="823"/>
      <c r="H10" s="823"/>
      <c r="I10" s="823"/>
    </row>
    <row r="11" spans="1:9" s="358" customFormat="1" ht="14.25">
      <c r="A11" s="823"/>
      <c r="B11" s="823"/>
      <c r="C11" s="824" t="s">
        <v>1404</v>
      </c>
      <c r="D11" s="824" t="s">
        <v>1405</v>
      </c>
      <c r="E11" s="827"/>
      <c r="F11" s="823" t="s">
        <v>1406</v>
      </c>
      <c r="G11" s="823"/>
      <c r="H11" s="823"/>
      <c r="I11" s="823"/>
    </row>
    <row r="12" spans="1:9" s="358" customFormat="1" ht="14.25">
      <c r="A12" s="823"/>
      <c r="B12" s="823"/>
      <c r="C12" s="823"/>
      <c r="D12" s="824"/>
      <c r="E12" s="823"/>
      <c r="F12" s="823"/>
      <c r="G12" s="823"/>
      <c r="H12" s="823"/>
      <c r="I12" s="823"/>
    </row>
    <row r="13" spans="1:9" s="358" customFormat="1" ht="14.25">
      <c r="A13" s="823"/>
      <c r="B13" s="823"/>
      <c r="C13" s="823"/>
      <c r="D13" s="824" t="s">
        <v>1407</v>
      </c>
      <c r="E13" s="828"/>
      <c r="F13" s="823" t="s">
        <v>1406</v>
      </c>
      <c r="G13" s="823"/>
      <c r="H13" s="823"/>
      <c r="I13" s="823"/>
    </row>
    <row r="14" spans="1:9" s="358" customFormat="1" ht="14.25">
      <c r="A14" s="823"/>
      <c r="B14" s="823"/>
      <c r="C14" s="823"/>
      <c r="D14" s="824"/>
      <c r="E14" s="823"/>
      <c r="F14" s="823"/>
      <c r="G14" s="823"/>
      <c r="H14" s="823"/>
      <c r="I14" s="823"/>
    </row>
    <row r="15" spans="1:9" s="358" customFormat="1" ht="14.25">
      <c r="A15" s="825" t="s">
        <v>1408</v>
      </c>
      <c r="B15" s="823" t="s">
        <v>1409</v>
      </c>
      <c r="C15" s="823"/>
      <c r="D15" s="824"/>
      <c r="E15" s="823"/>
      <c r="F15" s="823"/>
      <c r="G15" s="823"/>
      <c r="H15" s="823"/>
      <c r="I15" s="823"/>
    </row>
    <row r="16" spans="1:9" s="358" customFormat="1" ht="14.25">
      <c r="A16" s="823"/>
      <c r="B16" s="823"/>
      <c r="C16" s="823"/>
      <c r="D16" s="824"/>
      <c r="E16" s="823"/>
      <c r="F16" s="823"/>
      <c r="G16" s="823"/>
      <c r="H16" s="823"/>
      <c r="I16" s="823"/>
    </row>
    <row r="17" spans="1:9" s="358" customFormat="1" ht="14.25">
      <c r="A17" s="823"/>
      <c r="B17" s="827"/>
      <c r="C17" s="827"/>
      <c r="D17" s="821"/>
      <c r="E17" s="827"/>
      <c r="F17" s="827"/>
      <c r="G17" s="827"/>
      <c r="H17" s="827"/>
      <c r="I17" s="823"/>
    </row>
    <row r="18" spans="1:9" s="358" customFormat="1" ht="14.25">
      <c r="A18" s="823"/>
      <c r="B18" s="823"/>
      <c r="C18" s="823"/>
      <c r="D18" s="824"/>
      <c r="E18" s="823"/>
      <c r="F18" s="823"/>
      <c r="G18" s="823"/>
      <c r="H18" s="823"/>
      <c r="I18" s="823"/>
    </row>
    <row r="19" spans="1:9" s="358" customFormat="1" ht="14.25">
      <c r="A19" s="823"/>
      <c r="B19" s="823"/>
      <c r="C19" s="823"/>
      <c r="D19" s="824"/>
      <c r="E19" s="823"/>
      <c r="F19" s="823"/>
      <c r="G19" s="823"/>
      <c r="H19" s="823"/>
      <c r="I19" s="823"/>
    </row>
    <row r="20" spans="1:9" s="358" customFormat="1" ht="14.25">
      <c r="A20" s="823" t="s">
        <v>1410</v>
      </c>
      <c r="B20" s="823"/>
      <c r="C20" s="823"/>
      <c r="D20" s="824"/>
      <c r="E20" s="823"/>
      <c r="F20" s="823"/>
      <c r="G20" s="823"/>
      <c r="H20" s="823"/>
      <c r="I20" s="823"/>
    </row>
    <row r="21" spans="1:9" s="358" customFormat="1" ht="14.25">
      <c r="A21" s="823"/>
      <c r="B21" s="823"/>
      <c r="C21" s="823"/>
      <c r="D21" s="824"/>
      <c r="E21" s="823"/>
      <c r="F21" s="823"/>
      <c r="G21" s="823"/>
      <c r="H21" s="823"/>
      <c r="I21" s="823"/>
    </row>
    <row r="22" spans="1:9" s="358" customFormat="1" ht="14.25">
      <c r="A22" s="825" t="s">
        <v>1408</v>
      </c>
      <c r="B22" s="823" t="s">
        <v>1411</v>
      </c>
      <c r="C22" s="823"/>
      <c r="D22" s="826" t="s">
        <v>1400</v>
      </c>
      <c r="E22" s="823"/>
      <c r="F22" s="823"/>
      <c r="G22" s="823"/>
      <c r="H22" s="823"/>
      <c r="I22" s="823"/>
    </row>
    <row r="23" spans="1:9" s="358" customFormat="1" ht="14.25">
      <c r="A23" s="823"/>
      <c r="B23" s="823"/>
      <c r="C23" s="823"/>
      <c r="D23" s="824"/>
      <c r="E23" s="823"/>
      <c r="F23" s="823"/>
      <c r="G23" s="823"/>
      <c r="H23" s="823"/>
      <c r="I23" s="823"/>
    </row>
    <row r="24" spans="1:9" s="358" customFormat="1" ht="14.25">
      <c r="A24" s="823"/>
      <c r="B24" s="829" t="s">
        <v>1412</v>
      </c>
      <c r="C24" s="823"/>
      <c r="D24" s="824"/>
      <c r="E24" s="823"/>
      <c r="F24" s="823"/>
      <c r="G24" s="823"/>
      <c r="H24" s="823"/>
      <c r="I24" s="823"/>
    </row>
    <row r="25" spans="1:9" s="358" customFormat="1" ht="14.25">
      <c r="A25" s="823"/>
      <c r="B25" s="823"/>
      <c r="C25" s="823"/>
      <c r="D25" s="824"/>
      <c r="E25" s="823"/>
      <c r="F25" s="823"/>
      <c r="G25" s="823"/>
      <c r="H25" s="823"/>
      <c r="I25" s="823"/>
    </row>
    <row r="26" spans="1:9" s="358" customFormat="1" ht="14.25">
      <c r="A26" s="823"/>
      <c r="B26" s="823"/>
      <c r="C26" s="823"/>
      <c r="D26" s="824"/>
      <c r="E26" s="823"/>
      <c r="F26" s="823"/>
      <c r="G26" s="823"/>
      <c r="H26" s="823"/>
      <c r="I26" s="823"/>
    </row>
    <row r="27" spans="1:9" s="358" customFormat="1" ht="14.25">
      <c r="A27" s="823"/>
      <c r="B27" s="823"/>
      <c r="C27" s="823"/>
      <c r="D27" s="824"/>
      <c r="E27" s="823"/>
      <c r="F27" s="823"/>
      <c r="G27" s="823"/>
      <c r="H27" s="823"/>
      <c r="I27" s="823"/>
    </row>
    <row r="28" spans="1:9" s="358" customFormat="1" ht="14.25">
      <c r="A28" s="823" t="s">
        <v>1413</v>
      </c>
      <c r="B28" s="823"/>
      <c r="C28" s="823"/>
      <c r="D28" s="824"/>
      <c r="E28" s="823"/>
      <c r="F28" s="823"/>
      <c r="G28" s="823"/>
      <c r="H28" s="823"/>
      <c r="I28" s="823"/>
    </row>
    <row r="29" spans="1:9" s="358" customFormat="1" ht="14.25">
      <c r="A29" s="823"/>
      <c r="B29" s="823"/>
      <c r="C29" s="823"/>
      <c r="D29" s="824"/>
      <c r="E29" s="823"/>
      <c r="F29" s="823"/>
      <c r="G29" s="823"/>
      <c r="H29" s="823"/>
      <c r="I29" s="823"/>
    </row>
    <row r="30" spans="1:9" s="358" customFormat="1" ht="14.25">
      <c r="A30" s="825" t="s">
        <v>1408</v>
      </c>
      <c r="B30" s="823" t="s">
        <v>1414</v>
      </c>
      <c r="C30" s="824" t="s">
        <v>728</v>
      </c>
      <c r="D30" s="824" t="s">
        <v>1403</v>
      </c>
      <c r="E30" s="827"/>
      <c r="F30" s="823" t="s">
        <v>130</v>
      </c>
      <c r="G30" s="823"/>
      <c r="H30" s="823"/>
      <c r="I30" s="823"/>
    </row>
    <row r="31" spans="1:9" s="358" customFormat="1" ht="14.25">
      <c r="A31" s="823"/>
      <c r="B31" s="823"/>
      <c r="C31" s="824"/>
      <c r="D31" s="824"/>
      <c r="E31" s="823"/>
      <c r="F31" s="823"/>
      <c r="G31" s="823"/>
      <c r="H31" s="823"/>
      <c r="I31" s="823"/>
    </row>
    <row r="32" spans="1:9" s="358" customFormat="1" ht="14.25">
      <c r="A32" s="823"/>
      <c r="B32" s="823"/>
      <c r="C32" s="824" t="s">
        <v>1404</v>
      </c>
      <c r="D32" s="824" t="s">
        <v>1405</v>
      </c>
      <c r="E32" s="827"/>
      <c r="F32" s="823" t="s">
        <v>130</v>
      </c>
      <c r="G32" s="823"/>
      <c r="H32" s="823"/>
      <c r="I32" s="823"/>
    </row>
    <row r="33" spans="1:9" s="358" customFormat="1" ht="14.25">
      <c r="A33" s="823"/>
      <c r="B33" s="823"/>
      <c r="C33" s="823"/>
      <c r="D33" s="824"/>
      <c r="E33" s="823"/>
      <c r="F33" s="823"/>
      <c r="G33" s="823"/>
      <c r="H33" s="823"/>
      <c r="I33" s="823"/>
    </row>
    <row r="34" spans="1:9" s="358" customFormat="1" ht="14.25">
      <c r="A34" s="823"/>
      <c r="B34" s="823"/>
      <c r="C34" s="823"/>
      <c r="D34" s="824" t="s">
        <v>1407</v>
      </c>
      <c r="E34" s="827"/>
      <c r="F34" s="823" t="s">
        <v>130</v>
      </c>
      <c r="G34" s="823"/>
      <c r="H34" s="823"/>
      <c r="I34" s="823"/>
    </row>
    <row r="35" spans="1:9" s="358" customFormat="1" ht="14.25">
      <c r="A35" s="823"/>
      <c r="B35" s="823"/>
      <c r="C35" s="823"/>
      <c r="D35" s="824"/>
      <c r="E35" s="823"/>
      <c r="F35" s="823"/>
      <c r="G35" s="823"/>
      <c r="H35" s="823"/>
      <c r="I35" s="823"/>
    </row>
    <row r="36" spans="1:9" s="358" customFormat="1" ht="14.25">
      <c r="A36" s="823"/>
      <c r="B36" s="823"/>
      <c r="C36" s="823"/>
      <c r="D36" s="824"/>
      <c r="E36" s="823"/>
      <c r="F36" s="823"/>
      <c r="G36" s="823"/>
      <c r="H36" s="823"/>
      <c r="I36" s="823"/>
    </row>
    <row r="37" spans="1:9" s="358" customFormat="1" ht="14.25">
      <c r="A37" s="823" t="s">
        <v>1415</v>
      </c>
      <c r="B37" s="823"/>
      <c r="C37" s="823"/>
      <c r="D37" s="824"/>
      <c r="E37" s="823"/>
      <c r="F37" s="823"/>
      <c r="G37" s="823"/>
      <c r="H37" s="823"/>
      <c r="I37" s="823"/>
    </row>
    <row r="38" spans="1:9" s="358" customFormat="1" ht="14.25">
      <c r="A38" s="823"/>
      <c r="B38" s="823"/>
      <c r="C38" s="823"/>
      <c r="D38" s="824"/>
      <c r="E38" s="823"/>
      <c r="F38" s="823"/>
      <c r="G38" s="823"/>
      <c r="H38" s="823"/>
      <c r="I38" s="823"/>
    </row>
    <row r="39" spans="1:9" s="358" customFormat="1" ht="14.25">
      <c r="A39" s="825" t="s">
        <v>1408</v>
      </c>
      <c r="B39" s="823" t="s">
        <v>1416</v>
      </c>
      <c r="C39" s="823"/>
      <c r="D39" s="824"/>
      <c r="E39" s="823"/>
      <c r="F39" s="823"/>
      <c r="G39" s="823"/>
      <c r="H39" s="823"/>
      <c r="I39" s="823"/>
    </row>
    <row r="40" spans="1:9" s="358" customFormat="1" ht="14.25">
      <c r="A40" s="823"/>
      <c r="B40" s="823"/>
      <c r="C40" s="823"/>
      <c r="D40" s="824"/>
      <c r="E40" s="823"/>
      <c r="F40" s="823"/>
      <c r="G40" s="823"/>
      <c r="H40" s="823"/>
      <c r="I40" s="823"/>
    </row>
    <row r="41" spans="1:9" s="358" customFormat="1" ht="14.25">
      <c r="A41" s="823"/>
      <c r="B41" s="823"/>
      <c r="C41" s="824" t="s">
        <v>728</v>
      </c>
      <c r="D41" s="824"/>
      <c r="E41" s="827"/>
      <c r="F41" s="823" t="s">
        <v>16</v>
      </c>
      <c r="G41" s="823"/>
      <c r="H41" s="823"/>
      <c r="I41" s="823"/>
    </row>
    <row r="42" spans="1:9" s="358" customFormat="1" ht="14.25">
      <c r="A42" s="823"/>
      <c r="B42" s="823"/>
      <c r="C42" s="824"/>
      <c r="D42" s="824"/>
      <c r="E42" s="823"/>
      <c r="F42" s="823"/>
      <c r="G42" s="823"/>
      <c r="H42" s="823"/>
      <c r="I42" s="823"/>
    </row>
    <row r="43" spans="1:9" s="358" customFormat="1" ht="14.25">
      <c r="A43" s="823"/>
      <c r="B43" s="823"/>
      <c r="C43" s="824" t="s">
        <v>1404</v>
      </c>
      <c r="D43" s="824"/>
      <c r="E43" s="827"/>
      <c r="F43" s="823" t="s">
        <v>16</v>
      </c>
      <c r="G43" s="823"/>
      <c r="H43" s="823"/>
      <c r="I43" s="823"/>
    </row>
    <row r="44" spans="1:9" ht="13.5">
      <c r="A44" s="823"/>
      <c r="B44" s="823"/>
      <c r="C44" s="823"/>
      <c r="D44" s="824"/>
      <c r="E44" s="823"/>
      <c r="F44" s="823"/>
      <c r="G44" s="823"/>
      <c r="H44" s="823"/>
      <c r="I44" s="823"/>
    </row>
    <row r="45" spans="1:9" ht="13.5">
      <c r="A45" s="825" t="s">
        <v>1417</v>
      </c>
      <c r="B45" s="823" t="s">
        <v>1418</v>
      </c>
      <c r="C45" s="823"/>
      <c r="D45" s="824"/>
      <c r="E45" s="823"/>
      <c r="F45" s="823"/>
      <c r="G45" s="823"/>
      <c r="H45" s="823"/>
      <c r="I45" s="823"/>
    </row>
    <row r="46" spans="1:9" ht="33.75" customHeight="1">
      <c r="A46" s="823"/>
      <c r="B46" s="1465" t="s">
        <v>949</v>
      </c>
      <c r="C46" s="1466"/>
      <c r="D46" s="1465" t="s">
        <v>1419</v>
      </c>
      <c r="E46" s="1466"/>
      <c r="F46" s="1467" t="s">
        <v>1420</v>
      </c>
      <c r="G46" s="1364"/>
      <c r="H46" s="1365"/>
      <c r="I46" s="830" t="s">
        <v>1421</v>
      </c>
    </row>
    <row r="47" spans="1:9" ht="39" customHeight="1">
      <c r="A47" s="823"/>
      <c r="B47" s="1465"/>
      <c r="C47" s="1466"/>
      <c r="D47" s="1468" t="s">
        <v>1422</v>
      </c>
      <c r="E47" s="1466"/>
      <c r="F47" s="1469"/>
      <c r="G47" s="1466"/>
      <c r="H47" s="1466"/>
      <c r="I47" s="831" t="s">
        <v>1423</v>
      </c>
    </row>
    <row r="48" spans="1:9" ht="39" customHeight="1">
      <c r="A48" s="823"/>
      <c r="B48" s="1465"/>
      <c r="C48" s="1466"/>
      <c r="D48" s="1468" t="s">
        <v>1422</v>
      </c>
      <c r="E48" s="1466"/>
      <c r="F48" s="1469"/>
      <c r="G48" s="1466"/>
      <c r="H48" s="1466"/>
      <c r="I48" s="831" t="s">
        <v>1423</v>
      </c>
    </row>
    <row r="49" spans="1:9" ht="39" customHeight="1">
      <c r="A49" s="823"/>
      <c r="B49" s="1465"/>
      <c r="C49" s="1466"/>
      <c r="D49" s="1468" t="s">
        <v>1422</v>
      </c>
      <c r="E49" s="1466"/>
      <c r="F49" s="1469"/>
      <c r="G49" s="1466"/>
      <c r="H49" s="1466"/>
      <c r="I49" s="831" t="s">
        <v>1423</v>
      </c>
    </row>
    <row r="50" spans="1:9" ht="13.5">
      <c r="A50" s="823"/>
      <c r="B50" s="823"/>
      <c r="C50" s="823"/>
      <c r="D50" s="824"/>
      <c r="E50" s="823"/>
      <c r="F50" s="823"/>
      <c r="G50" s="823"/>
      <c r="H50" s="823"/>
      <c r="I50" s="823"/>
    </row>
    <row r="51" spans="1:9" ht="13.5">
      <c r="A51" s="823"/>
      <c r="B51" s="823"/>
      <c r="C51" s="823"/>
      <c r="D51" s="824"/>
      <c r="E51" s="823"/>
      <c r="F51" s="823"/>
      <c r="G51" s="823"/>
      <c r="H51" s="823"/>
      <c r="I51" s="823"/>
    </row>
    <row r="52" spans="1:9" ht="13.5">
      <c r="A52" s="823"/>
      <c r="B52" s="823"/>
      <c r="C52" s="823"/>
      <c r="D52" s="824"/>
      <c r="E52" s="823"/>
      <c r="F52" s="823"/>
      <c r="G52" s="823"/>
      <c r="H52" s="823"/>
      <c r="I52" s="823"/>
    </row>
    <row r="53" spans="1:9" ht="13.5">
      <c r="A53" s="823"/>
      <c r="B53" s="823"/>
      <c r="C53" s="823"/>
      <c r="D53" s="824"/>
      <c r="E53" s="823"/>
      <c r="F53" s="823"/>
      <c r="G53" s="823"/>
      <c r="H53" s="823"/>
      <c r="I53" s="823"/>
    </row>
    <row r="54" spans="1:9" ht="13.5">
      <c r="A54" s="823"/>
      <c r="B54" s="823"/>
      <c r="C54" s="823"/>
      <c r="D54" s="824"/>
      <c r="E54" s="823"/>
      <c r="F54" s="823"/>
      <c r="G54" s="823"/>
      <c r="H54" s="823"/>
      <c r="I54" s="823"/>
    </row>
    <row r="55" spans="1:9" ht="13.5">
      <c r="A55" s="823"/>
      <c r="B55" s="823"/>
      <c r="C55" s="823"/>
      <c r="D55" s="824"/>
      <c r="E55" s="823"/>
      <c r="F55" s="823"/>
      <c r="G55" s="823"/>
      <c r="H55" s="823"/>
      <c r="I55" s="823"/>
    </row>
    <row r="56" spans="1:9" ht="13.5">
      <c r="A56" s="823"/>
      <c r="B56" s="823"/>
      <c r="C56" s="823"/>
      <c r="D56" s="824"/>
      <c r="E56" s="823"/>
      <c r="F56" s="823"/>
      <c r="G56" s="823"/>
      <c r="H56" s="823"/>
      <c r="I56" s="823"/>
    </row>
  </sheetData>
  <sheetProtection/>
  <mergeCells count="12">
    <mergeCell ref="B48:C48"/>
    <mergeCell ref="D48:E48"/>
    <mergeCell ref="F48:H48"/>
    <mergeCell ref="B49:C49"/>
    <mergeCell ref="D49:E49"/>
    <mergeCell ref="F49:H49"/>
    <mergeCell ref="B46:C46"/>
    <mergeCell ref="D46:E46"/>
    <mergeCell ref="F46:H46"/>
    <mergeCell ref="B47:C47"/>
    <mergeCell ref="D47:E47"/>
    <mergeCell ref="F47:H4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&amp;L養&amp;C&amp;A</oddFooter>
  </headerFooter>
</worksheet>
</file>

<file path=xl/worksheets/sheet26.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13">
      <selection activeCell="D26" sqref="D26:D29"/>
    </sheetView>
  </sheetViews>
  <sheetFormatPr defaultColWidth="9.00390625" defaultRowHeight="13.5"/>
  <cols>
    <col min="1" max="1" width="4.125" style="0" customWidth="1"/>
    <col min="2" max="2" width="16.375" style="0" customWidth="1"/>
    <col min="3" max="3" width="17.00390625" style="0" customWidth="1"/>
    <col min="4" max="4" width="12.00390625" style="0" customWidth="1"/>
    <col min="5" max="5" width="15.875" style="0" customWidth="1"/>
    <col min="6" max="6" width="36.00390625" style="0" customWidth="1"/>
    <col min="7" max="7" width="17.75390625" style="0" customWidth="1"/>
    <col min="8" max="8" width="15.875" style="0" customWidth="1"/>
  </cols>
  <sheetData>
    <row r="1" spans="1:8" s="1" customFormat="1" ht="18" customHeight="1">
      <c r="A1" s="528" t="s">
        <v>1436</v>
      </c>
      <c r="B1" s="358" t="s">
        <v>1092</v>
      </c>
      <c r="H1" s="676" t="s">
        <v>947</v>
      </c>
    </row>
    <row r="2" s="1" customFormat="1" ht="15" customHeight="1">
      <c r="B2" s="670" t="s">
        <v>1093</v>
      </c>
    </row>
    <row r="3" spans="2:3" s="1" customFormat="1" ht="15" customHeight="1">
      <c r="B3" s="1" t="s">
        <v>1094</v>
      </c>
      <c r="C3" s="1" t="s">
        <v>1095</v>
      </c>
    </row>
    <row r="4" spans="2:7" s="1" customFormat="1" ht="15" customHeight="1">
      <c r="B4" s="1" t="s">
        <v>1096</v>
      </c>
      <c r="C4" s="1" t="s">
        <v>1389</v>
      </c>
      <c r="D4" s="1474"/>
      <c r="E4" s="1475"/>
      <c r="F4" s="1475"/>
      <c r="G4" s="1476"/>
    </row>
    <row r="5" spans="3:7" s="1" customFormat="1" ht="12" customHeight="1">
      <c r="C5" s="816" t="s">
        <v>1097</v>
      </c>
      <c r="D5" s="1477"/>
      <c r="E5" s="1478"/>
      <c r="F5" s="1478"/>
      <c r="G5" s="1479"/>
    </row>
    <row r="6" spans="4:7" s="1" customFormat="1" ht="6.75" customHeight="1">
      <c r="D6" s="1480"/>
      <c r="E6" s="1481"/>
      <c r="F6" s="1481"/>
      <c r="G6" s="1482"/>
    </row>
    <row r="7" s="1" customFormat="1" ht="6.75" customHeight="1"/>
    <row r="8" s="1" customFormat="1" ht="15" customHeight="1">
      <c r="B8" s="1" t="s">
        <v>1098</v>
      </c>
    </row>
    <row r="9" spans="2:4" s="1" customFormat="1" ht="15" customHeight="1">
      <c r="B9" s="1" t="s">
        <v>1099</v>
      </c>
      <c r="C9" s="1" t="s">
        <v>1389</v>
      </c>
      <c r="D9" s="1" t="s">
        <v>1390</v>
      </c>
    </row>
    <row r="10" spans="2:7" s="1" customFormat="1" ht="15" customHeight="1">
      <c r="B10" s="1" t="s">
        <v>1101</v>
      </c>
      <c r="C10" s="1" t="s">
        <v>1389</v>
      </c>
      <c r="D10" s="1483"/>
      <c r="E10" s="1301"/>
      <c r="F10" s="1301"/>
      <c r="G10" s="1302"/>
    </row>
    <row r="11" spans="3:7" s="1" customFormat="1" ht="12" customHeight="1">
      <c r="C11" s="816" t="s">
        <v>1102</v>
      </c>
      <c r="D11" s="1303"/>
      <c r="E11" s="1304"/>
      <c r="F11" s="1304"/>
      <c r="G11" s="1305"/>
    </row>
    <row r="12" spans="4:7" s="1" customFormat="1" ht="12" customHeight="1">
      <c r="D12" s="1306"/>
      <c r="E12" s="1307"/>
      <c r="F12" s="1307"/>
      <c r="G12" s="1308"/>
    </row>
    <row r="13" s="1" customFormat="1" ht="6" customHeight="1"/>
    <row r="14" s="1" customFormat="1" ht="15" customHeight="1">
      <c r="B14" s="1" t="s">
        <v>1391</v>
      </c>
    </row>
    <row r="15" spans="2:4" s="1" customFormat="1" ht="15" customHeight="1">
      <c r="B15" s="1" t="s">
        <v>1099</v>
      </c>
      <c r="C15" s="1" t="s">
        <v>1389</v>
      </c>
      <c r="D15" s="1" t="s">
        <v>1100</v>
      </c>
    </row>
    <row r="16" spans="2:7" s="1" customFormat="1" ht="15" customHeight="1">
      <c r="B16" s="1" t="s">
        <v>1101</v>
      </c>
      <c r="C16" s="1" t="s">
        <v>1389</v>
      </c>
      <c r="D16" s="1483"/>
      <c r="E16" s="1301"/>
      <c r="F16" s="1301"/>
      <c r="G16" s="1302"/>
    </row>
    <row r="17" spans="3:7" s="1" customFormat="1" ht="12" customHeight="1">
      <c r="C17" s="816" t="s">
        <v>1102</v>
      </c>
      <c r="D17" s="1303"/>
      <c r="E17" s="1484"/>
      <c r="F17" s="1484"/>
      <c r="G17" s="1305"/>
    </row>
    <row r="18" spans="4:8" s="1" customFormat="1" ht="9" customHeight="1">
      <c r="D18" s="1306"/>
      <c r="E18" s="1307"/>
      <c r="F18" s="1307"/>
      <c r="G18" s="1308"/>
      <c r="H18" s="5"/>
    </row>
    <row r="19" spans="4:8" s="1" customFormat="1" ht="12" customHeight="1">
      <c r="D19" s="818"/>
      <c r="E19" s="817"/>
      <c r="F19" s="817"/>
      <c r="G19" s="817"/>
      <c r="H19" s="819"/>
    </row>
    <row r="20" spans="2:3" s="1" customFormat="1" ht="15" customHeight="1">
      <c r="B20" s="1" t="s">
        <v>1392</v>
      </c>
      <c r="C20" s="144" t="s">
        <v>1393</v>
      </c>
    </row>
    <row r="21" spans="2:8" s="1" customFormat="1" ht="16.5" customHeight="1">
      <c r="B21" s="525" t="s">
        <v>1103</v>
      </c>
      <c r="C21" s="525" t="s">
        <v>1104</v>
      </c>
      <c r="D21" s="525" t="s">
        <v>1105</v>
      </c>
      <c r="E21" s="525" t="s">
        <v>1106</v>
      </c>
      <c r="F21" s="525" t="s">
        <v>1107</v>
      </c>
      <c r="G21" s="525" t="s">
        <v>1108</v>
      </c>
      <c r="H21" s="525" t="s">
        <v>1109</v>
      </c>
    </row>
    <row r="22" spans="2:8" s="1" customFormat="1" ht="11.25" customHeight="1">
      <c r="B22" s="1082" t="s">
        <v>1560</v>
      </c>
      <c r="C22" s="1471"/>
      <c r="D22" s="1471"/>
      <c r="E22" s="1471"/>
      <c r="F22" s="1471"/>
      <c r="G22" s="1471"/>
      <c r="H22" s="1082" t="s">
        <v>1561</v>
      </c>
    </row>
    <row r="23" spans="2:8" s="1" customFormat="1" ht="11.25" customHeight="1">
      <c r="B23" s="1083"/>
      <c r="C23" s="1472"/>
      <c r="D23" s="1472"/>
      <c r="E23" s="1472"/>
      <c r="F23" s="1472"/>
      <c r="G23" s="1472"/>
      <c r="H23" s="1083"/>
    </row>
    <row r="24" spans="2:8" s="1" customFormat="1" ht="11.25" customHeight="1">
      <c r="B24" s="1083"/>
      <c r="C24" s="1472"/>
      <c r="D24" s="1472"/>
      <c r="E24" s="1472"/>
      <c r="F24" s="1472"/>
      <c r="G24" s="1472"/>
      <c r="H24" s="1083"/>
    </row>
    <row r="25" spans="2:8" s="1" customFormat="1" ht="11.25" customHeight="1">
      <c r="B25" s="1084"/>
      <c r="C25" s="1473"/>
      <c r="D25" s="1473"/>
      <c r="E25" s="1473"/>
      <c r="F25" s="1473"/>
      <c r="G25" s="1473"/>
      <c r="H25" s="1084"/>
    </row>
    <row r="26" spans="2:8" s="1" customFormat="1" ht="11.25" customHeight="1">
      <c r="B26" s="1082" t="s">
        <v>1560</v>
      </c>
      <c r="C26" s="1471"/>
      <c r="D26" s="1471"/>
      <c r="E26" s="1471"/>
      <c r="F26" s="1471"/>
      <c r="G26" s="1471"/>
      <c r="H26" s="1082" t="s">
        <v>1561</v>
      </c>
    </row>
    <row r="27" spans="2:8" s="1" customFormat="1" ht="11.25" customHeight="1">
      <c r="B27" s="1083"/>
      <c r="C27" s="1472"/>
      <c r="D27" s="1472"/>
      <c r="E27" s="1472"/>
      <c r="F27" s="1472"/>
      <c r="G27" s="1472"/>
      <c r="H27" s="1083"/>
    </row>
    <row r="28" spans="2:8" s="1" customFormat="1" ht="11.25" customHeight="1">
      <c r="B28" s="1083"/>
      <c r="C28" s="1472"/>
      <c r="D28" s="1472"/>
      <c r="E28" s="1472"/>
      <c r="F28" s="1472"/>
      <c r="G28" s="1472"/>
      <c r="H28" s="1083"/>
    </row>
    <row r="29" spans="2:8" s="1" customFormat="1" ht="11.25" customHeight="1">
      <c r="B29" s="1084"/>
      <c r="C29" s="1473"/>
      <c r="D29" s="1473"/>
      <c r="E29" s="1473"/>
      <c r="F29" s="1473"/>
      <c r="G29" s="1473"/>
      <c r="H29" s="1084"/>
    </row>
    <row r="30" spans="2:8" s="1" customFormat="1" ht="11.25" customHeight="1">
      <c r="B30" s="1082" t="s">
        <v>1560</v>
      </c>
      <c r="C30" s="1471"/>
      <c r="D30" s="1471"/>
      <c r="E30" s="1471"/>
      <c r="F30" s="1471"/>
      <c r="G30" s="1471"/>
      <c r="H30" s="1082" t="s">
        <v>1561</v>
      </c>
    </row>
    <row r="31" spans="2:8" s="1" customFormat="1" ht="11.25" customHeight="1">
      <c r="B31" s="1083"/>
      <c r="C31" s="1472"/>
      <c r="D31" s="1472"/>
      <c r="E31" s="1472"/>
      <c r="F31" s="1472"/>
      <c r="G31" s="1472"/>
      <c r="H31" s="1083"/>
    </row>
    <row r="32" spans="2:8" s="1" customFormat="1" ht="11.25" customHeight="1">
      <c r="B32" s="1083"/>
      <c r="C32" s="1472"/>
      <c r="D32" s="1472"/>
      <c r="E32" s="1472"/>
      <c r="F32" s="1472"/>
      <c r="G32" s="1472"/>
      <c r="H32" s="1083"/>
    </row>
    <row r="33" spans="2:8" s="1" customFormat="1" ht="11.25" customHeight="1">
      <c r="B33" s="1084"/>
      <c r="C33" s="1473"/>
      <c r="D33" s="1473"/>
      <c r="E33" s="1473"/>
      <c r="F33" s="1473"/>
      <c r="G33" s="1473"/>
      <c r="H33" s="1084"/>
    </row>
    <row r="34" spans="2:8" s="1" customFormat="1" ht="11.25" customHeight="1">
      <c r="B34" s="1082" t="s">
        <v>1560</v>
      </c>
      <c r="C34" s="1471"/>
      <c r="D34" s="1471"/>
      <c r="E34" s="1471"/>
      <c r="F34" s="1471"/>
      <c r="G34" s="1471"/>
      <c r="H34" s="1082" t="s">
        <v>1561</v>
      </c>
    </row>
    <row r="35" spans="2:8" s="1" customFormat="1" ht="11.25" customHeight="1">
      <c r="B35" s="1083"/>
      <c r="C35" s="1472"/>
      <c r="D35" s="1472"/>
      <c r="E35" s="1472"/>
      <c r="F35" s="1472"/>
      <c r="G35" s="1472"/>
      <c r="H35" s="1083"/>
    </row>
    <row r="36" spans="2:8" s="1" customFormat="1" ht="11.25" customHeight="1">
      <c r="B36" s="1083"/>
      <c r="C36" s="1472"/>
      <c r="D36" s="1472"/>
      <c r="E36" s="1472"/>
      <c r="F36" s="1472"/>
      <c r="G36" s="1472"/>
      <c r="H36" s="1083"/>
    </row>
    <row r="37" spans="2:8" s="1" customFormat="1" ht="11.25" customHeight="1">
      <c r="B37" s="1084"/>
      <c r="C37" s="1473"/>
      <c r="D37" s="1473"/>
      <c r="E37" s="1473"/>
      <c r="F37" s="1473"/>
      <c r="G37" s="1473"/>
      <c r="H37" s="1084"/>
    </row>
    <row r="38" spans="2:8" s="1" customFormat="1" ht="11.25" customHeight="1">
      <c r="B38" s="1082" t="s">
        <v>1560</v>
      </c>
      <c r="C38" s="1471"/>
      <c r="D38" s="1471"/>
      <c r="E38" s="1471"/>
      <c r="F38" s="1471"/>
      <c r="G38" s="1471"/>
      <c r="H38" s="1082" t="s">
        <v>1561</v>
      </c>
    </row>
    <row r="39" spans="2:8" s="1" customFormat="1" ht="11.25" customHeight="1">
      <c r="B39" s="1083"/>
      <c r="C39" s="1472"/>
      <c r="D39" s="1472"/>
      <c r="E39" s="1472"/>
      <c r="F39" s="1472"/>
      <c r="G39" s="1472"/>
      <c r="H39" s="1083"/>
    </row>
    <row r="40" spans="2:8" s="1" customFormat="1" ht="11.25" customHeight="1">
      <c r="B40" s="1083"/>
      <c r="C40" s="1472"/>
      <c r="D40" s="1472"/>
      <c r="E40" s="1472"/>
      <c r="F40" s="1472"/>
      <c r="G40" s="1472"/>
      <c r="H40" s="1083"/>
    </row>
    <row r="41" spans="2:8" s="1" customFormat="1" ht="11.25" customHeight="1">
      <c r="B41" s="1084"/>
      <c r="C41" s="1473"/>
      <c r="D41" s="1473"/>
      <c r="E41" s="1473"/>
      <c r="F41" s="1473"/>
      <c r="G41" s="1473"/>
      <c r="H41" s="1084"/>
    </row>
    <row r="42" spans="2:8" s="1" customFormat="1" ht="15" customHeight="1">
      <c r="B42" s="1470" t="s">
        <v>674</v>
      </c>
      <c r="C42" s="1470"/>
      <c r="D42" s="1470"/>
      <c r="E42" s="1470"/>
      <c r="F42" s="1470"/>
      <c r="G42" s="1470"/>
      <c r="H42" s="1470"/>
    </row>
    <row r="43" s="1" customFormat="1" ht="11.25"/>
  </sheetData>
  <sheetProtection/>
  <mergeCells count="39">
    <mergeCell ref="C26:C29"/>
    <mergeCell ref="B30:B33"/>
    <mergeCell ref="C30:C33"/>
    <mergeCell ref="H30:H33"/>
    <mergeCell ref="G26:G29"/>
    <mergeCell ref="H26:H29"/>
    <mergeCell ref="H22:H25"/>
    <mergeCell ref="B22:B25"/>
    <mergeCell ref="C22:C25"/>
    <mergeCell ref="D22:D25"/>
    <mergeCell ref="E22:E25"/>
    <mergeCell ref="F22:F25"/>
    <mergeCell ref="B26:B29"/>
    <mergeCell ref="E26:E29"/>
    <mergeCell ref="F26:F29"/>
    <mergeCell ref="F30:F33"/>
    <mergeCell ref="D26:D29"/>
    <mergeCell ref="D30:D33"/>
    <mergeCell ref="E30:E33"/>
    <mergeCell ref="G38:G41"/>
    <mergeCell ref="H38:H41"/>
    <mergeCell ref="C34:C37"/>
    <mergeCell ref="D34:D37"/>
    <mergeCell ref="E34:E37"/>
    <mergeCell ref="D4:G6"/>
    <mergeCell ref="D10:G12"/>
    <mergeCell ref="D16:G18"/>
    <mergeCell ref="G22:G25"/>
    <mergeCell ref="G30:G33"/>
    <mergeCell ref="B42:H42"/>
    <mergeCell ref="F34:F37"/>
    <mergeCell ref="G34:G37"/>
    <mergeCell ref="H34:H37"/>
    <mergeCell ref="B38:B41"/>
    <mergeCell ref="C38:C41"/>
    <mergeCell ref="D38:D41"/>
    <mergeCell ref="E38:E41"/>
    <mergeCell ref="F38:F41"/>
    <mergeCell ref="B34:B37"/>
  </mergeCells>
  <printOptions/>
  <pageMargins left="0.5511811023622047" right="0.4724409448818898" top="0.6692913385826772" bottom="0.6299212598425197" header="0.5118110236220472" footer="0.5118110236220472"/>
  <pageSetup horizontalDpi="600" verticalDpi="600" orientation="landscape" paperSize="9" r:id="rId2"/>
  <headerFooter alignWithMargins="0">
    <oddFooter>&amp;L養&amp;C&amp;A</oddFooter>
  </headerFooter>
  <drawing r:id="rId1"/>
</worksheet>
</file>

<file path=xl/worksheets/sheet27.xml><?xml version="1.0" encoding="utf-8"?>
<worksheet xmlns="http://schemas.openxmlformats.org/spreadsheetml/2006/main" xmlns:r="http://schemas.openxmlformats.org/officeDocument/2006/relationships">
  <dimension ref="A1:P20"/>
  <sheetViews>
    <sheetView view="pageBreakPreview" zoomScaleSheetLayoutView="100" zoomScalePageLayoutView="0" workbookViewId="0" topLeftCell="A1">
      <selection activeCell="B3" sqref="B3"/>
    </sheetView>
  </sheetViews>
  <sheetFormatPr defaultColWidth="9.00390625" defaultRowHeight="13.5"/>
  <cols>
    <col min="1" max="1" width="2.625" style="28" customWidth="1"/>
    <col min="2" max="2" width="13.00390625" style="29" customWidth="1"/>
    <col min="3" max="3" width="4.625" style="28" customWidth="1"/>
    <col min="4" max="4" width="4.875" style="28" customWidth="1"/>
    <col min="5" max="5" width="9.625" style="28" customWidth="1"/>
    <col min="6" max="6" width="13.75390625" style="28" customWidth="1"/>
    <col min="7" max="7" width="5.625" style="28" customWidth="1"/>
    <col min="8" max="9" width="8.25390625" style="28" customWidth="1"/>
    <col min="10" max="12" width="9.00390625" style="28" customWidth="1"/>
    <col min="13" max="15" width="8.125" style="28" customWidth="1"/>
    <col min="16" max="16" width="9.625" style="28" customWidth="1"/>
    <col min="17" max="16384" width="9.00390625" style="28" customWidth="1"/>
  </cols>
  <sheetData>
    <row r="1" spans="1:5" s="76" customFormat="1" ht="23.25" customHeight="1">
      <c r="A1" s="1393" t="s">
        <v>1437</v>
      </c>
      <c r="B1" s="1008"/>
      <c r="C1" s="1008"/>
      <c r="D1" s="1008"/>
      <c r="E1" s="1008"/>
    </row>
    <row r="2" ht="20.25" customHeight="1">
      <c r="B2" s="680" t="s">
        <v>374</v>
      </c>
    </row>
    <row r="3" spans="3:7" ht="20.25" customHeight="1">
      <c r="C3" s="679" t="s">
        <v>556</v>
      </c>
      <c r="D3" s="76"/>
      <c r="F3" s="677" t="s">
        <v>440</v>
      </c>
      <c r="G3" s="678" t="s">
        <v>27</v>
      </c>
    </row>
    <row r="4" spans="2:3" ht="18" customHeight="1">
      <c r="B4" s="680" t="s">
        <v>375</v>
      </c>
      <c r="C4" s="76"/>
    </row>
    <row r="5" ht="5.25" customHeight="1">
      <c r="C5" s="76"/>
    </row>
    <row r="6" spans="2:16" s="135" customFormat="1" ht="15" customHeight="1">
      <c r="B6" s="1430" t="s">
        <v>623</v>
      </c>
      <c r="C6" s="1338" t="s">
        <v>557</v>
      </c>
      <c r="D6" s="1338" t="s">
        <v>677</v>
      </c>
      <c r="E6" s="1338" t="s">
        <v>558</v>
      </c>
      <c r="F6" s="1338" t="s">
        <v>559</v>
      </c>
      <c r="G6" s="1338" t="s">
        <v>676</v>
      </c>
      <c r="H6" s="1338" t="s">
        <v>560</v>
      </c>
      <c r="I6" s="1338" t="s">
        <v>675</v>
      </c>
      <c r="J6" s="1323" t="s">
        <v>630</v>
      </c>
      <c r="K6" s="1324"/>
      <c r="L6" s="1324"/>
      <c r="M6" s="1324"/>
      <c r="N6" s="1324"/>
      <c r="O6" s="1324"/>
      <c r="P6" s="1325"/>
    </row>
    <row r="7" spans="2:16" s="135" customFormat="1" ht="11.25">
      <c r="B7" s="1430"/>
      <c r="C7" s="1338"/>
      <c r="D7" s="1338"/>
      <c r="E7" s="1338"/>
      <c r="F7" s="1338"/>
      <c r="G7" s="1338"/>
      <c r="H7" s="1338"/>
      <c r="I7" s="1338"/>
      <c r="J7" s="1338" t="s">
        <v>624</v>
      </c>
      <c r="K7" s="1338" t="s">
        <v>678</v>
      </c>
      <c r="L7" s="1338" t="s">
        <v>629</v>
      </c>
      <c r="M7" s="1338" t="s">
        <v>679</v>
      </c>
      <c r="N7" s="1338" t="s">
        <v>561</v>
      </c>
      <c r="O7" s="1338" t="s">
        <v>206</v>
      </c>
      <c r="P7" s="1338" t="s">
        <v>680</v>
      </c>
    </row>
    <row r="8" spans="2:16" s="135" customFormat="1" ht="11.25">
      <c r="B8" s="1430"/>
      <c r="C8" s="1338"/>
      <c r="D8" s="1338"/>
      <c r="E8" s="1338"/>
      <c r="F8" s="1338"/>
      <c r="G8" s="1338"/>
      <c r="H8" s="1338"/>
      <c r="I8" s="1338"/>
      <c r="J8" s="1338"/>
      <c r="K8" s="1338"/>
      <c r="L8" s="1338"/>
      <c r="M8" s="1338"/>
      <c r="N8" s="1338"/>
      <c r="O8" s="1338"/>
      <c r="P8" s="1338"/>
    </row>
    <row r="9" spans="2:16" s="135" customFormat="1" ht="15" customHeight="1">
      <c r="B9" s="1430"/>
      <c r="C9" s="1338"/>
      <c r="D9" s="1338"/>
      <c r="E9" s="1338"/>
      <c r="F9" s="1338"/>
      <c r="G9" s="1338"/>
      <c r="H9" s="1338"/>
      <c r="I9" s="1338"/>
      <c r="J9" s="1338"/>
      <c r="K9" s="1338"/>
      <c r="L9" s="1338"/>
      <c r="M9" s="1338"/>
      <c r="N9" s="1338"/>
      <c r="O9" s="1338"/>
      <c r="P9" s="1338"/>
    </row>
    <row r="10" spans="2:16" ht="33" customHeight="1">
      <c r="B10" s="71"/>
      <c r="C10" s="72"/>
      <c r="D10" s="72"/>
      <c r="E10" s="72"/>
      <c r="F10" s="72"/>
      <c r="G10" s="72"/>
      <c r="H10" s="72"/>
      <c r="I10" s="72"/>
      <c r="J10" s="72"/>
      <c r="K10" s="72"/>
      <c r="L10" s="72"/>
      <c r="M10" s="72"/>
      <c r="N10" s="72"/>
      <c r="O10" s="72"/>
      <c r="P10" s="72"/>
    </row>
    <row r="11" spans="2:16" ht="33" customHeight="1">
      <c r="B11" s="71"/>
      <c r="C11" s="72"/>
      <c r="D11" s="72"/>
      <c r="E11" s="72"/>
      <c r="F11" s="72"/>
      <c r="G11" s="72"/>
      <c r="H11" s="72"/>
      <c r="I11" s="72"/>
      <c r="J11" s="72"/>
      <c r="K11" s="72"/>
      <c r="L11" s="72"/>
      <c r="M11" s="72"/>
      <c r="N11" s="72"/>
      <c r="O11" s="72"/>
      <c r="P11" s="72"/>
    </row>
    <row r="12" spans="2:16" ht="33" customHeight="1">
      <c r="B12" s="71"/>
      <c r="C12" s="71"/>
      <c r="D12" s="71"/>
      <c r="E12" s="71"/>
      <c r="F12" s="72"/>
      <c r="G12" s="72"/>
      <c r="H12" s="72"/>
      <c r="I12" s="72"/>
      <c r="J12" s="72"/>
      <c r="K12" s="72"/>
      <c r="L12" s="72"/>
      <c r="M12" s="72"/>
      <c r="N12" s="72"/>
      <c r="O12" s="72"/>
      <c r="P12" s="72"/>
    </row>
    <row r="13" spans="2:16" ht="33" customHeight="1">
      <c r="B13" s="71"/>
      <c r="C13" s="71"/>
      <c r="D13" s="71"/>
      <c r="E13" s="71"/>
      <c r="F13" s="72"/>
      <c r="G13" s="72"/>
      <c r="H13" s="72"/>
      <c r="I13" s="72"/>
      <c r="J13" s="72"/>
      <c r="K13" s="72"/>
      <c r="L13" s="72"/>
      <c r="M13" s="72"/>
      <c r="N13" s="72"/>
      <c r="O13" s="72"/>
      <c r="P13" s="72"/>
    </row>
    <row r="14" spans="2:16" ht="33" customHeight="1">
      <c r="B14" s="71"/>
      <c r="C14" s="71"/>
      <c r="D14" s="71"/>
      <c r="E14" s="71"/>
      <c r="F14" s="72"/>
      <c r="G14" s="72"/>
      <c r="H14" s="72"/>
      <c r="I14" s="72"/>
      <c r="J14" s="72"/>
      <c r="K14" s="72"/>
      <c r="L14" s="72"/>
      <c r="M14" s="72"/>
      <c r="N14" s="72"/>
      <c r="O14" s="72"/>
      <c r="P14" s="72"/>
    </row>
    <row r="15" spans="2:16" ht="33" customHeight="1">
      <c r="B15" s="71"/>
      <c r="C15" s="71"/>
      <c r="D15" s="71"/>
      <c r="E15" s="73"/>
      <c r="F15" s="72"/>
      <c r="G15" s="72"/>
      <c r="H15" s="72"/>
      <c r="I15" s="72"/>
      <c r="J15" s="72"/>
      <c r="K15" s="72"/>
      <c r="L15" s="72"/>
      <c r="M15" s="72"/>
      <c r="N15" s="72"/>
      <c r="O15" s="72"/>
      <c r="P15" s="72"/>
    </row>
    <row r="16" spans="2:16" ht="33" customHeight="1">
      <c r="B16" s="71"/>
      <c r="C16" s="72"/>
      <c r="D16" s="72"/>
      <c r="E16" s="72"/>
      <c r="F16" s="72"/>
      <c r="G16" s="72"/>
      <c r="H16" s="72"/>
      <c r="I16" s="72"/>
      <c r="J16" s="72"/>
      <c r="K16" s="72"/>
      <c r="L16" s="72"/>
      <c r="M16" s="72"/>
      <c r="N16" s="72"/>
      <c r="O16" s="72"/>
      <c r="P16" s="72"/>
    </row>
    <row r="17" spans="2:16" ht="33" customHeight="1">
      <c r="B17" s="71"/>
      <c r="C17" s="72"/>
      <c r="D17" s="72"/>
      <c r="E17" s="72"/>
      <c r="F17" s="72"/>
      <c r="G17" s="72"/>
      <c r="H17" s="72"/>
      <c r="I17" s="72"/>
      <c r="J17" s="72"/>
      <c r="K17" s="72"/>
      <c r="L17" s="72"/>
      <c r="M17" s="72"/>
      <c r="N17" s="72"/>
      <c r="O17" s="72"/>
      <c r="P17" s="72"/>
    </row>
    <row r="18" spans="2:16" ht="33" customHeight="1">
      <c r="B18" s="71"/>
      <c r="C18" s="72"/>
      <c r="D18" s="72"/>
      <c r="E18" s="72"/>
      <c r="F18" s="72"/>
      <c r="G18" s="72"/>
      <c r="H18" s="72"/>
      <c r="I18" s="72"/>
      <c r="J18" s="72"/>
      <c r="K18" s="72"/>
      <c r="L18" s="72"/>
      <c r="M18" s="72"/>
      <c r="N18" s="72"/>
      <c r="O18" s="72"/>
      <c r="P18" s="72"/>
    </row>
    <row r="19" spans="2:16" ht="33" customHeight="1">
      <c r="B19" s="71"/>
      <c r="C19" s="72"/>
      <c r="D19" s="72"/>
      <c r="E19" s="72"/>
      <c r="F19" s="72"/>
      <c r="G19" s="72"/>
      <c r="H19" s="72"/>
      <c r="I19" s="72"/>
      <c r="J19" s="72"/>
      <c r="K19" s="72"/>
      <c r="L19" s="72"/>
      <c r="M19" s="72"/>
      <c r="N19" s="72"/>
      <c r="O19" s="72"/>
      <c r="P19" s="72"/>
    </row>
    <row r="20" spans="2:16" ht="33" customHeight="1">
      <c r="B20" s="68" t="s">
        <v>562</v>
      </c>
      <c r="C20" s="72"/>
      <c r="D20" s="72"/>
      <c r="E20" s="72"/>
      <c r="F20" s="72"/>
      <c r="G20" s="72"/>
      <c r="H20" s="72"/>
      <c r="I20" s="72"/>
      <c r="J20" s="72"/>
      <c r="K20" s="72"/>
      <c r="L20" s="72"/>
      <c r="M20" s="72"/>
      <c r="N20" s="72"/>
      <c r="O20" s="72"/>
      <c r="P20" s="72"/>
    </row>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17">
    <mergeCell ref="O7:O9"/>
    <mergeCell ref="F6:F9"/>
    <mergeCell ref="A1:E1"/>
    <mergeCell ref="B6:B9"/>
    <mergeCell ref="C6:C9"/>
    <mergeCell ref="D6:D9"/>
    <mergeCell ref="E6:E9"/>
    <mergeCell ref="P7:P9"/>
    <mergeCell ref="G6:G9"/>
    <mergeCell ref="H6:H9"/>
    <mergeCell ref="I6:I9"/>
    <mergeCell ref="J6:P6"/>
    <mergeCell ref="J7:J9"/>
    <mergeCell ref="K7:K9"/>
    <mergeCell ref="L7:L9"/>
    <mergeCell ref="M7:M9"/>
    <mergeCell ref="N7:N9"/>
  </mergeCells>
  <printOptions/>
  <pageMargins left="0.7874015748031497" right="0.5905511811023623" top="0.7874015748031497" bottom="0.5905511811023623" header="0" footer="0.31496062992125984"/>
  <pageSetup horizontalDpi="600" verticalDpi="600" orientation="landscape" paperSize="9" r:id="rId1"/>
  <headerFooter alignWithMargins="0">
    <oddFooter>&amp;L養&amp;C&amp;A
</oddFooter>
  </headerFooter>
</worksheet>
</file>

<file path=xl/worksheets/sheet28.xml><?xml version="1.0" encoding="utf-8"?>
<worksheet xmlns="http://schemas.openxmlformats.org/spreadsheetml/2006/main" xmlns:r="http://schemas.openxmlformats.org/officeDocument/2006/relationships">
  <dimension ref="A1:L40"/>
  <sheetViews>
    <sheetView view="pageBreakPreview" zoomScaleSheetLayoutView="100" zoomScalePageLayoutView="0" workbookViewId="0" topLeftCell="A1">
      <selection activeCell="J35" sqref="J35:K35"/>
    </sheetView>
  </sheetViews>
  <sheetFormatPr defaultColWidth="9.00390625" defaultRowHeight="13.5"/>
  <cols>
    <col min="1" max="1" width="3.125" style="154" customWidth="1"/>
    <col min="2" max="2" width="3.625" style="155" customWidth="1"/>
    <col min="3" max="3" width="20.625" style="154" customWidth="1"/>
    <col min="4" max="4" width="6.625" style="154" customWidth="1"/>
    <col min="5" max="5" width="8.125" style="154" customWidth="1"/>
    <col min="6" max="6" width="3.125" style="154" customWidth="1"/>
    <col min="7" max="7" width="7.00390625" style="154" customWidth="1"/>
    <col min="8" max="8" width="7.25390625" style="154" customWidth="1"/>
    <col min="9" max="9" width="6.625" style="154" customWidth="1"/>
    <col min="10" max="11" width="7.875" style="154" customWidth="1"/>
    <col min="12" max="12" width="7.125" style="154" customWidth="1"/>
    <col min="13" max="13" width="1.625" style="154" customWidth="1"/>
    <col min="14" max="16384" width="9.00390625" style="154" customWidth="1"/>
  </cols>
  <sheetData>
    <row r="1" spans="1:4" s="256" customFormat="1" ht="27.75" customHeight="1">
      <c r="A1" s="1393" t="s">
        <v>1438</v>
      </c>
      <c r="B1" s="1008"/>
      <c r="C1" s="1008"/>
      <c r="D1" s="1008"/>
    </row>
    <row r="2" spans="7:11" ht="11.25">
      <c r="G2" s="1386" t="s">
        <v>307</v>
      </c>
      <c r="H2" s="1386"/>
      <c r="I2" s="1386"/>
      <c r="J2" s="1386"/>
      <c r="K2" s="1386"/>
    </row>
    <row r="3" spans="1:3" s="256" customFormat="1" ht="13.5" customHeight="1">
      <c r="A3" s="1386" t="s">
        <v>308</v>
      </c>
      <c r="B3" s="1009"/>
      <c r="C3" s="1009"/>
    </row>
    <row r="4" spans="6:12" ht="13.5">
      <c r="F4" s="250"/>
      <c r="G4" s="1487" t="s">
        <v>207</v>
      </c>
      <c r="H4" s="1488"/>
      <c r="I4" s="1488"/>
      <c r="J4" s="1488"/>
      <c r="K4" s="1488"/>
      <c r="L4" s="1489"/>
    </row>
    <row r="5" spans="2:12" ht="13.5">
      <c r="B5" s="1168" t="s">
        <v>309</v>
      </c>
      <c r="C5" s="1169"/>
      <c r="D5" s="1176" t="s">
        <v>310</v>
      </c>
      <c r="E5" s="1169"/>
      <c r="G5" s="1490" t="s">
        <v>663</v>
      </c>
      <c r="H5" s="1491"/>
      <c r="I5" s="1491"/>
      <c r="J5" s="1491"/>
      <c r="K5" s="1491"/>
      <c r="L5" s="1492"/>
    </row>
    <row r="6" spans="2:12" ht="11.25">
      <c r="B6" s="1493"/>
      <c r="C6" s="1494"/>
      <c r="D6" s="1497"/>
      <c r="E6" s="1498"/>
      <c r="G6" s="1501" t="s">
        <v>664</v>
      </c>
      <c r="H6" s="1502"/>
      <c r="I6" s="1502"/>
      <c r="J6" s="1502"/>
      <c r="K6" s="1502"/>
      <c r="L6" s="1503"/>
    </row>
    <row r="7" spans="2:12" ht="13.5">
      <c r="B7" s="1495"/>
      <c r="C7" s="1496"/>
      <c r="D7" s="1499"/>
      <c r="E7" s="1500"/>
      <c r="G7" s="273"/>
      <c r="H7" s="201"/>
      <c r="I7" s="201"/>
      <c r="J7" s="201"/>
      <c r="K7" s="273"/>
      <c r="L7" s="201"/>
    </row>
    <row r="8" spans="1:10" ht="13.5">
      <c r="A8" s="14"/>
      <c r="B8" s="786"/>
      <c r="C8" s="786"/>
      <c r="D8" s="256"/>
      <c r="E8" s="256"/>
      <c r="G8" s="14" t="s">
        <v>311</v>
      </c>
      <c r="H8" s="367"/>
      <c r="I8" s="367"/>
      <c r="J8" s="367"/>
    </row>
    <row r="9" spans="1:6" ht="13.5">
      <c r="A9" s="1386" t="s">
        <v>312</v>
      </c>
      <c r="B9" s="1009"/>
      <c r="C9" s="1009"/>
      <c r="D9" s="256"/>
      <c r="E9" s="256"/>
      <c r="F9" s="162"/>
    </row>
    <row r="10" spans="1:12" s="274" customFormat="1" ht="24.75" customHeight="1">
      <c r="A10" s="162"/>
      <c r="B10" s="156"/>
      <c r="C10" s="157"/>
      <c r="D10" s="157"/>
      <c r="E10" s="214"/>
      <c r="G10" s="278" t="s">
        <v>566</v>
      </c>
      <c r="H10" s="278" t="s">
        <v>567</v>
      </c>
      <c r="I10" s="278" t="s">
        <v>568</v>
      </c>
      <c r="J10" s="279" t="s">
        <v>569</v>
      </c>
      <c r="K10" s="279" t="s">
        <v>570</v>
      </c>
      <c r="L10" s="279" t="s">
        <v>571</v>
      </c>
    </row>
    <row r="11" spans="2:12" s="274" customFormat="1" ht="24.75" customHeight="1">
      <c r="B11" s="275"/>
      <c r="C11" s="276"/>
      <c r="D11" s="276"/>
      <c r="E11" s="277"/>
      <c r="G11" s="278" t="s">
        <v>572</v>
      </c>
      <c r="H11" s="278" t="s">
        <v>665</v>
      </c>
      <c r="I11" s="278"/>
      <c r="J11" s="280" t="s">
        <v>666</v>
      </c>
      <c r="K11" s="280" t="s">
        <v>667</v>
      </c>
      <c r="L11" s="278" t="s">
        <v>1271</v>
      </c>
    </row>
    <row r="12" spans="2:12" s="274" customFormat="1" ht="24.75" customHeight="1">
      <c r="B12" s="275"/>
      <c r="C12" s="276"/>
      <c r="D12" s="276"/>
      <c r="E12" s="277"/>
      <c r="G12" s="278" t="s">
        <v>573</v>
      </c>
      <c r="H12" s="278" t="s">
        <v>665</v>
      </c>
      <c r="I12" s="278"/>
      <c r="J12" s="280" t="s">
        <v>667</v>
      </c>
      <c r="K12" s="280" t="s">
        <v>667</v>
      </c>
      <c r="L12" s="278" t="s">
        <v>1271</v>
      </c>
    </row>
    <row r="13" spans="2:12" s="274" customFormat="1" ht="24.75" customHeight="1">
      <c r="B13" s="275"/>
      <c r="C13" s="276"/>
      <c r="D13" s="276"/>
      <c r="E13" s="277"/>
      <c r="G13" s="278" t="s">
        <v>586</v>
      </c>
      <c r="H13" s="278" t="s">
        <v>668</v>
      </c>
      <c r="I13" s="278"/>
      <c r="J13" s="280" t="s">
        <v>667</v>
      </c>
      <c r="K13" s="280" t="s">
        <v>667</v>
      </c>
      <c r="L13" s="278" t="s">
        <v>1271</v>
      </c>
    </row>
    <row r="14" spans="2:12" s="274" customFormat="1" ht="24.75" customHeight="1">
      <c r="B14" s="275"/>
      <c r="C14" s="281"/>
      <c r="D14" s="281"/>
      <c r="E14" s="282"/>
      <c r="G14" s="278" t="s">
        <v>587</v>
      </c>
      <c r="H14" s="278" t="s">
        <v>668</v>
      </c>
      <c r="I14" s="278"/>
      <c r="J14" s="280" t="s">
        <v>667</v>
      </c>
      <c r="K14" s="280" t="s">
        <v>667</v>
      </c>
      <c r="L14" s="278" t="s">
        <v>1271</v>
      </c>
    </row>
    <row r="15" spans="2:5" s="274" customFormat="1" ht="9">
      <c r="B15" s="275"/>
      <c r="C15" s="281"/>
      <c r="D15" s="281"/>
      <c r="E15" s="282"/>
    </row>
    <row r="16" spans="2:12" s="274" customFormat="1" ht="13.5">
      <c r="B16" s="275"/>
      <c r="C16" s="281"/>
      <c r="D16" s="281"/>
      <c r="E16" s="282"/>
      <c r="G16" s="1504" t="s">
        <v>1273</v>
      </c>
      <c r="H16" s="979"/>
      <c r="I16" s="979"/>
      <c r="J16" s="979"/>
      <c r="K16" s="979"/>
      <c r="L16" s="979"/>
    </row>
    <row r="17" spans="2:12" s="274" customFormat="1" ht="13.5">
      <c r="B17" s="275"/>
      <c r="C17" s="281"/>
      <c r="D17" s="281"/>
      <c r="E17" s="283"/>
      <c r="G17" s="1504" t="s">
        <v>1272</v>
      </c>
      <c r="H17" s="979"/>
      <c r="I17" s="979"/>
      <c r="J17" s="979"/>
      <c r="K17" s="979"/>
      <c r="L17" s="979"/>
    </row>
    <row r="18" spans="2:12" s="274" customFormat="1" ht="13.5">
      <c r="B18" s="284"/>
      <c r="C18" s="285"/>
      <c r="D18" s="285"/>
      <c r="E18" s="286"/>
      <c r="G18" s="1504" t="s">
        <v>1274</v>
      </c>
      <c r="H18" s="979"/>
      <c r="I18" s="979"/>
      <c r="J18" s="979"/>
      <c r="K18" s="979"/>
      <c r="L18" s="979"/>
    </row>
    <row r="19" spans="2:12" s="274" customFormat="1" ht="13.5">
      <c r="B19" s="287"/>
      <c r="G19" s="1504" t="s">
        <v>124</v>
      </c>
      <c r="H19" s="979"/>
      <c r="I19" s="979"/>
      <c r="J19" s="979"/>
      <c r="K19" s="979"/>
      <c r="L19" s="979"/>
    </row>
    <row r="20" spans="1:3" s="256" customFormat="1" ht="13.5" customHeight="1">
      <c r="A20" s="1386" t="s">
        <v>313</v>
      </c>
      <c r="B20" s="1387"/>
      <c r="C20" s="1387"/>
    </row>
    <row r="21" spans="2:10" s="256" customFormat="1" ht="13.5" customHeight="1">
      <c r="B21" s="257"/>
      <c r="G21" s="1386" t="s">
        <v>314</v>
      </c>
      <c r="H21" s="1386"/>
      <c r="I21" s="1386"/>
      <c r="J21" s="1386"/>
    </row>
    <row r="22" spans="2:12" s="288" customFormat="1" ht="13.5" customHeight="1">
      <c r="B22" s="1509" t="s">
        <v>588</v>
      </c>
      <c r="C22" s="1510"/>
      <c r="D22" s="1516" t="s">
        <v>589</v>
      </c>
      <c r="E22" s="1517"/>
      <c r="F22" s="289"/>
      <c r="H22" s="1515" t="s">
        <v>590</v>
      </c>
      <c r="I22" s="1515"/>
      <c r="J22" s="1515"/>
      <c r="K22" s="1515"/>
      <c r="L22" s="278" t="s">
        <v>1271</v>
      </c>
    </row>
    <row r="23" spans="2:12" s="256" customFormat="1" ht="13.5" customHeight="1">
      <c r="B23" s="1511"/>
      <c r="C23" s="1512"/>
      <c r="D23" s="1518"/>
      <c r="E23" s="1519"/>
      <c r="F23" s="290"/>
      <c r="H23" s="1515" t="s">
        <v>591</v>
      </c>
      <c r="I23" s="1515"/>
      <c r="J23" s="1515"/>
      <c r="K23" s="1515"/>
      <c r="L23" s="278" t="s">
        <v>1271</v>
      </c>
    </row>
    <row r="24" spans="2:6" ht="11.25">
      <c r="B24" s="1513"/>
      <c r="C24" s="1514"/>
      <c r="D24" s="1520"/>
      <c r="E24" s="1521"/>
      <c r="F24" s="290"/>
    </row>
    <row r="25" spans="2:12" s="274" customFormat="1" ht="25.5" customHeight="1">
      <c r="B25" s="1524" t="s">
        <v>592</v>
      </c>
      <c r="C25" s="832" t="s">
        <v>593</v>
      </c>
      <c r="D25" s="1540" t="s">
        <v>1442</v>
      </c>
      <c r="E25" s="1541"/>
      <c r="F25" s="289"/>
      <c r="G25" s="1527" t="s">
        <v>315</v>
      </c>
      <c r="H25" s="1528"/>
      <c r="I25" s="1528"/>
      <c r="J25" s="1528"/>
      <c r="K25" s="1528"/>
      <c r="L25" s="1528"/>
    </row>
    <row r="26" spans="2:12" s="274" customFormat="1" ht="25.5" customHeight="1">
      <c r="B26" s="1525"/>
      <c r="C26" s="832" t="s">
        <v>594</v>
      </c>
      <c r="D26" s="1540" t="s">
        <v>1443</v>
      </c>
      <c r="E26" s="1541"/>
      <c r="F26" s="289"/>
      <c r="G26" s="279" t="s">
        <v>596</v>
      </c>
      <c r="H26" s="1485" t="s">
        <v>597</v>
      </c>
      <c r="I26" s="1529"/>
      <c r="J26" s="1529"/>
      <c r="K26" s="1529"/>
      <c r="L26" s="1486"/>
    </row>
    <row r="27" spans="2:12" s="274" customFormat="1" ht="25.5" customHeight="1">
      <c r="B27" s="1525"/>
      <c r="C27" s="832" t="s">
        <v>595</v>
      </c>
      <c r="D27" s="1485" t="s">
        <v>1444</v>
      </c>
      <c r="E27" s="1486"/>
      <c r="F27" s="289"/>
      <c r="G27" s="291"/>
      <c r="H27" s="292" t="s">
        <v>599</v>
      </c>
      <c r="I27" s="293"/>
      <c r="J27" s="293"/>
      <c r="K27" s="293"/>
      <c r="L27" s="294"/>
    </row>
    <row r="28" spans="2:12" s="274" customFormat="1" ht="25.5" customHeight="1">
      <c r="B28" s="1526"/>
      <c r="C28" s="832" t="s">
        <v>598</v>
      </c>
      <c r="D28" s="1540" t="s">
        <v>1443</v>
      </c>
      <c r="E28" s="1541"/>
      <c r="F28" s="289"/>
      <c r="G28" s="295"/>
      <c r="H28" s="296"/>
      <c r="I28" s="297"/>
      <c r="J28" s="297"/>
      <c r="K28" s="297"/>
      <c r="L28" s="298"/>
    </row>
    <row r="29" spans="2:12" s="274" customFormat="1" ht="25.5" customHeight="1">
      <c r="B29" s="1530" t="s">
        <v>600</v>
      </c>
      <c r="C29" s="832" t="s">
        <v>1445</v>
      </c>
      <c r="D29" s="1540" t="s">
        <v>1446</v>
      </c>
      <c r="E29" s="1541"/>
      <c r="F29" s="289"/>
      <c r="G29" s="295"/>
      <c r="H29" s="296" t="s">
        <v>602</v>
      </c>
      <c r="I29" s="297"/>
      <c r="J29" s="297"/>
      <c r="K29" s="297"/>
      <c r="L29" s="298"/>
    </row>
    <row r="30" spans="2:12" s="274" customFormat="1" ht="25.5" customHeight="1">
      <c r="B30" s="1530"/>
      <c r="C30" s="832" t="s">
        <v>601</v>
      </c>
      <c r="D30" s="1485" t="s">
        <v>1447</v>
      </c>
      <c r="E30" s="1486"/>
      <c r="F30" s="289"/>
      <c r="G30" s="299"/>
      <c r="H30" s="300"/>
      <c r="I30" s="301"/>
      <c r="J30" s="301"/>
      <c r="K30" s="301"/>
      <c r="L30" s="302"/>
    </row>
    <row r="31" spans="2:12" s="274" customFormat="1" ht="25.5" customHeight="1">
      <c r="B31" s="1530"/>
      <c r="C31" s="832" t="s">
        <v>603</v>
      </c>
      <c r="D31" s="1485" t="s">
        <v>1447</v>
      </c>
      <c r="E31" s="1486"/>
      <c r="F31" s="289"/>
      <c r="G31" s="291"/>
      <c r="H31" s="292" t="s">
        <v>1181</v>
      </c>
      <c r="I31" s="293"/>
      <c r="J31" s="293"/>
      <c r="K31" s="293"/>
      <c r="L31" s="294"/>
    </row>
    <row r="32" spans="2:12" s="274" customFormat="1" ht="25.5" customHeight="1">
      <c r="B32" s="1530"/>
      <c r="C32" s="832" t="s">
        <v>1448</v>
      </c>
      <c r="D32" s="1485" t="s">
        <v>1447</v>
      </c>
      <c r="E32" s="1486"/>
      <c r="F32" s="289"/>
      <c r="G32" s="295"/>
      <c r="H32" s="297"/>
      <c r="I32" s="297"/>
      <c r="J32" s="297"/>
      <c r="K32" s="297"/>
      <c r="L32" s="298"/>
    </row>
    <row r="33" spans="2:12" s="274" customFormat="1" ht="25.5" customHeight="1">
      <c r="B33" s="1530"/>
      <c r="C33" s="832" t="s">
        <v>604</v>
      </c>
      <c r="D33" s="1485" t="s">
        <v>1447</v>
      </c>
      <c r="E33" s="1486"/>
      <c r="F33" s="289"/>
      <c r="G33" s="299"/>
      <c r="H33" s="301"/>
      <c r="I33" s="301"/>
      <c r="J33" s="301"/>
      <c r="K33" s="301"/>
      <c r="L33" s="302"/>
    </row>
    <row r="34" spans="2:10" s="274" customFormat="1" ht="25.5" customHeight="1">
      <c r="B34" s="1530"/>
      <c r="C34" s="832" t="s">
        <v>1182</v>
      </c>
      <c r="D34" s="1485" t="s">
        <v>1447</v>
      </c>
      <c r="E34" s="1486"/>
      <c r="F34" s="289"/>
      <c r="G34" s="1531" t="s">
        <v>316</v>
      </c>
      <c r="H34" s="1532"/>
      <c r="I34" s="1532"/>
      <c r="J34" s="1532"/>
    </row>
    <row r="35" spans="2:11" s="274" customFormat="1" ht="25.5" customHeight="1">
      <c r="B35" s="1530"/>
      <c r="C35" s="833" t="s">
        <v>1449</v>
      </c>
      <c r="D35" s="1485" t="s">
        <v>1447</v>
      </c>
      <c r="E35" s="1486"/>
      <c r="F35" s="289"/>
      <c r="G35" s="1533" t="s">
        <v>12</v>
      </c>
      <c r="H35" s="1533"/>
      <c r="I35" s="1533"/>
      <c r="J35" s="1533" t="s">
        <v>1275</v>
      </c>
      <c r="K35" s="1533"/>
    </row>
    <row r="36" spans="2:6" s="274" customFormat="1" ht="25.5" customHeight="1">
      <c r="B36" s="1530"/>
      <c r="C36" s="832" t="s">
        <v>1183</v>
      </c>
      <c r="D36" s="1485" t="s">
        <v>1447</v>
      </c>
      <c r="E36" s="1486"/>
      <c r="F36" s="289"/>
    </row>
    <row r="37" spans="2:12" s="274" customFormat="1" ht="25.5" customHeight="1">
      <c r="B37" s="1530"/>
      <c r="C37" s="832" t="s">
        <v>1450</v>
      </c>
      <c r="D37" s="1485" t="s">
        <v>1447</v>
      </c>
      <c r="E37" s="1486"/>
      <c r="F37" s="289"/>
      <c r="G37" s="1534" t="s">
        <v>13</v>
      </c>
      <c r="H37" s="1537" t="s">
        <v>14</v>
      </c>
      <c r="I37" s="1538"/>
      <c r="J37" s="1539"/>
      <c r="K37" s="1539"/>
      <c r="L37" s="1505" t="s">
        <v>15</v>
      </c>
    </row>
    <row r="38" spans="2:12" s="274" customFormat="1" ht="25.5" customHeight="1">
      <c r="B38" s="1530"/>
      <c r="C38" s="832" t="s">
        <v>1451</v>
      </c>
      <c r="D38" s="1485" t="s">
        <v>1447</v>
      </c>
      <c r="E38" s="1486"/>
      <c r="F38" s="289"/>
      <c r="G38" s="1535"/>
      <c r="H38" s="1507"/>
      <c r="I38" s="1507"/>
      <c r="J38" s="1507"/>
      <c r="K38" s="1507"/>
      <c r="L38" s="1506"/>
    </row>
    <row r="39" spans="2:12" s="274" customFormat="1" ht="25.5" customHeight="1">
      <c r="B39" s="1530"/>
      <c r="C39" s="832" t="s">
        <v>1452</v>
      </c>
      <c r="D39" s="1485" t="s">
        <v>1447</v>
      </c>
      <c r="E39" s="1486"/>
      <c r="F39" s="289"/>
      <c r="G39" s="1535"/>
      <c r="H39" s="1507"/>
      <c r="I39" s="1507"/>
      <c r="J39" s="1507"/>
      <c r="K39" s="1507"/>
      <c r="L39" s="1507"/>
    </row>
    <row r="40" spans="2:12" s="288" customFormat="1" ht="25.5" customHeight="1">
      <c r="B40" s="1522" t="s">
        <v>1453</v>
      </c>
      <c r="C40" s="1523"/>
      <c r="D40" s="1485" t="s">
        <v>1447</v>
      </c>
      <c r="E40" s="1486"/>
      <c r="F40" s="289"/>
      <c r="G40" s="1536"/>
      <c r="H40" s="1508"/>
      <c r="I40" s="1508"/>
      <c r="J40" s="1508"/>
      <c r="K40" s="1508"/>
      <c r="L40" s="1508"/>
    </row>
  </sheetData>
  <sheetProtection/>
  <mergeCells count="48">
    <mergeCell ref="D25:E25"/>
    <mergeCell ref="D26:E26"/>
    <mergeCell ref="D27:E27"/>
    <mergeCell ref="D28:E28"/>
    <mergeCell ref="D29:E29"/>
    <mergeCell ref="D30:E30"/>
    <mergeCell ref="B40:C40"/>
    <mergeCell ref="B25:B28"/>
    <mergeCell ref="G25:L25"/>
    <mergeCell ref="H26:L26"/>
    <mergeCell ref="B29:B39"/>
    <mergeCell ref="G34:J34"/>
    <mergeCell ref="G35:I35"/>
    <mergeCell ref="J35:K35"/>
    <mergeCell ref="G37:G40"/>
    <mergeCell ref="H37:K40"/>
    <mergeCell ref="A20:C20"/>
    <mergeCell ref="G21:J21"/>
    <mergeCell ref="B22:C24"/>
    <mergeCell ref="H22:K22"/>
    <mergeCell ref="H23:K23"/>
    <mergeCell ref="D22:E24"/>
    <mergeCell ref="G6:L6"/>
    <mergeCell ref="G17:L17"/>
    <mergeCell ref="G18:L18"/>
    <mergeCell ref="G19:L19"/>
    <mergeCell ref="L37:L40"/>
    <mergeCell ref="G16:L16"/>
    <mergeCell ref="A1:D1"/>
    <mergeCell ref="G2:K2"/>
    <mergeCell ref="A3:C3"/>
    <mergeCell ref="G4:L4"/>
    <mergeCell ref="A9:C9"/>
    <mergeCell ref="B5:C5"/>
    <mergeCell ref="D5:E5"/>
    <mergeCell ref="G5:L5"/>
    <mergeCell ref="B6:C7"/>
    <mergeCell ref="D6:E7"/>
    <mergeCell ref="D36:E36"/>
    <mergeCell ref="D37:E37"/>
    <mergeCell ref="D38:E38"/>
    <mergeCell ref="D39:E39"/>
    <mergeCell ref="D40:E40"/>
    <mergeCell ref="D31:E31"/>
    <mergeCell ref="D32:E32"/>
    <mergeCell ref="D33:E33"/>
    <mergeCell ref="D34:E34"/>
    <mergeCell ref="D35:E35"/>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29.xml><?xml version="1.0" encoding="utf-8"?>
<worksheet xmlns="http://schemas.openxmlformats.org/spreadsheetml/2006/main" xmlns:r="http://schemas.openxmlformats.org/officeDocument/2006/relationships">
  <dimension ref="A1:G68"/>
  <sheetViews>
    <sheetView view="pageBreakPreview" zoomScaleSheetLayoutView="100" zoomScalePageLayoutView="0" workbookViewId="0" topLeftCell="A1">
      <selection activeCell="B7" sqref="B7"/>
    </sheetView>
  </sheetViews>
  <sheetFormatPr defaultColWidth="9.00390625" defaultRowHeight="13.5"/>
  <cols>
    <col min="1" max="1" width="2.75390625" style="154" customWidth="1"/>
    <col min="2" max="2" width="6.625" style="155" customWidth="1"/>
    <col min="3" max="5" width="6.625" style="154" customWidth="1"/>
    <col min="6" max="6" width="40.375" style="154" customWidth="1"/>
    <col min="7" max="7" width="18.00390625" style="154" customWidth="1"/>
    <col min="8" max="16384" width="9.00390625" style="154" customWidth="1"/>
  </cols>
  <sheetData>
    <row r="1" spans="1:6" ht="17.25" customHeight="1">
      <c r="A1" s="1386" t="s">
        <v>317</v>
      </c>
      <c r="B1" s="1250"/>
      <c r="C1" s="1250"/>
      <c r="D1" s="1250"/>
      <c r="E1" s="1250"/>
      <c r="F1" s="1250"/>
    </row>
    <row r="2" ht="7.5" customHeight="1"/>
    <row r="3" spans="2:7" ht="12.75" customHeight="1">
      <c r="B3" s="303" t="s">
        <v>380</v>
      </c>
      <c r="C3" s="1054" t="s">
        <v>381</v>
      </c>
      <c r="D3" s="1054"/>
      <c r="E3" s="1054"/>
      <c r="F3" s="1292" t="s">
        <v>1211</v>
      </c>
      <c r="G3" s="1292" t="s">
        <v>386</v>
      </c>
    </row>
    <row r="4" spans="2:7" ht="12.75" customHeight="1">
      <c r="B4" s="200" t="s">
        <v>382</v>
      </c>
      <c r="C4" s="207" t="s">
        <v>383</v>
      </c>
      <c r="D4" s="207" t="s">
        <v>1276</v>
      </c>
      <c r="E4" s="207" t="s">
        <v>384</v>
      </c>
      <c r="F4" s="1542"/>
      <c r="G4" s="1292"/>
    </row>
    <row r="5" spans="2:7" ht="11.25">
      <c r="B5" s="304" t="s">
        <v>989</v>
      </c>
      <c r="C5" s="304" t="s">
        <v>989</v>
      </c>
      <c r="D5" s="304" t="s">
        <v>989</v>
      </c>
      <c r="E5" s="196" t="s">
        <v>989</v>
      </c>
      <c r="F5" s="214"/>
      <c r="G5" s="214"/>
    </row>
    <row r="6" spans="2:7" ht="11.25">
      <c r="B6" s="161"/>
      <c r="C6" s="208"/>
      <c r="D6" s="208"/>
      <c r="E6" s="195"/>
      <c r="F6" s="216" t="s">
        <v>387</v>
      </c>
      <c r="G6" s="216" t="s">
        <v>385</v>
      </c>
    </row>
    <row r="7" spans="2:7" ht="11.25">
      <c r="B7" s="161"/>
      <c r="C7" s="208"/>
      <c r="D7" s="208"/>
      <c r="E7" s="195"/>
      <c r="F7" s="216"/>
      <c r="G7" s="216"/>
    </row>
    <row r="8" spans="2:7" ht="11.25">
      <c r="B8" s="161"/>
      <c r="C8" s="208"/>
      <c r="D8" s="208"/>
      <c r="E8" s="195"/>
      <c r="F8" s="216"/>
      <c r="G8" s="216" t="s">
        <v>681</v>
      </c>
    </row>
    <row r="9" spans="2:7" ht="11.25">
      <c r="B9" s="161"/>
      <c r="C9" s="208"/>
      <c r="D9" s="208"/>
      <c r="E9" s="195"/>
      <c r="F9" s="216"/>
      <c r="G9" s="216"/>
    </row>
    <row r="10" spans="2:7" ht="11.25">
      <c r="B10" s="161"/>
      <c r="C10" s="208"/>
      <c r="D10" s="208"/>
      <c r="E10" s="195"/>
      <c r="F10" s="216"/>
      <c r="G10" s="216" t="s">
        <v>1277</v>
      </c>
    </row>
    <row r="11" spans="2:7" ht="11.25">
      <c r="B11" s="161"/>
      <c r="C11" s="208"/>
      <c r="D11" s="208"/>
      <c r="E11" s="195"/>
      <c r="F11" s="216"/>
      <c r="G11" s="216"/>
    </row>
    <row r="12" spans="2:7" ht="11.25">
      <c r="B12" s="161"/>
      <c r="C12" s="208"/>
      <c r="D12" s="208"/>
      <c r="E12" s="195"/>
      <c r="F12" s="216"/>
      <c r="G12" s="216" t="s">
        <v>1216</v>
      </c>
    </row>
    <row r="13" spans="2:7" ht="11.25">
      <c r="B13" s="161"/>
      <c r="C13" s="208"/>
      <c r="D13" s="208"/>
      <c r="E13" s="195"/>
      <c r="F13" s="216"/>
      <c r="G13" s="216"/>
    </row>
    <row r="14" spans="2:7" ht="11.25">
      <c r="B14" s="161"/>
      <c r="C14" s="208"/>
      <c r="D14" s="208"/>
      <c r="E14" s="195"/>
      <c r="F14" s="216"/>
      <c r="G14" s="785" t="s">
        <v>669</v>
      </c>
    </row>
    <row r="15" spans="2:7" ht="11.25">
      <c r="B15" s="161"/>
      <c r="C15" s="161"/>
      <c r="D15" s="161"/>
      <c r="E15" s="165"/>
      <c r="F15" s="216"/>
      <c r="G15" s="216"/>
    </row>
    <row r="16" spans="2:7" ht="11.25">
      <c r="B16" s="161"/>
      <c r="C16" s="161"/>
      <c r="D16" s="161"/>
      <c r="E16" s="165"/>
      <c r="F16" s="216"/>
      <c r="G16" s="216"/>
    </row>
    <row r="17" spans="2:7" ht="11.25">
      <c r="B17" s="161"/>
      <c r="C17" s="161"/>
      <c r="D17" s="161"/>
      <c r="E17" s="305"/>
      <c r="F17" s="216"/>
      <c r="G17" s="216"/>
    </row>
    <row r="18" spans="2:7" ht="11.25">
      <c r="B18" s="161"/>
      <c r="C18" s="208"/>
      <c r="D18" s="208"/>
      <c r="E18" s="195"/>
      <c r="F18" s="216" t="s">
        <v>1210</v>
      </c>
      <c r="G18" s="785" t="s">
        <v>669</v>
      </c>
    </row>
    <row r="19" spans="2:7" ht="11.25">
      <c r="B19" s="161"/>
      <c r="C19" s="208"/>
      <c r="D19" s="208"/>
      <c r="E19" s="195"/>
      <c r="F19" s="216" t="s">
        <v>1212</v>
      </c>
      <c r="G19" s="216"/>
    </row>
    <row r="20" spans="2:7" ht="11.25">
      <c r="B20" s="161"/>
      <c r="C20" s="208"/>
      <c r="D20" s="208"/>
      <c r="E20" s="195"/>
      <c r="F20" s="216"/>
      <c r="G20" s="216"/>
    </row>
    <row r="21" spans="2:7" ht="11.25">
      <c r="B21" s="161"/>
      <c r="C21" s="208"/>
      <c r="D21" s="208"/>
      <c r="E21" s="195"/>
      <c r="F21" s="216"/>
      <c r="G21" s="216"/>
    </row>
    <row r="22" spans="2:7" ht="11.25">
      <c r="B22" s="161"/>
      <c r="C22" s="208"/>
      <c r="D22" s="208"/>
      <c r="E22" s="195"/>
      <c r="F22" s="216"/>
      <c r="G22" s="216"/>
    </row>
    <row r="23" spans="2:7" ht="11.25">
      <c r="B23" s="161"/>
      <c r="C23" s="208"/>
      <c r="D23" s="208"/>
      <c r="E23" s="195"/>
      <c r="F23" s="216"/>
      <c r="G23" s="216"/>
    </row>
    <row r="24" spans="2:7" ht="11.25">
      <c r="B24" s="161"/>
      <c r="C24" s="208"/>
      <c r="D24" s="208"/>
      <c r="E24" s="195"/>
      <c r="F24" s="216"/>
      <c r="G24" s="216"/>
    </row>
    <row r="25" spans="2:7" ht="11.25">
      <c r="B25" s="161"/>
      <c r="C25" s="208"/>
      <c r="D25" s="208"/>
      <c r="E25" s="195"/>
      <c r="F25" s="216"/>
      <c r="G25" s="216"/>
    </row>
    <row r="26" spans="2:7" ht="11.25">
      <c r="B26" s="161"/>
      <c r="C26" s="208"/>
      <c r="D26" s="208"/>
      <c r="E26" s="195"/>
      <c r="F26" s="216"/>
      <c r="G26" s="216"/>
    </row>
    <row r="27" spans="2:7" ht="11.25">
      <c r="B27" s="161"/>
      <c r="C27" s="208"/>
      <c r="D27" s="208"/>
      <c r="E27" s="195"/>
      <c r="F27" s="216"/>
      <c r="G27" s="216"/>
    </row>
    <row r="28" spans="2:7" ht="11.25">
      <c r="B28" s="161"/>
      <c r="C28" s="208"/>
      <c r="D28" s="208"/>
      <c r="E28" s="195"/>
      <c r="F28" s="216"/>
      <c r="G28" s="216"/>
    </row>
    <row r="29" spans="2:7" ht="11.25">
      <c r="B29" s="161"/>
      <c r="C29" s="208"/>
      <c r="D29" s="208"/>
      <c r="E29" s="195"/>
      <c r="F29" s="216"/>
      <c r="G29" s="216"/>
    </row>
    <row r="30" spans="2:7" ht="11.25">
      <c r="B30" s="161"/>
      <c r="C30" s="208"/>
      <c r="D30" s="208"/>
      <c r="E30" s="195"/>
      <c r="F30" s="216"/>
      <c r="G30" s="216"/>
    </row>
    <row r="31" spans="2:7" ht="11.25">
      <c r="B31" s="161"/>
      <c r="C31" s="208"/>
      <c r="D31" s="208"/>
      <c r="E31" s="195"/>
      <c r="F31" s="216" t="s">
        <v>1213</v>
      </c>
      <c r="G31" s="216"/>
    </row>
    <row r="32" spans="2:7" ht="11.25">
      <c r="B32" s="161"/>
      <c r="C32" s="208"/>
      <c r="D32" s="208"/>
      <c r="E32" s="195"/>
      <c r="F32" s="216"/>
      <c r="G32" s="216"/>
    </row>
    <row r="33" spans="2:7" ht="11.25">
      <c r="B33" s="161"/>
      <c r="C33" s="208"/>
      <c r="D33" s="208"/>
      <c r="E33" s="195"/>
      <c r="F33" s="216"/>
      <c r="G33" s="216"/>
    </row>
    <row r="34" spans="2:7" ht="11.25">
      <c r="B34" s="161"/>
      <c r="C34" s="208"/>
      <c r="D34" s="208"/>
      <c r="E34" s="195"/>
      <c r="F34" s="216"/>
      <c r="G34" s="216"/>
    </row>
    <row r="35" spans="2:7" ht="11.25">
      <c r="B35" s="161"/>
      <c r="C35" s="208"/>
      <c r="D35" s="208"/>
      <c r="E35" s="195"/>
      <c r="F35" s="216"/>
      <c r="G35" s="216"/>
    </row>
    <row r="36" spans="2:7" ht="11.25">
      <c r="B36" s="161"/>
      <c r="C36" s="208"/>
      <c r="D36" s="208"/>
      <c r="E36" s="195"/>
      <c r="F36" s="216"/>
      <c r="G36" s="216"/>
    </row>
    <row r="37" spans="2:7" ht="11.25">
      <c r="B37" s="161"/>
      <c r="C37" s="208"/>
      <c r="D37" s="208"/>
      <c r="E37" s="195"/>
      <c r="F37" s="216"/>
      <c r="G37" s="216"/>
    </row>
    <row r="38" spans="2:7" ht="11.25">
      <c r="B38" s="161"/>
      <c r="C38" s="208"/>
      <c r="D38" s="208"/>
      <c r="E38" s="195"/>
      <c r="F38" s="216"/>
      <c r="G38" s="216"/>
    </row>
    <row r="39" spans="2:7" ht="11.25">
      <c r="B39" s="161"/>
      <c r="C39" s="208"/>
      <c r="D39" s="208"/>
      <c r="E39" s="195"/>
      <c r="F39" s="216"/>
      <c r="G39" s="216"/>
    </row>
    <row r="40" spans="2:7" ht="11.25">
      <c r="B40" s="161"/>
      <c r="C40" s="208"/>
      <c r="D40" s="208"/>
      <c r="E40" s="195"/>
      <c r="F40" s="216"/>
      <c r="G40" s="216"/>
    </row>
    <row r="41" spans="2:7" ht="11.25">
      <c r="B41" s="161"/>
      <c r="C41" s="208"/>
      <c r="D41" s="208"/>
      <c r="E41" s="195"/>
      <c r="F41" s="216"/>
      <c r="G41" s="216"/>
    </row>
    <row r="42" spans="2:7" ht="11.25">
      <c r="B42" s="161"/>
      <c r="C42" s="208"/>
      <c r="D42" s="208"/>
      <c r="E42" s="195"/>
      <c r="F42" s="216"/>
      <c r="G42" s="216"/>
    </row>
    <row r="43" spans="2:7" ht="11.25">
      <c r="B43" s="161"/>
      <c r="C43" s="208"/>
      <c r="D43" s="208"/>
      <c r="E43" s="195"/>
      <c r="F43" s="216" t="s">
        <v>846</v>
      </c>
      <c r="G43" s="216"/>
    </row>
    <row r="44" spans="2:7" ht="11.25">
      <c r="B44" s="161"/>
      <c r="C44" s="208"/>
      <c r="D44" s="208"/>
      <c r="E44" s="195"/>
      <c r="F44" s="216"/>
      <c r="G44" s="216"/>
    </row>
    <row r="45" spans="2:7" ht="11.25">
      <c r="B45" s="161"/>
      <c r="C45" s="208"/>
      <c r="D45" s="208"/>
      <c r="E45" s="195"/>
      <c r="F45" s="216"/>
      <c r="G45" s="216"/>
    </row>
    <row r="46" spans="2:7" ht="11.25">
      <c r="B46" s="161"/>
      <c r="C46" s="208"/>
      <c r="D46" s="208"/>
      <c r="E46" s="195"/>
      <c r="F46" s="216"/>
      <c r="G46" s="216"/>
    </row>
    <row r="47" spans="2:7" ht="11.25">
      <c r="B47" s="161"/>
      <c r="C47" s="208"/>
      <c r="D47" s="208"/>
      <c r="E47" s="195"/>
      <c r="F47" s="216"/>
      <c r="G47" s="216"/>
    </row>
    <row r="48" spans="2:7" ht="11.25">
      <c r="B48" s="161"/>
      <c r="C48" s="208"/>
      <c r="D48" s="208"/>
      <c r="E48" s="195"/>
      <c r="F48" s="216"/>
      <c r="G48" s="216"/>
    </row>
    <row r="49" spans="2:7" ht="11.25">
      <c r="B49" s="161"/>
      <c r="C49" s="208"/>
      <c r="D49" s="208"/>
      <c r="E49" s="195"/>
      <c r="F49" s="216"/>
      <c r="G49" s="216"/>
    </row>
    <row r="50" spans="2:7" ht="11.25">
      <c r="B50" s="161"/>
      <c r="C50" s="208"/>
      <c r="D50" s="208"/>
      <c r="E50" s="195"/>
      <c r="F50" s="216"/>
      <c r="G50" s="216"/>
    </row>
    <row r="51" spans="2:7" ht="11.25">
      <c r="B51" s="161"/>
      <c r="C51" s="208"/>
      <c r="D51" s="208"/>
      <c r="E51" s="195"/>
      <c r="F51" s="216"/>
      <c r="G51" s="216"/>
    </row>
    <row r="52" spans="2:7" ht="11.25">
      <c r="B52" s="161"/>
      <c r="C52" s="208"/>
      <c r="D52" s="208"/>
      <c r="E52" s="195"/>
      <c r="F52" s="216" t="s">
        <v>1232</v>
      </c>
      <c r="G52" s="216"/>
    </row>
    <row r="53" spans="2:7" ht="11.25">
      <c r="B53" s="161"/>
      <c r="C53" s="208"/>
      <c r="D53" s="208"/>
      <c r="E53" s="195"/>
      <c r="F53" s="216"/>
      <c r="G53" s="216"/>
    </row>
    <row r="54" spans="2:7" ht="11.25">
      <c r="B54" s="161"/>
      <c r="C54" s="208"/>
      <c r="D54" s="208"/>
      <c r="E54" s="195"/>
      <c r="F54" s="216"/>
      <c r="G54" s="216"/>
    </row>
    <row r="55" spans="2:7" ht="11.25">
      <c r="B55" s="161"/>
      <c r="C55" s="208"/>
      <c r="D55" s="208"/>
      <c r="E55" s="195"/>
      <c r="F55" s="216" t="s">
        <v>1214</v>
      </c>
      <c r="G55" s="216"/>
    </row>
    <row r="56" spans="2:7" ht="11.25">
      <c r="B56" s="161"/>
      <c r="C56" s="208"/>
      <c r="D56" s="208"/>
      <c r="E56" s="195"/>
      <c r="F56" s="216"/>
      <c r="G56" s="216"/>
    </row>
    <row r="57" spans="2:7" ht="11.25">
      <c r="B57" s="161"/>
      <c r="C57" s="208"/>
      <c r="D57" s="208"/>
      <c r="E57" s="195"/>
      <c r="F57" s="216"/>
      <c r="G57" s="216"/>
    </row>
    <row r="58" spans="2:7" ht="11.25">
      <c r="B58" s="161"/>
      <c r="C58" s="208"/>
      <c r="D58" s="208"/>
      <c r="E58" s="195"/>
      <c r="F58" s="216"/>
      <c r="G58" s="216"/>
    </row>
    <row r="59" spans="2:7" ht="11.25">
      <c r="B59" s="161"/>
      <c r="C59" s="208"/>
      <c r="D59" s="208"/>
      <c r="E59" s="195"/>
      <c r="F59" s="216"/>
      <c r="G59" s="216"/>
    </row>
    <row r="60" spans="2:7" ht="11.25">
      <c r="B60" s="161"/>
      <c r="C60" s="208"/>
      <c r="D60" s="208"/>
      <c r="E60" s="195"/>
      <c r="F60" s="216"/>
      <c r="G60" s="216"/>
    </row>
    <row r="61" spans="2:7" ht="11.25">
      <c r="B61" s="161"/>
      <c r="C61" s="208"/>
      <c r="D61" s="208"/>
      <c r="E61" s="195"/>
      <c r="F61" s="216"/>
      <c r="G61" s="216"/>
    </row>
    <row r="62" spans="2:7" ht="11.25">
      <c r="B62" s="161"/>
      <c r="C62" s="208"/>
      <c r="D62" s="208"/>
      <c r="E62" s="195"/>
      <c r="F62" s="216"/>
      <c r="G62" s="216"/>
    </row>
    <row r="63" spans="2:7" ht="11.25">
      <c r="B63" s="161"/>
      <c r="C63" s="208"/>
      <c r="D63" s="208"/>
      <c r="E63" s="195"/>
      <c r="F63" s="216"/>
      <c r="G63" s="216"/>
    </row>
    <row r="64" spans="2:7" ht="11.25">
      <c r="B64" s="161"/>
      <c r="C64" s="208"/>
      <c r="D64" s="208"/>
      <c r="E64" s="195"/>
      <c r="F64" s="216"/>
      <c r="G64" s="216"/>
    </row>
    <row r="65" spans="2:7" ht="11.25">
      <c r="B65" s="161"/>
      <c r="C65" s="208"/>
      <c r="D65" s="208"/>
      <c r="E65" s="195"/>
      <c r="F65" s="216"/>
      <c r="G65" s="216"/>
    </row>
    <row r="66" spans="2:7" ht="11.25">
      <c r="B66" s="192"/>
      <c r="C66" s="205"/>
      <c r="D66" s="205"/>
      <c r="E66" s="168"/>
      <c r="F66" s="215"/>
      <c r="G66" s="215"/>
    </row>
    <row r="67" ht="6.75" customHeight="1"/>
    <row r="68" spans="2:7" ht="13.5" customHeight="1">
      <c r="B68" s="1116" t="s">
        <v>1215</v>
      </c>
      <c r="C68" s="981"/>
      <c r="D68" s="981"/>
      <c r="E68" s="981"/>
      <c r="F68" s="981"/>
      <c r="G68" s="981"/>
    </row>
    <row r="69" ht="13.5" customHeight="1"/>
  </sheetData>
  <sheetProtection/>
  <mergeCells count="5">
    <mergeCell ref="B68:G68"/>
    <mergeCell ref="A1:F1"/>
    <mergeCell ref="C3:E3"/>
    <mergeCell ref="F3:F4"/>
    <mergeCell ref="G3:G4"/>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xml><?xml version="1.0" encoding="utf-8"?>
<worksheet xmlns="http://schemas.openxmlformats.org/spreadsheetml/2006/main" xmlns:r="http://schemas.openxmlformats.org/officeDocument/2006/relationships">
  <dimension ref="A1:N68"/>
  <sheetViews>
    <sheetView view="pageBreakPreview" zoomScaleSheetLayoutView="100" zoomScalePageLayoutView="0" workbookViewId="0" topLeftCell="A1">
      <selection activeCell="F5" sqref="F5"/>
    </sheetView>
  </sheetViews>
  <sheetFormatPr defaultColWidth="9.00390625" defaultRowHeight="13.5"/>
  <cols>
    <col min="1" max="1" width="4.125" style="154" customWidth="1"/>
    <col min="2" max="2" width="0.875" style="154" customWidth="1"/>
    <col min="3" max="3" width="17.625" style="155" customWidth="1"/>
    <col min="4" max="4" width="0.875" style="155" customWidth="1"/>
    <col min="5" max="5" width="7.625" style="154" customWidth="1"/>
    <col min="6" max="6" width="13.125" style="154" customWidth="1"/>
    <col min="7" max="7" width="0.875" style="154" customWidth="1"/>
    <col min="8" max="8" width="17.625" style="154" customWidth="1"/>
    <col min="9" max="9" width="0.875" style="154" customWidth="1"/>
    <col min="10" max="10" width="7.625" style="154" customWidth="1"/>
    <col min="11" max="11" width="13.125" style="154" customWidth="1"/>
    <col min="12" max="16384" width="9.00390625" style="154" customWidth="1"/>
  </cols>
  <sheetData>
    <row r="1" spans="1:3" ht="13.5" customHeight="1">
      <c r="A1" s="973" t="s">
        <v>912</v>
      </c>
      <c r="B1" s="973"/>
      <c r="C1" s="973"/>
    </row>
    <row r="2" ht="9" customHeight="1"/>
    <row r="3" spans="1:3" ht="11.25">
      <c r="A3" s="154" t="s">
        <v>913</v>
      </c>
      <c r="C3" s="155" t="s">
        <v>255</v>
      </c>
    </row>
    <row r="4" ht="11.25">
      <c r="J4" s="250"/>
    </row>
    <row r="5" spans="3:7" ht="11.25">
      <c r="C5" s="328" t="s">
        <v>262</v>
      </c>
      <c r="D5" s="328"/>
      <c r="E5" s="329"/>
      <c r="F5" s="203" t="s">
        <v>927</v>
      </c>
      <c r="G5" s="206"/>
    </row>
    <row r="7" spans="3:7" ht="11.25">
      <c r="C7" s="221" t="s">
        <v>1372</v>
      </c>
      <c r="D7" s="221"/>
      <c r="E7" s="167"/>
      <c r="F7" s="203" t="s">
        <v>928</v>
      </c>
      <c r="G7" s="162"/>
    </row>
    <row r="9" spans="3:7" ht="11.25">
      <c r="C9" s="221"/>
      <c r="D9" s="221"/>
      <c r="E9" s="167"/>
      <c r="F9" s="203" t="s">
        <v>928</v>
      </c>
      <c r="G9" s="162"/>
    </row>
    <row r="10" spans="12:14" ht="11.25">
      <c r="L10" s="162"/>
      <c r="M10" s="162"/>
      <c r="N10" s="162"/>
    </row>
    <row r="11" spans="3:14" ht="11.25">
      <c r="C11" s="221" t="s">
        <v>148</v>
      </c>
      <c r="D11" s="221"/>
      <c r="E11" s="167"/>
      <c r="F11" s="203" t="s">
        <v>929</v>
      </c>
      <c r="G11" s="162"/>
      <c r="L11" s="162"/>
      <c r="M11" s="162"/>
      <c r="N11" s="162"/>
    </row>
    <row r="12" spans="12:14" ht="11.25">
      <c r="L12" s="162"/>
      <c r="M12" s="162"/>
      <c r="N12" s="162"/>
    </row>
    <row r="13" spans="12:14" ht="11.25">
      <c r="L13" s="162"/>
      <c r="M13" s="162"/>
      <c r="N13" s="162"/>
    </row>
    <row r="14" spans="1:9" ht="11.25">
      <c r="A14" s="154" t="s">
        <v>914</v>
      </c>
      <c r="C14" s="155" t="s">
        <v>256</v>
      </c>
      <c r="E14" s="155"/>
      <c r="F14" s="155"/>
      <c r="G14" s="155"/>
      <c r="H14" s="155"/>
      <c r="I14" s="155"/>
    </row>
    <row r="15" spans="5:9" ht="11.25">
      <c r="E15" s="155"/>
      <c r="F15" s="155"/>
      <c r="G15" s="155"/>
      <c r="H15" s="155"/>
      <c r="I15" s="155"/>
    </row>
    <row r="16" spans="2:11" s="314" customFormat="1" ht="15" customHeight="1">
      <c r="B16" s="147"/>
      <c r="C16" s="330" t="s">
        <v>261</v>
      </c>
      <c r="D16" s="331"/>
      <c r="E16" s="331" t="s">
        <v>254</v>
      </c>
      <c r="F16" s="251" t="s">
        <v>449</v>
      </c>
      <c r="G16" s="330"/>
      <c r="H16" s="330" t="s">
        <v>261</v>
      </c>
      <c r="I16" s="331"/>
      <c r="J16" s="331" t="s">
        <v>254</v>
      </c>
      <c r="K16" s="251" t="s">
        <v>449</v>
      </c>
    </row>
    <row r="17" spans="2:11" ht="11.25">
      <c r="B17" s="1028"/>
      <c r="C17" s="392"/>
      <c r="D17" s="1031"/>
      <c r="E17" s="332" t="s">
        <v>619</v>
      </c>
      <c r="F17" s="333" t="s">
        <v>915</v>
      </c>
      <c r="G17" s="1039"/>
      <c r="H17" s="392"/>
      <c r="I17" s="1031"/>
      <c r="J17" s="334" t="s">
        <v>619</v>
      </c>
      <c r="K17" s="196" t="s">
        <v>915</v>
      </c>
    </row>
    <row r="18" spans="2:11" ht="11.25">
      <c r="B18" s="1030"/>
      <c r="C18" s="1046" t="s">
        <v>257</v>
      </c>
      <c r="D18" s="1036"/>
      <c r="E18" s="1043"/>
      <c r="F18" s="1051"/>
      <c r="G18" s="1040"/>
      <c r="H18" s="1038" t="s">
        <v>140</v>
      </c>
      <c r="I18" s="1036"/>
      <c r="J18" s="1056"/>
      <c r="K18" s="1051"/>
    </row>
    <row r="19" spans="2:11" ht="11.25" customHeight="1">
      <c r="B19" s="1029"/>
      <c r="C19" s="1006"/>
      <c r="D19" s="1032"/>
      <c r="E19" s="1042"/>
      <c r="F19" s="1054"/>
      <c r="G19" s="1041"/>
      <c r="H19" s="1035"/>
      <c r="I19" s="1032"/>
      <c r="J19" s="1044"/>
      <c r="K19" s="1054"/>
    </row>
    <row r="20" spans="2:11" ht="11.25">
      <c r="B20" s="1028"/>
      <c r="C20" s="1045" t="s">
        <v>136</v>
      </c>
      <c r="D20" s="1031"/>
      <c r="E20" s="1042"/>
      <c r="F20" s="1044"/>
      <c r="G20" s="1028"/>
      <c r="H20" s="1035" t="s">
        <v>503</v>
      </c>
      <c r="I20" s="1031"/>
      <c r="J20" s="1044"/>
      <c r="K20" s="1054"/>
    </row>
    <row r="21" spans="2:11" ht="11.25">
      <c r="B21" s="1029"/>
      <c r="C21" s="1038"/>
      <c r="D21" s="1032"/>
      <c r="E21" s="1042"/>
      <c r="F21" s="1044"/>
      <c r="G21" s="1029"/>
      <c r="H21" s="1035"/>
      <c r="I21" s="1032"/>
      <c r="J21" s="1044"/>
      <c r="K21" s="1054"/>
    </row>
    <row r="22" spans="2:11" ht="11.25">
      <c r="B22" s="1028"/>
      <c r="C22" s="1045" t="s">
        <v>258</v>
      </c>
      <c r="D22" s="1031"/>
      <c r="E22" s="1042"/>
      <c r="F22" s="1044"/>
      <c r="G22" s="1028"/>
      <c r="H22" s="1037" t="s">
        <v>1170</v>
      </c>
      <c r="I22" s="1031"/>
      <c r="J22" s="1044"/>
      <c r="K22" s="1054"/>
    </row>
    <row r="23" spans="2:11" ht="11.25">
      <c r="B23" s="1029"/>
      <c r="C23" s="1038"/>
      <c r="D23" s="1032"/>
      <c r="E23" s="1042"/>
      <c r="F23" s="1044"/>
      <c r="G23" s="1029"/>
      <c r="H23" s="1037"/>
      <c r="I23" s="1032"/>
      <c r="J23" s="1044"/>
      <c r="K23" s="1054"/>
    </row>
    <row r="24" spans="2:11" ht="11.25">
      <c r="B24" s="1028"/>
      <c r="C24" s="1047" t="s">
        <v>141</v>
      </c>
      <c r="D24" s="1031"/>
      <c r="E24" s="1042"/>
      <c r="F24" s="1044"/>
      <c r="G24" s="1028"/>
      <c r="H24" s="1037" t="s">
        <v>1203</v>
      </c>
      <c r="I24" s="1031"/>
      <c r="J24" s="1044"/>
      <c r="K24" s="1054"/>
    </row>
    <row r="25" spans="2:11" ht="11.25">
      <c r="B25" s="1029"/>
      <c r="C25" s="1048"/>
      <c r="D25" s="1032"/>
      <c r="E25" s="1042"/>
      <c r="F25" s="1044"/>
      <c r="G25" s="1029"/>
      <c r="H25" s="1037"/>
      <c r="I25" s="1032"/>
      <c r="J25" s="1044"/>
      <c r="K25" s="1054"/>
    </row>
    <row r="26" spans="2:11" ht="11.25">
      <c r="B26" s="1034"/>
      <c r="C26" s="1035" t="s">
        <v>259</v>
      </c>
      <c r="D26" s="1033"/>
      <c r="E26" s="1042"/>
      <c r="F26" s="1044"/>
      <c r="G26" s="1028"/>
      <c r="H26" s="1037" t="s">
        <v>142</v>
      </c>
      <c r="I26" s="1031"/>
      <c r="J26" s="1044"/>
      <c r="K26" s="1054"/>
    </row>
    <row r="27" spans="2:11" ht="11.25">
      <c r="B27" s="1034"/>
      <c r="C27" s="1035"/>
      <c r="D27" s="1033"/>
      <c r="E27" s="1042"/>
      <c r="F27" s="1044"/>
      <c r="G27" s="1029"/>
      <c r="H27" s="1037"/>
      <c r="I27" s="1032"/>
      <c r="J27" s="1044"/>
      <c r="K27" s="1054"/>
    </row>
    <row r="28" spans="2:11" ht="11.25">
      <c r="B28" s="1034"/>
      <c r="C28" s="1035" t="s">
        <v>11</v>
      </c>
      <c r="D28" s="1033"/>
      <c r="E28" s="1042"/>
      <c r="F28" s="1044"/>
      <c r="G28" s="1028"/>
      <c r="H28" s="1037" t="s">
        <v>143</v>
      </c>
      <c r="I28" s="1031"/>
      <c r="J28" s="1044"/>
      <c r="K28" s="1054"/>
    </row>
    <row r="29" spans="2:11" ht="11.25">
      <c r="B29" s="1034"/>
      <c r="C29" s="1035"/>
      <c r="D29" s="1033"/>
      <c r="E29" s="1042"/>
      <c r="F29" s="1044"/>
      <c r="G29" s="1029"/>
      <c r="H29" s="1037"/>
      <c r="I29" s="1032"/>
      <c r="J29" s="1044"/>
      <c r="K29" s="1054"/>
    </row>
    <row r="30" spans="2:11" ht="11.25">
      <c r="B30" s="1034"/>
      <c r="C30" s="1035" t="s">
        <v>260</v>
      </c>
      <c r="D30" s="1033"/>
      <c r="E30" s="1042"/>
      <c r="F30" s="1044"/>
      <c r="G30" s="1028"/>
      <c r="H30" s="1037"/>
      <c r="I30" s="1031"/>
      <c r="J30" s="1044"/>
      <c r="K30" s="1054"/>
    </row>
    <row r="31" spans="2:11" ht="11.25">
      <c r="B31" s="1034"/>
      <c r="C31" s="1035"/>
      <c r="D31" s="1033"/>
      <c r="E31" s="1042"/>
      <c r="F31" s="1044"/>
      <c r="G31" s="1029"/>
      <c r="H31" s="1037"/>
      <c r="I31" s="1032"/>
      <c r="J31" s="1044"/>
      <c r="K31" s="1054"/>
    </row>
    <row r="32" spans="2:11" ht="11.25">
      <c r="B32" s="1034"/>
      <c r="C32" s="1035" t="s">
        <v>137</v>
      </c>
      <c r="D32" s="1033"/>
      <c r="E32" s="1042"/>
      <c r="F32" s="1044"/>
      <c r="G32" s="1028"/>
      <c r="H32" s="1035"/>
      <c r="I32" s="1031"/>
      <c r="J32" s="1044"/>
      <c r="K32" s="1054"/>
    </row>
    <row r="33" spans="2:11" ht="11.25">
      <c r="B33" s="1034"/>
      <c r="C33" s="1035"/>
      <c r="D33" s="1033"/>
      <c r="E33" s="1042"/>
      <c r="F33" s="1044"/>
      <c r="G33" s="1029"/>
      <c r="H33" s="1035"/>
      <c r="I33" s="1032"/>
      <c r="J33" s="1044"/>
      <c r="K33" s="1054"/>
    </row>
    <row r="34" spans="2:11" ht="11.25">
      <c r="B34" s="1034"/>
      <c r="C34" s="1035" t="s">
        <v>138</v>
      </c>
      <c r="D34" s="1033"/>
      <c r="E34" s="1042"/>
      <c r="F34" s="1044"/>
      <c r="G34" s="1028"/>
      <c r="H34" s="1035"/>
      <c r="I34" s="1031"/>
      <c r="J34" s="1044"/>
      <c r="K34" s="1054"/>
    </row>
    <row r="35" spans="2:11" ht="11.25">
      <c r="B35" s="1034"/>
      <c r="C35" s="1035"/>
      <c r="D35" s="1033"/>
      <c r="E35" s="1042"/>
      <c r="F35" s="1044"/>
      <c r="G35" s="1029"/>
      <c r="H35" s="1035"/>
      <c r="I35" s="1032"/>
      <c r="J35" s="1044"/>
      <c r="K35" s="1054"/>
    </row>
    <row r="36" spans="2:11" ht="11.25">
      <c r="B36" s="1034"/>
      <c r="C36" s="1035" t="s">
        <v>139</v>
      </c>
      <c r="D36" s="1033"/>
      <c r="E36" s="1042"/>
      <c r="F36" s="1052"/>
      <c r="G36" s="1028"/>
      <c r="H36" s="1037"/>
      <c r="I36" s="1031"/>
      <c r="J36" s="1049"/>
      <c r="K36" s="1050"/>
    </row>
    <row r="37" spans="2:11" ht="11.25">
      <c r="B37" s="1034"/>
      <c r="C37" s="1035"/>
      <c r="D37" s="1033"/>
      <c r="E37" s="1042"/>
      <c r="F37" s="1053"/>
      <c r="G37" s="1029"/>
      <c r="H37" s="1037"/>
      <c r="I37" s="1032"/>
      <c r="J37" s="1043"/>
      <c r="K37" s="1051"/>
    </row>
    <row r="38" spans="5:11" ht="11.25">
      <c r="E38" s="144"/>
      <c r="F38" s="144"/>
      <c r="G38" s="144"/>
      <c r="H38" s="144"/>
      <c r="I38" s="144"/>
      <c r="J38" s="144"/>
      <c r="K38" s="144"/>
    </row>
    <row r="40" spans="1:3" ht="11.25">
      <c r="A40" s="154" t="s">
        <v>916</v>
      </c>
      <c r="C40" s="155" t="s">
        <v>144</v>
      </c>
    </row>
    <row r="42" spans="2:11" s="256" customFormat="1" ht="15" customHeight="1">
      <c r="B42" s="335"/>
      <c r="C42" s="330" t="s">
        <v>261</v>
      </c>
      <c r="D42" s="336"/>
      <c r="E42" s="331" t="s">
        <v>254</v>
      </c>
      <c r="F42" s="251" t="s">
        <v>449</v>
      </c>
      <c r="G42" s="306"/>
      <c r="H42" s="330" t="s">
        <v>563</v>
      </c>
      <c r="I42" s="330"/>
      <c r="J42" s="1057" t="s">
        <v>564</v>
      </c>
      <c r="K42" s="1058"/>
    </row>
    <row r="43" spans="2:11" ht="11.25">
      <c r="B43" s="1028"/>
      <c r="C43" s="1035" t="s">
        <v>452</v>
      </c>
      <c r="D43" s="309"/>
      <c r="E43" s="337" t="s">
        <v>450</v>
      </c>
      <c r="F43" s="196" t="s">
        <v>915</v>
      </c>
      <c r="G43" s="304"/>
      <c r="H43" s="334" t="s">
        <v>447</v>
      </c>
      <c r="I43" s="334"/>
      <c r="J43" s="1052"/>
      <c r="K43" s="1049"/>
    </row>
    <row r="44" spans="2:11" ht="11.25" customHeight="1">
      <c r="B44" s="1030"/>
      <c r="C44" s="1035"/>
      <c r="D44" s="338"/>
      <c r="E44" s="312"/>
      <c r="F44" s="198"/>
      <c r="G44" s="339"/>
      <c r="H44" s="340"/>
      <c r="I44" s="340"/>
      <c r="J44" s="1059"/>
      <c r="K44" s="1060"/>
    </row>
    <row r="45" spans="2:11" ht="11.25" customHeight="1">
      <c r="B45" s="1029"/>
      <c r="C45" s="1035"/>
      <c r="D45" s="310"/>
      <c r="E45" s="313"/>
      <c r="F45" s="199"/>
      <c r="G45" s="253"/>
      <c r="H45" s="341"/>
      <c r="I45" s="341"/>
      <c r="J45" s="1053"/>
      <c r="K45" s="1043"/>
    </row>
    <row r="46" spans="2:11" ht="11.25">
      <c r="B46" s="1028"/>
      <c r="C46" s="1035" t="s">
        <v>453</v>
      </c>
      <c r="D46" s="309"/>
      <c r="E46" s="1050"/>
      <c r="F46" s="1050"/>
      <c r="G46" s="189"/>
      <c r="H46" s="1055"/>
      <c r="I46" s="307"/>
      <c r="J46" s="1052"/>
      <c r="K46" s="1049"/>
    </row>
    <row r="47" spans="2:11" ht="11.25">
      <c r="B47" s="1029"/>
      <c r="C47" s="1035"/>
      <c r="D47" s="310"/>
      <c r="E47" s="1051"/>
      <c r="F47" s="1051"/>
      <c r="G47" s="217"/>
      <c r="H47" s="1056"/>
      <c r="I47" s="308"/>
      <c r="J47" s="1053"/>
      <c r="K47" s="1043"/>
    </row>
    <row r="48" spans="2:11" ht="11.25">
      <c r="B48" s="1028"/>
      <c r="C48" s="1035" t="s">
        <v>454</v>
      </c>
      <c r="D48" s="309"/>
      <c r="E48" s="1050"/>
      <c r="F48" s="1050"/>
      <c r="G48" s="189"/>
      <c r="H48" s="1055"/>
      <c r="I48" s="307"/>
      <c r="J48" s="1052"/>
      <c r="K48" s="1049"/>
    </row>
    <row r="49" spans="2:11" ht="11.25">
      <c r="B49" s="1029"/>
      <c r="C49" s="1035"/>
      <c r="D49" s="310"/>
      <c r="E49" s="1051"/>
      <c r="F49" s="1051"/>
      <c r="G49" s="217"/>
      <c r="H49" s="1056"/>
      <c r="I49" s="308"/>
      <c r="J49" s="1053"/>
      <c r="K49" s="1043"/>
    </row>
    <row r="50" spans="2:11" ht="11.25">
      <c r="B50" s="1028"/>
      <c r="C50" s="1035" t="s">
        <v>455</v>
      </c>
      <c r="D50" s="309"/>
      <c r="E50" s="1050"/>
      <c r="F50" s="1050"/>
      <c r="G50" s="189"/>
      <c r="H50" s="1055"/>
      <c r="I50" s="307"/>
      <c r="J50" s="1052"/>
      <c r="K50" s="1049"/>
    </row>
    <row r="51" spans="2:11" ht="11.25">
      <c r="B51" s="1029"/>
      <c r="C51" s="1035"/>
      <c r="D51" s="310"/>
      <c r="E51" s="1051"/>
      <c r="F51" s="1051"/>
      <c r="G51" s="217"/>
      <c r="H51" s="1056"/>
      <c r="I51" s="308"/>
      <c r="J51" s="1053"/>
      <c r="K51" s="1043"/>
    </row>
    <row r="52" spans="2:11" ht="11.25">
      <c r="B52" s="1028"/>
      <c r="C52" s="1035" t="s">
        <v>456</v>
      </c>
      <c r="D52" s="309"/>
      <c r="E52" s="1050"/>
      <c r="F52" s="1050"/>
      <c r="G52" s="189"/>
      <c r="H52" s="1055"/>
      <c r="I52" s="307"/>
      <c r="J52" s="1052"/>
      <c r="K52" s="1049"/>
    </row>
    <row r="53" spans="2:11" ht="11.25">
      <c r="B53" s="1029"/>
      <c r="C53" s="1035"/>
      <c r="D53" s="310"/>
      <c r="E53" s="1051"/>
      <c r="F53" s="1051"/>
      <c r="G53" s="217"/>
      <c r="H53" s="1056"/>
      <c r="I53" s="308"/>
      <c r="J53" s="1053"/>
      <c r="K53" s="1043"/>
    </row>
    <row r="54" spans="2:11" ht="11.25">
      <c r="B54" s="1028"/>
      <c r="C54" s="1045" t="s">
        <v>451</v>
      </c>
      <c r="D54" s="309"/>
      <c r="E54" s="1050"/>
      <c r="F54" s="1050"/>
      <c r="G54" s="189"/>
      <c r="H54" s="1055"/>
      <c r="I54" s="307"/>
      <c r="J54" s="1052"/>
      <c r="K54" s="1049"/>
    </row>
    <row r="55" spans="2:11" ht="11.25">
      <c r="B55" s="1029"/>
      <c r="C55" s="1038"/>
      <c r="D55" s="338"/>
      <c r="E55" s="1051"/>
      <c r="F55" s="1051"/>
      <c r="G55" s="217"/>
      <c r="H55" s="1056"/>
      <c r="I55" s="308"/>
      <c r="J55" s="1053"/>
      <c r="K55" s="1043"/>
    </row>
    <row r="56" spans="2:11" ht="13.5" customHeight="1">
      <c r="B56" s="1028"/>
      <c r="C56" s="1035" t="s">
        <v>145</v>
      </c>
      <c r="D56" s="342" t="s">
        <v>1150</v>
      </c>
      <c r="E56" s="337" t="s">
        <v>450</v>
      </c>
      <c r="F56" s="196" t="s">
        <v>915</v>
      </c>
      <c r="G56" s="304"/>
      <c r="H56" s="334" t="s">
        <v>447</v>
      </c>
      <c r="I56" s="340"/>
      <c r="J56" s="208"/>
      <c r="K56" s="216"/>
    </row>
    <row r="57" spans="2:11" ht="11.25">
      <c r="B57" s="1029"/>
      <c r="C57" s="1035"/>
      <c r="D57" s="310"/>
      <c r="E57" s="168"/>
      <c r="F57" s="168"/>
      <c r="G57" s="205"/>
      <c r="H57" s="167"/>
      <c r="I57" s="167"/>
      <c r="J57" s="205"/>
      <c r="K57" s="215"/>
    </row>
    <row r="59" spans="1:3" ht="11.25">
      <c r="A59" s="154" t="s">
        <v>448</v>
      </c>
      <c r="C59" s="155" t="s">
        <v>644</v>
      </c>
    </row>
    <row r="61" spans="3:11" ht="11.25">
      <c r="C61" s="156" t="s">
        <v>146</v>
      </c>
      <c r="D61" s="343"/>
      <c r="E61" s="157"/>
      <c r="F61" s="157"/>
      <c r="G61" s="157"/>
      <c r="H61" s="157"/>
      <c r="I61" s="157"/>
      <c r="J61" s="157"/>
      <c r="K61" s="214"/>
    </row>
    <row r="62" spans="3:11" ht="11.25">
      <c r="C62" s="161"/>
      <c r="D62" s="220"/>
      <c r="E62" s="162"/>
      <c r="F62" s="162"/>
      <c r="G62" s="162"/>
      <c r="H62" s="162"/>
      <c r="I62" s="162"/>
      <c r="J62" s="162"/>
      <c r="K62" s="216"/>
    </row>
    <row r="63" spans="3:11" ht="11.25">
      <c r="C63" s="161"/>
      <c r="D63" s="220"/>
      <c r="E63" s="162"/>
      <c r="F63" s="162"/>
      <c r="G63" s="162"/>
      <c r="H63" s="162"/>
      <c r="I63" s="162"/>
      <c r="J63" s="162"/>
      <c r="K63" s="216"/>
    </row>
    <row r="64" spans="3:11" ht="11.25">
      <c r="C64" s="161"/>
      <c r="D64" s="220"/>
      <c r="E64" s="162"/>
      <c r="F64" s="162"/>
      <c r="G64" s="162"/>
      <c r="H64" s="162"/>
      <c r="I64" s="162"/>
      <c r="J64" s="162"/>
      <c r="K64" s="216"/>
    </row>
    <row r="65" spans="3:11" ht="11.25">
      <c r="C65" s="161"/>
      <c r="D65" s="220"/>
      <c r="E65" s="162"/>
      <c r="F65" s="162"/>
      <c r="G65" s="162"/>
      <c r="H65" s="162"/>
      <c r="I65" s="162"/>
      <c r="J65" s="162"/>
      <c r="K65" s="216"/>
    </row>
    <row r="66" spans="3:11" ht="11.25">
      <c r="C66" s="161"/>
      <c r="D66" s="220"/>
      <c r="E66" s="162"/>
      <c r="F66" s="162"/>
      <c r="G66" s="162"/>
      <c r="H66" s="162"/>
      <c r="I66" s="162"/>
      <c r="J66" s="162"/>
      <c r="K66" s="216"/>
    </row>
    <row r="67" spans="3:11" ht="11.25">
      <c r="C67" s="161"/>
      <c r="D67" s="220"/>
      <c r="E67" s="162"/>
      <c r="F67" s="162"/>
      <c r="G67" s="162"/>
      <c r="H67" s="162"/>
      <c r="I67" s="162"/>
      <c r="J67" s="162"/>
      <c r="K67" s="216"/>
    </row>
    <row r="68" spans="3:11" ht="10.5" customHeight="1">
      <c r="C68" s="192"/>
      <c r="D68" s="221"/>
      <c r="E68" s="167"/>
      <c r="F68" s="167"/>
      <c r="G68" s="167"/>
      <c r="H68" s="167"/>
      <c r="I68" s="167"/>
      <c r="J68" s="167"/>
      <c r="K68" s="215"/>
    </row>
  </sheetData>
  <sheetProtection/>
  <mergeCells count="137">
    <mergeCell ref="F34:F35"/>
    <mergeCell ref="J18:J19"/>
    <mergeCell ref="J20:J21"/>
    <mergeCell ref="J22:J23"/>
    <mergeCell ref="J24:J25"/>
    <mergeCell ref="F24:F25"/>
    <mergeCell ref="K20:K21"/>
    <mergeCell ref="K22:K23"/>
    <mergeCell ref="K24:K25"/>
    <mergeCell ref="K32:K33"/>
    <mergeCell ref="F18:F19"/>
    <mergeCell ref="F20:F21"/>
    <mergeCell ref="F22:F23"/>
    <mergeCell ref="J30:J31"/>
    <mergeCell ref="C43:C45"/>
    <mergeCell ref="C50:C51"/>
    <mergeCell ref="F46:F47"/>
    <mergeCell ref="H34:H35"/>
    <mergeCell ref="A1:C1"/>
    <mergeCell ref="J42:K42"/>
    <mergeCell ref="J43:K45"/>
    <mergeCell ref="F32:F33"/>
    <mergeCell ref="K18:K19"/>
    <mergeCell ref="J48:K49"/>
    <mergeCell ref="H46:H47"/>
    <mergeCell ref="F50:F51"/>
    <mergeCell ref="H50:H51"/>
    <mergeCell ref="F48:F49"/>
    <mergeCell ref="H48:H49"/>
    <mergeCell ref="J46:K47"/>
    <mergeCell ref="J50:K51"/>
    <mergeCell ref="F54:F55"/>
    <mergeCell ref="H54:H55"/>
    <mergeCell ref="J52:K53"/>
    <mergeCell ref="J54:K55"/>
    <mergeCell ref="F52:F53"/>
    <mergeCell ref="H52:H53"/>
    <mergeCell ref="C56:C57"/>
    <mergeCell ref="C46:C47"/>
    <mergeCell ref="C48:C49"/>
    <mergeCell ref="E52:E53"/>
    <mergeCell ref="E54:E55"/>
    <mergeCell ref="E46:E47"/>
    <mergeCell ref="C52:C53"/>
    <mergeCell ref="C54:C55"/>
    <mergeCell ref="E48:E49"/>
    <mergeCell ref="E50:E51"/>
    <mergeCell ref="E32:E33"/>
    <mergeCell ref="E34:E35"/>
    <mergeCell ref="K34:K35"/>
    <mergeCell ref="J32:J33"/>
    <mergeCell ref="J34:J35"/>
    <mergeCell ref="K26:K27"/>
    <mergeCell ref="K28:K29"/>
    <mergeCell ref="K30:K31"/>
    <mergeCell ref="J26:J27"/>
    <mergeCell ref="J28:J29"/>
    <mergeCell ref="H28:H29"/>
    <mergeCell ref="H30:H31"/>
    <mergeCell ref="C26:C27"/>
    <mergeCell ref="C28:C29"/>
    <mergeCell ref="C30:C31"/>
    <mergeCell ref="E26:E27"/>
    <mergeCell ref="E28:E29"/>
    <mergeCell ref="E30:E31"/>
    <mergeCell ref="J36:J37"/>
    <mergeCell ref="K36:K37"/>
    <mergeCell ref="C36:C37"/>
    <mergeCell ref="E36:E37"/>
    <mergeCell ref="F36:F37"/>
    <mergeCell ref="H36:H37"/>
    <mergeCell ref="C20:C21"/>
    <mergeCell ref="C22:C23"/>
    <mergeCell ref="C18:C19"/>
    <mergeCell ref="E24:E25"/>
    <mergeCell ref="C24:C25"/>
    <mergeCell ref="D17:D19"/>
    <mergeCell ref="D20:D21"/>
    <mergeCell ref="B24:B25"/>
    <mergeCell ref="B26:B27"/>
    <mergeCell ref="B28:B29"/>
    <mergeCell ref="B30:B31"/>
    <mergeCell ref="F26:F27"/>
    <mergeCell ref="F28:F29"/>
    <mergeCell ref="F30:F31"/>
    <mergeCell ref="E22:E23"/>
    <mergeCell ref="B34:B35"/>
    <mergeCell ref="B17:B19"/>
    <mergeCell ref="B20:B21"/>
    <mergeCell ref="B22:B23"/>
    <mergeCell ref="G34:G35"/>
    <mergeCell ref="C32:C33"/>
    <mergeCell ref="C34:C35"/>
    <mergeCell ref="E18:E19"/>
    <mergeCell ref="E20:E21"/>
    <mergeCell ref="H24:H25"/>
    <mergeCell ref="H18:H19"/>
    <mergeCell ref="G17:G19"/>
    <mergeCell ref="H22:H23"/>
    <mergeCell ref="G20:G21"/>
    <mergeCell ref="I24:I25"/>
    <mergeCell ref="D22:D23"/>
    <mergeCell ref="D24:D25"/>
    <mergeCell ref="D26:D27"/>
    <mergeCell ref="D28:D29"/>
    <mergeCell ref="I17:I19"/>
    <mergeCell ref="G22:G23"/>
    <mergeCell ref="G24:G25"/>
    <mergeCell ref="I20:I21"/>
    <mergeCell ref="I22:I23"/>
    <mergeCell ref="H20:H21"/>
    <mergeCell ref="G32:G33"/>
    <mergeCell ref="G26:G27"/>
    <mergeCell ref="G28:G29"/>
    <mergeCell ref="B36:B37"/>
    <mergeCell ref="I34:I35"/>
    <mergeCell ref="I36:I37"/>
    <mergeCell ref="H32:H33"/>
    <mergeCell ref="B32:B33"/>
    <mergeCell ref="D30:D31"/>
    <mergeCell ref="H26:H27"/>
    <mergeCell ref="B43:B45"/>
    <mergeCell ref="I26:I27"/>
    <mergeCell ref="I28:I29"/>
    <mergeCell ref="I30:I31"/>
    <mergeCell ref="I32:I33"/>
    <mergeCell ref="G36:G37"/>
    <mergeCell ref="D32:D33"/>
    <mergeCell ref="D34:D35"/>
    <mergeCell ref="D36:D37"/>
    <mergeCell ref="G30:G31"/>
    <mergeCell ref="B54:B55"/>
    <mergeCell ref="B56:B57"/>
    <mergeCell ref="B46:B47"/>
    <mergeCell ref="B48:B49"/>
    <mergeCell ref="B50:B51"/>
    <mergeCell ref="B52:B53"/>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30.xml><?xml version="1.0" encoding="utf-8"?>
<worksheet xmlns="http://schemas.openxmlformats.org/spreadsheetml/2006/main" xmlns:r="http://schemas.openxmlformats.org/officeDocument/2006/relationships">
  <sheetPr>
    <tabColor rgb="FFFF0000"/>
  </sheetPr>
  <dimension ref="A1:N23"/>
  <sheetViews>
    <sheetView view="pageBreakPreview" zoomScaleSheetLayoutView="100" zoomScalePageLayoutView="0" workbookViewId="0" topLeftCell="A1">
      <selection activeCell="E12" sqref="E12:F13"/>
    </sheetView>
  </sheetViews>
  <sheetFormatPr defaultColWidth="9.00390625" defaultRowHeight="13.5"/>
  <cols>
    <col min="1" max="1" width="3.25390625" style="0" customWidth="1"/>
    <col min="2" max="2" width="10.125" style="0" customWidth="1"/>
    <col min="3" max="14" width="6.125" style="0" customWidth="1"/>
  </cols>
  <sheetData>
    <row r="1" ht="19.5" customHeight="1">
      <c r="A1" s="358" t="s">
        <v>1425</v>
      </c>
    </row>
    <row r="2" spans="8:14" ht="13.5">
      <c r="H2" s="1528" t="s">
        <v>825</v>
      </c>
      <c r="I2" s="1528"/>
      <c r="J2" s="1528"/>
      <c r="K2" s="1528"/>
      <c r="L2" s="1528"/>
      <c r="M2" s="1528"/>
      <c r="N2" s="1528"/>
    </row>
    <row r="3" ht="21" customHeight="1">
      <c r="B3" s="14" t="s">
        <v>727</v>
      </c>
    </row>
    <row r="4" spans="3:14" ht="13.5">
      <c r="C4" s="1230"/>
      <c r="D4" s="1230"/>
      <c r="E4" s="1361" t="s">
        <v>729</v>
      </c>
      <c r="F4" s="1361"/>
      <c r="G4" s="1361"/>
      <c r="H4" s="1361"/>
      <c r="I4" s="1361"/>
      <c r="J4" s="1361"/>
      <c r="K4" s="1361"/>
      <c r="L4" s="1361"/>
      <c r="M4" s="1361"/>
      <c r="N4" s="1361"/>
    </row>
    <row r="5" spans="3:14" ht="13.5" customHeight="1">
      <c r="C5" s="1547" t="s">
        <v>1568</v>
      </c>
      <c r="D5" s="1547"/>
      <c r="E5" s="1361" t="s">
        <v>730</v>
      </c>
      <c r="F5" s="1361"/>
      <c r="G5" s="1361" t="s">
        <v>682</v>
      </c>
      <c r="H5" s="1361"/>
      <c r="I5" s="1361" t="s">
        <v>731</v>
      </c>
      <c r="J5" s="1361"/>
      <c r="K5" s="1361" t="s">
        <v>732</v>
      </c>
      <c r="L5" s="1361"/>
      <c r="M5" s="1361" t="s">
        <v>150</v>
      </c>
      <c r="N5" s="1361"/>
    </row>
    <row r="6" spans="3:14" ht="13.5">
      <c r="C6" s="1548"/>
      <c r="D6" s="1548"/>
      <c r="E6" s="1361"/>
      <c r="F6" s="1361"/>
      <c r="G6" s="1361"/>
      <c r="H6" s="1361"/>
      <c r="I6" s="1361"/>
      <c r="J6" s="1361"/>
      <c r="K6" s="1361"/>
      <c r="L6" s="1361"/>
      <c r="M6" s="1361"/>
      <c r="N6" s="1361"/>
    </row>
    <row r="7" spans="3:14" ht="17.25" customHeight="1">
      <c r="C7" s="69" t="s">
        <v>733</v>
      </c>
      <c r="D7" s="69" t="s">
        <v>734</v>
      </c>
      <c r="E7" s="69" t="s">
        <v>733</v>
      </c>
      <c r="F7" s="69" t="s">
        <v>734</v>
      </c>
      <c r="G7" s="69" t="s">
        <v>733</v>
      </c>
      <c r="H7" s="69" t="s">
        <v>734</v>
      </c>
      <c r="I7" s="69" t="s">
        <v>733</v>
      </c>
      <c r="J7" s="69" t="s">
        <v>734</v>
      </c>
      <c r="K7" s="69" t="s">
        <v>733</v>
      </c>
      <c r="L7" s="69" t="s">
        <v>734</v>
      </c>
      <c r="M7" s="69" t="s">
        <v>733</v>
      </c>
      <c r="N7" s="69" t="s">
        <v>734</v>
      </c>
    </row>
    <row r="8" spans="3:14" ht="31.5" customHeight="1">
      <c r="C8" s="526"/>
      <c r="D8" s="526"/>
      <c r="E8" s="526"/>
      <c r="F8" s="526"/>
      <c r="G8" s="526"/>
      <c r="H8" s="526"/>
      <c r="I8" s="526"/>
      <c r="J8" s="526"/>
      <c r="K8" s="526"/>
      <c r="L8" s="526"/>
      <c r="M8" s="526"/>
      <c r="N8" s="526"/>
    </row>
    <row r="9" ht="6" customHeight="1"/>
    <row r="10" ht="6" customHeight="1"/>
    <row r="11" spans="3:14" ht="13.5">
      <c r="C11" s="1230"/>
      <c r="D11" s="1230"/>
      <c r="E11" s="1361" t="s">
        <v>729</v>
      </c>
      <c r="F11" s="1361"/>
      <c r="G11" s="1361"/>
      <c r="H11" s="1361"/>
      <c r="I11" s="1361"/>
      <c r="J11" s="1361"/>
      <c r="K11" s="1361"/>
      <c r="L11" s="1361"/>
      <c r="M11" s="1361"/>
      <c r="N11" s="1361"/>
    </row>
    <row r="12" spans="3:14" ht="13.5" customHeight="1">
      <c r="C12" s="1547" t="s">
        <v>735</v>
      </c>
      <c r="D12" s="1547"/>
      <c r="E12" s="1361" t="s">
        <v>730</v>
      </c>
      <c r="F12" s="1361"/>
      <c r="G12" s="1361" t="s">
        <v>682</v>
      </c>
      <c r="H12" s="1361"/>
      <c r="I12" s="1361" t="s">
        <v>731</v>
      </c>
      <c r="J12" s="1361"/>
      <c r="K12" s="1361" t="s">
        <v>732</v>
      </c>
      <c r="L12" s="1361"/>
      <c r="M12" s="1361" t="s">
        <v>150</v>
      </c>
      <c r="N12" s="1361"/>
    </row>
    <row r="13" spans="3:14" ht="13.5">
      <c r="C13" s="1548"/>
      <c r="D13" s="1548"/>
      <c r="E13" s="1361"/>
      <c r="F13" s="1361"/>
      <c r="G13" s="1361"/>
      <c r="H13" s="1361"/>
      <c r="I13" s="1361"/>
      <c r="J13" s="1361"/>
      <c r="K13" s="1361"/>
      <c r="L13" s="1361"/>
      <c r="M13" s="1361"/>
      <c r="N13" s="1361"/>
    </row>
    <row r="14" spans="3:14" ht="16.5" customHeight="1">
      <c r="C14" s="69" t="s">
        <v>733</v>
      </c>
      <c r="D14" s="69" t="s">
        <v>734</v>
      </c>
      <c r="E14" s="69" t="s">
        <v>733</v>
      </c>
      <c r="F14" s="69" t="s">
        <v>734</v>
      </c>
      <c r="G14" s="69" t="s">
        <v>733</v>
      </c>
      <c r="H14" s="69" t="s">
        <v>734</v>
      </c>
      <c r="I14" s="69" t="s">
        <v>733</v>
      </c>
      <c r="J14" s="69" t="s">
        <v>734</v>
      </c>
      <c r="K14" s="69" t="s">
        <v>733</v>
      </c>
      <c r="L14" s="69" t="s">
        <v>734</v>
      </c>
      <c r="M14" s="69" t="s">
        <v>733</v>
      </c>
      <c r="N14" s="69" t="s">
        <v>734</v>
      </c>
    </row>
    <row r="15" spans="3:14" ht="31.5" customHeight="1">
      <c r="C15" s="526"/>
      <c r="D15" s="526"/>
      <c r="E15" s="526"/>
      <c r="F15" s="526"/>
      <c r="G15" s="526"/>
      <c r="H15" s="526"/>
      <c r="I15" s="526"/>
      <c r="J15" s="526"/>
      <c r="K15" s="526"/>
      <c r="L15" s="526"/>
      <c r="M15" s="526"/>
      <c r="N15" s="526"/>
    </row>
    <row r="16" ht="20.25" customHeight="1"/>
    <row r="17" ht="21" customHeight="1">
      <c r="B17" s="14" t="s">
        <v>1465</v>
      </c>
    </row>
    <row r="18" spans="2:14" ht="24" customHeight="1">
      <c r="B18" s="69" t="s">
        <v>352</v>
      </c>
      <c r="C18" s="1361" t="s">
        <v>353</v>
      </c>
      <c r="D18" s="1361"/>
      <c r="E18" s="1361"/>
      <c r="F18" s="1361"/>
      <c r="G18" s="1361"/>
      <c r="H18" s="1227" t="s">
        <v>354</v>
      </c>
      <c r="I18" s="1228"/>
      <c r="J18" s="1228"/>
      <c r="K18" s="1228"/>
      <c r="L18" s="1229"/>
      <c r="M18" s="1227" t="s">
        <v>355</v>
      </c>
      <c r="N18" s="1229"/>
    </row>
    <row r="19" spans="2:14" ht="90" customHeight="1">
      <c r="B19" s="526"/>
      <c r="C19" s="1543"/>
      <c r="D19" s="1543"/>
      <c r="E19" s="1543"/>
      <c r="F19" s="1543"/>
      <c r="G19" s="1543"/>
      <c r="H19" s="1544"/>
      <c r="I19" s="1545"/>
      <c r="J19" s="1545"/>
      <c r="K19" s="1545"/>
      <c r="L19" s="1545"/>
      <c r="M19" s="1544"/>
      <c r="N19" s="1546"/>
    </row>
    <row r="20" spans="2:14" ht="90" customHeight="1">
      <c r="B20" s="526"/>
      <c r="C20" s="1543"/>
      <c r="D20" s="1543"/>
      <c r="E20" s="1543"/>
      <c r="F20" s="1543"/>
      <c r="G20" s="1543"/>
      <c r="H20" s="1544"/>
      <c r="I20" s="1545"/>
      <c r="J20" s="1545"/>
      <c r="K20" s="1545"/>
      <c r="L20" s="1545"/>
      <c r="M20" s="1544"/>
      <c r="N20" s="1546"/>
    </row>
    <row r="21" spans="2:14" ht="89.25" customHeight="1">
      <c r="B21" s="526"/>
      <c r="C21" s="1543"/>
      <c r="D21" s="1543"/>
      <c r="E21" s="1543"/>
      <c r="F21" s="1543"/>
      <c r="G21" s="1543"/>
      <c r="H21" s="1544"/>
      <c r="I21" s="1545"/>
      <c r="J21" s="1545"/>
      <c r="K21" s="1545"/>
      <c r="L21" s="1545"/>
      <c r="M21" s="1544"/>
      <c r="N21" s="1546"/>
    </row>
    <row r="22" spans="2:14" ht="89.25" customHeight="1">
      <c r="B22" s="526"/>
      <c r="C22" s="1543"/>
      <c r="D22" s="1543"/>
      <c r="E22" s="1543"/>
      <c r="F22" s="1543"/>
      <c r="G22" s="1543"/>
      <c r="H22" s="1544"/>
      <c r="I22" s="1545"/>
      <c r="J22" s="1545"/>
      <c r="K22" s="1545"/>
      <c r="L22" s="1545"/>
      <c r="M22" s="1544"/>
      <c r="N22" s="1546"/>
    </row>
    <row r="23" spans="2:14" ht="89.25" customHeight="1">
      <c r="B23" s="526"/>
      <c r="C23" s="1543"/>
      <c r="D23" s="1543"/>
      <c r="E23" s="1543"/>
      <c r="F23" s="1543"/>
      <c r="G23" s="1543"/>
      <c r="H23" s="1544"/>
      <c r="I23" s="1545"/>
      <c r="J23" s="1545"/>
      <c r="K23" s="1545"/>
      <c r="L23" s="1545"/>
      <c r="M23" s="1544"/>
      <c r="N23" s="1546"/>
    </row>
  </sheetData>
  <sheetProtection/>
  <mergeCells count="35">
    <mergeCell ref="H2:N2"/>
    <mergeCell ref="C4:D4"/>
    <mergeCell ref="E4:N4"/>
    <mergeCell ref="C5:D6"/>
    <mergeCell ref="E5:F6"/>
    <mergeCell ref="G5:H6"/>
    <mergeCell ref="I5:J6"/>
    <mergeCell ref="K5:L6"/>
    <mergeCell ref="M5:N6"/>
    <mergeCell ref="C11:D11"/>
    <mergeCell ref="E11:N11"/>
    <mergeCell ref="C12:D13"/>
    <mergeCell ref="E12:F13"/>
    <mergeCell ref="G12:H13"/>
    <mergeCell ref="I12:J13"/>
    <mergeCell ref="K12:L13"/>
    <mergeCell ref="M12:N13"/>
    <mergeCell ref="C18:G18"/>
    <mergeCell ref="H18:L18"/>
    <mergeCell ref="M18:N18"/>
    <mergeCell ref="C19:G19"/>
    <mergeCell ref="H19:L19"/>
    <mergeCell ref="M19:N19"/>
    <mergeCell ref="C20:G20"/>
    <mergeCell ref="H20:L20"/>
    <mergeCell ref="M20:N20"/>
    <mergeCell ref="C21:G21"/>
    <mergeCell ref="H21:L21"/>
    <mergeCell ref="M21:N21"/>
    <mergeCell ref="C22:G22"/>
    <mergeCell ref="H22:L22"/>
    <mergeCell ref="M22:N22"/>
    <mergeCell ref="C23:G23"/>
    <mergeCell ref="H23:L23"/>
    <mergeCell ref="M23:N23"/>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1.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A1" sqref="A1:G1"/>
    </sheetView>
  </sheetViews>
  <sheetFormatPr defaultColWidth="9.00390625" defaultRowHeight="13.5"/>
  <cols>
    <col min="1" max="1" width="5.625" style="154" customWidth="1"/>
    <col min="2" max="2" width="0.875" style="154" customWidth="1"/>
    <col min="3" max="3" width="31.125" style="154" customWidth="1"/>
    <col min="4" max="4" width="0.875" style="154" customWidth="1"/>
    <col min="5" max="6" width="5.625" style="154" customWidth="1"/>
    <col min="7" max="7" width="0.875" style="154" customWidth="1"/>
    <col min="8" max="8" width="31.125" style="154" customWidth="1"/>
    <col min="9" max="9" width="0.875" style="154" customWidth="1"/>
    <col min="10" max="10" width="5.625" style="154" customWidth="1"/>
    <col min="11" max="16384" width="9.00390625" style="154" customWidth="1"/>
  </cols>
  <sheetData>
    <row r="1" spans="1:7" ht="14.25">
      <c r="A1" s="1393" t="s">
        <v>1426</v>
      </c>
      <c r="B1" s="1008"/>
      <c r="C1" s="1008"/>
      <c r="D1" s="1008"/>
      <c r="E1" s="1008"/>
      <c r="F1" s="1106"/>
      <c r="G1" s="1106"/>
    </row>
    <row r="2" spans="5:10" ht="13.5">
      <c r="E2" s="1554" t="s">
        <v>1296</v>
      </c>
      <c r="F2" s="1106"/>
      <c r="G2" s="1106"/>
      <c r="H2" s="1106"/>
      <c r="I2" s="1106"/>
      <c r="J2" s="1106"/>
    </row>
    <row r="3" spans="8:10" ht="6" customHeight="1">
      <c r="H3" s="326"/>
      <c r="I3" s="326"/>
      <c r="J3" s="326"/>
    </row>
    <row r="4" spans="1:10" ht="24.75" customHeight="1">
      <c r="A4" s="315"/>
      <c r="B4" s="317"/>
      <c r="C4" s="146" t="s">
        <v>523</v>
      </c>
      <c r="D4" s="316"/>
      <c r="E4" s="363" t="s">
        <v>444</v>
      </c>
      <c r="F4" s="315"/>
      <c r="G4" s="317"/>
      <c r="H4" s="146" t="s">
        <v>523</v>
      </c>
      <c r="I4" s="316"/>
      <c r="J4" s="364" t="s">
        <v>444</v>
      </c>
    </row>
    <row r="5" spans="1:10" ht="15" customHeight="1">
      <c r="A5" s="1550" t="s">
        <v>445</v>
      </c>
      <c r="B5" s="360"/>
      <c r="C5" s="361" t="s">
        <v>699</v>
      </c>
      <c r="D5" s="362"/>
      <c r="E5" s="184"/>
      <c r="F5" s="1550" t="s">
        <v>446</v>
      </c>
      <c r="G5" s="360"/>
      <c r="H5" s="361" t="s">
        <v>104</v>
      </c>
      <c r="I5" s="362"/>
      <c r="J5" s="184"/>
    </row>
    <row r="6" spans="1:10" ht="15" customHeight="1">
      <c r="A6" s="1551"/>
      <c r="B6" s="318"/>
      <c r="C6" s="319" t="s">
        <v>701</v>
      </c>
      <c r="D6" s="320"/>
      <c r="E6" s="175"/>
      <c r="F6" s="1551"/>
      <c r="G6" s="318"/>
      <c r="H6" s="319" t="s">
        <v>105</v>
      </c>
      <c r="I6" s="320"/>
      <c r="J6" s="175"/>
    </row>
    <row r="7" spans="1:10" ht="15" customHeight="1">
      <c r="A7" s="1551"/>
      <c r="B7" s="318"/>
      <c r="C7" s="319" t="s">
        <v>520</v>
      </c>
      <c r="D7" s="320"/>
      <c r="E7" s="175"/>
      <c r="F7" s="1551"/>
      <c r="G7" s="318"/>
      <c r="H7" s="319" t="s">
        <v>106</v>
      </c>
      <c r="I7" s="320"/>
      <c r="J7" s="175"/>
    </row>
    <row r="8" spans="1:10" ht="15" customHeight="1">
      <c r="A8" s="1551"/>
      <c r="B8" s="318"/>
      <c r="C8" s="319" t="s">
        <v>1356</v>
      </c>
      <c r="D8" s="320"/>
      <c r="E8" s="175"/>
      <c r="F8" s="1551"/>
      <c r="G8" s="318"/>
      <c r="H8" s="319" t="s">
        <v>1297</v>
      </c>
      <c r="I8" s="320"/>
      <c r="J8" s="175"/>
    </row>
    <row r="9" spans="1:10" ht="15" customHeight="1">
      <c r="A9" s="1551"/>
      <c r="B9" s="318"/>
      <c r="C9" s="319" t="s">
        <v>357</v>
      </c>
      <c r="D9" s="320"/>
      <c r="E9" s="175"/>
      <c r="F9" s="1551"/>
      <c r="G9" s="318"/>
      <c r="H9" s="319" t="s">
        <v>356</v>
      </c>
      <c r="I9" s="320"/>
      <c r="J9" s="175"/>
    </row>
    <row r="10" spans="1:10" ht="15" customHeight="1">
      <c r="A10" s="1551"/>
      <c r="B10" s="318"/>
      <c r="C10" s="319" t="s">
        <v>702</v>
      </c>
      <c r="D10" s="320"/>
      <c r="E10" s="175"/>
      <c r="F10" s="1551"/>
      <c r="G10" s="318"/>
      <c r="H10" s="319" t="s">
        <v>700</v>
      </c>
      <c r="I10" s="320"/>
      <c r="J10" s="175"/>
    </row>
    <row r="11" spans="1:10" ht="15" customHeight="1">
      <c r="A11" s="1551"/>
      <c r="B11" s="318"/>
      <c r="C11" s="319" t="s">
        <v>704</v>
      </c>
      <c r="D11" s="320"/>
      <c r="E11" s="175"/>
      <c r="F11" s="1551"/>
      <c r="G11" s="318"/>
      <c r="H11" s="319" t="s">
        <v>703</v>
      </c>
      <c r="I11" s="320"/>
      <c r="J11" s="175"/>
    </row>
    <row r="12" spans="1:10" ht="15" customHeight="1">
      <c r="A12" s="1551"/>
      <c r="B12" s="318"/>
      <c r="C12" s="319" t="s">
        <v>706</v>
      </c>
      <c r="D12" s="320"/>
      <c r="E12" s="175"/>
      <c r="F12" s="1551"/>
      <c r="G12" s="318"/>
      <c r="H12" s="319" t="s">
        <v>1362</v>
      </c>
      <c r="I12" s="320"/>
      <c r="J12" s="175"/>
    </row>
    <row r="13" spans="1:10" ht="15" customHeight="1">
      <c r="A13" s="1551"/>
      <c r="B13" s="318"/>
      <c r="C13" s="319" t="s">
        <v>708</v>
      </c>
      <c r="D13" s="320"/>
      <c r="E13" s="175"/>
      <c r="F13" s="1551"/>
      <c r="G13" s="318"/>
      <c r="H13" s="319" t="s">
        <v>705</v>
      </c>
      <c r="I13" s="320"/>
      <c r="J13" s="175"/>
    </row>
    <row r="14" spans="1:10" ht="15" customHeight="1">
      <c r="A14" s="1551"/>
      <c r="B14" s="318"/>
      <c r="C14" s="319" t="s">
        <v>710</v>
      </c>
      <c r="D14" s="320"/>
      <c r="E14" s="175"/>
      <c r="F14" s="1551"/>
      <c r="G14" s="318"/>
      <c r="H14" s="319" t="s">
        <v>707</v>
      </c>
      <c r="I14" s="320"/>
      <c r="J14" s="175"/>
    </row>
    <row r="15" spans="1:10" ht="15" customHeight="1">
      <c r="A15" s="1551"/>
      <c r="B15" s="318"/>
      <c r="C15" s="319" t="s">
        <v>711</v>
      </c>
      <c r="D15" s="320"/>
      <c r="E15" s="175"/>
      <c r="F15" s="1551"/>
      <c r="G15" s="318"/>
      <c r="H15" s="319" t="s">
        <v>709</v>
      </c>
      <c r="I15" s="320"/>
      <c r="J15" s="175"/>
    </row>
    <row r="16" spans="1:10" ht="15" customHeight="1">
      <c r="A16" s="1551"/>
      <c r="B16" s="318"/>
      <c r="C16" s="319" t="s">
        <v>169</v>
      </c>
      <c r="D16" s="320"/>
      <c r="E16" s="175"/>
      <c r="F16" s="1551"/>
      <c r="G16" s="318"/>
      <c r="H16" s="319" t="s">
        <v>1349</v>
      </c>
      <c r="I16" s="320"/>
      <c r="J16" s="175"/>
    </row>
    <row r="17" spans="1:10" ht="15" customHeight="1">
      <c r="A17" s="1551"/>
      <c r="B17" s="318"/>
      <c r="C17" s="319" t="s">
        <v>1357</v>
      </c>
      <c r="D17" s="320"/>
      <c r="E17" s="175"/>
      <c r="F17" s="1551"/>
      <c r="G17" s="318"/>
      <c r="H17" s="319" t="s">
        <v>521</v>
      </c>
      <c r="I17" s="320"/>
      <c r="J17" s="175"/>
    </row>
    <row r="18" spans="1:10" ht="15" customHeight="1">
      <c r="A18" s="1551"/>
      <c r="B18" s="318"/>
      <c r="C18" s="319" t="s">
        <v>171</v>
      </c>
      <c r="D18" s="320"/>
      <c r="E18" s="175"/>
      <c r="F18" s="1551"/>
      <c r="G18" s="318"/>
      <c r="H18" s="319" t="s">
        <v>1350</v>
      </c>
      <c r="I18" s="320"/>
      <c r="J18" s="175"/>
    </row>
    <row r="19" spans="1:10" ht="15" customHeight="1">
      <c r="A19" s="1551"/>
      <c r="B19" s="318"/>
      <c r="C19" s="319" t="s">
        <v>173</v>
      </c>
      <c r="D19" s="320"/>
      <c r="E19" s="175"/>
      <c r="F19" s="1551"/>
      <c r="G19" s="318"/>
      <c r="H19" s="319" t="s">
        <v>1351</v>
      </c>
      <c r="I19" s="320"/>
      <c r="J19" s="175"/>
    </row>
    <row r="20" spans="1:10" ht="15" customHeight="1">
      <c r="A20" s="1551"/>
      <c r="B20" s="318"/>
      <c r="C20" s="319" t="s">
        <v>102</v>
      </c>
      <c r="D20" s="320"/>
      <c r="E20" s="175"/>
      <c r="F20" s="1551"/>
      <c r="G20" s="318"/>
      <c r="H20" s="319" t="s">
        <v>1352</v>
      </c>
      <c r="I20" s="320"/>
      <c r="J20" s="175"/>
    </row>
    <row r="21" spans="1:10" ht="15" customHeight="1">
      <c r="A21" s="1551"/>
      <c r="B21" s="318"/>
      <c r="C21" s="319" t="s">
        <v>103</v>
      </c>
      <c r="D21" s="320"/>
      <c r="E21" s="175"/>
      <c r="F21" s="1551"/>
      <c r="G21" s="318"/>
      <c r="H21" s="319" t="s">
        <v>1353</v>
      </c>
      <c r="I21" s="320"/>
      <c r="J21" s="175"/>
    </row>
    <row r="22" spans="1:10" ht="15" customHeight="1">
      <c r="A22" s="1551"/>
      <c r="B22" s="318"/>
      <c r="C22" s="319" t="s">
        <v>178</v>
      </c>
      <c r="D22" s="320"/>
      <c r="E22" s="175"/>
      <c r="F22" s="1551"/>
      <c r="G22" s="318"/>
      <c r="H22" s="319" t="s">
        <v>170</v>
      </c>
      <c r="I22" s="320"/>
      <c r="J22" s="175"/>
    </row>
    <row r="23" spans="1:10" ht="15" customHeight="1">
      <c r="A23" s="1551"/>
      <c r="B23" s="318"/>
      <c r="C23" s="319" t="s">
        <v>693</v>
      </c>
      <c r="D23" s="320"/>
      <c r="E23" s="175"/>
      <c r="F23" s="1551"/>
      <c r="G23" s="318"/>
      <c r="H23" s="319" t="s">
        <v>172</v>
      </c>
      <c r="I23" s="320"/>
      <c r="J23" s="175"/>
    </row>
    <row r="24" spans="1:10" ht="15" customHeight="1">
      <c r="A24" s="1551"/>
      <c r="B24" s="318"/>
      <c r="C24" s="319" t="s">
        <v>695</v>
      </c>
      <c r="D24" s="320"/>
      <c r="E24" s="175"/>
      <c r="F24" s="1551"/>
      <c r="G24" s="318"/>
      <c r="H24" s="319" t="s">
        <v>174</v>
      </c>
      <c r="I24" s="320"/>
      <c r="J24" s="175"/>
    </row>
    <row r="25" spans="1:10" ht="15" customHeight="1">
      <c r="A25" s="1551"/>
      <c r="B25" s="318"/>
      <c r="C25" s="319" t="s">
        <v>1293</v>
      </c>
      <c r="D25" s="320"/>
      <c r="E25" s="175"/>
      <c r="F25" s="1551"/>
      <c r="G25" s="318"/>
      <c r="H25" s="319" t="s">
        <v>175</v>
      </c>
      <c r="I25" s="320"/>
      <c r="J25" s="175"/>
    </row>
    <row r="26" spans="1:10" ht="15" customHeight="1">
      <c r="A26" s="1551"/>
      <c r="B26" s="318"/>
      <c r="C26" s="319" t="s">
        <v>1294</v>
      </c>
      <c r="D26" s="320"/>
      <c r="E26" s="175"/>
      <c r="F26" s="1551"/>
      <c r="G26" s="318"/>
      <c r="H26" s="319" t="s">
        <v>176</v>
      </c>
      <c r="I26" s="320"/>
      <c r="J26" s="175"/>
    </row>
    <row r="27" spans="1:10" ht="15" customHeight="1">
      <c r="A27" s="1551"/>
      <c r="B27" s="318"/>
      <c r="C27" s="319" t="s">
        <v>1358</v>
      </c>
      <c r="D27" s="320"/>
      <c r="E27" s="175"/>
      <c r="F27" s="1551"/>
      <c r="G27" s="318"/>
      <c r="H27" s="319" t="s">
        <v>177</v>
      </c>
      <c r="I27" s="320"/>
      <c r="J27" s="175"/>
    </row>
    <row r="28" spans="1:10" ht="15" customHeight="1">
      <c r="A28" s="1551"/>
      <c r="B28" s="318"/>
      <c r="C28" s="319" t="s">
        <v>96</v>
      </c>
      <c r="D28" s="320"/>
      <c r="E28" s="175"/>
      <c r="F28" s="1551"/>
      <c r="G28" s="318"/>
      <c r="H28" s="319" t="s">
        <v>179</v>
      </c>
      <c r="I28" s="320"/>
      <c r="J28" s="175"/>
    </row>
    <row r="29" spans="1:10" ht="15" customHeight="1">
      <c r="A29" s="1551"/>
      <c r="B29" s="318"/>
      <c r="C29" s="319" t="s">
        <v>98</v>
      </c>
      <c r="D29" s="320"/>
      <c r="E29" s="175"/>
      <c r="F29" s="1551"/>
      <c r="G29" s="318"/>
      <c r="H29" s="319" t="s">
        <v>694</v>
      </c>
      <c r="I29" s="320"/>
      <c r="J29" s="175"/>
    </row>
    <row r="30" spans="1:10" ht="15" customHeight="1">
      <c r="A30" s="1551"/>
      <c r="B30" s="318"/>
      <c r="C30" s="319" t="s">
        <v>1359</v>
      </c>
      <c r="D30" s="320"/>
      <c r="E30" s="175"/>
      <c r="F30" s="1551"/>
      <c r="G30" s="318"/>
      <c r="H30" s="319" t="s">
        <v>696</v>
      </c>
      <c r="I30" s="320"/>
      <c r="J30" s="175"/>
    </row>
    <row r="31" spans="1:10" ht="15" customHeight="1">
      <c r="A31" s="1551"/>
      <c r="B31" s="802"/>
      <c r="C31" s="1555" t="s">
        <v>1360</v>
      </c>
      <c r="D31" s="803"/>
      <c r="E31" s="1557"/>
      <c r="F31" s="1551"/>
      <c r="G31" s="318"/>
      <c r="H31" s="319" t="s">
        <v>522</v>
      </c>
      <c r="I31" s="320"/>
      <c r="J31" s="175"/>
    </row>
    <row r="32" spans="1:10" ht="15" customHeight="1">
      <c r="A32" s="1551"/>
      <c r="B32" s="804"/>
      <c r="C32" s="1556"/>
      <c r="D32" s="805"/>
      <c r="E32" s="1558"/>
      <c r="F32" s="1551"/>
      <c r="G32" s="318"/>
      <c r="H32" s="319" t="s">
        <v>97</v>
      </c>
      <c r="I32" s="320"/>
      <c r="J32" s="175"/>
    </row>
    <row r="33" spans="1:10" ht="15" customHeight="1">
      <c r="A33" s="1551"/>
      <c r="B33" s="318"/>
      <c r="C33" s="319" t="s">
        <v>1361</v>
      </c>
      <c r="D33" s="320"/>
      <c r="E33" s="175"/>
      <c r="F33" s="1551"/>
      <c r="G33" s="318"/>
      <c r="H33" s="319" t="s">
        <v>99</v>
      </c>
      <c r="I33" s="320"/>
      <c r="J33" s="175"/>
    </row>
    <row r="34" spans="1:10" ht="15" customHeight="1">
      <c r="A34" s="1551"/>
      <c r="B34" s="318"/>
      <c r="C34" s="319"/>
      <c r="D34" s="320"/>
      <c r="E34" s="175"/>
      <c r="F34" s="1551"/>
      <c r="G34" s="318"/>
      <c r="H34" s="319" t="s">
        <v>100</v>
      </c>
      <c r="I34" s="320"/>
      <c r="J34" s="175"/>
    </row>
    <row r="35" spans="1:10" ht="15" customHeight="1">
      <c r="A35" s="1551"/>
      <c r="B35" s="318"/>
      <c r="C35" s="319"/>
      <c r="D35" s="320"/>
      <c r="E35" s="175"/>
      <c r="F35" s="1551"/>
      <c r="G35" s="318"/>
      <c r="H35" s="319" t="s">
        <v>101</v>
      </c>
      <c r="I35" s="320"/>
      <c r="J35" s="175"/>
    </row>
    <row r="36" spans="1:10" ht="15" customHeight="1">
      <c r="A36" s="1551"/>
      <c r="B36" s="318"/>
      <c r="C36" s="319"/>
      <c r="D36" s="320"/>
      <c r="E36" s="175"/>
      <c r="F36" s="1551"/>
      <c r="G36" s="318"/>
      <c r="H36" s="319" t="s">
        <v>1354</v>
      </c>
      <c r="I36" s="320"/>
      <c r="J36" s="175"/>
    </row>
    <row r="37" spans="1:10" ht="15" customHeight="1">
      <c r="A37" s="1551"/>
      <c r="B37" s="318"/>
      <c r="C37" s="319"/>
      <c r="D37" s="320"/>
      <c r="E37" s="175"/>
      <c r="F37" s="1551"/>
      <c r="G37" s="318"/>
      <c r="H37" s="319" t="s">
        <v>1355</v>
      </c>
      <c r="I37" s="320"/>
      <c r="J37" s="175"/>
    </row>
    <row r="38" spans="1:10" ht="15" customHeight="1">
      <c r="A38" s="1551"/>
      <c r="B38" s="318"/>
      <c r="C38" s="319"/>
      <c r="D38" s="320"/>
      <c r="E38" s="175"/>
      <c r="F38" s="1551"/>
      <c r="G38" s="318"/>
      <c r="H38" s="319"/>
      <c r="I38" s="320"/>
      <c r="J38" s="175"/>
    </row>
    <row r="39" spans="1:10" ht="15" customHeight="1">
      <c r="A39" s="1551"/>
      <c r="B39" s="318"/>
      <c r="C39" s="319"/>
      <c r="D39" s="320"/>
      <c r="E39" s="175"/>
      <c r="F39" s="1551"/>
      <c r="G39" s="318"/>
      <c r="H39" s="319"/>
      <c r="I39" s="320"/>
      <c r="J39" s="175"/>
    </row>
    <row r="40" spans="1:10" ht="15" customHeight="1">
      <c r="A40" s="1551"/>
      <c r="B40" s="318"/>
      <c r="C40" s="319"/>
      <c r="D40" s="320"/>
      <c r="E40" s="175"/>
      <c r="F40" s="1551"/>
      <c r="G40" s="318"/>
      <c r="H40" s="319"/>
      <c r="I40" s="320"/>
      <c r="J40" s="175"/>
    </row>
    <row r="41" spans="1:10" s="202" customFormat="1" ht="15" customHeight="1">
      <c r="A41" s="1552"/>
      <c r="B41" s="318"/>
      <c r="C41" s="319"/>
      <c r="D41" s="320"/>
      <c r="E41" s="175"/>
      <c r="F41" s="1552"/>
      <c r="G41" s="318"/>
      <c r="H41" s="319"/>
      <c r="I41" s="320"/>
      <c r="J41" s="175"/>
    </row>
    <row r="42" spans="1:10" ht="15" customHeight="1">
      <c r="A42" s="1552"/>
      <c r="B42" s="318"/>
      <c r="C42" s="319"/>
      <c r="D42" s="320"/>
      <c r="E42" s="175"/>
      <c r="F42" s="1552"/>
      <c r="G42" s="318"/>
      <c r="H42" s="319"/>
      <c r="I42" s="320"/>
      <c r="J42" s="175"/>
    </row>
    <row r="43" spans="1:10" ht="15" customHeight="1">
      <c r="A43" s="1552"/>
      <c r="B43" s="318"/>
      <c r="C43" s="319"/>
      <c r="D43" s="320"/>
      <c r="E43" s="175"/>
      <c r="F43" s="1552"/>
      <c r="G43" s="318"/>
      <c r="H43" s="319"/>
      <c r="I43" s="320"/>
      <c r="J43" s="175"/>
    </row>
    <row r="44" spans="1:10" ht="15" customHeight="1">
      <c r="A44" s="1552"/>
      <c r="B44" s="318"/>
      <c r="C44" s="319"/>
      <c r="D44" s="320"/>
      <c r="E44" s="175"/>
      <c r="F44" s="1552"/>
      <c r="G44" s="318"/>
      <c r="H44" s="319"/>
      <c r="I44" s="320"/>
      <c r="J44" s="175"/>
    </row>
    <row r="45" spans="1:10" ht="15" customHeight="1">
      <c r="A45" s="1552"/>
      <c r="B45" s="318"/>
      <c r="C45" s="319"/>
      <c r="D45" s="320"/>
      <c r="E45" s="175"/>
      <c r="F45" s="1552"/>
      <c r="G45" s="318"/>
      <c r="H45" s="319"/>
      <c r="I45" s="320"/>
      <c r="J45" s="175"/>
    </row>
    <row r="46" spans="1:10" ht="15" customHeight="1">
      <c r="A46" s="1552"/>
      <c r="B46" s="318"/>
      <c r="C46" s="319"/>
      <c r="D46" s="320"/>
      <c r="E46" s="175"/>
      <c r="F46" s="1552"/>
      <c r="G46" s="318"/>
      <c r="H46" s="319"/>
      <c r="I46" s="320"/>
      <c r="J46" s="175"/>
    </row>
    <row r="47" spans="1:10" ht="15" customHeight="1">
      <c r="A47" s="1552"/>
      <c r="B47" s="318"/>
      <c r="C47" s="319"/>
      <c r="D47" s="320"/>
      <c r="E47" s="175"/>
      <c r="F47" s="1552"/>
      <c r="G47" s="318"/>
      <c r="H47" s="319"/>
      <c r="I47" s="320"/>
      <c r="J47" s="175"/>
    </row>
    <row r="48" spans="1:10" ht="15" customHeight="1">
      <c r="A48" s="1552"/>
      <c r="B48" s="318"/>
      <c r="C48" s="319"/>
      <c r="D48" s="320"/>
      <c r="E48" s="175"/>
      <c r="F48" s="1552"/>
      <c r="G48" s="318"/>
      <c r="H48" s="319"/>
      <c r="I48" s="320"/>
      <c r="J48" s="175"/>
    </row>
    <row r="49" spans="1:10" ht="15" customHeight="1">
      <c r="A49" s="1552"/>
      <c r="B49" s="318"/>
      <c r="C49" s="319"/>
      <c r="D49" s="320"/>
      <c r="E49" s="175"/>
      <c r="F49" s="1552"/>
      <c r="G49" s="318"/>
      <c r="H49" s="319"/>
      <c r="I49" s="320"/>
      <c r="J49" s="175"/>
    </row>
    <row r="50" spans="1:10" ht="15" customHeight="1">
      <c r="A50" s="1552"/>
      <c r="B50" s="318"/>
      <c r="C50" s="319"/>
      <c r="D50" s="320"/>
      <c r="E50" s="175"/>
      <c r="F50" s="1552"/>
      <c r="G50" s="318"/>
      <c r="H50" s="319"/>
      <c r="I50" s="320"/>
      <c r="J50" s="175"/>
    </row>
    <row r="51" spans="1:10" ht="15" customHeight="1">
      <c r="A51" s="1553"/>
      <c r="B51" s="321"/>
      <c r="C51" s="322"/>
      <c r="D51" s="323"/>
      <c r="E51" s="324"/>
      <c r="F51" s="1553"/>
      <c r="G51" s="321"/>
      <c r="H51" s="322"/>
      <c r="I51" s="323"/>
      <c r="J51" s="324"/>
    </row>
    <row r="53" spans="3:10" ht="13.5">
      <c r="C53" s="1549" t="s">
        <v>524</v>
      </c>
      <c r="D53" s="1106"/>
      <c r="E53" s="1106"/>
      <c r="F53" s="1106"/>
      <c r="G53" s="1106"/>
      <c r="H53" s="1106"/>
      <c r="I53" s="1106"/>
      <c r="J53" s="1106"/>
    </row>
    <row r="54" ht="11.25">
      <c r="C54" s="154" t="s">
        <v>525</v>
      </c>
    </row>
  </sheetData>
  <sheetProtection/>
  <mergeCells count="7">
    <mergeCell ref="C53:J53"/>
    <mergeCell ref="A5:A51"/>
    <mergeCell ref="F5:F51"/>
    <mergeCell ref="A1:G1"/>
    <mergeCell ref="E2:J2"/>
    <mergeCell ref="C31:C32"/>
    <mergeCell ref="E31:E32"/>
  </mergeCells>
  <dataValidations count="1">
    <dataValidation allowBlank="1" showInputMessage="1" showErrorMessage="1" imeMode="on" sqref="F3:F5 A55:IV65536 A1:A5 D54:J54 F52 D34:E52 A52:A54 K1:IV54 B5:B33 H1:J1 B1:E4 B34:C54 C5:C31 C33 E5:E31 E33 D5:D33 G3:J52"/>
  </dataValidation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2.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4">
      <selection activeCell="G10" sqref="G10:J10"/>
    </sheetView>
  </sheetViews>
  <sheetFormatPr defaultColWidth="9.00390625" defaultRowHeight="24.75" customHeight="1"/>
  <cols>
    <col min="1" max="1" width="3.25390625" style="1" customWidth="1"/>
    <col min="2" max="2" width="3.875" style="20" hidden="1" customWidth="1"/>
    <col min="3" max="4" width="9.00390625" style="1" customWidth="1"/>
    <col min="5" max="5" width="12.625" style="1" customWidth="1"/>
    <col min="6" max="10" width="10.375" style="1" customWidth="1"/>
    <col min="11" max="16384" width="9.00390625" style="1" customWidth="1"/>
  </cols>
  <sheetData>
    <row r="1" spans="1:6" s="14" customFormat="1" ht="24.75" customHeight="1">
      <c r="A1" s="393" t="s">
        <v>1427</v>
      </c>
      <c r="B1" s="391"/>
      <c r="C1" s="391"/>
      <c r="D1" s="391"/>
      <c r="E1" s="391"/>
      <c r="F1" s="391"/>
    </row>
    <row r="2" spans="1:6" s="14" customFormat="1" ht="12" customHeight="1">
      <c r="A2" s="393"/>
      <c r="B2" s="391"/>
      <c r="C2" s="391"/>
      <c r="D2" s="391"/>
      <c r="E2" s="391"/>
      <c r="F2" s="391"/>
    </row>
    <row r="3" spans="1:5" s="14" customFormat="1" ht="15" customHeight="1">
      <c r="A3" s="739"/>
      <c r="C3" s="369" t="s">
        <v>505</v>
      </c>
      <c r="D3" s="369"/>
      <c r="E3" s="369"/>
    </row>
    <row r="4" spans="2:10" ht="12" customHeight="1">
      <c r="B4" s="20" t="s">
        <v>341</v>
      </c>
      <c r="C4" s="21"/>
      <c r="D4" s="21"/>
      <c r="E4" s="21"/>
      <c r="F4" s="14"/>
      <c r="G4" s="14"/>
      <c r="H4" s="14"/>
      <c r="I4" s="14"/>
      <c r="J4" s="14"/>
    </row>
    <row r="5" spans="3:10" ht="33" customHeight="1">
      <c r="C5" s="1164" t="s">
        <v>126</v>
      </c>
      <c r="D5" s="1186"/>
      <c r="E5" s="1574" t="s">
        <v>127</v>
      </c>
      <c r="F5" s="1575"/>
      <c r="G5" s="1571" t="s">
        <v>128</v>
      </c>
      <c r="H5" s="1572"/>
      <c r="I5" s="1572"/>
      <c r="J5" s="1573"/>
    </row>
    <row r="6" spans="3:10" ht="33" customHeight="1">
      <c r="C6" s="1186" t="s">
        <v>129</v>
      </c>
      <c r="D6" s="1214"/>
      <c r="E6" s="1574" t="s">
        <v>340</v>
      </c>
      <c r="F6" s="1263"/>
      <c r="G6" s="1559" t="s">
        <v>532</v>
      </c>
      <c r="H6" s="1560"/>
      <c r="I6" s="1560"/>
      <c r="J6" s="1561"/>
    </row>
    <row r="7" spans="3:10" ht="33" customHeight="1">
      <c r="C7" s="1203"/>
      <c r="D7" s="1576"/>
      <c r="E7" s="1390"/>
      <c r="F7" s="1564"/>
      <c r="G7" s="1577" t="s">
        <v>128</v>
      </c>
      <c r="H7" s="1578"/>
      <c r="I7" s="1578"/>
      <c r="J7" s="1579"/>
    </row>
    <row r="8" spans="3:10" ht="33" customHeight="1">
      <c r="C8" s="1152"/>
      <c r="D8" s="1155"/>
      <c r="E8" s="1265"/>
      <c r="F8" s="1266"/>
      <c r="G8" s="1562" t="s">
        <v>533</v>
      </c>
      <c r="H8" s="1562"/>
      <c r="I8" s="1562"/>
      <c r="J8" s="1563"/>
    </row>
    <row r="9" spans="3:10" ht="33" customHeight="1">
      <c r="C9" s="1580" t="s">
        <v>1257</v>
      </c>
      <c r="D9" s="1576"/>
      <c r="E9" s="1581" t="s">
        <v>1258</v>
      </c>
      <c r="F9" s="1582"/>
      <c r="G9" s="1583" t="s">
        <v>128</v>
      </c>
      <c r="H9" s="1584"/>
      <c r="I9" s="1584"/>
      <c r="J9" s="1585"/>
    </row>
    <row r="10" spans="3:10" ht="33" customHeight="1">
      <c r="C10" s="1203"/>
      <c r="D10" s="1576"/>
      <c r="E10" s="1390"/>
      <c r="F10" s="1564"/>
      <c r="G10" s="1586" t="s">
        <v>533</v>
      </c>
      <c r="H10" s="1586"/>
      <c r="I10" s="1586"/>
      <c r="J10" s="1587"/>
    </row>
    <row r="11" spans="3:10" ht="33" customHeight="1">
      <c r="C11" s="1565" t="s">
        <v>1259</v>
      </c>
      <c r="D11" s="1566"/>
      <c r="E11" s="1559" t="s">
        <v>1260</v>
      </c>
      <c r="F11" s="1561"/>
      <c r="G11" s="1559" t="s">
        <v>128</v>
      </c>
      <c r="H11" s="1560"/>
      <c r="I11" s="1560"/>
      <c r="J11" s="1561"/>
    </row>
    <row r="12" spans="3:10" ht="33" customHeight="1">
      <c r="C12" s="1567"/>
      <c r="D12" s="1568"/>
      <c r="E12" s="1562"/>
      <c r="F12" s="1563"/>
      <c r="G12" s="1562" t="s">
        <v>533</v>
      </c>
      <c r="H12" s="1562"/>
      <c r="I12" s="1562"/>
      <c r="J12" s="1563"/>
    </row>
    <row r="13" spans="3:10" ht="33" customHeight="1">
      <c r="C13" s="1196" t="s">
        <v>1261</v>
      </c>
      <c r="D13" s="1203"/>
      <c r="E13" s="1390" t="s">
        <v>1262</v>
      </c>
      <c r="F13" s="1564"/>
      <c r="G13" s="1390" t="s">
        <v>534</v>
      </c>
      <c r="H13" s="1390"/>
      <c r="I13" s="1390"/>
      <c r="J13" s="1564"/>
    </row>
    <row r="14" spans="3:10" ht="33" customHeight="1">
      <c r="C14" s="1566" t="s">
        <v>1263</v>
      </c>
      <c r="D14" s="1569"/>
      <c r="E14" s="1560" t="s">
        <v>1264</v>
      </c>
      <c r="F14" s="1561"/>
      <c r="G14" s="1560" t="s">
        <v>1265</v>
      </c>
      <c r="H14" s="1560"/>
      <c r="I14" s="1560"/>
      <c r="J14" s="1561"/>
    </row>
    <row r="15" spans="3:10" ht="33" customHeight="1">
      <c r="C15" s="1570"/>
      <c r="D15" s="1562"/>
      <c r="E15" s="1562"/>
      <c r="F15" s="1563"/>
      <c r="G15" s="1562" t="s">
        <v>1266</v>
      </c>
      <c r="H15" s="1562"/>
      <c r="I15" s="1562"/>
      <c r="J15" s="1563"/>
    </row>
    <row r="17" spans="3:5" ht="15.75" customHeight="1">
      <c r="C17" s="369" t="s">
        <v>181</v>
      </c>
      <c r="D17" s="369"/>
      <c r="E17" s="369"/>
    </row>
    <row r="18" ht="12" customHeight="1"/>
    <row r="19" spans="3:10" ht="33" customHeight="1">
      <c r="C19" s="1566" t="s">
        <v>506</v>
      </c>
      <c r="D19" s="1569"/>
      <c r="E19" s="1597" t="s">
        <v>342</v>
      </c>
      <c r="F19" s="1598"/>
      <c r="G19" s="1601" t="s">
        <v>343</v>
      </c>
      <c r="H19" s="1602"/>
      <c r="I19" s="1602"/>
      <c r="J19" s="1603"/>
    </row>
    <row r="20" spans="3:10" ht="33" customHeight="1">
      <c r="C20" s="1568"/>
      <c r="D20" s="1590"/>
      <c r="E20" s="1599"/>
      <c r="F20" s="1600"/>
      <c r="G20" s="1594" t="s">
        <v>535</v>
      </c>
      <c r="H20" s="1595"/>
      <c r="I20" s="1595"/>
      <c r="J20" s="1596"/>
    </row>
    <row r="21" spans="3:10" ht="33" customHeight="1">
      <c r="C21" s="1588" t="s">
        <v>507</v>
      </c>
      <c r="D21" s="1589"/>
      <c r="E21" s="1584" t="s">
        <v>508</v>
      </c>
      <c r="F21" s="1585"/>
      <c r="G21" s="1591" t="s">
        <v>344</v>
      </c>
      <c r="H21" s="1592"/>
      <c r="I21" s="1592"/>
      <c r="J21" s="1593"/>
    </row>
    <row r="22" spans="3:10" ht="33" customHeight="1">
      <c r="C22" s="1568"/>
      <c r="D22" s="1590"/>
      <c r="E22" s="1562"/>
      <c r="F22" s="1563"/>
      <c r="G22" s="1594" t="s">
        <v>535</v>
      </c>
      <c r="H22" s="1595"/>
      <c r="I22" s="1595"/>
      <c r="J22" s="1596"/>
    </row>
  </sheetData>
  <sheetProtection/>
  <mergeCells count="31">
    <mergeCell ref="C21:D22"/>
    <mergeCell ref="E21:F22"/>
    <mergeCell ref="G21:J21"/>
    <mergeCell ref="G22:J22"/>
    <mergeCell ref="C19:D20"/>
    <mergeCell ref="E19:F20"/>
    <mergeCell ref="G19:J19"/>
    <mergeCell ref="G20:J20"/>
    <mergeCell ref="G7:J7"/>
    <mergeCell ref="G8:J8"/>
    <mergeCell ref="C9:D10"/>
    <mergeCell ref="E9:F10"/>
    <mergeCell ref="G9:J9"/>
    <mergeCell ref="G10:J10"/>
    <mergeCell ref="C14:D15"/>
    <mergeCell ref="E14:F15"/>
    <mergeCell ref="G14:J14"/>
    <mergeCell ref="G15:J15"/>
    <mergeCell ref="G5:J5"/>
    <mergeCell ref="G6:J6"/>
    <mergeCell ref="C5:D5"/>
    <mergeCell ref="E5:F5"/>
    <mergeCell ref="C6:D8"/>
    <mergeCell ref="E6:F8"/>
    <mergeCell ref="G11:J11"/>
    <mergeCell ref="G12:J12"/>
    <mergeCell ref="G13:J13"/>
    <mergeCell ref="C11:D12"/>
    <mergeCell ref="E11:F12"/>
    <mergeCell ref="C13:D13"/>
    <mergeCell ref="E13:F13"/>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3.xml><?xml version="1.0" encoding="utf-8"?>
<worksheet xmlns="http://schemas.openxmlformats.org/spreadsheetml/2006/main" xmlns:r="http://schemas.openxmlformats.org/officeDocument/2006/relationships">
  <sheetPr>
    <tabColor rgb="FFFF0000"/>
  </sheetPr>
  <dimension ref="A1:H31"/>
  <sheetViews>
    <sheetView view="pageBreakPreview" zoomScaleSheetLayoutView="100" zoomScalePageLayoutView="0" workbookViewId="0" topLeftCell="A1">
      <selection activeCell="H18" sqref="H18"/>
    </sheetView>
  </sheetViews>
  <sheetFormatPr defaultColWidth="9.00390625" defaultRowHeight="13.5"/>
  <cols>
    <col min="1" max="1" width="4.125" style="0" customWidth="1"/>
    <col min="10" max="10" width="11.125" style="0" customWidth="1"/>
  </cols>
  <sheetData>
    <row r="1" spans="1:7" s="529" customFormat="1" ht="21.75" customHeight="1">
      <c r="A1" s="1008" t="s">
        <v>1439</v>
      </c>
      <c r="B1" s="1008"/>
      <c r="C1" s="1008"/>
      <c r="D1" s="1008"/>
      <c r="E1" s="1008"/>
      <c r="F1" s="1008"/>
      <c r="G1" s="1008"/>
    </row>
    <row r="2" s="529" customFormat="1" ht="11.25"/>
    <row r="3" s="529" customFormat="1" ht="11.25"/>
    <row r="4" spans="2:7" s="154" customFormat="1" ht="15" customHeight="1">
      <c r="B4" s="731" t="s">
        <v>473</v>
      </c>
      <c r="C4" s="14"/>
      <c r="D4" s="14"/>
      <c r="E4" s="14"/>
      <c r="F4" s="14"/>
      <c r="G4" s="256"/>
    </row>
    <row r="5" spans="2:7" s="154" customFormat="1" ht="6" customHeight="1">
      <c r="B5" s="256"/>
      <c r="C5" s="257"/>
      <c r="D5" s="256"/>
      <c r="E5" s="256"/>
      <c r="F5" s="256"/>
      <c r="G5" s="256"/>
    </row>
    <row r="6" spans="2:8" s="154" customFormat="1" ht="18" customHeight="1">
      <c r="B6" s="256"/>
      <c r="C6" s="256" t="s">
        <v>474</v>
      </c>
      <c r="D6" s="257" t="s">
        <v>475</v>
      </c>
      <c r="E6" s="14"/>
      <c r="F6" s="256"/>
      <c r="G6" s="256"/>
      <c r="H6" s="14"/>
    </row>
    <row r="7" spans="2:8" s="154" customFormat="1" ht="18" customHeight="1">
      <c r="B7" s="256"/>
      <c r="C7" s="256" t="s">
        <v>476</v>
      </c>
      <c r="D7" s="257" t="s">
        <v>1458</v>
      </c>
      <c r="E7" s="14"/>
      <c r="F7" s="256"/>
      <c r="G7" s="256"/>
      <c r="H7" s="14"/>
    </row>
    <row r="8" spans="2:8" s="154" customFormat="1" ht="18" customHeight="1">
      <c r="B8" s="256"/>
      <c r="C8" s="256" t="s">
        <v>477</v>
      </c>
      <c r="D8" s="257" t="s">
        <v>1459</v>
      </c>
      <c r="E8" s="14"/>
      <c r="F8" s="256"/>
      <c r="G8" s="256"/>
      <c r="H8" s="14"/>
    </row>
    <row r="9" spans="2:7" s="154" customFormat="1" ht="15" customHeight="1">
      <c r="B9" s="256"/>
      <c r="C9" s="1604"/>
      <c r="D9" s="1549"/>
      <c r="E9" s="1549"/>
      <c r="F9" s="256"/>
      <c r="G9" s="256"/>
    </row>
    <row r="10" spans="2:7" s="154" customFormat="1" ht="15" customHeight="1">
      <c r="B10" s="731" t="s">
        <v>478</v>
      </c>
      <c r="C10" s="14"/>
      <c r="D10" s="14"/>
      <c r="E10" s="14"/>
      <c r="F10" s="14"/>
      <c r="G10" s="14"/>
    </row>
    <row r="11" spans="2:7" s="154" customFormat="1" ht="9" customHeight="1">
      <c r="B11" s="256"/>
      <c r="C11" s="14"/>
      <c r="D11" s="14"/>
      <c r="E11" s="14"/>
      <c r="F11" s="14"/>
      <c r="G11" s="14"/>
    </row>
    <row r="12" spans="2:7" s="154" customFormat="1" ht="16.5" customHeight="1">
      <c r="B12" s="256" t="s">
        <v>479</v>
      </c>
      <c r="C12" s="14"/>
      <c r="D12" s="14"/>
      <c r="E12" s="14"/>
      <c r="F12" s="14"/>
      <c r="G12" s="14"/>
    </row>
    <row r="13" spans="2:7" s="154" customFormat="1" ht="9" customHeight="1">
      <c r="B13" s="256"/>
      <c r="C13" s="14"/>
      <c r="D13" s="14"/>
      <c r="E13" s="14"/>
      <c r="F13" s="14"/>
      <c r="G13" s="14"/>
    </row>
    <row r="14" spans="2:7" s="154" customFormat="1" ht="16.5" customHeight="1">
      <c r="B14" s="256" t="s">
        <v>480</v>
      </c>
      <c r="C14" s="14"/>
      <c r="D14" s="14"/>
      <c r="E14" s="14"/>
      <c r="F14" s="14"/>
      <c r="G14" s="14"/>
    </row>
    <row r="15" spans="2:7" s="154" customFormat="1" ht="16.5" customHeight="1">
      <c r="B15" s="256" t="s">
        <v>536</v>
      </c>
      <c r="C15" s="14"/>
      <c r="D15" s="14"/>
      <c r="E15" s="14"/>
      <c r="F15" s="14"/>
      <c r="G15" s="14"/>
    </row>
    <row r="16" spans="2:7" s="154" customFormat="1" ht="16.5" customHeight="1">
      <c r="B16" s="531" t="s">
        <v>481</v>
      </c>
      <c r="C16" s="14"/>
      <c r="D16" s="14"/>
      <c r="E16" s="14"/>
      <c r="F16" s="14"/>
      <c r="G16" s="14"/>
    </row>
    <row r="17" spans="2:7" s="154" customFormat="1" ht="9" customHeight="1">
      <c r="B17" s="531"/>
      <c r="C17" s="14"/>
      <c r="D17" s="14"/>
      <c r="E17" s="14"/>
      <c r="F17" s="14"/>
      <c r="G17" s="14"/>
    </row>
    <row r="18" spans="2:7" s="154" customFormat="1" ht="16.5" customHeight="1">
      <c r="B18" s="256" t="s">
        <v>1440</v>
      </c>
      <c r="C18" s="257"/>
      <c r="D18" s="256"/>
      <c r="E18" s="256"/>
      <c r="F18" s="256"/>
      <c r="G18" s="14"/>
    </row>
    <row r="19" spans="2:7" s="154" customFormat="1" ht="9" customHeight="1">
      <c r="B19" s="256"/>
      <c r="C19" s="257"/>
      <c r="D19" s="256"/>
      <c r="E19" s="256"/>
      <c r="F19" s="256"/>
      <c r="G19" s="14"/>
    </row>
    <row r="20" spans="2:7" s="154" customFormat="1" ht="16.5" customHeight="1">
      <c r="B20" s="256" t="s">
        <v>1441</v>
      </c>
      <c r="C20" s="14"/>
      <c r="D20" s="14"/>
      <c r="E20" s="14"/>
      <c r="F20" s="14"/>
      <c r="G20" s="14"/>
    </row>
    <row r="21" spans="2:7" s="154" customFormat="1" ht="16.5" customHeight="1">
      <c r="B21" s="256" t="s">
        <v>482</v>
      </c>
      <c r="C21" s="14"/>
      <c r="D21" s="14"/>
      <c r="E21" s="14"/>
      <c r="F21" s="14"/>
      <c r="G21" s="14"/>
    </row>
    <row r="22" spans="2:7" s="154" customFormat="1" ht="16.5" customHeight="1">
      <c r="B22" s="256" t="s">
        <v>483</v>
      </c>
      <c r="C22" s="14"/>
      <c r="D22" s="14"/>
      <c r="E22" s="14"/>
      <c r="F22" s="14"/>
      <c r="G22" s="14"/>
    </row>
    <row r="23" spans="2:7" s="154" customFormat="1" ht="9" customHeight="1">
      <c r="B23" s="256"/>
      <c r="C23" s="14"/>
      <c r="D23" s="14"/>
      <c r="E23" s="14"/>
      <c r="F23" s="14"/>
      <c r="G23" s="14"/>
    </row>
    <row r="24" spans="2:7" s="154" customFormat="1" ht="16.5" customHeight="1">
      <c r="B24" s="256" t="s">
        <v>422</v>
      </c>
      <c r="C24" s="256"/>
      <c r="D24" s="256"/>
      <c r="E24" s="256"/>
      <c r="F24" s="256"/>
      <c r="G24" s="14"/>
    </row>
    <row r="25" spans="2:7" s="154" customFormat="1" ht="16.5" customHeight="1">
      <c r="B25" s="256" t="s">
        <v>484</v>
      </c>
      <c r="C25" s="257"/>
      <c r="D25" s="256"/>
      <c r="E25" s="256"/>
      <c r="F25" s="256"/>
      <c r="G25" s="14"/>
    </row>
    <row r="26" spans="2:7" s="154" customFormat="1" ht="16.5" customHeight="1">
      <c r="B26" s="256" t="s">
        <v>485</v>
      </c>
      <c r="C26" s="256"/>
      <c r="D26" s="256"/>
      <c r="E26" s="256"/>
      <c r="F26" s="256"/>
      <c r="G26" s="14"/>
    </row>
    <row r="27" spans="2:7" s="154" customFormat="1" ht="16.5" customHeight="1">
      <c r="B27" s="256" t="s">
        <v>350</v>
      </c>
      <c r="C27" s="14"/>
      <c r="D27" s="14"/>
      <c r="E27" s="14"/>
      <c r="F27" s="14"/>
      <c r="G27" s="14"/>
    </row>
    <row r="28" spans="2:7" s="154" customFormat="1" ht="16.5" customHeight="1">
      <c r="B28" s="256"/>
      <c r="C28" s="256"/>
      <c r="D28" s="256"/>
      <c r="E28" s="256"/>
      <c r="F28" s="256"/>
      <c r="G28" s="14"/>
    </row>
    <row r="29" spans="2:7" s="154" customFormat="1" ht="16.5" customHeight="1">
      <c r="B29" s="256" t="s">
        <v>351</v>
      </c>
      <c r="C29" s="257"/>
      <c r="D29" s="256"/>
      <c r="E29" s="256"/>
      <c r="F29" s="256"/>
      <c r="G29" s="14"/>
    </row>
    <row r="30" spans="2:7" s="154" customFormat="1" ht="16.5" customHeight="1">
      <c r="B30" s="256" t="s">
        <v>1175</v>
      </c>
      <c r="C30" s="257"/>
      <c r="D30" s="256"/>
      <c r="E30" s="256"/>
      <c r="F30" s="256"/>
      <c r="G30" s="14"/>
    </row>
    <row r="31" spans="2:8" ht="15" customHeight="1">
      <c r="B31" s="14"/>
      <c r="C31" s="14"/>
      <c r="D31" s="14"/>
      <c r="E31" s="14"/>
      <c r="F31" s="14"/>
      <c r="G31" s="14"/>
      <c r="H31" s="1"/>
    </row>
  </sheetData>
  <sheetProtection/>
  <mergeCells count="2">
    <mergeCell ref="A1:G1"/>
    <mergeCell ref="C9:E9"/>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4.xml><?xml version="1.0" encoding="utf-8"?>
<worksheet xmlns="http://schemas.openxmlformats.org/spreadsheetml/2006/main" xmlns:r="http://schemas.openxmlformats.org/officeDocument/2006/relationships">
  <sheetPr>
    <tabColor rgb="FFFF0000"/>
  </sheetPr>
  <dimension ref="A1:J56"/>
  <sheetViews>
    <sheetView view="pageBreakPreview" zoomScaleSheetLayoutView="100" zoomScalePageLayoutView="0" workbookViewId="0" topLeftCell="A1">
      <selection activeCell="C53" sqref="C53"/>
    </sheetView>
  </sheetViews>
  <sheetFormatPr defaultColWidth="9.00390625" defaultRowHeight="13.5"/>
  <cols>
    <col min="1" max="1" width="3.625" style="0" customWidth="1"/>
    <col min="2" max="2" width="6.875" style="0" customWidth="1"/>
  </cols>
  <sheetData>
    <row r="1" spans="1:7" s="532" customFormat="1" ht="16.5" customHeight="1">
      <c r="A1" s="1611" t="s">
        <v>1039</v>
      </c>
      <c r="B1" s="1610"/>
      <c r="C1" s="1610"/>
      <c r="D1" s="1610"/>
      <c r="E1" s="1610"/>
      <c r="F1" s="1610"/>
      <c r="G1" s="1610"/>
    </row>
    <row r="2" s="532" customFormat="1" ht="13.5" customHeight="1"/>
    <row r="3" spans="1:6" s="531" customFormat="1" ht="16.5" customHeight="1">
      <c r="A3" s="1609" t="s">
        <v>1466</v>
      </c>
      <c r="B3" s="1609"/>
      <c r="C3" s="1609"/>
      <c r="D3" s="1609"/>
      <c r="E3" s="1609"/>
      <c r="F3" s="1610"/>
    </row>
    <row r="4" spans="1:2" s="531" customFormat="1" ht="13.5" customHeight="1" thickBot="1">
      <c r="A4" s="533"/>
      <c r="B4" s="534"/>
    </row>
    <row r="5" spans="3:7" s="532" customFormat="1" ht="13.5" customHeight="1" thickBot="1">
      <c r="C5" s="809" t="s">
        <v>1369</v>
      </c>
      <c r="E5" s="535"/>
      <c r="F5" s="532" t="s">
        <v>16</v>
      </c>
      <c r="G5" s="811"/>
    </row>
    <row r="6" spans="3:8" s="532" customFormat="1" ht="13.5" customHeight="1">
      <c r="C6" s="1617"/>
      <c r="D6" s="1618"/>
      <c r="E6" s="537" t="s">
        <v>1055</v>
      </c>
      <c r="G6" s="810"/>
      <c r="H6" s="538"/>
    </row>
    <row r="7" s="532" customFormat="1" ht="13.5" customHeight="1"/>
    <row r="8" spans="2:4" s="532" customFormat="1" ht="13.5" customHeight="1">
      <c r="B8" s="1612" t="s">
        <v>1396</v>
      </c>
      <c r="C8" s="1613"/>
      <c r="D8" s="1614"/>
    </row>
    <row r="9" spans="2:10" s="532" customFormat="1" ht="13.5" customHeight="1">
      <c r="B9" s="539" t="s">
        <v>1056</v>
      </c>
      <c r="C9" s="1605" t="s">
        <v>1371</v>
      </c>
      <c r="D9" s="1605"/>
      <c r="E9" s="1615" t="s">
        <v>1366</v>
      </c>
      <c r="F9" s="1616"/>
      <c r="G9" s="1605"/>
      <c r="H9" s="1605"/>
      <c r="I9" s="1605" t="s">
        <v>216</v>
      </c>
      <c r="J9" s="1605"/>
    </row>
    <row r="10" spans="2:10" s="532" customFormat="1" ht="13.5" customHeight="1">
      <c r="B10" s="541" t="s">
        <v>1024</v>
      </c>
      <c r="C10" s="542"/>
      <c r="D10" s="543" t="s">
        <v>1025</v>
      </c>
      <c r="E10" s="542"/>
      <c r="F10" s="543" t="s">
        <v>1025</v>
      </c>
      <c r="G10" s="542"/>
      <c r="H10" s="543" t="s">
        <v>1025</v>
      </c>
      <c r="I10" s="542">
        <f>C10+G10</f>
        <v>0</v>
      </c>
      <c r="J10" s="543" t="s">
        <v>1025</v>
      </c>
    </row>
    <row r="11" spans="2:10" s="532" customFormat="1" ht="13.5" customHeight="1">
      <c r="B11" s="1605" t="s">
        <v>1467</v>
      </c>
      <c r="C11" s="544" t="s">
        <v>1026</v>
      </c>
      <c r="D11" s="544" t="s">
        <v>1027</v>
      </c>
      <c r="E11" s="540" t="s">
        <v>1026</v>
      </c>
      <c r="F11" s="540" t="s">
        <v>1027</v>
      </c>
      <c r="G11" s="544" t="s">
        <v>1026</v>
      </c>
      <c r="H11" s="544" t="s">
        <v>1027</v>
      </c>
      <c r="I11" s="544" t="s">
        <v>1026</v>
      </c>
      <c r="J11" s="544" t="s">
        <v>1028</v>
      </c>
    </row>
    <row r="12" spans="2:10" s="532" customFormat="1" ht="13.5" customHeight="1">
      <c r="B12" s="1606"/>
      <c r="C12" s="544" t="s">
        <v>1029</v>
      </c>
      <c r="D12" s="545" t="s">
        <v>1030</v>
      </c>
      <c r="E12" s="544" t="s">
        <v>1029</v>
      </c>
      <c r="F12" s="545" t="s">
        <v>1030</v>
      </c>
      <c r="G12" s="544" t="s">
        <v>1029</v>
      </c>
      <c r="H12" s="545" t="s">
        <v>1030</v>
      </c>
      <c r="I12" s="545" t="s">
        <v>1029</v>
      </c>
      <c r="J12" s="545" t="s">
        <v>1030</v>
      </c>
    </row>
    <row r="13" spans="2:10" s="532" customFormat="1" ht="14.25" customHeight="1">
      <c r="B13" s="546" t="s">
        <v>364</v>
      </c>
      <c r="C13" s="547"/>
      <c r="D13" s="548"/>
      <c r="E13" s="547"/>
      <c r="F13" s="548"/>
      <c r="G13" s="547"/>
      <c r="H13" s="549"/>
      <c r="I13" s="550"/>
      <c r="J13" s="551"/>
    </row>
    <row r="14" spans="2:10" s="532" customFormat="1" ht="14.25" customHeight="1">
      <c r="B14" s="546" t="s">
        <v>365</v>
      </c>
      <c r="C14" s="552"/>
      <c r="D14" s="553"/>
      <c r="E14" s="552"/>
      <c r="F14" s="553"/>
      <c r="G14" s="552"/>
      <c r="H14" s="549"/>
      <c r="I14" s="550"/>
      <c r="J14" s="551"/>
    </row>
    <row r="15" spans="2:10" s="532" customFormat="1" ht="14.25" customHeight="1">
      <c r="B15" s="546" t="s">
        <v>366</v>
      </c>
      <c r="C15" s="552"/>
      <c r="D15" s="553"/>
      <c r="E15" s="552"/>
      <c r="F15" s="553"/>
      <c r="G15" s="552"/>
      <c r="H15" s="549"/>
      <c r="I15" s="550"/>
      <c r="J15" s="551"/>
    </row>
    <row r="16" spans="2:10" s="532" customFormat="1" ht="14.25" customHeight="1">
      <c r="B16" s="546" t="s">
        <v>367</v>
      </c>
      <c r="C16" s="552"/>
      <c r="D16" s="553"/>
      <c r="E16" s="552"/>
      <c r="F16" s="553"/>
      <c r="G16" s="552"/>
      <c r="H16" s="549"/>
      <c r="I16" s="550"/>
      <c r="J16" s="551"/>
    </row>
    <row r="17" spans="2:10" s="532" customFormat="1" ht="14.25" customHeight="1">
      <c r="B17" s="546" t="s">
        <v>368</v>
      </c>
      <c r="C17" s="552"/>
      <c r="D17" s="553"/>
      <c r="E17" s="552"/>
      <c r="F17" s="553"/>
      <c r="G17" s="552"/>
      <c r="H17" s="549"/>
      <c r="I17" s="550"/>
      <c r="J17" s="551"/>
    </row>
    <row r="18" spans="2:10" s="532" customFormat="1" ht="14.25" customHeight="1">
      <c r="B18" s="546" t="s">
        <v>369</v>
      </c>
      <c r="C18" s="552"/>
      <c r="D18" s="553"/>
      <c r="E18" s="552"/>
      <c r="F18" s="553"/>
      <c r="G18" s="552"/>
      <c r="H18" s="549"/>
      <c r="I18" s="550"/>
      <c r="J18" s="551"/>
    </row>
    <row r="19" spans="2:10" s="532" customFormat="1" ht="14.25" customHeight="1">
      <c r="B19" s="546" t="s">
        <v>1031</v>
      </c>
      <c r="C19" s="552"/>
      <c r="D19" s="553"/>
      <c r="E19" s="552"/>
      <c r="F19" s="553"/>
      <c r="G19" s="552"/>
      <c r="H19" s="549"/>
      <c r="I19" s="550"/>
      <c r="J19" s="551"/>
    </row>
    <row r="20" spans="2:10" s="532" customFormat="1" ht="14.25" customHeight="1">
      <c r="B20" s="546" t="s">
        <v>1032</v>
      </c>
      <c r="C20" s="552"/>
      <c r="D20" s="553"/>
      <c r="E20" s="552"/>
      <c r="F20" s="553"/>
      <c r="G20" s="552"/>
      <c r="H20" s="549"/>
      <c r="I20" s="550"/>
      <c r="J20" s="551"/>
    </row>
    <row r="21" spans="2:10" s="532" customFormat="1" ht="14.25" customHeight="1">
      <c r="B21" s="546" t="s">
        <v>1033</v>
      </c>
      <c r="C21" s="552"/>
      <c r="D21" s="553"/>
      <c r="E21" s="552"/>
      <c r="F21" s="553"/>
      <c r="G21" s="552"/>
      <c r="H21" s="549"/>
      <c r="I21" s="550"/>
      <c r="J21" s="551"/>
    </row>
    <row r="22" spans="2:10" s="532" customFormat="1" ht="14.25" customHeight="1">
      <c r="B22" s="546" t="s">
        <v>1034</v>
      </c>
      <c r="C22" s="552"/>
      <c r="D22" s="553"/>
      <c r="E22" s="552"/>
      <c r="F22" s="553"/>
      <c r="G22" s="552"/>
      <c r="H22" s="549"/>
      <c r="I22" s="550"/>
      <c r="J22" s="551"/>
    </row>
    <row r="23" spans="2:10" s="532" customFormat="1" ht="14.25" customHeight="1">
      <c r="B23" s="546" t="s">
        <v>1035</v>
      </c>
      <c r="C23" s="552"/>
      <c r="D23" s="553"/>
      <c r="E23" s="552"/>
      <c r="F23" s="553"/>
      <c r="G23" s="552"/>
      <c r="H23" s="549"/>
      <c r="I23" s="550"/>
      <c r="J23" s="551"/>
    </row>
    <row r="24" spans="2:10" s="532" customFormat="1" ht="14.25" customHeight="1">
      <c r="B24" s="546" t="s">
        <v>1036</v>
      </c>
      <c r="C24" s="554"/>
      <c r="D24" s="553"/>
      <c r="E24" s="554"/>
      <c r="F24" s="553"/>
      <c r="G24" s="554"/>
      <c r="H24" s="549"/>
      <c r="I24" s="550"/>
      <c r="J24" s="551"/>
    </row>
    <row r="25" spans="2:10" s="532" customFormat="1" ht="14.25" customHeight="1" thickBot="1">
      <c r="B25" s="555" t="s">
        <v>1037</v>
      </c>
      <c r="C25" s="556"/>
      <c r="D25" s="557"/>
      <c r="E25" s="556"/>
      <c r="F25" s="557"/>
      <c r="G25" s="556"/>
      <c r="H25" s="557"/>
      <c r="I25" s="558"/>
      <c r="J25" s="557"/>
    </row>
    <row r="26" spans="2:10" s="532" customFormat="1" ht="14.25" customHeight="1" thickBot="1">
      <c r="B26" s="555" t="s">
        <v>1038</v>
      </c>
      <c r="C26" s="551"/>
      <c r="D26" s="559"/>
      <c r="E26" s="551"/>
      <c r="F26" s="559"/>
      <c r="G26" s="551"/>
      <c r="H26" s="560"/>
      <c r="I26" s="561"/>
      <c r="J26" s="562"/>
    </row>
    <row r="27" spans="3:10" s="532" customFormat="1" ht="13.5" customHeight="1">
      <c r="C27" s="812" t="s">
        <v>1367</v>
      </c>
      <c r="E27" s="812" t="s">
        <v>1368</v>
      </c>
      <c r="H27" s="681"/>
      <c r="I27" s="1607"/>
      <c r="J27" s="1608"/>
    </row>
    <row r="28" spans="3:6" s="532" customFormat="1" ht="13.5" customHeight="1">
      <c r="C28" s="1607" t="s">
        <v>1370</v>
      </c>
      <c r="D28" s="1608"/>
      <c r="E28" s="1607" t="s">
        <v>1370</v>
      </c>
      <c r="F28" s="1608"/>
    </row>
    <row r="29" s="532" customFormat="1" ht="13.5" customHeight="1"/>
    <row r="30" s="532" customFormat="1" ht="13.5" customHeight="1"/>
    <row r="31" spans="1:6" s="531" customFormat="1" ht="16.5" customHeight="1">
      <c r="A31" s="1609" t="s">
        <v>1468</v>
      </c>
      <c r="B31" s="1609"/>
      <c r="C31" s="1609"/>
      <c r="D31" s="1609"/>
      <c r="E31" s="1609"/>
      <c r="F31" s="1610"/>
    </row>
    <row r="32" spans="1:2" s="531" customFormat="1" ht="13.5" customHeight="1" thickBot="1">
      <c r="A32" s="533"/>
      <c r="B32" s="534"/>
    </row>
    <row r="33" spans="3:7" s="532" customFormat="1" ht="13.5" customHeight="1" thickBot="1">
      <c r="C33" s="809" t="s">
        <v>1369</v>
      </c>
      <c r="E33" s="535"/>
      <c r="F33" s="532" t="s">
        <v>16</v>
      </c>
      <c r="G33" s="811"/>
    </row>
    <row r="34" spans="3:8" s="532" customFormat="1" ht="13.5" customHeight="1">
      <c r="C34" s="1617"/>
      <c r="D34" s="1618"/>
      <c r="E34" s="537" t="s">
        <v>1055</v>
      </c>
      <c r="G34" s="810"/>
      <c r="H34" s="538"/>
    </row>
    <row r="35" s="532" customFormat="1" ht="13.5" customHeight="1"/>
    <row r="36" spans="2:4" s="532" customFormat="1" ht="13.5" customHeight="1">
      <c r="B36" s="1612" t="s">
        <v>1470</v>
      </c>
      <c r="C36" s="1613"/>
      <c r="D36" s="1614"/>
    </row>
    <row r="37" spans="2:10" s="532" customFormat="1" ht="13.5" customHeight="1">
      <c r="B37" s="563" t="s">
        <v>1056</v>
      </c>
      <c r="C37" s="1605" t="s">
        <v>1371</v>
      </c>
      <c r="D37" s="1605"/>
      <c r="E37" s="1615" t="s">
        <v>1366</v>
      </c>
      <c r="F37" s="1616"/>
      <c r="G37" s="1605"/>
      <c r="H37" s="1605"/>
      <c r="I37" s="1605" t="s">
        <v>216</v>
      </c>
      <c r="J37" s="1605"/>
    </row>
    <row r="38" spans="2:10" s="532" customFormat="1" ht="13.5" customHeight="1">
      <c r="B38" s="541" t="s">
        <v>1024</v>
      </c>
      <c r="C38" s="542"/>
      <c r="D38" s="543" t="s">
        <v>1025</v>
      </c>
      <c r="E38" s="542"/>
      <c r="F38" s="543" t="s">
        <v>1025</v>
      </c>
      <c r="G38" s="542"/>
      <c r="H38" s="543" t="s">
        <v>1025</v>
      </c>
      <c r="I38" s="542">
        <f>C38+G38</f>
        <v>0</v>
      </c>
      <c r="J38" s="543" t="s">
        <v>1025</v>
      </c>
    </row>
    <row r="39" spans="2:10" s="532" customFormat="1" ht="13.5" customHeight="1">
      <c r="B39" s="1605" t="s">
        <v>1469</v>
      </c>
      <c r="C39" s="544" t="s">
        <v>1026</v>
      </c>
      <c r="D39" s="544" t="s">
        <v>1027</v>
      </c>
      <c r="E39" s="540" t="s">
        <v>1026</v>
      </c>
      <c r="F39" s="540" t="s">
        <v>1027</v>
      </c>
      <c r="G39" s="544" t="s">
        <v>1026</v>
      </c>
      <c r="H39" s="544" t="s">
        <v>1027</v>
      </c>
      <c r="I39" s="544" t="s">
        <v>1026</v>
      </c>
      <c r="J39" s="544" t="s">
        <v>1028</v>
      </c>
    </row>
    <row r="40" spans="2:10" s="532" customFormat="1" ht="13.5" customHeight="1">
      <c r="B40" s="1606"/>
      <c r="C40" s="544" t="s">
        <v>1029</v>
      </c>
      <c r="D40" s="545" t="s">
        <v>1030</v>
      </c>
      <c r="E40" s="544" t="s">
        <v>1029</v>
      </c>
      <c r="F40" s="545" t="s">
        <v>1030</v>
      </c>
      <c r="G40" s="544" t="s">
        <v>1029</v>
      </c>
      <c r="H40" s="545" t="s">
        <v>1030</v>
      </c>
      <c r="I40" s="545" t="s">
        <v>1029</v>
      </c>
      <c r="J40" s="545" t="s">
        <v>1030</v>
      </c>
    </row>
    <row r="41" spans="2:10" s="532" customFormat="1" ht="14.25" customHeight="1">
      <c r="B41" s="546" t="s">
        <v>364</v>
      </c>
      <c r="C41" s="547"/>
      <c r="D41" s="553"/>
      <c r="E41" s="547"/>
      <c r="F41" s="553"/>
      <c r="G41" s="547"/>
      <c r="H41" s="549"/>
      <c r="I41" s="550"/>
      <c r="J41" s="551"/>
    </row>
    <row r="42" spans="2:10" s="532" customFormat="1" ht="14.25" customHeight="1">
      <c r="B42" s="546" t="s">
        <v>365</v>
      </c>
      <c r="C42" s="552"/>
      <c r="D42" s="553"/>
      <c r="E42" s="552"/>
      <c r="F42" s="553"/>
      <c r="G42" s="552"/>
      <c r="H42" s="549"/>
      <c r="I42" s="550"/>
      <c r="J42" s="551"/>
    </row>
    <row r="43" spans="2:10" s="532" customFormat="1" ht="14.25" customHeight="1">
      <c r="B43" s="546" t="s">
        <v>366</v>
      </c>
      <c r="C43" s="552"/>
      <c r="D43" s="553"/>
      <c r="E43" s="552"/>
      <c r="F43" s="553"/>
      <c r="G43" s="552"/>
      <c r="H43" s="549"/>
      <c r="I43" s="550"/>
      <c r="J43" s="551"/>
    </row>
    <row r="44" spans="2:10" s="532" customFormat="1" ht="14.25" customHeight="1">
      <c r="B44" s="546" t="s">
        <v>367</v>
      </c>
      <c r="C44" s="552"/>
      <c r="D44" s="553"/>
      <c r="E44" s="552"/>
      <c r="F44" s="553"/>
      <c r="G44" s="552"/>
      <c r="H44" s="549"/>
      <c r="I44" s="550"/>
      <c r="J44" s="551"/>
    </row>
    <row r="45" spans="2:10" s="532" customFormat="1" ht="14.25" customHeight="1">
      <c r="B45" s="546" t="s">
        <v>368</v>
      </c>
      <c r="C45" s="552"/>
      <c r="D45" s="553"/>
      <c r="E45" s="552"/>
      <c r="F45" s="553"/>
      <c r="G45" s="552"/>
      <c r="H45" s="549"/>
      <c r="I45" s="550"/>
      <c r="J45" s="551"/>
    </row>
    <row r="46" spans="2:10" s="532" customFormat="1" ht="14.25" customHeight="1">
      <c r="B46" s="546" t="s">
        <v>369</v>
      </c>
      <c r="C46" s="552"/>
      <c r="D46" s="553"/>
      <c r="E46" s="552"/>
      <c r="F46" s="553"/>
      <c r="G46" s="552"/>
      <c r="H46" s="549"/>
      <c r="I46" s="550"/>
      <c r="J46" s="551"/>
    </row>
    <row r="47" spans="2:10" s="532" customFormat="1" ht="14.25" customHeight="1">
      <c r="B47" s="546" t="s">
        <v>1031</v>
      </c>
      <c r="C47" s="552"/>
      <c r="D47" s="553"/>
      <c r="E47" s="552"/>
      <c r="F47" s="553"/>
      <c r="G47" s="552"/>
      <c r="H47" s="549"/>
      <c r="I47" s="550"/>
      <c r="J47" s="551"/>
    </row>
    <row r="48" spans="2:10" s="532" customFormat="1" ht="14.25" customHeight="1">
      <c r="B48" s="546" t="s">
        <v>1032</v>
      </c>
      <c r="C48" s="552"/>
      <c r="D48" s="553"/>
      <c r="E48" s="552"/>
      <c r="F48" s="553"/>
      <c r="G48" s="552"/>
      <c r="H48" s="549"/>
      <c r="I48" s="550"/>
      <c r="J48" s="551"/>
    </row>
    <row r="49" spans="2:10" s="532" customFormat="1" ht="14.25" customHeight="1">
      <c r="B49" s="546" t="s">
        <v>1033</v>
      </c>
      <c r="C49" s="552"/>
      <c r="D49" s="553"/>
      <c r="E49" s="552"/>
      <c r="F49" s="553"/>
      <c r="G49" s="552"/>
      <c r="H49" s="549"/>
      <c r="I49" s="550"/>
      <c r="J49" s="551"/>
    </row>
    <row r="50" spans="2:10" s="532" customFormat="1" ht="14.25" customHeight="1">
      <c r="B50" s="546" t="s">
        <v>1034</v>
      </c>
      <c r="C50" s="552"/>
      <c r="D50" s="553"/>
      <c r="E50" s="552"/>
      <c r="F50" s="553"/>
      <c r="G50" s="552"/>
      <c r="H50" s="549"/>
      <c r="I50" s="550"/>
      <c r="J50" s="551"/>
    </row>
    <row r="51" spans="2:10" s="532" customFormat="1" ht="14.25" customHeight="1">
      <c r="B51" s="546" t="s">
        <v>1035</v>
      </c>
      <c r="C51" s="552"/>
      <c r="D51" s="553"/>
      <c r="E51" s="552"/>
      <c r="F51" s="553"/>
      <c r="G51" s="552"/>
      <c r="H51" s="549"/>
      <c r="I51" s="550"/>
      <c r="J51" s="551"/>
    </row>
    <row r="52" spans="2:10" s="532" customFormat="1" ht="14.25" customHeight="1">
      <c r="B52" s="546" t="s">
        <v>1036</v>
      </c>
      <c r="C52" s="554"/>
      <c r="D52" s="553"/>
      <c r="E52" s="554"/>
      <c r="F52" s="553"/>
      <c r="G52" s="554"/>
      <c r="H52" s="549"/>
      <c r="I52" s="550"/>
      <c r="J52" s="551"/>
    </row>
    <row r="53" spans="2:10" s="532" customFormat="1" ht="14.25" customHeight="1" thickBot="1">
      <c r="B53" s="555" t="s">
        <v>1037</v>
      </c>
      <c r="C53" s="556"/>
      <c r="D53" s="557"/>
      <c r="E53" s="556"/>
      <c r="F53" s="557"/>
      <c r="G53" s="556"/>
      <c r="H53" s="557"/>
      <c r="I53" s="558"/>
      <c r="J53" s="557"/>
    </row>
    <row r="54" spans="2:10" s="532" customFormat="1" ht="14.25" customHeight="1" thickBot="1">
      <c r="B54" s="555" t="s">
        <v>1038</v>
      </c>
      <c r="C54" s="551"/>
      <c r="D54" s="559"/>
      <c r="E54" s="551"/>
      <c r="F54" s="559"/>
      <c r="G54" s="551"/>
      <c r="H54" s="560"/>
      <c r="I54" s="564"/>
      <c r="J54" s="562"/>
    </row>
    <row r="55" spans="3:10" s="532" customFormat="1" ht="13.5" customHeight="1">
      <c r="C55" s="812" t="s">
        <v>1367</v>
      </c>
      <c r="E55" s="812" t="s">
        <v>1368</v>
      </c>
      <c r="H55" s="681"/>
      <c r="I55" s="1607"/>
      <c r="J55" s="1608"/>
    </row>
    <row r="56" spans="3:10" ht="13.5">
      <c r="C56" s="1607" t="s">
        <v>1370</v>
      </c>
      <c r="D56" s="1608"/>
      <c r="E56" s="1607" t="s">
        <v>1370</v>
      </c>
      <c r="F56" s="1608"/>
      <c r="G56" s="532"/>
      <c r="H56" s="532"/>
      <c r="I56" s="532"/>
      <c r="J56" s="532"/>
    </row>
  </sheetData>
  <sheetProtection/>
  <mergeCells count="23">
    <mergeCell ref="C56:D56"/>
    <mergeCell ref="E56:F56"/>
    <mergeCell ref="C6:D6"/>
    <mergeCell ref="C34:D34"/>
    <mergeCell ref="I37:J37"/>
    <mergeCell ref="I9:J9"/>
    <mergeCell ref="E28:F28"/>
    <mergeCell ref="B39:B40"/>
    <mergeCell ref="I55:J55"/>
    <mergeCell ref="B36:D36"/>
    <mergeCell ref="C37:D37"/>
    <mergeCell ref="E37:F37"/>
    <mergeCell ref="G37:H37"/>
    <mergeCell ref="B11:B12"/>
    <mergeCell ref="I27:J27"/>
    <mergeCell ref="A31:F31"/>
    <mergeCell ref="A1:G1"/>
    <mergeCell ref="A3:F3"/>
    <mergeCell ref="B8:D8"/>
    <mergeCell ref="C9:D9"/>
    <mergeCell ref="E9:F9"/>
    <mergeCell ref="G9:H9"/>
    <mergeCell ref="C28:D28"/>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5.xml><?xml version="1.0" encoding="utf-8"?>
<worksheet xmlns="http://schemas.openxmlformats.org/spreadsheetml/2006/main" xmlns:r="http://schemas.openxmlformats.org/officeDocument/2006/relationships">
  <sheetPr>
    <tabColor rgb="FFFF0000"/>
  </sheetPr>
  <dimension ref="A1:J56"/>
  <sheetViews>
    <sheetView view="pageBreakPreview" zoomScaleSheetLayoutView="100" zoomScalePageLayoutView="0" workbookViewId="0" topLeftCell="A7">
      <selection activeCell="B41" sqref="B41"/>
    </sheetView>
  </sheetViews>
  <sheetFormatPr defaultColWidth="9.00390625" defaultRowHeight="13.5"/>
  <cols>
    <col min="1" max="1" width="3.625" style="0" customWidth="1"/>
    <col min="2" max="2" width="6.875" style="0" customWidth="1"/>
  </cols>
  <sheetData>
    <row r="1" spans="1:7" s="532" customFormat="1" ht="17.25" customHeight="1" thickBot="1">
      <c r="A1" s="1611" t="s">
        <v>1039</v>
      </c>
      <c r="B1" s="1610"/>
      <c r="C1" s="1610"/>
      <c r="D1" s="1610"/>
      <c r="E1" s="1610"/>
      <c r="F1" s="1610"/>
      <c r="G1" s="1610"/>
    </row>
    <row r="2" spans="7:10" s="532" customFormat="1" ht="13.5" customHeight="1" thickBot="1">
      <c r="G2" s="1619" t="s">
        <v>1040</v>
      </c>
      <c r="H2" s="1620"/>
      <c r="I2" s="1619" t="s">
        <v>1041</v>
      </c>
      <c r="J2" s="1620"/>
    </row>
    <row r="3" spans="1:6" s="531" customFormat="1" ht="16.5" customHeight="1">
      <c r="A3" s="1609" t="s">
        <v>1466</v>
      </c>
      <c r="B3" s="1609"/>
      <c r="C3" s="1609"/>
      <c r="D3" s="1609"/>
      <c r="E3" s="1609"/>
      <c r="F3" s="1610"/>
    </row>
    <row r="4" spans="1:2" s="531" customFormat="1" ht="13.5" customHeight="1" thickBot="1">
      <c r="A4" s="533"/>
      <c r="B4" s="534"/>
    </row>
    <row r="5" spans="3:7" s="532" customFormat="1" ht="13.5" customHeight="1" thickBot="1">
      <c r="C5" s="809" t="s">
        <v>1369</v>
      </c>
      <c r="E5" s="535">
        <f>ROUNDUP((C26+(E26*3/10))/3,0)</f>
        <v>14</v>
      </c>
      <c r="F5" s="532" t="s">
        <v>16</v>
      </c>
      <c r="G5" s="811"/>
    </row>
    <row r="6" spans="3:8" s="532" customFormat="1" ht="13.5" customHeight="1">
      <c r="C6" s="1617"/>
      <c r="D6" s="1618"/>
      <c r="E6" s="537" t="s">
        <v>1055</v>
      </c>
      <c r="G6" s="810"/>
      <c r="H6" s="538"/>
    </row>
    <row r="7" s="532" customFormat="1" ht="13.5" customHeight="1"/>
    <row r="8" spans="2:4" s="532" customFormat="1" ht="13.5" customHeight="1">
      <c r="B8" s="1612" t="s">
        <v>1396</v>
      </c>
      <c r="C8" s="1613"/>
      <c r="D8" s="1614"/>
    </row>
    <row r="9" spans="2:10" s="532" customFormat="1" ht="13.5" customHeight="1">
      <c r="B9" s="539" t="s">
        <v>1056</v>
      </c>
      <c r="C9" s="1605" t="s">
        <v>1371</v>
      </c>
      <c r="D9" s="1605"/>
      <c r="E9" s="1615" t="s">
        <v>1366</v>
      </c>
      <c r="F9" s="1616"/>
      <c r="G9" s="1605"/>
      <c r="H9" s="1605"/>
      <c r="I9" s="1605" t="s">
        <v>216</v>
      </c>
      <c r="J9" s="1605"/>
    </row>
    <row r="10" spans="2:10" s="532" customFormat="1" ht="13.5" customHeight="1">
      <c r="B10" s="541" t="s">
        <v>1024</v>
      </c>
      <c r="C10" s="542">
        <v>50</v>
      </c>
      <c r="D10" s="543" t="s">
        <v>1025</v>
      </c>
      <c r="E10" s="542"/>
      <c r="F10" s="543" t="s">
        <v>1025</v>
      </c>
      <c r="G10" s="542"/>
      <c r="H10" s="543" t="s">
        <v>1025</v>
      </c>
      <c r="I10" s="542">
        <f>C10+G10</f>
        <v>50</v>
      </c>
      <c r="J10" s="543" t="s">
        <v>1025</v>
      </c>
    </row>
    <row r="11" spans="2:10" s="532" customFormat="1" ht="13.5" customHeight="1">
      <c r="B11" s="1605" t="s">
        <v>1467</v>
      </c>
      <c r="C11" s="544" t="s">
        <v>1026</v>
      </c>
      <c r="D11" s="544" t="s">
        <v>1027</v>
      </c>
      <c r="E11" s="540" t="s">
        <v>1026</v>
      </c>
      <c r="F11" s="540" t="s">
        <v>1027</v>
      </c>
      <c r="G11" s="544" t="s">
        <v>1026</v>
      </c>
      <c r="H11" s="544" t="s">
        <v>1027</v>
      </c>
      <c r="I11" s="544" t="s">
        <v>1026</v>
      </c>
      <c r="J11" s="544" t="s">
        <v>1028</v>
      </c>
    </row>
    <row r="12" spans="2:10" s="532" customFormat="1" ht="13.5" customHeight="1">
      <c r="B12" s="1606"/>
      <c r="C12" s="544" t="s">
        <v>1029</v>
      </c>
      <c r="D12" s="545" t="s">
        <v>1030</v>
      </c>
      <c r="E12" s="544" t="s">
        <v>1029</v>
      </c>
      <c r="F12" s="545" t="s">
        <v>1030</v>
      </c>
      <c r="G12" s="544" t="s">
        <v>1029</v>
      </c>
      <c r="H12" s="545" t="s">
        <v>1030</v>
      </c>
      <c r="I12" s="545" t="s">
        <v>1029</v>
      </c>
      <c r="J12" s="545" t="s">
        <v>1030</v>
      </c>
    </row>
    <row r="13" spans="2:10" s="532" customFormat="1" ht="13.5" customHeight="1">
      <c r="B13" s="546" t="s">
        <v>364</v>
      </c>
      <c r="C13" s="565">
        <v>1000</v>
      </c>
      <c r="D13" s="566">
        <f>ROUNDUP(C13/30,1)</f>
        <v>33.4</v>
      </c>
      <c r="E13" s="565">
        <v>300</v>
      </c>
      <c r="F13" s="566">
        <f>ROUNDUP(E13/30,1)</f>
        <v>10</v>
      </c>
      <c r="G13" s="565"/>
      <c r="H13" s="567">
        <f>ROUNDUP(G13/30,1)</f>
        <v>0</v>
      </c>
      <c r="I13" s="568">
        <f aca="true" t="shared" si="0" ref="I13:I25">C13+E13+G13</f>
        <v>1300</v>
      </c>
      <c r="J13" s="569">
        <f>ROUNDUP(I13/30,1)</f>
        <v>43.4</v>
      </c>
    </row>
    <row r="14" spans="2:10" s="532" customFormat="1" ht="13.5" customHeight="1">
      <c r="B14" s="546" t="s">
        <v>365</v>
      </c>
      <c r="C14" s="570">
        <v>1200</v>
      </c>
      <c r="D14" s="571">
        <f>ROUNDUP(C14/31,1)</f>
        <v>38.800000000000004</v>
      </c>
      <c r="E14" s="570">
        <v>200</v>
      </c>
      <c r="F14" s="571">
        <f>ROUNDUP(E14/31,1)</f>
        <v>6.5</v>
      </c>
      <c r="G14" s="570"/>
      <c r="H14" s="567">
        <f>ROUNDUP(G14/31,1)</f>
        <v>0</v>
      </c>
      <c r="I14" s="568">
        <f t="shared" si="0"/>
        <v>1400</v>
      </c>
      <c r="J14" s="569">
        <f>ROUNDUP(I14/31,1)</f>
        <v>45.2</v>
      </c>
    </row>
    <row r="15" spans="2:10" s="532" customFormat="1" ht="13.5" customHeight="1">
      <c r="B15" s="546" t="s">
        <v>366</v>
      </c>
      <c r="C15" s="570">
        <v>1200</v>
      </c>
      <c r="D15" s="571">
        <f>ROUNDUP(C15/30,1)</f>
        <v>40</v>
      </c>
      <c r="E15" s="570">
        <v>150</v>
      </c>
      <c r="F15" s="571">
        <f>ROUNDUP(E15/30,1)</f>
        <v>5</v>
      </c>
      <c r="G15" s="570"/>
      <c r="H15" s="567">
        <f>ROUNDUP(G15/30,1)</f>
        <v>0</v>
      </c>
      <c r="I15" s="568">
        <f t="shared" si="0"/>
        <v>1350</v>
      </c>
      <c r="J15" s="569">
        <f>ROUNDUP(I15/30,1)</f>
        <v>45</v>
      </c>
    </row>
    <row r="16" spans="2:10" s="532" customFormat="1" ht="13.5" customHeight="1">
      <c r="B16" s="546" t="s">
        <v>367</v>
      </c>
      <c r="C16" s="570">
        <v>1200</v>
      </c>
      <c r="D16" s="571">
        <f>ROUNDUP(C16/31,1)</f>
        <v>38.800000000000004</v>
      </c>
      <c r="E16" s="570">
        <v>150</v>
      </c>
      <c r="F16" s="571">
        <f>ROUNDUP(E16/31,1)</f>
        <v>4.8999999999999995</v>
      </c>
      <c r="G16" s="570"/>
      <c r="H16" s="567">
        <f>ROUNDUP(G16/31,1)</f>
        <v>0</v>
      </c>
      <c r="I16" s="568">
        <f t="shared" si="0"/>
        <v>1350</v>
      </c>
      <c r="J16" s="569">
        <f>ROUNDUP(I16/31,1)</f>
        <v>43.6</v>
      </c>
    </row>
    <row r="17" spans="2:10" s="532" customFormat="1" ht="13.5" customHeight="1">
      <c r="B17" s="546" t="s">
        <v>368</v>
      </c>
      <c r="C17" s="570">
        <v>1200</v>
      </c>
      <c r="D17" s="571">
        <f>ROUNDUP(C17/31,1)</f>
        <v>38.800000000000004</v>
      </c>
      <c r="E17" s="570">
        <v>150</v>
      </c>
      <c r="F17" s="571">
        <f>ROUNDUP(E17/31,1)</f>
        <v>4.8999999999999995</v>
      </c>
      <c r="G17" s="570"/>
      <c r="H17" s="567">
        <f>ROUNDUP(G17/31,1)</f>
        <v>0</v>
      </c>
      <c r="I17" s="568">
        <f t="shared" si="0"/>
        <v>1350</v>
      </c>
      <c r="J17" s="569">
        <f>ROUNDUP(I17/31,1)</f>
        <v>43.6</v>
      </c>
    </row>
    <row r="18" spans="2:10" s="532" customFormat="1" ht="13.5" customHeight="1">
      <c r="B18" s="546" t="s">
        <v>369</v>
      </c>
      <c r="C18" s="570">
        <v>1200</v>
      </c>
      <c r="D18" s="571">
        <f>ROUNDUP(C18/30,1)</f>
        <v>40</v>
      </c>
      <c r="E18" s="570">
        <v>150</v>
      </c>
      <c r="F18" s="571">
        <f>ROUNDUP(E18/30,1)</f>
        <v>5</v>
      </c>
      <c r="G18" s="570"/>
      <c r="H18" s="567">
        <f>ROUNDUP(G18/30,1)</f>
        <v>0</v>
      </c>
      <c r="I18" s="568">
        <f t="shared" si="0"/>
        <v>1350</v>
      </c>
      <c r="J18" s="569">
        <f>ROUNDUP(I18/30,1)</f>
        <v>45</v>
      </c>
    </row>
    <row r="19" spans="2:10" s="532" customFormat="1" ht="13.5" customHeight="1">
      <c r="B19" s="546" t="s">
        <v>1031</v>
      </c>
      <c r="C19" s="570">
        <v>1200</v>
      </c>
      <c r="D19" s="571">
        <f>ROUNDUP(C19/31,1)</f>
        <v>38.800000000000004</v>
      </c>
      <c r="E19" s="570">
        <v>150</v>
      </c>
      <c r="F19" s="571">
        <f>ROUNDUP(E19/31,1)</f>
        <v>4.8999999999999995</v>
      </c>
      <c r="G19" s="570"/>
      <c r="H19" s="567">
        <f>ROUNDUP(G19/31,1)</f>
        <v>0</v>
      </c>
      <c r="I19" s="568">
        <f t="shared" si="0"/>
        <v>1350</v>
      </c>
      <c r="J19" s="569">
        <f>ROUNDUP(I19/31,1)</f>
        <v>43.6</v>
      </c>
    </row>
    <row r="20" spans="2:10" s="532" customFormat="1" ht="13.5" customHeight="1">
      <c r="B20" s="546" t="s">
        <v>1032</v>
      </c>
      <c r="C20" s="570">
        <v>1200</v>
      </c>
      <c r="D20" s="571">
        <f>ROUNDUP(C20/30,1)</f>
        <v>40</v>
      </c>
      <c r="E20" s="570">
        <v>150</v>
      </c>
      <c r="F20" s="571">
        <f>ROUNDUP(E20/30,1)</f>
        <v>5</v>
      </c>
      <c r="G20" s="570"/>
      <c r="H20" s="567">
        <f>ROUNDUP(G20/30,1)</f>
        <v>0</v>
      </c>
      <c r="I20" s="568">
        <f t="shared" si="0"/>
        <v>1350</v>
      </c>
      <c r="J20" s="569">
        <f>ROUNDUP(I20/30,1)</f>
        <v>45</v>
      </c>
    </row>
    <row r="21" spans="2:10" s="532" customFormat="1" ht="13.5" customHeight="1">
      <c r="B21" s="546" t="s">
        <v>1033</v>
      </c>
      <c r="C21" s="570">
        <v>1200</v>
      </c>
      <c r="D21" s="571">
        <f>ROUNDUP(C21/31,1)</f>
        <v>38.800000000000004</v>
      </c>
      <c r="E21" s="570">
        <v>150</v>
      </c>
      <c r="F21" s="571">
        <f>ROUNDUP(E21/31,1)</f>
        <v>4.8999999999999995</v>
      </c>
      <c r="G21" s="570"/>
      <c r="H21" s="567">
        <f>ROUNDUP(G21/31,1)</f>
        <v>0</v>
      </c>
      <c r="I21" s="568">
        <f t="shared" si="0"/>
        <v>1350</v>
      </c>
      <c r="J21" s="569">
        <f>ROUNDUP(I21/31,1)</f>
        <v>43.6</v>
      </c>
    </row>
    <row r="22" spans="2:10" s="532" customFormat="1" ht="13.5" customHeight="1">
      <c r="B22" s="546" t="s">
        <v>1034</v>
      </c>
      <c r="C22" s="570">
        <v>1200</v>
      </c>
      <c r="D22" s="571">
        <f>ROUNDUP(C22/31,1)</f>
        <v>38.800000000000004</v>
      </c>
      <c r="E22" s="570">
        <v>150</v>
      </c>
      <c r="F22" s="571">
        <f>ROUNDUP(E22/31,1)</f>
        <v>4.8999999999999995</v>
      </c>
      <c r="G22" s="570"/>
      <c r="H22" s="567">
        <f>ROUNDUP(G22/31,1)</f>
        <v>0</v>
      </c>
      <c r="I22" s="568">
        <f t="shared" si="0"/>
        <v>1350</v>
      </c>
      <c r="J22" s="569">
        <f>ROUNDUP(I22/31,1)</f>
        <v>43.6</v>
      </c>
    </row>
    <row r="23" spans="2:10" s="532" customFormat="1" ht="13.5" customHeight="1">
      <c r="B23" s="546" t="s">
        <v>1395</v>
      </c>
      <c r="C23" s="570">
        <v>1150</v>
      </c>
      <c r="D23" s="571">
        <f>ROUNDUP(C23/28,1)</f>
        <v>41.1</v>
      </c>
      <c r="E23" s="570">
        <v>140</v>
      </c>
      <c r="F23" s="571">
        <f>ROUNDUP(E23/28,1)</f>
        <v>5</v>
      </c>
      <c r="G23" s="570"/>
      <c r="H23" s="567">
        <f>ROUNDUP(G23/28,1)</f>
        <v>0</v>
      </c>
      <c r="I23" s="568">
        <f t="shared" si="0"/>
        <v>1290</v>
      </c>
      <c r="J23" s="569">
        <f>ROUNDUP(I23/28,1)</f>
        <v>46.1</v>
      </c>
    </row>
    <row r="24" spans="2:10" s="532" customFormat="1" ht="13.5" customHeight="1">
      <c r="B24" s="546" t="s">
        <v>1036</v>
      </c>
      <c r="C24" s="572">
        <v>1200</v>
      </c>
      <c r="D24" s="571">
        <f>ROUNDUP(C24/31,1)</f>
        <v>38.800000000000004</v>
      </c>
      <c r="E24" s="572">
        <v>200</v>
      </c>
      <c r="F24" s="571">
        <f>ROUNDUP(E24/31,1)</f>
        <v>6.5</v>
      </c>
      <c r="G24" s="572"/>
      <c r="H24" s="567">
        <f>ROUNDUP(G24/31,1)</f>
        <v>0</v>
      </c>
      <c r="I24" s="568">
        <f t="shared" si="0"/>
        <v>1400</v>
      </c>
      <c r="J24" s="569">
        <f>ROUNDUP(I24/31,1)</f>
        <v>45.2</v>
      </c>
    </row>
    <row r="25" spans="2:10" s="532" customFormat="1" ht="13.5" customHeight="1" thickBot="1">
      <c r="B25" s="555" t="s">
        <v>1037</v>
      </c>
      <c r="C25" s="573">
        <f>SUM(C13:C24)</f>
        <v>14150</v>
      </c>
      <c r="D25" s="557"/>
      <c r="E25" s="573">
        <f>SUM(E13:E24)</f>
        <v>2040</v>
      </c>
      <c r="F25" s="557"/>
      <c r="G25" s="573">
        <f>SUM(G13:G24)</f>
        <v>0</v>
      </c>
      <c r="H25" s="557"/>
      <c r="I25" s="574">
        <f t="shared" si="0"/>
        <v>16190</v>
      </c>
      <c r="J25" s="557"/>
    </row>
    <row r="26" spans="2:10" s="575" customFormat="1" ht="13.5" customHeight="1" thickBot="1">
      <c r="B26" s="820" t="s">
        <v>1038</v>
      </c>
      <c r="C26" s="569">
        <f>ROUNDUP(C25/365,1)</f>
        <v>38.800000000000004</v>
      </c>
      <c r="D26" s="576"/>
      <c r="E26" s="569">
        <f>ROUNDUP(E25/365,1)</f>
        <v>5.6</v>
      </c>
      <c r="F26" s="576"/>
      <c r="G26" s="569">
        <f>ROUNDUP(G25/365,1)</f>
        <v>0</v>
      </c>
      <c r="H26" s="577"/>
      <c r="I26" s="578">
        <f>ROUNDUP(I25/365,1)</f>
        <v>44.4</v>
      </c>
      <c r="J26" s="579"/>
    </row>
    <row r="27" spans="3:10" s="532" customFormat="1" ht="13.5" customHeight="1">
      <c r="C27" s="812" t="s">
        <v>1367</v>
      </c>
      <c r="E27" s="812" t="s">
        <v>1368</v>
      </c>
      <c r="H27" s="681"/>
      <c r="I27" s="1607"/>
      <c r="J27" s="1608"/>
    </row>
    <row r="28" spans="3:6" s="532" customFormat="1" ht="13.5" customHeight="1">
      <c r="C28" s="1607" t="s">
        <v>1370</v>
      </c>
      <c r="D28" s="1608"/>
      <c r="E28" s="1607" t="s">
        <v>1370</v>
      </c>
      <c r="F28" s="1608"/>
    </row>
    <row r="29" spans="3:4" s="532" customFormat="1" ht="13.5" customHeight="1">
      <c r="C29" s="808"/>
      <c r="D29" s="536"/>
    </row>
    <row r="30" spans="3:4" s="532" customFormat="1" ht="13.5" customHeight="1">
      <c r="C30" s="808"/>
      <c r="D30" s="536"/>
    </row>
    <row r="31" spans="1:6" s="531" customFormat="1" ht="16.5" customHeight="1">
      <c r="A31" s="1609" t="s">
        <v>1468</v>
      </c>
      <c r="B31" s="1609"/>
      <c r="C31" s="1609"/>
      <c r="D31" s="1609"/>
      <c r="E31" s="1609"/>
      <c r="F31" s="1610"/>
    </row>
    <row r="32" spans="1:2" s="531" customFormat="1" ht="13.5" customHeight="1" thickBot="1">
      <c r="A32" s="533"/>
      <c r="B32" s="534"/>
    </row>
    <row r="33" spans="3:7" s="532" customFormat="1" ht="13.5" customHeight="1" thickBot="1">
      <c r="C33" s="809" t="s">
        <v>1369</v>
      </c>
      <c r="E33" s="535">
        <f>ROUNDUP((C54+(E54*3/10))/3,0)</f>
        <v>12</v>
      </c>
      <c r="F33" s="532" t="s">
        <v>16</v>
      </c>
      <c r="G33" s="811"/>
    </row>
    <row r="34" spans="3:8" s="532" customFormat="1" ht="13.5" customHeight="1">
      <c r="C34" s="1617"/>
      <c r="D34" s="1618"/>
      <c r="E34" s="537" t="s">
        <v>1055</v>
      </c>
      <c r="G34" s="810"/>
      <c r="H34" s="538"/>
    </row>
    <row r="35" s="532" customFormat="1" ht="13.5" customHeight="1"/>
    <row r="36" spans="2:4" s="532" customFormat="1" ht="13.5" customHeight="1">
      <c r="B36" s="1612" t="s">
        <v>1470</v>
      </c>
      <c r="C36" s="1613"/>
      <c r="D36" s="1614"/>
    </row>
    <row r="37" spans="2:10" s="532" customFormat="1" ht="13.5" customHeight="1">
      <c r="B37" s="563" t="s">
        <v>1056</v>
      </c>
      <c r="C37" s="1605" t="s">
        <v>1371</v>
      </c>
      <c r="D37" s="1605"/>
      <c r="E37" s="1615" t="s">
        <v>1366</v>
      </c>
      <c r="F37" s="1616"/>
      <c r="G37" s="1605"/>
      <c r="H37" s="1605"/>
      <c r="I37" s="1605" t="s">
        <v>216</v>
      </c>
      <c r="J37" s="1605"/>
    </row>
    <row r="38" spans="2:10" s="532" customFormat="1" ht="13.5" customHeight="1">
      <c r="B38" s="541" t="s">
        <v>1024</v>
      </c>
      <c r="C38" s="542">
        <v>50</v>
      </c>
      <c r="D38" s="543" t="s">
        <v>1025</v>
      </c>
      <c r="E38" s="542"/>
      <c r="F38" s="543" t="s">
        <v>1025</v>
      </c>
      <c r="G38" s="542"/>
      <c r="H38" s="543" t="s">
        <v>1025</v>
      </c>
      <c r="I38" s="542">
        <f>C38+G38</f>
        <v>50</v>
      </c>
      <c r="J38" s="543" t="s">
        <v>1025</v>
      </c>
    </row>
    <row r="39" spans="2:10" s="532" customFormat="1" ht="13.5" customHeight="1">
      <c r="B39" s="1605" t="s">
        <v>1469</v>
      </c>
      <c r="C39" s="544" t="s">
        <v>1026</v>
      </c>
      <c r="D39" s="544" t="s">
        <v>1027</v>
      </c>
      <c r="E39" s="540" t="s">
        <v>1026</v>
      </c>
      <c r="F39" s="540" t="s">
        <v>1027</v>
      </c>
      <c r="G39" s="544" t="s">
        <v>1026</v>
      </c>
      <c r="H39" s="544" t="s">
        <v>1027</v>
      </c>
      <c r="I39" s="544" t="s">
        <v>1026</v>
      </c>
      <c r="J39" s="544" t="s">
        <v>1028</v>
      </c>
    </row>
    <row r="40" spans="2:10" s="532" customFormat="1" ht="13.5" customHeight="1">
      <c r="B40" s="1606"/>
      <c r="C40" s="544" t="s">
        <v>1029</v>
      </c>
      <c r="D40" s="545" t="s">
        <v>1030</v>
      </c>
      <c r="E40" s="544" t="s">
        <v>1029</v>
      </c>
      <c r="F40" s="545" t="s">
        <v>1030</v>
      </c>
      <c r="G40" s="544" t="s">
        <v>1029</v>
      </c>
      <c r="H40" s="545" t="s">
        <v>1030</v>
      </c>
      <c r="I40" s="545" t="s">
        <v>1029</v>
      </c>
      <c r="J40" s="545" t="s">
        <v>1030</v>
      </c>
    </row>
    <row r="41" spans="2:10" s="532" customFormat="1" ht="13.5" customHeight="1">
      <c r="B41" s="546" t="s">
        <v>364</v>
      </c>
      <c r="C41" s="565">
        <v>900</v>
      </c>
      <c r="D41" s="571">
        <f>ROUNDUP(C41/30,1)</f>
        <v>30</v>
      </c>
      <c r="E41" s="565">
        <v>300</v>
      </c>
      <c r="F41" s="571">
        <f>ROUNDUP(E41/30,1)</f>
        <v>10</v>
      </c>
      <c r="G41" s="565"/>
      <c r="H41" s="567">
        <f>ROUNDUP(G41/30,1)</f>
        <v>0</v>
      </c>
      <c r="I41" s="568">
        <f aca="true" t="shared" si="1" ref="I41:I53">C41+E41+G41</f>
        <v>1200</v>
      </c>
      <c r="J41" s="569">
        <f>ROUNDUP(I41/30,1)</f>
        <v>40</v>
      </c>
    </row>
    <row r="42" spans="2:10" s="532" customFormat="1" ht="13.5" customHeight="1">
      <c r="B42" s="546" t="s">
        <v>365</v>
      </c>
      <c r="C42" s="570">
        <v>1000</v>
      </c>
      <c r="D42" s="571">
        <f>ROUNDUP(C42/31,1)</f>
        <v>32.300000000000004</v>
      </c>
      <c r="E42" s="570">
        <v>200</v>
      </c>
      <c r="F42" s="571">
        <f>ROUNDUP(E42/31,1)</f>
        <v>6.5</v>
      </c>
      <c r="G42" s="570"/>
      <c r="H42" s="567">
        <f>ROUNDUP(G42/31,1)</f>
        <v>0</v>
      </c>
      <c r="I42" s="568">
        <f t="shared" si="1"/>
        <v>1200</v>
      </c>
      <c r="J42" s="569">
        <f>ROUNDUP(I42/31,1)</f>
        <v>38.800000000000004</v>
      </c>
    </row>
    <row r="43" spans="2:10" s="532" customFormat="1" ht="13.5" customHeight="1">
      <c r="B43" s="546" t="s">
        <v>366</v>
      </c>
      <c r="C43" s="570">
        <v>1000</v>
      </c>
      <c r="D43" s="571">
        <f>ROUNDUP(C43/30,1)</f>
        <v>33.4</v>
      </c>
      <c r="E43" s="570">
        <v>150</v>
      </c>
      <c r="F43" s="571">
        <f>ROUNDUP(E43/30,1)</f>
        <v>5</v>
      </c>
      <c r="G43" s="570"/>
      <c r="H43" s="567">
        <f>ROUNDUP(G43/30,1)</f>
        <v>0</v>
      </c>
      <c r="I43" s="568">
        <f t="shared" si="1"/>
        <v>1150</v>
      </c>
      <c r="J43" s="569">
        <f>ROUNDUP(I43/30,1)</f>
        <v>38.4</v>
      </c>
    </row>
    <row r="44" spans="2:10" s="532" customFormat="1" ht="13.5" customHeight="1">
      <c r="B44" s="546" t="s">
        <v>367</v>
      </c>
      <c r="C44" s="570">
        <v>1000</v>
      </c>
      <c r="D44" s="571">
        <f>ROUNDUP(C44/31,1)</f>
        <v>32.300000000000004</v>
      </c>
      <c r="E44" s="570">
        <v>150</v>
      </c>
      <c r="F44" s="571">
        <f>ROUNDUP(E44/31,1)</f>
        <v>4.8999999999999995</v>
      </c>
      <c r="G44" s="570"/>
      <c r="H44" s="567">
        <f>ROUNDUP(G44/31,1)</f>
        <v>0</v>
      </c>
      <c r="I44" s="568">
        <f t="shared" si="1"/>
        <v>1150</v>
      </c>
      <c r="J44" s="569">
        <f>ROUNDUP(I44/31,1)</f>
        <v>37.1</v>
      </c>
    </row>
    <row r="45" spans="2:10" s="532" customFormat="1" ht="13.5" customHeight="1">
      <c r="B45" s="546" t="s">
        <v>368</v>
      </c>
      <c r="C45" s="570">
        <v>1000</v>
      </c>
      <c r="D45" s="571">
        <f>ROUNDUP(C45/31,1)</f>
        <v>32.300000000000004</v>
      </c>
      <c r="E45" s="570">
        <v>150</v>
      </c>
      <c r="F45" s="571">
        <f>ROUNDUP(E45/31,1)</f>
        <v>4.8999999999999995</v>
      </c>
      <c r="G45" s="570"/>
      <c r="H45" s="567">
        <f>ROUNDUP(G45/31,1)</f>
        <v>0</v>
      </c>
      <c r="I45" s="568">
        <f t="shared" si="1"/>
        <v>1150</v>
      </c>
      <c r="J45" s="569">
        <f>ROUNDUP(I45/31,1)</f>
        <v>37.1</v>
      </c>
    </row>
    <row r="46" spans="2:10" s="532" customFormat="1" ht="13.5" customHeight="1">
      <c r="B46" s="546" t="s">
        <v>369</v>
      </c>
      <c r="C46" s="570">
        <v>1000</v>
      </c>
      <c r="D46" s="571">
        <f>ROUNDUP(C46/30,1)</f>
        <v>33.4</v>
      </c>
      <c r="E46" s="570">
        <v>150</v>
      </c>
      <c r="F46" s="571">
        <f>ROUNDUP(E46/30,1)</f>
        <v>5</v>
      </c>
      <c r="G46" s="570"/>
      <c r="H46" s="567">
        <f>ROUNDUP(G46/30,1)</f>
        <v>0</v>
      </c>
      <c r="I46" s="568">
        <f t="shared" si="1"/>
        <v>1150</v>
      </c>
      <c r="J46" s="569">
        <f>ROUNDUP(I46/30,1)</f>
        <v>38.4</v>
      </c>
    </row>
    <row r="47" spans="2:10" s="532" customFormat="1" ht="13.5" customHeight="1">
      <c r="B47" s="546" t="s">
        <v>1031</v>
      </c>
      <c r="C47" s="570">
        <v>1000</v>
      </c>
      <c r="D47" s="571">
        <f>ROUNDUP(C47/31,1)</f>
        <v>32.300000000000004</v>
      </c>
      <c r="E47" s="570">
        <v>150</v>
      </c>
      <c r="F47" s="571">
        <f>ROUNDUP(E47/31,1)</f>
        <v>4.8999999999999995</v>
      </c>
      <c r="G47" s="570"/>
      <c r="H47" s="567">
        <f>ROUNDUP(G47/31,1)</f>
        <v>0</v>
      </c>
      <c r="I47" s="568">
        <f t="shared" si="1"/>
        <v>1150</v>
      </c>
      <c r="J47" s="569">
        <f>ROUNDUP(I47/31,1)</f>
        <v>37.1</v>
      </c>
    </row>
    <row r="48" spans="2:10" s="532" customFormat="1" ht="13.5" customHeight="1">
      <c r="B48" s="546" t="s">
        <v>1032</v>
      </c>
      <c r="C48" s="570">
        <v>1000</v>
      </c>
      <c r="D48" s="571">
        <f>ROUNDUP(C48/30,1)</f>
        <v>33.4</v>
      </c>
      <c r="E48" s="570">
        <v>150</v>
      </c>
      <c r="F48" s="571">
        <f>ROUNDUP(E48/30,1)</f>
        <v>5</v>
      </c>
      <c r="G48" s="570"/>
      <c r="H48" s="567">
        <f>ROUNDUP(G48/30,1)</f>
        <v>0</v>
      </c>
      <c r="I48" s="568">
        <f t="shared" si="1"/>
        <v>1150</v>
      </c>
      <c r="J48" s="569">
        <f>ROUNDUP(I48/30,1)</f>
        <v>38.4</v>
      </c>
    </row>
    <row r="49" spans="2:10" s="532" customFormat="1" ht="13.5" customHeight="1">
      <c r="B49" s="546" t="s">
        <v>1033</v>
      </c>
      <c r="C49" s="570">
        <v>1000</v>
      </c>
      <c r="D49" s="571">
        <f>ROUNDUP(C49/31,1)</f>
        <v>32.300000000000004</v>
      </c>
      <c r="E49" s="570">
        <v>150</v>
      </c>
      <c r="F49" s="571">
        <f>ROUNDUP(E49/31,1)</f>
        <v>4.8999999999999995</v>
      </c>
      <c r="G49" s="570"/>
      <c r="H49" s="567">
        <f>ROUNDUP(G49/31,1)</f>
        <v>0</v>
      </c>
      <c r="I49" s="568">
        <f t="shared" si="1"/>
        <v>1150</v>
      </c>
      <c r="J49" s="569">
        <f>ROUNDUP(I49/31,1)</f>
        <v>37.1</v>
      </c>
    </row>
    <row r="50" spans="2:10" s="532" customFormat="1" ht="13.5" customHeight="1">
      <c r="B50" s="546" t="s">
        <v>1034</v>
      </c>
      <c r="C50" s="570">
        <v>1000</v>
      </c>
      <c r="D50" s="571">
        <f>ROUNDUP(C50/31,1)</f>
        <v>32.300000000000004</v>
      </c>
      <c r="E50" s="570">
        <v>150</v>
      </c>
      <c r="F50" s="571">
        <f>ROUNDUP(E50/31,1)</f>
        <v>4.8999999999999995</v>
      </c>
      <c r="G50" s="570"/>
      <c r="H50" s="567">
        <f>ROUNDUP(G50/31,1)</f>
        <v>0</v>
      </c>
      <c r="I50" s="568">
        <f t="shared" si="1"/>
        <v>1150</v>
      </c>
      <c r="J50" s="569">
        <f>ROUNDUP(I50/31,1)</f>
        <v>37.1</v>
      </c>
    </row>
    <row r="51" spans="2:10" s="532" customFormat="1" ht="13.5" customHeight="1">
      <c r="B51" s="546" t="s">
        <v>1394</v>
      </c>
      <c r="C51" s="570">
        <v>900</v>
      </c>
      <c r="D51" s="571">
        <f>ROUNDUP(C51/28,1)</f>
        <v>32.2</v>
      </c>
      <c r="E51" s="570">
        <v>140</v>
      </c>
      <c r="F51" s="571">
        <f>ROUNDUP(E51/28,1)</f>
        <v>5</v>
      </c>
      <c r="G51" s="570"/>
      <c r="H51" s="567">
        <f>ROUNDUP(G51/28,1)</f>
        <v>0</v>
      </c>
      <c r="I51" s="568">
        <f t="shared" si="1"/>
        <v>1040</v>
      </c>
      <c r="J51" s="569">
        <f>ROUNDUP(I51/28,1)</f>
        <v>37.2</v>
      </c>
    </row>
    <row r="52" spans="2:10" s="532" customFormat="1" ht="13.5" customHeight="1">
      <c r="B52" s="546" t="s">
        <v>1036</v>
      </c>
      <c r="C52" s="572">
        <v>950</v>
      </c>
      <c r="D52" s="571">
        <f>ROUNDUP(C52/31,1)</f>
        <v>30.700000000000003</v>
      </c>
      <c r="E52" s="572">
        <v>200</v>
      </c>
      <c r="F52" s="571">
        <f>ROUNDUP(E52/31,1)</f>
        <v>6.5</v>
      </c>
      <c r="G52" s="572"/>
      <c r="H52" s="567">
        <f>ROUNDUP(G52/31,1)</f>
        <v>0</v>
      </c>
      <c r="I52" s="568">
        <f t="shared" si="1"/>
        <v>1150</v>
      </c>
      <c r="J52" s="569">
        <f>ROUNDUP(I52/31,1)</f>
        <v>37.1</v>
      </c>
    </row>
    <row r="53" spans="2:10" s="532" customFormat="1" ht="13.5" customHeight="1">
      <c r="B53" s="555" t="s">
        <v>1037</v>
      </c>
      <c r="C53" s="573">
        <f>SUM(C41:C52)</f>
        <v>11750</v>
      </c>
      <c r="D53" s="557"/>
      <c r="E53" s="573">
        <f>SUM(E41:E52)</f>
        <v>2040</v>
      </c>
      <c r="F53" s="557"/>
      <c r="G53" s="573">
        <f>SUM(G41:G52)</f>
        <v>0</v>
      </c>
      <c r="H53" s="557"/>
      <c r="I53" s="574">
        <f t="shared" si="1"/>
        <v>13790</v>
      </c>
      <c r="J53" s="557"/>
    </row>
    <row r="54" spans="2:10" s="575" customFormat="1" ht="13.5" customHeight="1">
      <c r="B54" s="820" t="s">
        <v>1038</v>
      </c>
      <c r="C54" s="569">
        <f>ROUNDUP(C53/365,1)</f>
        <v>32.2</v>
      </c>
      <c r="D54" s="576"/>
      <c r="E54" s="569">
        <f>ROUNDUP(E53/365,1)</f>
        <v>5.6</v>
      </c>
      <c r="F54" s="576"/>
      <c r="G54" s="569">
        <f>ROUNDUP(G53/365,1)</f>
        <v>0</v>
      </c>
      <c r="H54" s="577"/>
      <c r="I54" s="569">
        <f>ROUNDUP(I53/365,1)</f>
        <v>37.800000000000004</v>
      </c>
      <c r="J54" s="579"/>
    </row>
    <row r="55" spans="3:10" s="532" customFormat="1" ht="13.5" customHeight="1">
      <c r="C55" s="812" t="s">
        <v>1367</v>
      </c>
      <c r="E55" s="812" t="s">
        <v>1368</v>
      </c>
      <c r="H55" s="681"/>
      <c r="I55" s="1607"/>
      <c r="J55" s="1608"/>
    </row>
    <row r="56" spans="3:10" ht="13.5">
      <c r="C56" s="1607" t="s">
        <v>1370</v>
      </c>
      <c r="D56" s="1608"/>
      <c r="E56" s="1607" t="s">
        <v>1370</v>
      </c>
      <c r="F56" s="1608"/>
      <c r="G56" s="532"/>
      <c r="H56" s="532"/>
      <c r="I56" s="532"/>
      <c r="J56" s="532"/>
    </row>
  </sheetData>
  <sheetProtection/>
  <mergeCells count="25">
    <mergeCell ref="C56:D56"/>
    <mergeCell ref="E56:F56"/>
    <mergeCell ref="B36:D36"/>
    <mergeCell ref="B39:B40"/>
    <mergeCell ref="I55:J55"/>
    <mergeCell ref="C37:D37"/>
    <mergeCell ref="E37:F37"/>
    <mergeCell ref="G37:H37"/>
    <mergeCell ref="I37:J37"/>
    <mergeCell ref="C34:D34"/>
    <mergeCell ref="I27:J27"/>
    <mergeCell ref="A31:F31"/>
    <mergeCell ref="B8:D8"/>
    <mergeCell ref="C9:D9"/>
    <mergeCell ref="E9:F9"/>
    <mergeCell ref="G9:H9"/>
    <mergeCell ref="C28:D28"/>
    <mergeCell ref="E28:F28"/>
    <mergeCell ref="B11:B12"/>
    <mergeCell ref="A1:G1"/>
    <mergeCell ref="G2:H2"/>
    <mergeCell ref="I2:J2"/>
    <mergeCell ref="A3:F3"/>
    <mergeCell ref="I9:J9"/>
    <mergeCell ref="C6:D6"/>
  </mergeCells>
  <printOptions/>
  <pageMargins left="0.7086614173228347" right="0.7086614173228347" top="0.7874015748031497" bottom="0.5905511811023623" header="0.5118110236220472" footer="0.31496062992125984"/>
  <pageSetup horizontalDpi="600" verticalDpi="600" orientation="portrait" paperSize="9" r:id="rId1"/>
  <headerFooter alignWithMargins="0">
    <oddFooter>&amp;L養&amp;C&amp;A
</oddFooter>
  </headerFooter>
</worksheet>
</file>

<file path=xl/worksheets/sheet36.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G17" sqref="G17"/>
    </sheetView>
  </sheetViews>
  <sheetFormatPr defaultColWidth="9.00390625" defaultRowHeight="13.5"/>
  <cols>
    <col min="1" max="1" width="1.875" style="0" customWidth="1"/>
    <col min="2" max="2" width="2.375" style="0" customWidth="1"/>
    <col min="3" max="3" width="15.625" style="0" customWidth="1"/>
    <col min="4" max="15" width="4.375" style="0" customWidth="1"/>
    <col min="16" max="16" width="16.375" style="0" customWidth="1"/>
  </cols>
  <sheetData>
    <row r="1" spans="1:12" s="532" customFormat="1" ht="15.75" customHeight="1" thickBot="1">
      <c r="A1" s="1629" t="s">
        <v>1471</v>
      </c>
      <c r="B1" s="1630"/>
      <c r="C1" s="1630"/>
      <c r="D1" s="1630"/>
      <c r="E1" s="1630"/>
      <c r="F1" s="1630"/>
      <c r="G1" s="1630"/>
      <c r="H1" s="1630"/>
      <c r="I1" s="1630"/>
      <c r="J1" s="1630"/>
      <c r="K1" s="1630"/>
      <c r="L1" s="1630"/>
    </row>
    <row r="2" spans="2:16" s="532" customFormat="1" ht="10.5" customHeight="1">
      <c r="B2" s="1631" t="s">
        <v>949</v>
      </c>
      <c r="C2" s="1632"/>
      <c r="D2" s="1635" t="s">
        <v>1461</v>
      </c>
      <c r="E2" s="1636"/>
      <c r="F2" s="1636"/>
      <c r="G2" s="1636"/>
      <c r="H2" s="1636"/>
      <c r="I2" s="1636"/>
      <c r="J2" s="1636"/>
      <c r="K2" s="1636"/>
      <c r="L2" s="1636"/>
      <c r="M2" s="1636"/>
      <c r="N2" s="1636"/>
      <c r="O2" s="1637"/>
      <c r="P2" s="1638" t="s">
        <v>1042</v>
      </c>
    </row>
    <row r="3" spans="2:16" s="532" customFormat="1" ht="10.5" customHeight="1" thickBot="1">
      <c r="B3" s="1633"/>
      <c r="C3" s="1634"/>
      <c r="D3" s="682" t="s">
        <v>364</v>
      </c>
      <c r="E3" s="683" t="s">
        <v>365</v>
      </c>
      <c r="F3" s="683" t="s">
        <v>366</v>
      </c>
      <c r="G3" s="683" t="s">
        <v>367</v>
      </c>
      <c r="H3" s="683" t="s">
        <v>368</v>
      </c>
      <c r="I3" s="683" t="s">
        <v>369</v>
      </c>
      <c r="J3" s="683" t="s">
        <v>1031</v>
      </c>
      <c r="K3" s="683" t="s">
        <v>1032</v>
      </c>
      <c r="L3" s="683" t="s">
        <v>1043</v>
      </c>
      <c r="M3" s="683" t="s">
        <v>1034</v>
      </c>
      <c r="N3" s="683" t="s">
        <v>1035</v>
      </c>
      <c r="O3" s="684" t="s">
        <v>1036</v>
      </c>
      <c r="P3" s="1639"/>
    </row>
    <row r="4" spans="2:16" s="532" customFormat="1" ht="12.75" customHeight="1" thickBot="1">
      <c r="B4" s="1621" t="s">
        <v>1044</v>
      </c>
      <c r="C4" s="1622"/>
      <c r="D4" s="753"/>
      <c r="E4" s="753"/>
      <c r="F4" s="753"/>
      <c r="G4" s="753"/>
      <c r="H4" s="753"/>
      <c r="I4" s="753"/>
      <c r="J4" s="753"/>
      <c r="K4" s="753"/>
      <c r="L4" s="753"/>
      <c r="M4" s="753"/>
      <c r="N4" s="753"/>
      <c r="O4" s="753"/>
      <c r="P4" s="583" t="s">
        <v>1045</v>
      </c>
    </row>
    <row r="5" spans="2:16" s="532" customFormat="1" ht="12.75" customHeight="1">
      <c r="B5" s="1623" t="s">
        <v>1046</v>
      </c>
      <c r="C5" s="1624"/>
      <c r="D5" s="754"/>
      <c r="E5" s="755"/>
      <c r="F5" s="755"/>
      <c r="G5" s="755"/>
      <c r="H5" s="755"/>
      <c r="I5" s="755"/>
      <c r="J5" s="755"/>
      <c r="K5" s="755"/>
      <c r="L5" s="755"/>
      <c r="M5" s="755"/>
      <c r="N5" s="755"/>
      <c r="O5" s="756"/>
      <c r="P5" s="1625" t="s">
        <v>345</v>
      </c>
    </row>
    <row r="6" spans="2:16" s="532" customFormat="1" ht="12.75" customHeight="1">
      <c r="B6" s="1627" t="s">
        <v>1047</v>
      </c>
      <c r="C6" s="1628"/>
      <c r="D6" s="757"/>
      <c r="E6" s="758"/>
      <c r="F6" s="758"/>
      <c r="G6" s="758"/>
      <c r="H6" s="758"/>
      <c r="I6" s="758"/>
      <c r="J6" s="758"/>
      <c r="K6" s="758"/>
      <c r="L6" s="758"/>
      <c r="M6" s="758"/>
      <c r="N6" s="758"/>
      <c r="O6" s="759"/>
      <c r="P6" s="1626"/>
    </row>
    <row r="7" spans="2:16" s="532" customFormat="1" ht="12.75" customHeight="1">
      <c r="B7" s="675">
        <v>1</v>
      </c>
      <c r="C7" s="685"/>
      <c r="D7" s="686"/>
      <c r="E7" s="687"/>
      <c r="F7" s="687"/>
      <c r="G7" s="687"/>
      <c r="H7" s="687"/>
      <c r="I7" s="687"/>
      <c r="J7" s="687"/>
      <c r="K7" s="687"/>
      <c r="L7" s="687"/>
      <c r="M7" s="687"/>
      <c r="N7" s="687"/>
      <c r="O7" s="688"/>
      <c r="P7" s="689"/>
    </row>
    <row r="8" spans="2:16" s="532" customFormat="1" ht="12.75" customHeight="1">
      <c r="B8" s="690">
        <v>2</v>
      </c>
      <c r="C8" s="691"/>
      <c r="D8" s="692"/>
      <c r="E8" s="674"/>
      <c r="F8" s="674"/>
      <c r="G8" s="674"/>
      <c r="H8" s="674"/>
      <c r="I8" s="674"/>
      <c r="J8" s="674"/>
      <c r="K8" s="674"/>
      <c r="L8" s="674"/>
      <c r="M8" s="674"/>
      <c r="N8" s="674"/>
      <c r="O8" s="693"/>
      <c r="P8" s="694"/>
    </row>
    <row r="9" spans="2:16" s="532" customFormat="1" ht="12.75" customHeight="1">
      <c r="B9" s="690">
        <v>3</v>
      </c>
      <c r="C9" s="691"/>
      <c r="D9" s="692"/>
      <c r="E9" s="674"/>
      <c r="F9" s="674"/>
      <c r="G9" s="674"/>
      <c r="H9" s="674"/>
      <c r="I9" s="674"/>
      <c r="J9" s="674"/>
      <c r="K9" s="674"/>
      <c r="L9" s="674"/>
      <c r="M9" s="674"/>
      <c r="N9" s="674"/>
      <c r="O9" s="539"/>
      <c r="P9" s="694"/>
    </row>
    <row r="10" spans="2:16" s="532" customFormat="1" ht="12.75" customHeight="1">
      <c r="B10" s="690">
        <v>4</v>
      </c>
      <c r="C10" s="691"/>
      <c r="D10" s="692"/>
      <c r="E10" s="674"/>
      <c r="F10" s="674"/>
      <c r="G10" s="674"/>
      <c r="H10" s="674"/>
      <c r="I10" s="674"/>
      <c r="J10" s="674"/>
      <c r="K10" s="674"/>
      <c r="L10" s="674"/>
      <c r="M10" s="674"/>
      <c r="N10" s="674"/>
      <c r="O10" s="539"/>
      <c r="P10" s="694"/>
    </row>
    <row r="11" spans="2:16" s="532" customFormat="1" ht="12.75" customHeight="1">
      <c r="B11" s="695">
        <v>5</v>
      </c>
      <c r="C11" s="696"/>
      <c r="D11" s="697"/>
      <c r="E11" s="540"/>
      <c r="F11" s="540"/>
      <c r="G11" s="540"/>
      <c r="H11" s="540"/>
      <c r="I11" s="540"/>
      <c r="J11" s="540"/>
      <c r="K11" s="540"/>
      <c r="L11" s="540"/>
      <c r="M11" s="540"/>
      <c r="N11" s="540"/>
      <c r="O11" s="698"/>
      <c r="P11" s="699"/>
    </row>
    <row r="12" spans="2:16" s="532" customFormat="1" ht="12.75" customHeight="1">
      <c r="B12" s="1640" t="s">
        <v>1048</v>
      </c>
      <c r="C12" s="1641"/>
      <c r="D12" s="760"/>
      <c r="E12" s="760"/>
      <c r="F12" s="760"/>
      <c r="G12" s="760"/>
      <c r="H12" s="760"/>
      <c r="I12" s="760"/>
      <c r="J12" s="760"/>
      <c r="K12" s="760"/>
      <c r="L12" s="760"/>
      <c r="M12" s="760"/>
      <c r="N12" s="760"/>
      <c r="O12" s="760"/>
      <c r="P12" s="689" t="s">
        <v>1049</v>
      </c>
    </row>
    <row r="13" spans="2:16" s="532" customFormat="1" ht="12.75" customHeight="1">
      <c r="B13" s="1627" t="s">
        <v>1050</v>
      </c>
      <c r="C13" s="1628"/>
      <c r="D13" s="761"/>
      <c r="E13" s="761"/>
      <c r="F13" s="761"/>
      <c r="G13" s="761"/>
      <c r="H13" s="761"/>
      <c r="I13" s="761"/>
      <c r="J13" s="761"/>
      <c r="K13" s="761"/>
      <c r="L13" s="761"/>
      <c r="M13" s="761"/>
      <c r="N13" s="761"/>
      <c r="O13" s="761"/>
      <c r="P13" s="700"/>
    </row>
    <row r="14" spans="2:16" s="532" customFormat="1" ht="12.75" customHeight="1">
      <c r="B14" s="690">
        <v>1</v>
      </c>
      <c r="C14" s="691"/>
      <c r="D14" s="701"/>
      <c r="E14" s="702"/>
      <c r="F14" s="702"/>
      <c r="G14" s="702"/>
      <c r="H14" s="702"/>
      <c r="I14" s="703"/>
      <c r="J14" s="703"/>
      <c r="K14" s="703"/>
      <c r="L14" s="703"/>
      <c r="M14" s="703"/>
      <c r="N14" s="703"/>
      <c r="O14" s="563"/>
      <c r="P14" s="694"/>
    </row>
    <row r="15" spans="2:16" s="532" customFormat="1" ht="12.75" customHeight="1">
      <c r="B15" s="690">
        <v>2</v>
      </c>
      <c r="C15" s="691"/>
      <c r="D15" s="704"/>
      <c r="E15" s="703"/>
      <c r="F15" s="703"/>
      <c r="G15" s="703"/>
      <c r="H15" s="703"/>
      <c r="I15" s="703"/>
      <c r="J15" s="703"/>
      <c r="K15" s="703"/>
      <c r="L15" s="703"/>
      <c r="M15" s="703"/>
      <c r="N15" s="703"/>
      <c r="O15" s="563"/>
      <c r="P15" s="694"/>
    </row>
    <row r="16" spans="2:16" s="532" customFormat="1" ht="12.75" customHeight="1" thickBot="1">
      <c r="B16" s="690">
        <v>3</v>
      </c>
      <c r="C16" s="691"/>
      <c r="D16" s="704"/>
      <c r="E16" s="703"/>
      <c r="F16" s="703"/>
      <c r="G16" s="703"/>
      <c r="H16" s="703"/>
      <c r="I16" s="703"/>
      <c r="J16" s="703"/>
      <c r="K16" s="703"/>
      <c r="L16" s="703"/>
      <c r="M16" s="703"/>
      <c r="N16" s="703"/>
      <c r="O16" s="563"/>
      <c r="P16" s="694"/>
    </row>
    <row r="17" spans="2:16" s="532" customFormat="1" ht="12.75" customHeight="1">
      <c r="B17" s="1642" t="s">
        <v>1051</v>
      </c>
      <c r="C17" s="1643"/>
      <c r="D17" s="782"/>
      <c r="E17" s="783"/>
      <c r="F17" s="783"/>
      <c r="G17" s="783"/>
      <c r="H17" s="783"/>
      <c r="I17" s="783"/>
      <c r="J17" s="783"/>
      <c r="K17" s="783"/>
      <c r="L17" s="783"/>
      <c r="M17" s="783"/>
      <c r="N17" s="783"/>
      <c r="O17" s="784"/>
      <c r="P17" s="705"/>
    </row>
    <row r="18" spans="2:16" s="532" customFormat="1" ht="12.75" customHeight="1">
      <c r="B18" s="1644" t="s">
        <v>1052</v>
      </c>
      <c r="C18" s="1645"/>
      <c r="D18" s="762"/>
      <c r="E18" s="762"/>
      <c r="F18" s="762"/>
      <c r="G18" s="762"/>
      <c r="H18" s="762"/>
      <c r="I18" s="762"/>
      <c r="J18" s="762"/>
      <c r="K18" s="762"/>
      <c r="L18" s="762"/>
      <c r="M18" s="762"/>
      <c r="N18" s="762"/>
      <c r="O18" s="762"/>
      <c r="P18" s="706"/>
    </row>
    <row r="19" spans="2:16" s="532" customFormat="1" ht="12.75" customHeight="1">
      <c r="B19" s="675">
        <v>1</v>
      </c>
      <c r="C19" s="685"/>
      <c r="D19" s="707"/>
      <c r="E19" s="687"/>
      <c r="F19" s="687"/>
      <c r="G19" s="687"/>
      <c r="H19" s="687"/>
      <c r="I19" s="687"/>
      <c r="J19" s="687"/>
      <c r="K19" s="687"/>
      <c r="L19" s="687"/>
      <c r="M19" s="687"/>
      <c r="N19" s="687"/>
      <c r="O19" s="708"/>
      <c r="P19" s="689"/>
    </row>
    <row r="20" spans="2:16" s="532" customFormat="1" ht="12.75" customHeight="1">
      <c r="B20" s="690">
        <v>2</v>
      </c>
      <c r="C20" s="691"/>
      <c r="D20" s="709"/>
      <c r="E20" s="674"/>
      <c r="F20" s="674"/>
      <c r="G20" s="674"/>
      <c r="H20" s="674"/>
      <c r="I20" s="674"/>
      <c r="J20" s="674"/>
      <c r="K20" s="674"/>
      <c r="L20" s="674"/>
      <c r="M20" s="674"/>
      <c r="N20" s="674"/>
      <c r="O20" s="539"/>
      <c r="P20" s="694"/>
    </row>
    <row r="21" spans="2:16" s="532" customFormat="1" ht="12.75" customHeight="1">
      <c r="B21" s="690">
        <v>3</v>
      </c>
      <c r="C21" s="691"/>
      <c r="D21" s="709"/>
      <c r="E21" s="674"/>
      <c r="F21" s="674"/>
      <c r="G21" s="674"/>
      <c r="H21" s="674"/>
      <c r="I21" s="674"/>
      <c r="J21" s="674"/>
      <c r="K21" s="674"/>
      <c r="L21" s="674"/>
      <c r="M21" s="674"/>
      <c r="N21" s="674"/>
      <c r="O21" s="539"/>
      <c r="P21" s="694"/>
    </row>
    <row r="22" spans="2:16" s="532" customFormat="1" ht="12.75" customHeight="1">
      <c r="B22" s="690">
        <v>4</v>
      </c>
      <c r="C22" s="691"/>
      <c r="D22" s="709"/>
      <c r="E22" s="674"/>
      <c r="F22" s="674"/>
      <c r="G22" s="674"/>
      <c r="H22" s="674"/>
      <c r="I22" s="674"/>
      <c r="J22" s="674"/>
      <c r="K22" s="674"/>
      <c r="L22" s="674"/>
      <c r="M22" s="674"/>
      <c r="N22" s="674"/>
      <c r="O22" s="539"/>
      <c r="P22" s="694"/>
    </row>
    <row r="23" spans="2:16" s="532" customFormat="1" ht="12.75" customHeight="1">
      <c r="B23" s="690">
        <v>5</v>
      </c>
      <c r="C23" s="691"/>
      <c r="D23" s="709"/>
      <c r="E23" s="674"/>
      <c r="F23" s="674"/>
      <c r="G23" s="674"/>
      <c r="H23" s="674"/>
      <c r="I23" s="674"/>
      <c r="J23" s="674"/>
      <c r="K23" s="674"/>
      <c r="L23" s="674"/>
      <c r="M23" s="674"/>
      <c r="N23" s="674"/>
      <c r="O23" s="539"/>
      <c r="P23" s="694"/>
    </row>
    <row r="24" spans="2:16" s="532" customFormat="1" ht="12.75" customHeight="1">
      <c r="B24" s="690">
        <v>6</v>
      </c>
      <c r="C24" s="710"/>
      <c r="D24" s="711"/>
      <c r="E24" s="545"/>
      <c r="F24" s="545"/>
      <c r="G24" s="545"/>
      <c r="H24" s="545"/>
      <c r="I24" s="545"/>
      <c r="J24" s="545"/>
      <c r="K24" s="545"/>
      <c r="L24" s="545"/>
      <c r="M24" s="545"/>
      <c r="N24" s="545"/>
      <c r="O24" s="712"/>
      <c r="P24" s="713"/>
    </row>
    <row r="25" spans="2:16" s="532" customFormat="1" ht="12.75" customHeight="1">
      <c r="B25" s="690">
        <v>7</v>
      </c>
      <c r="C25" s="710"/>
      <c r="D25" s="711"/>
      <c r="E25" s="545"/>
      <c r="F25" s="545"/>
      <c r="G25" s="545"/>
      <c r="H25" s="545"/>
      <c r="I25" s="545"/>
      <c r="J25" s="545"/>
      <c r="K25" s="545"/>
      <c r="L25" s="545"/>
      <c r="M25" s="545"/>
      <c r="N25" s="545"/>
      <c r="O25" s="712"/>
      <c r="P25" s="713"/>
    </row>
    <row r="26" spans="2:16" s="532" customFormat="1" ht="12.75" customHeight="1">
      <c r="B26" s="690">
        <v>8</v>
      </c>
      <c r="C26" s="710"/>
      <c r="D26" s="711"/>
      <c r="E26" s="545"/>
      <c r="F26" s="545"/>
      <c r="G26" s="545"/>
      <c r="H26" s="545"/>
      <c r="I26" s="545"/>
      <c r="J26" s="545"/>
      <c r="K26" s="545"/>
      <c r="L26" s="545"/>
      <c r="M26" s="545"/>
      <c r="N26" s="545"/>
      <c r="O26" s="712"/>
      <c r="P26" s="713"/>
    </row>
    <row r="27" spans="2:16" s="532" customFormat="1" ht="12.75" customHeight="1">
      <c r="B27" s="690">
        <v>9</v>
      </c>
      <c r="C27" s="710"/>
      <c r="D27" s="711"/>
      <c r="E27" s="545"/>
      <c r="F27" s="545"/>
      <c r="G27" s="545"/>
      <c r="H27" s="545"/>
      <c r="I27" s="545"/>
      <c r="J27" s="545"/>
      <c r="K27" s="545"/>
      <c r="L27" s="545"/>
      <c r="M27" s="545"/>
      <c r="N27" s="545"/>
      <c r="O27" s="712"/>
      <c r="P27" s="713"/>
    </row>
    <row r="28" spans="2:16" s="532" customFormat="1" ht="12.75" customHeight="1">
      <c r="B28" s="690">
        <v>10</v>
      </c>
      <c r="C28" s="710"/>
      <c r="D28" s="711"/>
      <c r="E28" s="545"/>
      <c r="F28" s="545"/>
      <c r="G28" s="545"/>
      <c r="H28" s="545"/>
      <c r="I28" s="545"/>
      <c r="J28" s="545"/>
      <c r="K28" s="545"/>
      <c r="L28" s="545"/>
      <c r="M28" s="545"/>
      <c r="N28" s="545"/>
      <c r="O28" s="712"/>
      <c r="P28" s="713"/>
    </row>
    <row r="29" spans="2:16" s="532" customFormat="1" ht="12.75" customHeight="1">
      <c r="B29" s="690">
        <v>11</v>
      </c>
      <c r="C29" s="710"/>
      <c r="D29" s="711"/>
      <c r="E29" s="545"/>
      <c r="F29" s="545"/>
      <c r="G29" s="545"/>
      <c r="H29" s="545"/>
      <c r="I29" s="545"/>
      <c r="J29" s="545"/>
      <c r="K29" s="545"/>
      <c r="L29" s="545"/>
      <c r="M29" s="545"/>
      <c r="N29" s="545"/>
      <c r="O29" s="712"/>
      <c r="P29" s="713"/>
    </row>
    <row r="30" spans="2:16" s="532" customFormat="1" ht="12.75" customHeight="1">
      <c r="B30" s="690">
        <v>12</v>
      </c>
      <c r="C30" s="710"/>
      <c r="D30" s="711"/>
      <c r="E30" s="545"/>
      <c r="F30" s="545"/>
      <c r="G30" s="545"/>
      <c r="H30" s="545"/>
      <c r="I30" s="545"/>
      <c r="J30" s="545"/>
      <c r="K30" s="545"/>
      <c r="L30" s="545"/>
      <c r="M30" s="545"/>
      <c r="N30" s="545"/>
      <c r="O30" s="712"/>
      <c r="P30" s="713"/>
    </row>
    <row r="31" spans="2:16" s="532" customFormat="1" ht="12.75" customHeight="1">
      <c r="B31" s="690">
        <v>13</v>
      </c>
      <c r="C31" s="710"/>
      <c r="D31" s="711"/>
      <c r="E31" s="545"/>
      <c r="F31" s="545"/>
      <c r="G31" s="545"/>
      <c r="H31" s="545"/>
      <c r="I31" s="545"/>
      <c r="J31" s="545"/>
      <c r="K31" s="545"/>
      <c r="L31" s="545"/>
      <c r="M31" s="545"/>
      <c r="N31" s="545"/>
      <c r="O31" s="712"/>
      <c r="P31" s="713"/>
    </row>
    <row r="32" spans="2:16" s="532" customFormat="1" ht="12.75" customHeight="1">
      <c r="B32" s="690">
        <v>14</v>
      </c>
      <c r="C32" s="710"/>
      <c r="D32" s="711"/>
      <c r="E32" s="545"/>
      <c r="F32" s="545"/>
      <c r="G32" s="545"/>
      <c r="H32" s="545"/>
      <c r="I32" s="545"/>
      <c r="J32" s="545"/>
      <c r="K32" s="545"/>
      <c r="L32" s="545"/>
      <c r="M32" s="545"/>
      <c r="N32" s="545"/>
      <c r="O32" s="712"/>
      <c r="P32" s="713"/>
    </row>
    <row r="33" spans="2:16" s="532" customFormat="1" ht="12.75" customHeight="1">
      <c r="B33" s="690">
        <v>15</v>
      </c>
      <c r="C33" s="710"/>
      <c r="D33" s="711"/>
      <c r="E33" s="545"/>
      <c r="F33" s="545"/>
      <c r="G33" s="545"/>
      <c r="H33" s="545"/>
      <c r="I33" s="545"/>
      <c r="J33" s="545"/>
      <c r="K33" s="545"/>
      <c r="L33" s="545"/>
      <c r="M33" s="545"/>
      <c r="N33" s="545"/>
      <c r="O33" s="712"/>
      <c r="P33" s="713"/>
    </row>
    <row r="34" spans="2:16" s="532" customFormat="1" ht="12.75" customHeight="1">
      <c r="B34" s="690">
        <v>16</v>
      </c>
      <c r="C34" s="710"/>
      <c r="D34" s="711"/>
      <c r="E34" s="545"/>
      <c r="F34" s="545"/>
      <c r="G34" s="545"/>
      <c r="H34" s="545"/>
      <c r="I34" s="545"/>
      <c r="J34" s="545"/>
      <c r="K34" s="545"/>
      <c r="L34" s="545"/>
      <c r="M34" s="545"/>
      <c r="N34" s="545"/>
      <c r="O34" s="712"/>
      <c r="P34" s="713"/>
    </row>
    <row r="35" spans="2:16" s="532" customFormat="1" ht="12.75" customHeight="1">
      <c r="B35" s="690">
        <v>17</v>
      </c>
      <c r="C35" s="691"/>
      <c r="D35" s="709"/>
      <c r="E35" s="674"/>
      <c r="F35" s="674"/>
      <c r="G35" s="674"/>
      <c r="H35" s="674"/>
      <c r="I35" s="674"/>
      <c r="J35" s="674"/>
      <c r="K35" s="674"/>
      <c r="L35" s="674"/>
      <c r="M35" s="674"/>
      <c r="N35" s="674"/>
      <c r="O35" s="539"/>
      <c r="P35" s="694"/>
    </row>
    <row r="36" spans="2:16" s="532" customFormat="1" ht="12.75" customHeight="1">
      <c r="B36" s="690">
        <v>18</v>
      </c>
      <c r="C36" s="691"/>
      <c r="D36" s="709"/>
      <c r="E36" s="674"/>
      <c r="F36" s="674"/>
      <c r="G36" s="674"/>
      <c r="H36" s="674"/>
      <c r="I36" s="674"/>
      <c r="J36" s="674"/>
      <c r="K36" s="674"/>
      <c r="L36" s="674"/>
      <c r="M36" s="674"/>
      <c r="N36" s="674"/>
      <c r="O36" s="539"/>
      <c r="P36" s="694"/>
    </row>
    <row r="37" spans="2:16" s="532" customFormat="1" ht="12.75" customHeight="1">
      <c r="B37" s="690">
        <v>19</v>
      </c>
      <c r="C37" s="691"/>
      <c r="D37" s="709"/>
      <c r="E37" s="674"/>
      <c r="F37" s="674"/>
      <c r="G37" s="674"/>
      <c r="H37" s="674"/>
      <c r="I37" s="674"/>
      <c r="J37" s="674"/>
      <c r="K37" s="674"/>
      <c r="L37" s="674"/>
      <c r="M37" s="674"/>
      <c r="N37" s="674"/>
      <c r="O37" s="539"/>
      <c r="P37" s="694"/>
    </row>
    <row r="38" spans="2:16" s="532" customFormat="1" ht="12.75" customHeight="1">
      <c r="B38" s="690">
        <v>20</v>
      </c>
      <c r="C38" s="691"/>
      <c r="D38" s="709"/>
      <c r="E38" s="674"/>
      <c r="F38" s="674"/>
      <c r="G38" s="674"/>
      <c r="H38" s="674"/>
      <c r="I38" s="674"/>
      <c r="J38" s="674"/>
      <c r="K38" s="674"/>
      <c r="L38" s="674"/>
      <c r="M38" s="674"/>
      <c r="N38" s="674"/>
      <c r="O38" s="539"/>
      <c r="P38" s="694"/>
    </row>
    <row r="39" spans="2:16" s="532" customFormat="1" ht="12.75" customHeight="1">
      <c r="B39" s="690">
        <v>21</v>
      </c>
      <c r="C39" s="691"/>
      <c r="D39" s="709"/>
      <c r="E39" s="674"/>
      <c r="F39" s="674"/>
      <c r="G39" s="674"/>
      <c r="H39" s="674"/>
      <c r="I39" s="674"/>
      <c r="J39" s="674"/>
      <c r="K39" s="674"/>
      <c r="L39" s="674"/>
      <c r="M39" s="674"/>
      <c r="N39" s="674"/>
      <c r="O39" s="539"/>
      <c r="P39" s="694"/>
    </row>
    <row r="40" spans="2:16" s="532" customFormat="1" ht="12.75" customHeight="1">
      <c r="B40" s="690">
        <v>22</v>
      </c>
      <c r="C40" s="691"/>
      <c r="D40" s="709"/>
      <c r="E40" s="674"/>
      <c r="F40" s="674"/>
      <c r="G40" s="674"/>
      <c r="H40" s="674"/>
      <c r="I40" s="674"/>
      <c r="J40" s="674"/>
      <c r="K40" s="674"/>
      <c r="L40" s="674"/>
      <c r="M40" s="674"/>
      <c r="N40" s="674"/>
      <c r="O40" s="539"/>
      <c r="P40" s="694"/>
    </row>
    <row r="41" spans="2:16" s="532" customFormat="1" ht="12.75" customHeight="1">
      <c r="B41" s="690">
        <v>23</v>
      </c>
      <c r="C41" s="691"/>
      <c r="D41" s="709"/>
      <c r="E41" s="674"/>
      <c r="F41" s="674"/>
      <c r="G41" s="674"/>
      <c r="H41" s="674"/>
      <c r="I41" s="674"/>
      <c r="J41" s="674"/>
      <c r="K41" s="674"/>
      <c r="L41" s="674"/>
      <c r="M41" s="674"/>
      <c r="N41" s="674"/>
      <c r="O41" s="539"/>
      <c r="P41" s="694"/>
    </row>
    <row r="42" spans="2:16" s="532" customFormat="1" ht="12.75" customHeight="1">
      <c r="B42" s="690">
        <v>24</v>
      </c>
      <c r="C42" s="691"/>
      <c r="D42" s="709"/>
      <c r="E42" s="674"/>
      <c r="F42" s="674"/>
      <c r="G42" s="674"/>
      <c r="H42" s="674"/>
      <c r="I42" s="674"/>
      <c r="J42" s="674"/>
      <c r="K42" s="674"/>
      <c r="L42" s="674"/>
      <c r="M42" s="674"/>
      <c r="N42" s="674"/>
      <c r="O42" s="539"/>
      <c r="P42" s="694"/>
    </row>
    <row r="43" spans="2:16" s="532" customFormat="1" ht="12.75" customHeight="1">
      <c r="B43" s="690">
        <v>25</v>
      </c>
      <c r="C43" s="691"/>
      <c r="D43" s="709"/>
      <c r="E43" s="674"/>
      <c r="F43" s="674"/>
      <c r="G43" s="674"/>
      <c r="H43" s="674"/>
      <c r="I43" s="674"/>
      <c r="J43" s="674"/>
      <c r="K43" s="674"/>
      <c r="L43" s="674"/>
      <c r="M43" s="674"/>
      <c r="N43" s="674"/>
      <c r="O43" s="539"/>
      <c r="P43" s="694"/>
    </row>
    <row r="44" spans="2:16" s="532" customFormat="1" ht="12.75" customHeight="1">
      <c r="B44" s="690">
        <v>26</v>
      </c>
      <c r="C44" s="691"/>
      <c r="D44" s="709"/>
      <c r="E44" s="674"/>
      <c r="F44" s="674"/>
      <c r="G44" s="674"/>
      <c r="H44" s="674"/>
      <c r="I44" s="674"/>
      <c r="J44" s="674"/>
      <c r="K44" s="674"/>
      <c r="L44" s="674"/>
      <c r="M44" s="674"/>
      <c r="N44" s="674"/>
      <c r="O44" s="539"/>
      <c r="P44" s="694"/>
    </row>
    <row r="45" spans="2:16" s="532" customFormat="1" ht="12.75" customHeight="1">
      <c r="B45" s="690">
        <v>27</v>
      </c>
      <c r="C45" s="691"/>
      <c r="D45" s="709"/>
      <c r="E45" s="674"/>
      <c r="F45" s="674"/>
      <c r="G45" s="674"/>
      <c r="H45" s="674"/>
      <c r="I45" s="674"/>
      <c r="J45" s="674"/>
      <c r="K45" s="674"/>
      <c r="L45" s="674"/>
      <c r="M45" s="674"/>
      <c r="N45" s="674"/>
      <c r="O45" s="539"/>
      <c r="P45" s="694"/>
    </row>
    <row r="46" spans="2:16" s="532" customFormat="1" ht="12.75" customHeight="1">
      <c r="B46" s="690">
        <v>28</v>
      </c>
      <c r="C46" s="691"/>
      <c r="D46" s="709"/>
      <c r="E46" s="674"/>
      <c r="F46" s="674"/>
      <c r="G46" s="674"/>
      <c r="H46" s="674"/>
      <c r="I46" s="674"/>
      <c r="J46" s="674"/>
      <c r="K46" s="674"/>
      <c r="L46" s="674"/>
      <c r="M46" s="674"/>
      <c r="N46" s="674"/>
      <c r="O46" s="539"/>
      <c r="P46" s="694"/>
    </row>
    <row r="47" spans="2:16" s="532" customFormat="1" ht="12.75" customHeight="1">
      <c r="B47" s="690">
        <v>29</v>
      </c>
      <c r="C47" s="691"/>
      <c r="D47" s="709"/>
      <c r="E47" s="674"/>
      <c r="F47" s="674"/>
      <c r="G47" s="674"/>
      <c r="H47" s="674"/>
      <c r="I47" s="674"/>
      <c r="J47" s="674"/>
      <c r="K47" s="674"/>
      <c r="L47" s="674"/>
      <c r="M47" s="674"/>
      <c r="N47" s="674"/>
      <c r="O47" s="539"/>
      <c r="P47" s="694"/>
    </row>
    <row r="48" spans="2:16" s="532" customFormat="1" ht="12.75" customHeight="1">
      <c r="B48" s="690">
        <v>30</v>
      </c>
      <c r="C48" s="714"/>
      <c r="D48" s="715"/>
      <c r="E48" s="716"/>
      <c r="F48" s="716"/>
      <c r="G48" s="716"/>
      <c r="H48" s="716"/>
      <c r="I48" s="716"/>
      <c r="J48" s="716"/>
      <c r="K48" s="716"/>
      <c r="L48" s="716"/>
      <c r="M48" s="716"/>
      <c r="N48" s="716"/>
      <c r="O48" s="717"/>
      <c r="P48" s="718"/>
    </row>
    <row r="49" spans="2:16" s="532" customFormat="1" ht="12.75" customHeight="1">
      <c r="B49" s="1640" t="s">
        <v>1053</v>
      </c>
      <c r="C49" s="1641"/>
      <c r="D49" s="760"/>
      <c r="E49" s="760"/>
      <c r="F49" s="760"/>
      <c r="G49" s="760"/>
      <c r="H49" s="760"/>
      <c r="I49" s="760"/>
      <c r="J49" s="760"/>
      <c r="K49" s="760"/>
      <c r="L49" s="760"/>
      <c r="M49" s="760"/>
      <c r="N49" s="760"/>
      <c r="O49" s="760"/>
      <c r="P49" s="689" t="s">
        <v>1049</v>
      </c>
    </row>
    <row r="50" spans="2:16" s="532" customFormat="1" ht="12.75" customHeight="1">
      <c r="B50" s="1627" t="s">
        <v>1054</v>
      </c>
      <c r="C50" s="1628"/>
      <c r="D50" s="761"/>
      <c r="E50" s="761"/>
      <c r="F50" s="761"/>
      <c r="G50" s="761"/>
      <c r="H50" s="761"/>
      <c r="I50" s="761"/>
      <c r="J50" s="761"/>
      <c r="K50" s="761"/>
      <c r="L50" s="761"/>
      <c r="M50" s="761"/>
      <c r="N50" s="761"/>
      <c r="O50" s="761"/>
      <c r="P50" s="700"/>
    </row>
    <row r="51" spans="2:16" s="532" customFormat="1" ht="12.75" customHeight="1">
      <c r="B51" s="719">
        <v>1</v>
      </c>
      <c r="C51" s="710"/>
      <c r="D51" s="720"/>
      <c r="E51" s="721"/>
      <c r="F51" s="721"/>
      <c r="G51" s="721"/>
      <c r="H51" s="721"/>
      <c r="I51" s="721"/>
      <c r="J51" s="721"/>
      <c r="K51" s="721"/>
      <c r="L51" s="721"/>
      <c r="M51" s="721"/>
      <c r="N51" s="721"/>
      <c r="O51" s="722"/>
      <c r="P51" s="713"/>
    </row>
    <row r="52" spans="2:16" s="532" customFormat="1" ht="12.75" customHeight="1">
      <c r="B52" s="690">
        <v>2</v>
      </c>
      <c r="C52" s="691"/>
      <c r="D52" s="723"/>
      <c r="E52" s="703"/>
      <c r="F52" s="703"/>
      <c r="G52" s="703"/>
      <c r="H52" s="703"/>
      <c r="I52" s="703"/>
      <c r="J52" s="703"/>
      <c r="K52" s="703"/>
      <c r="L52" s="703"/>
      <c r="M52" s="703"/>
      <c r="N52" s="703"/>
      <c r="O52" s="563"/>
      <c r="P52" s="694"/>
    </row>
    <row r="53" spans="2:16" s="532" customFormat="1" ht="12.75" customHeight="1">
      <c r="B53" s="690">
        <v>3</v>
      </c>
      <c r="C53" s="691"/>
      <c r="D53" s="723"/>
      <c r="E53" s="703"/>
      <c r="F53" s="703"/>
      <c r="G53" s="703"/>
      <c r="H53" s="703"/>
      <c r="I53" s="703"/>
      <c r="J53" s="703"/>
      <c r="K53" s="703"/>
      <c r="L53" s="703"/>
      <c r="M53" s="703"/>
      <c r="N53" s="703"/>
      <c r="O53" s="563"/>
      <c r="P53" s="694"/>
    </row>
    <row r="54" spans="2:16" s="532" customFormat="1" ht="12.75" customHeight="1">
      <c r="B54" s="690">
        <v>4</v>
      </c>
      <c r="C54" s="691"/>
      <c r="D54" s="723"/>
      <c r="E54" s="703"/>
      <c r="F54" s="703"/>
      <c r="G54" s="703"/>
      <c r="H54" s="703"/>
      <c r="I54" s="703"/>
      <c r="J54" s="703"/>
      <c r="K54" s="703"/>
      <c r="L54" s="703"/>
      <c r="M54" s="703"/>
      <c r="N54" s="703"/>
      <c r="O54" s="563"/>
      <c r="P54" s="694"/>
    </row>
    <row r="55" spans="2:16" s="532" customFormat="1" ht="12.75" customHeight="1">
      <c r="B55" s="690">
        <v>5</v>
      </c>
      <c r="C55" s="691"/>
      <c r="D55" s="723"/>
      <c r="E55" s="703"/>
      <c r="F55" s="703"/>
      <c r="G55" s="703"/>
      <c r="H55" s="703"/>
      <c r="I55" s="703"/>
      <c r="J55" s="703"/>
      <c r="K55" s="703"/>
      <c r="L55" s="703"/>
      <c r="M55" s="703"/>
      <c r="N55" s="703"/>
      <c r="O55" s="563"/>
      <c r="P55" s="694"/>
    </row>
    <row r="56" spans="2:16" s="532" customFormat="1" ht="12.75" customHeight="1">
      <c r="B56" s="690">
        <v>6</v>
      </c>
      <c r="C56" s="691"/>
      <c r="D56" s="723"/>
      <c r="E56" s="703"/>
      <c r="F56" s="703"/>
      <c r="G56" s="703"/>
      <c r="H56" s="703"/>
      <c r="I56" s="703"/>
      <c r="J56" s="703"/>
      <c r="K56" s="703"/>
      <c r="L56" s="703"/>
      <c r="M56" s="703"/>
      <c r="N56" s="703"/>
      <c r="O56" s="563"/>
      <c r="P56" s="694"/>
    </row>
    <row r="57" spans="2:16" s="532" customFormat="1" ht="12.75" customHeight="1">
      <c r="B57" s="690">
        <v>7</v>
      </c>
      <c r="C57" s="691"/>
      <c r="D57" s="723"/>
      <c r="E57" s="703"/>
      <c r="F57" s="703"/>
      <c r="G57" s="703"/>
      <c r="H57" s="703"/>
      <c r="I57" s="703"/>
      <c r="J57" s="703"/>
      <c r="K57" s="703"/>
      <c r="L57" s="703"/>
      <c r="M57" s="703"/>
      <c r="N57" s="703"/>
      <c r="O57" s="563"/>
      <c r="P57" s="694"/>
    </row>
    <row r="58" spans="2:16" s="532" customFormat="1" ht="12.75" customHeight="1">
      <c r="B58" s="690">
        <v>8</v>
      </c>
      <c r="C58" s="691"/>
      <c r="D58" s="723"/>
      <c r="E58" s="703"/>
      <c r="F58" s="703"/>
      <c r="G58" s="703"/>
      <c r="H58" s="703"/>
      <c r="I58" s="703"/>
      <c r="J58" s="703"/>
      <c r="K58" s="703"/>
      <c r="L58" s="703"/>
      <c r="M58" s="703"/>
      <c r="N58" s="703"/>
      <c r="O58" s="563"/>
      <c r="P58" s="694"/>
    </row>
    <row r="59" spans="2:16" s="532" customFormat="1" ht="12.75" customHeight="1">
      <c r="B59" s="690">
        <v>9</v>
      </c>
      <c r="C59" s="691"/>
      <c r="D59" s="723"/>
      <c r="E59" s="703"/>
      <c r="F59" s="703"/>
      <c r="G59" s="703"/>
      <c r="H59" s="703"/>
      <c r="I59" s="703"/>
      <c r="J59" s="703"/>
      <c r="K59" s="703"/>
      <c r="L59" s="703"/>
      <c r="M59" s="703"/>
      <c r="N59" s="703"/>
      <c r="O59" s="724"/>
      <c r="P59" s="694"/>
    </row>
    <row r="60" spans="2:16" s="532" customFormat="1" ht="12.75" customHeight="1" thickBot="1">
      <c r="B60" s="725">
        <v>10</v>
      </c>
      <c r="C60" s="726"/>
      <c r="D60" s="727"/>
      <c r="E60" s="728"/>
      <c r="F60" s="728"/>
      <c r="G60" s="728"/>
      <c r="H60" s="728"/>
      <c r="I60" s="728"/>
      <c r="J60" s="728"/>
      <c r="K60" s="728"/>
      <c r="L60" s="728"/>
      <c r="M60" s="728"/>
      <c r="N60" s="728"/>
      <c r="O60" s="729"/>
      <c r="P60" s="730"/>
    </row>
    <row r="61" spans="2:16" s="532" customFormat="1" ht="11.25">
      <c r="B61" s="531" t="s">
        <v>1059</v>
      </c>
      <c r="C61" s="531"/>
      <c r="D61" s="531"/>
      <c r="E61" s="531"/>
      <c r="F61" s="531"/>
      <c r="G61" s="531"/>
      <c r="H61" s="531"/>
      <c r="I61" s="531"/>
      <c r="J61" s="531"/>
      <c r="K61" s="531"/>
      <c r="L61" s="531"/>
      <c r="M61" s="531"/>
      <c r="N61" s="531"/>
      <c r="O61" s="531"/>
      <c r="P61" s="531"/>
    </row>
    <row r="62" spans="2:16" s="532" customFormat="1" ht="11.25">
      <c r="B62" s="531" t="s">
        <v>1060</v>
      </c>
      <c r="C62" s="531"/>
      <c r="D62" s="531"/>
      <c r="E62" s="531"/>
      <c r="F62" s="531"/>
      <c r="G62" s="531"/>
      <c r="H62" s="531"/>
      <c r="I62" s="531"/>
      <c r="J62" s="531"/>
      <c r="K62" s="531"/>
      <c r="L62" s="531"/>
      <c r="M62" s="531"/>
      <c r="N62" s="531"/>
      <c r="O62" s="531"/>
      <c r="P62" s="531"/>
    </row>
    <row r="63" spans="2:16" s="532" customFormat="1" ht="11.25">
      <c r="B63" s="531" t="s">
        <v>605</v>
      </c>
      <c r="C63" s="531"/>
      <c r="D63" s="531"/>
      <c r="E63" s="531"/>
      <c r="F63" s="531"/>
      <c r="G63" s="531"/>
      <c r="H63" s="531"/>
      <c r="I63" s="531"/>
      <c r="J63" s="531"/>
      <c r="K63" s="531"/>
      <c r="L63" s="531"/>
      <c r="M63" s="531"/>
      <c r="N63" s="531"/>
      <c r="O63" s="531"/>
      <c r="P63" s="531"/>
    </row>
    <row r="64" spans="2:16" s="532" customFormat="1" ht="11.25">
      <c r="B64" s="531" t="s">
        <v>606</v>
      </c>
      <c r="C64" s="531"/>
      <c r="D64" s="531"/>
      <c r="E64" s="531"/>
      <c r="F64" s="531"/>
      <c r="G64" s="531"/>
      <c r="H64" s="531"/>
      <c r="I64" s="531"/>
      <c r="J64" s="531"/>
      <c r="K64" s="531"/>
      <c r="L64" s="531"/>
      <c r="M64" s="531"/>
      <c r="N64" s="531"/>
      <c r="O64" s="531"/>
      <c r="P64" s="531"/>
    </row>
    <row r="65" spans="2:16" s="532" customFormat="1" ht="11.25">
      <c r="B65" s="531" t="s">
        <v>1069</v>
      </c>
      <c r="C65" s="531"/>
      <c r="D65" s="531"/>
      <c r="E65" s="531"/>
      <c r="F65" s="531"/>
      <c r="G65" s="531"/>
      <c r="H65" s="531"/>
      <c r="I65" s="531"/>
      <c r="J65" s="531"/>
      <c r="K65" s="531"/>
      <c r="L65" s="531"/>
      <c r="M65" s="531"/>
      <c r="N65" s="531"/>
      <c r="O65" s="531"/>
      <c r="P65" s="531"/>
    </row>
    <row r="66" spans="2:16" s="532" customFormat="1" ht="11.25">
      <c r="B66" s="531" t="s">
        <v>1176</v>
      </c>
      <c r="C66" s="531"/>
      <c r="D66" s="531"/>
      <c r="E66" s="531"/>
      <c r="F66" s="531"/>
      <c r="G66" s="531"/>
      <c r="H66" s="531"/>
      <c r="I66" s="531"/>
      <c r="J66" s="531"/>
      <c r="K66" s="531"/>
      <c r="L66" s="531"/>
      <c r="M66" s="531"/>
      <c r="N66" s="531"/>
      <c r="O66" s="531"/>
      <c r="P66" s="531"/>
    </row>
  </sheetData>
  <sheetProtection/>
  <mergeCells count="14">
    <mergeCell ref="B49:C49"/>
    <mergeCell ref="B50:C50"/>
    <mergeCell ref="B12:C12"/>
    <mergeCell ref="B13:C13"/>
    <mergeCell ref="B17:C17"/>
    <mergeCell ref="B18:C18"/>
    <mergeCell ref="B4:C4"/>
    <mergeCell ref="B5:C5"/>
    <mergeCell ref="P5:P6"/>
    <mergeCell ref="B6:C6"/>
    <mergeCell ref="A1:L1"/>
    <mergeCell ref="B2:C3"/>
    <mergeCell ref="D2:O2"/>
    <mergeCell ref="P2:P3"/>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C7:C11 P5 P7:P60 C51:C60 C19:C48 C14:C16"/>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37.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1">
      <selection activeCell="N5" sqref="N5"/>
    </sheetView>
  </sheetViews>
  <sheetFormatPr defaultColWidth="9.00390625" defaultRowHeight="13.5"/>
  <cols>
    <col min="1" max="1" width="1.875" style="0" customWidth="1"/>
    <col min="2" max="2" width="2.375" style="0" customWidth="1"/>
    <col min="3" max="3" width="15.625" style="0" customWidth="1"/>
    <col min="4" max="15" width="4.375" style="0" customWidth="1"/>
    <col min="16" max="16" width="16.375" style="0" customWidth="1"/>
  </cols>
  <sheetData>
    <row r="1" spans="1:16" s="532" customFormat="1" ht="15" thickBot="1">
      <c r="A1" s="1646" t="s">
        <v>1472</v>
      </c>
      <c r="B1" s="1647"/>
      <c r="C1" s="1647"/>
      <c r="D1" s="1647"/>
      <c r="E1" s="1647"/>
      <c r="F1" s="1647"/>
      <c r="G1" s="1647"/>
      <c r="H1" s="1647"/>
      <c r="I1" s="1647"/>
      <c r="J1" s="1647"/>
      <c r="K1" s="1647"/>
      <c r="L1" s="1647"/>
      <c r="M1" s="1619" t="s">
        <v>1040</v>
      </c>
      <c r="N1" s="1648"/>
      <c r="P1" s="633" t="s">
        <v>1041</v>
      </c>
    </row>
    <row r="2" spans="2:16" s="532" customFormat="1" ht="13.5" customHeight="1">
      <c r="B2" s="1649" t="s">
        <v>949</v>
      </c>
      <c r="C2" s="1650"/>
      <c r="D2" s="1635" t="s">
        <v>1461</v>
      </c>
      <c r="E2" s="1636"/>
      <c r="F2" s="1636"/>
      <c r="G2" s="1636"/>
      <c r="H2" s="1636"/>
      <c r="I2" s="1636"/>
      <c r="J2" s="1636"/>
      <c r="K2" s="1636"/>
      <c r="L2" s="1636"/>
      <c r="M2" s="1636"/>
      <c r="N2" s="1636"/>
      <c r="O2" s="1637"/>
      <c r="P2" s="1638" t="s">
        <v>1042</v>
      </c>
    </row>
    <row r="3" spans="2:16" s="532" customFormat="1" ht="13.5" customHeight="1" thickBot="1">
      <c r="B3" s="1651"/>
      <c r="C3" s="1652"/>
      <c r="D3" s="580" t="s">
        <v>364</v>
      </c>
      <c r="E3" s="581" t="s">
        <v>365</v>
      </c>
      <c r="F3" s="581" t="s">
        <v>366</v>
      </c>
      <c r="G3" s="581" t="s">
        <v>367</v>
      </c>
      <c r="H3" s="581" t="s">
        <v>368</v>
      </c>
      <c r="I3" s="581" t="s">
        <v>369</v>
      </c>
      <c r="J3" s="581" t="s">
        <v>1031</v>
      </c>
      <c r="K3" s="581" t="s">
        <v>1032</v>
      </c>
      <c r="L3" s="581" t="s">
        <v>1033</v>
      </c>
      <c r="M3" s="581" t="s">
        <v>1034</v>
      </c>
      <c r="N3" s="581" t="s">
        <v>1035</v>
      </c>
      <c r="O3" s="582" t="s">
        <v>1036</v>
      </c>
      <c r="P3" s="1639"/>
    </row>
    <row r="4" spans="2:16" s="532" customFormat="1" ht="12.75" customHeight="1" thickBot="1">
      <c r="B4" s="1621" t="s">
        <v>1044</v>
      </c>
      <c r="C4" s="1622"/>
      <c r="D4" s="743">
        <f aca="true" t="shared" si="0" ref="D4:O4">ROUNDDOWN(D5+D17,0)</f>
        <v>34</v>
      </c>
      <c r="E4" s="743">
        <f t="shared" si="0"/>
        <v>34</v>
      </c>
      <c r="F4" s="743">
        <f t="shared" si="0"/>
        <v>34</v>
      </c>
      <c r="G4" s="743">
        <f t="shared" si="0"/>
        <v>34</v>
      </c>
      <c r="H4" s="743">
        <f t="shared" si="0"/>
        <v>34</v>
      </c>
      <c r="I4" s="743">
        <f t="shared" si="0"/>
        <v>34</v>
      </c>
      <c r="J4" s="743">
        <f t="shared" si="0"/>
        <v>34</v>
      </c>
      <c r="K4" s="743">
        <f t="shared" si="0"/>
        <v>34</v>
      </c>
      <c r="L4" s="743">
        <f t="shared" si="0"/>
        <v>34</v>
      </c>
      <c r="M4" s="743">
        <f t="shared" si="0"/>
        <v>34</v>
      </c>
      <c r="N4" s="743">
        <f t="shared" si="0"/>
        <v>34</v>
      </c>
      <c r="O4" s="743">
        <f t="shared" si="0"/>
        <v>34</v>
      </c>
      <c r="P4" s="583" t="s">
        <v>1045</v>
      </c>
    </row>
    <row r="5" spans="2:16" s="532" customFormat="1" ht="12.75" customHeight="1">
      <c r="B5" s="1623" t="s">
        <v>1046</v>
      </c>
      <c r="C5" s="1624"/>
      <c r="D5" s="744">
        <f aca="true" t="shared" si="1" ref="D5:O5">D6+D12</f>
        <v>3</v>
      </c>
      <c r="E5" s="745">
        <f t="shared" si="1"/>
        <v>3</v>
      </c>
      <c r="F5" s="745">
        <f t="shared" si="1"/>
        <v>3</v>
      </c>
      <c r="G5" s="745">
        <f t="shared" si="1"/>
        <v>3</v>
      </c>
      <c r="H5" s="745">
        <f t="shared" si="1"/>
        <v>3</v>
      </c>
      <c r="I5" s="745">
        <f t="shared" si="1"/>
        <v>3</v>
      </c>
      <c r="J5" s="745">
        <f t="shared" si="1"/>
        <v>3</v>
      </c>
      <c r="K5" s="745">
        <f t="shared" si="1"/>
        <v>3.4</v>
      </c>
      <c r="L5" s="745">
        <f t="shared" si="1"/>
        <v>3.24</v>
      </c>
      <c r="M5" s="745">
        <f t="shared" si="1"/>
        <v>2.9</v>
      </c>
      <c r="N5" s="745">
        <f t="shared" si="1"/>
        <v>3.01</v>
      </c>
      <c r="O5" s="746">
        <f t="shared" si="1"/>
        <v>3.13</v>
      </c>
      <c r="P5" s="1625" t="s">
        <v>1070</v>
      </c>
    </row>
    <row r="6" spans="2:16" s="532" customFormat="1" ht="12.75" customHeight="1">
      <c r="B6" s="1627" t="s">
        <v>1047</v>
      </c>
      <c r="C6" s="1628"/>
      <c r="D6" s="747">
        <f aca="true" t="shared" si="2" ref="D6:O6">COUNTIF(D7:D11,"○")</f>
        <v>3</v>
      </c>
      <c r="E6" s="748">
        <f t="shared" si="2"/>
        <v>3</v>
      </c>
      <c r="F6" s="748">
        <f t="shared" si="2"/>
        <v>3</v>
      </c>
      <c r="G6" s="748">
        <f t="shared" si="2"/>
        <v>3</v>
      </c>
      <c r="H6" s="748">
        <f t="shared" si="2"/>
        <v>3</v>
      </c>
      <c r="I6" s="748">
        <f t="shared" si="2"/>
        <v>3</v>
      </c>
      <c r="J6" s="748">
        <f t="shared" si="2"/>
        <v>3</v>
      </c>
      <c r="K6" s="748">
        <f t="shared" si="2"/>
        <v>2</v>
      </c>
      <c r="L6" s="748">
        <f t="shared" si="2"/>
        <v>2</v>
      </c>
      <c r="M6" s="748">
        <f t="shared" si="2"/>
        <v>2</v>
      </c>
      <c r="N6" s="748">
        <f t="shared" si="2"/>
        <v>2</v>
      </c>
      <c r="O6" s="749">
        <f t="shared" si="2"/>
        <v>2</v>
      </c>
      <c r="P6" s="1653"/>
    </row>
    <row r="7" spans="2:16" s="532" customFormat="1" ht="12.75" customHeight="1">
      <c r="B7" s="584">
        <v>1</v>
      </c>
      <c r="C7" s="634" t="s">
        <v>1071</v>
      </c>
      <c r="D7" s="635" t="s">
        <v>1072</v>
      </c>
      <c r="E7" s="636" t="s">
        <v>1072</v>
      </c>
      <c r="F7" s="636" t="s">
        <v>1072</v>
      </c>
      <c r="G7" s="636" t="s">
        <v>1072</v>
      </c>
      <c r="H7" s="636" t="s">
        <v>1072</v>
      </c>
      <c r="I7" s="636" t="s">
        <v>1072</v>
      </c>
      <c r="J7" s="636" t="s">
        <v>1072</v>
      </c>
      <c r="K7" s="636" t="s">
        <v>1072</v>
      </c>
      <c r="L7" s="636" t="s">
        <v>1072</v>
      </c>
      <c r="M7" s="636" t="s">
        <v>1072</v>
      </c>
      <c r="N7" s="636" t="s">
        <v>1072</v>
      </c>
      <c r="O7" s="637" t="s">
        <v>1072</v>
      </c>
      <c r="P7" s="638"/>
    </row>
    <row r="8" spans="2:16" s="532" customFormat="1" ht="12.75" customHeight="1">
      <c r="B8" s="589">
        <v>2</v>
      </c>
      <c r="C8" s="639" t="s">
        <v>1071</v>
      </c>
      <c r="D8" s="640" t="s">
        <v>1072</v>
      </c>
      <c r="E8" s="641" t="s">
        <v>1072</v>
      </c>
      <c r="F8" s="641" t="s">
        <v>1072</v>
      </c>
      <c r="G8" s="641" t="s">
        <v>1072</v>
      </c>
      <c r="H8" s="641" t="s">
        <v>1072</v>
      </c>
      <c r="I8" s="641" t="s">
        <v>1072</v>
      </c>
      <c r="J8" s="641" t="s">
        <v>1072</v>
      </c>
      <c r="K8" s="641" t="s">
        <v>1072</v>
      </c>
      <c r="L8" s="641" t="s">
        <v>1072</v>
      </c>
      <c r="M8" s="641" t="s">
        <v>1072</v>
      </c>
      <c r="N8" s="641" t="s">
        <v>1072</v>
      </c>
      <c r="O8" s="642" t="s">
        <v>1072</v>
      </c>
      <c r="P8" s="643"/>
    </row>
    <row r="9" spans="2:16" s="532" customFormat="1" ht="12.75" customHeight="1">
      <c r="B9" s="589">
        <v>3</v>
      </c>
      <c r="C9" s="639" t="s">
        <v>1071</v>
      </c>
      <c r="D9" s="640" t="s">
        <v>1072</v>
      </c>
      <c r="E9" s="641" t="s">
        <v>1072</v>
      </c>
      <c r="F9" s="641" t="s">
        <v>1072</v>
      </c>
      <c r="G9" s="641" t="s">
        <v>1072</v>
      </c>
      <c r="H9" s="641" t="s">
        <v>1072</v>
      </c>
      <c r="I9" s="641" t="s">
        <v>1072</v>
      </c>
      <c r="J9" s="641" t="s">
        <v>1072</v>
      </c>
      <c r="K9" s="641" t="s">
        <v>1073</v>
      </c>
      <c r="L9" s="641" t="s">
        <v>1074</v>
      </c>
      <c r="M9" s="641" t="s">
        <v>1074</v>
      </c>
      <c r="N9" s="641" t="s">
        <v>1074</v>
      </c>
      <c r="O9" s="644" t="s">
        <v>1074</v>
      </c>
      <c r="P9" s="643" t="s">
        <v>1075</v>
      </c>
    </row>
    <row r="10" spans="2:16" s="532" customFormat="1" ht="12.75" customHeight="1">
      <c r="B10" s="589">
        <v>4</v>
      </c>
      <c r="C10" s="552"/>
      <c r="D10" s="640"/>
      <c r="E10" s="641"/>
      <c r="F10" s="641"/>
      <c r="G10" s="641"/>
      <c r="H10" s="641"/>
      <c r="I10" s="641"/>
      <c r="J10" s="641"/>
      <c r="K10" s="641"/>
      <c r="L10" s="641"/>
      <c r="M10" s="641"/>
      <c r="N10" s="641"/>
      <c r="O10" s="644"/>
      <c r="P10" s="593"/>
    </row>
    <row r="11" spans="2:16" s="532" customFormat="1" ht="12.75" customHeight="1">
      <c r="B11" s="595">
        <v>5</v>
      </c>
      <c r="C11" s="596"/>
      <c r="D11" s="645"/>
      <c r="E11" s="646"/>
      <c r="F11" s="646"/>
      <c r="G11" s="646"/>
      <c r="H11" s="646"/>
      <c r="I11" s="646"/>
      <c r="J11" s="646"/>
      <c r="K11" s="646"/>
      <c r="L11" s="646"/>
      <c r="M11" s="646"/>
      <c r="N11" s="646"/>
      <c r="O11" s="647"/>
      <c r="P11" s="600"/>
    </row>
    <row r="12" spans="2:16" s="532" customFormat="1" ht="12.75" customHeight="1">
      <c r="B12" s="1640" t="s">
        <v>1048</v>
      </c>
      <c r="C12" s="1641"/>
      <c r="D12" s="750">
        <f>ROUND(D13/30*7/40,2)</f>
        <v>0</v>
      </c>
      <c r="E12" s="750">
        <f>ROUND(E13/31*7/40,2)</f>
        <v>0</v>
      </c>
      <c r="F12" s="750">
        <f>ROUND(F13/30*7/40,2)</f>
        <v>0</v>
      </c>
      <c r="G12" s="750">
        <f>ROUND(G13/31*7/40,2)</f>
        <v>0</v>
      </c>
      <c r="H12" s="750">
        <f>ROUND(H13/31*7/40,2)</f>
        <v>0</v>
      </c>
      <c r="I12" s="750">
        <f>ROUND(I13/30*7/40,2)</f>
        <v>0</v>
      </c>
      <c r="J12" s="750">
        <f>ROUND(J13/31*7/40,2)</f>
        <v>0</v>
      </c>
      <c r="K12" s="750">
        <f>ROUND(K13/30*7/40,2)</f>
        <v>1.4</v>
      </c>
      <c r="L12" s="750">
        <f>ROUND(L13/31*7/40,2)</f>
        <v>1.24</v>
      </c>
      <c r="M12" s="750">
        <f>ROUND(M13/31*7/40,2)</f>
        <v>0.9</v>
      </c>
      <c r="N12" s="750">
        <f>ROUND(N13/29*7/40,2)</f>
        <v>1.01</v>
      </c>
      <c r="O12" s="750">
        <f>ROUND(O13/31*7/40,2)</f>
        <v>1.13</v>
      </c>
      <c r="P12" s="588" t="s">
        <v>1049</v>
      </c>
    </row>
    <row r="13" spans="2:16" s="532" customFormat="1" ht="12.75" customHeight="1">
      <c r="B13" s="1627" t="s">
        <v>1050</v>
      </c>
      <c r="C13" s="1628"/>
      <c r="D13" s="751">
        <f aca="true" t="shared" si="3" ref="D13:O13">SUM(D14:D16)</f>
        <v>0</v>
      </c>
      <c r="E13" s="751">
        <f t="shared" si="3"/>
        <v>0</v>
      </c>
      <c r="F13" s="751">
        <f t="shared" si="3"/>
        <v>0</v>
      </c>
      <c r="G13" s="751">
        <f t="shared" si="3"/>
        <v>0</v>
      </c>
      <c r="H13" s="751">
        <f t="shared" si="3"/>
        <v>0</v>
      </c>
      <c r="I13" s="751">
        <f t="shared" si="3"/>
        <v>0</v>
      </c>
      <c r="J13" s="751">
        <f t="shared" si="3"/>
        <v>0</v>
      </c>
      <c r="K13" s="751">
        <f t="shared" si="3"/>
        <v>240</v>
      </c>
      <c r="L13" s="751">
        <f t="shared" si="3"/>
        <v>220</v>
      </c>
      <c r="M13" s="751">
        <f t="shared" si="3"/>
        <v>160</v>
      </c>
      <c r="N13" s="751">
        <f t="shared" si="3"/>
        <v>168</v>
      </c>
      <c r="O13" s="751">
        <f t="shared" si="3"/>
        <v>200</v>
      </c>
      <c r="P13" s="601"/>
    </row>
    <row r="14" spans="2:16" s="532" customFormat="1" ht="12.75" customHeight="1">
      <c r="B14" s="589">
        <v>1</v>
      </c>
      <c r="C14" s="639" t="s">
        <v>1076</v>
      </c>
      <c r="D14" s="648"/>
      <c r="E14" s="649"/>
      <c r="F14" s="649"/>
      <c r="G14" s="649"/>
      <c r="H14" s="649"/>
      <c r="I14" s="650"/>
      <c r="J14" s="650"/>
      <c r="K14" s="650">
        <v>160</v>
      </c>
      <c r="L14" s="650">
        <v>160</v>
      </c>
      <c r="M14" s="650">
        <v>160</v>
      </c>
      <c r="N14" s="650">
        <v>168</v>
      </c>
      <c r="O14" s="651">
        <v>160</v>
      </c>
      <c r="P14" s="593"/>
    </row>
    <row r="15" spans="2:16" s="532" customFormat="1" ht="12.75" customHeight="1">
      <c r="B15" s="589">
        <v>2</v>
      </c>
      <c r="C15" s="639" t="s">
        <v>1076</v>
      </c>
      <c r="D15" s="652"/>
      <c r="E15" s="650"/>
      <c r="F15" s="650"/>
      <c r="G15" s="650"/>
      <c r="H15" s="650"/>
      <c r="I15" s="650"/>
      <c r="J15" s="650"/>
      <c r="K15" s="650">
        <v>80</v>
      </c>
      <c r="L15" s="650">
        <v>60</v>
      </c>
      <c r="M15" s="650"/>
      <c r="N15" s="650"/>
      <c r="O15" s="651">
        <v>40</v>
      </c>
      <c r="P15" s="593"/>
    </row>
    <row r="16" spans="2:16" s="532" customFormat="1" ht="12.75" customHeight="1" thickBot="1">
      <c r="B16" s="589">
        <v>3</v>
      </c>
      <c r="C16" s="552"/>
      <c r="D16" s="652"/>
      <c r="E16" s="650"/>
      <c r="F16" s="650"/>
      <c r="G16" s="650"/>
      <c r="H16" s="650"/>
      <c r="I16" s="650"/>
      <c r="J16" s="650"/>
      <c r="K16" s="650"/>
      <c r="L16" s="650"/>
      <c r="M16" s="650"/>
      <c r="N16" s="650"/>
      <c r="O16" s="651"/>
      <c r="P16" s="593"/>
    </row>
    <row r="17" spans="2:16" s="532" customFormat="1" ht="12.75" customHeight="1">
      <c r="B17" s="1642" t="s">
        <v>1051</v>
      </c>
      <c r="C17" s="1643"/>
      <c r="D17" s="779">
        <f aca="true" t="shared" si="4" ref="D17:O17">D18+D49</f>
        <v>31.73</v>
      </c>
      <c r="E17" s="780">
        <f t="shared" si="4"/>
        <v>31.61</v>
      </c>
      <c r="F17" s="780">
        <f t="shared" si="4"/>
        <v>31.8</v>
      </c>
      <c r="G17" s="780">
        <f t="shared" si="4"/>
        <v>31.71</v>
      </c>
      <c r="H17" s="780">
        <f t="shared" si="4"/>
        <v>31.16</v>
      </c>
      <c r="I17" s="780">
        <f t="shared" si="4"/>
        <v>31.85</v>
      </c>
      <c r="J17" s="780">
        <f t="shared" si="4"/>
        <v>31.71</v>
      </c>
      <c r="K17" s="780">
        <f t="shared" si="4"/>
        <v>31.33</v>
      </c>
      <c r="L17" s="780">
        <f t="shared" si="4"/>
        <v>30.77</v>
      </c>
      <c r="M17" s="780">
        <f t="shared" si="4"/>
        <v>31.16</v>
      </c>
      <c r="N17" s="780">
        <f t="shared" si="4"/>
        <v>31.86</v>
      </c>
      <c r="O17" s="781">
        <f t="shared" si="4"/>
        <v>31.61</v>
      </c>
      <c r="P17" s="607"/>
    </row>
    <row r="18" spans="2:16" s="532" customFormat="1" ht="12.75" customHeight="1">
      <c r="B18" s="1654" t="s">
        <v>1052</v>
      </c>
      <c r="C18" s="1655"/>
      <c r="D18" s="752">
        <f aca="true" t="shared" si="5" ref="D18:O18">COUNTIF(D19:D48,"○")</f>
        <v>28</v>
      </c>
      <c r="E18" s="752">
        <f t="shared" si="5"/>
        <v>28</v>
      </c>
      <c r="F18" s="752">
        <f t="shared" si="5"/>
        <v>29</v>
      </c>
      <c r="G18" s="752">
        <f t="shared" si="5"/>
        <v>29</v>
      </c>
      <c r="H18" s="752">
        <f t="shared" si="5"/>
        <v>28</v>
      </c>
      <c r="I18" s="752">
        <f t="shared" si="5"/>
        <v>29</v>
      </c>
      <c r="J18" s="752">
        <f t="shared" si="5"/>
        <v>29</v>
      </c>
      <c r="K18" s="752">
        <f t="shared" si="5"/>
        <v>29</v>
      </c>
      <c r="L18" s="752">
        <f t="shared" si="5"/>
        <v>28</v>
      </c>
      <c r="M18" s="752">
        <f t="shared" si="5"/>
        <v>28</v>
      </c>
      <c r="N18" s="752">
        <f t="shared" si="5"/>
        <v>28</v>
      </c>
      <c r="O18" s="752">
        <f t="shared" si="5"/>
        <v>28</v>
      </c>
      <c r="P18" s="608"/>
    </row>
    <row r="19" spans="2:16" s="532" customFormat="1" ht="12.75" customHeight="1">
      <c r="B19" s="584">
        <v>1</v>
      </c>
      <c r="C19" s="634" t="s">
        <v>1077</v>
      </c>
      <c r="D19" s="635" t="s">
        <v>1078</v>
      </c>
      <c r="E19" s="636" t="s">
        <v>1078</v>
      </c>
      <c r="F19" s="636" t="s">
        <v>1078</v>
      </c>
      <c r="G19" s="636" t="s">
        <v>1078</v>
      </c>
      <c r="H19" s="636" t="s">
        <v>1078</v>
      </c>
      <c r="I19" s="636" t="s">
        <v>1078</v>
      </c>
      <c r="J19" s="636" t="s">
        <v>1078</v>
      </c>
      <c r="K19" s="636" t="s">
        <v>1078</v>
      </c>
      <c r="L19" s="636" t="s">
        <v>1078</v>
      </c>
      <c r="M19" s="636" t="s">
        <v>1078</v>
      </c>
      <c r="N19" s="636" t="s">
        <v>1078</v>
      </c>
      <c r="O19" s="637" t="s">
        <v>1078</v>
      </c>
      <c r="P19" s="638"/>
    </row>
    <row r="20" spans="2:16" s="532" customFormat="1" ht="12.75" customHeight="1">
      <c r="B20" s="589">
        <v>2</v>
      </c>
      <c r="C20" s="639" t="s">
        <v>1077</v>
      </c>
      <c r="D20" s="640" t="s">
        <v>1078</v>
      </c>
      <c r="E20" s="641" t="s">
        <v>1078</v>
      </c>
      <c r="F20" s="641" t="s">
        <v>1078</v>
      </c>
      <c r="G20" s="641" t="s">
        <v>1078</v>
      </c>
      <c r="H20" s="641" t="s">
        <v>1078</v>
      </c>
      <c r="I20" s="641" t="s">
        <v>1078</v>
      </c>
      <c r="J20" s="641" t="s">
        <v>1078</v>
      </c>
      <c r="K20" s="641" t="s">
        <v>1078</v>
      </c>
      <c r="L20" s="641" t="s">
        <v>1078</v>
      </c>
      <c r="M20" s="641" t="s">
        <v>1078</v>
      </c>
      <c r="N20" s="641" t="s">
        <v>1078</v>
      </c>
      <c r="O20" s="642" t="s">
        <v>1078</v>
      </c>
      <c r="P20" s="643"/>
    </row>
    <row r="21" spans="2:16" s="532" customFormat="1" ht="12.75" customHeight="1">
      <c r="B21" s="589">
        <v>3</v>
      </c>
      <c r="C21" s="639" t="s">
        <v>1077</v>
      </c>
      <c r="D21" s="640" t="s">
        <v>1078</v>
      </c>
      <c r="E21" s="641" t="s">
        <v>1078</v>
      </c>
      <c r="F21" s="641" t="s">
        <v>1078</v>
      </c>
      <c r="G21" s="641" t="s">
        <v>1078</v>
      </c>
      <c r="H21" s="641" t="s">
        <v>1078</v>
      </c>
      <c r="I21" s="641" t="s">
        <v>1078</v>
      </c>
      <c r="J21" s="641" t="s">
        <v>1078</v>
      </c>
      <c r="K21" s="641" t="s">
        <v>1078</v>
      </c>
      <c r="L21" s="641" t="s">
        <v>1078</v>
      </c>
      <c r="M21" s="641" t="s">
        <v>1078</v>
      </c>
      <c r="N21" s="641" t="s">
        <v>1078</v>
      </c>
      <c r="O21" s="642" t="s">
        <v>1078</v>
      </c>
      <c r="P21" s="643"/>
    </row>
    <row r="22" spans="2:16" s="532" customFormat="1" ht="12.75" customHeight="1">
      <c r="B22" s="589">
        <v>4</v>
      </c>
      <c r="C22" s="639" t="s">
        <v>1077</v>
      </c>
      <c r="D22" s="640" t="s">
        <v>1078</v>
      </c>
      <c r="E22" s="641" t="s">
        <v>1078</v>
      </c>
      <c r="F22" s="641" t="s">
        <v>1078</v>
      </c>
      <c r="G22" s="641" t="s">
        <v>1078</v>
      </c>
      <c r="H22" s="641" t="s">
        <v>1078</v>
      </c>
      <c r="I22" s="641" t="s">
        <v>1078</v>
      </c>
      <c r="J22" s="641" t="s">
        <v>1078</v>
      </c>
      <c r="K22" s="641" t="s">
        <v>1078</v>
      </c>
      <c r="L22" s="641" t="s">
        <v>1078</v>
      </c>
      <c r="M22" s="641" t="s">
        <v>1078</v>
      </c>
      <c r="N22" s="641" t="s">
        <v>1078</v>
      </c>
      <c r="O22" s="642" t="s">
        <v>1078</v>
      </c>
      <c r="P22" s="643"/>
    </row>
    <row r="23" spans="2:16" s="532" customFormat="1" ht="12.75" customHeight="1">
      <c r="B23" s="589">
        <v>5</v>
      </c>
      <c r="C23" s="639" t="s">
        <v>1077</v>
      </c>
      <c r="D23" s="640" t="s">
        <v>1078</v>
      </c>
      <c r="E23" s="641" t="s">
        <v>1078</v>
      </c>
      <c r="F23" s="641" t="s">
        <v>1078</v>
      </c>
      <c r="G23" s="641" t="s">
        <v>1078</v>
      </c>
      <c r="H23" s="641" t="s">
        <v>1078</v>
      </c>
      <c r="I23" s="641" t="s">
        <v>1078</v>
      </c>
      <c r="J23" s="641" t="s">
        <v>1078</v>
      </c>
      <c r="K23" s="641" t="s">
        <v>1078</v>
      </c>
      <c r="L23" s="641" t="s">
        <v>1078</v>
      </c>
      <c r="M23" s="641" t="s">
        <v>1078</v>
      </c>
      <c r="N23" s="641" t="s">
        <v>1078</v>
      </c>
      <c r="O23" s="642" t="s">
        <v>1078</v>
      </c>
      <c r="P23" s="643"/>
    </row>
    <row r="24" spans="2:16" s="532" customFormat="1" ht="12.75" customHeight="1">
      <c r="B24" s="589">
        <v>6</v>
      </c>
      <c r="C24" s="639" t="s">
        <v>1077</v>
      </c>
      <c r="D24" s="640" t="s">
        <v>1078</v>
      </c>
      <c r="E24" s="641" t="s">
        <v>1078</v>
      </c>
      <c r="F24" s="641" t="s">
        <v>1078</v>
      </c>
      <c r="G24" s="641" t="s">
        <v>1078</v>
      </c>
      <c r="H24" s="641" t="s">
        <v>1078</v>
      </c>
      <c r="I24" s="641" t="s">
        <v>1078</v>
      </c>
      <c r="J24" s="641" t="s">
        <v>1078</v>
      </c>
      <c r="K24" s="641" t="s">
        <v>1078</v>
      </c>
      <c r="L24" s="641" t="s">
        <v>1078</v>
      </c>
      <c r="M24" s="641" t="s">
        <v>1078</v>
      </c>
      <c r="N24" s="641" t="s">
        <v>1078</v>
      </c>
      <c r="O24" s="642" t="s">
        <v>1078</v>
      </c>
      <c r="P24" s="653"/>
    </row>
    <row r="25" spans="2:16" s="532" customFormat="1" ht="12.75" customHeight="1">
      <c r="B25" s="589">
        <v>7</v>
      </c>
      <c r="C25" s="639" t="s">
        <v>1077</v>
      </c>
      <c r="D25" s="640" t="s">
        <v>1078</v>
      </c>
      <c r="E25" s="641" t="s">
        <v>1078</v>
      </c>
      <c r="F25" s="641" t="s">
        <v>1078</v>
      </c>
      <c r="G25" s="641" t="s">
        <v>1078</v>
      </c>
      <c r="H25" s="641" t="s">
        <v>1078</v>
      </c>
      <c r="I25" s="641" t="s">
        <v>1078</v>
      </c>
      <c r="J25" s="641" t="s">
        <v>1078</v>
      </c>
      <c r="K25" s="641" t="s">
        <v>1078</v>
      </c>
      <c r="L25" s="641" t="s">
        <v>1078</v>
      </c>
      <c r="M25" s="641" t="s">
        <v>1078</v>
      </c>
      <c r="N25" s="641" t="s">
        <v>1078</v>
      </c>
      <c r="O25" s="642" t="s">
        <v>1078</v>
      </c>
      <c r="P25" s="653"/>
    </row>
    <row r="26" spans="2:16" s="532" customFormat="1" ht="12.75" customHeight="1">
      <c r="B26" s="589">
        <v>8</v>
      </c>
      <c r="C26" s="639" t="s">
        <v>1077</v>
      </c>
      <c r="D26" s="640" t="s">
        <v>1078</v>
      </c>
      <c r="E26" s="641" t="s">
        <v>1078</v>
      </c>
      <c r="F26" s="641" t="s">
        <v>1078</v>
      </c>
      <c r="G26" s="641" t="s">
        <v>1078</v>
      </c>
      <c r="H26" s="641" t="s">
        <v>1078</v>
      </c>
      <c r="I26" s="641" t="s">
        <v>1078</v>
      </c>
      <c r="J26" s="641" t="s">
        <v>1078</v>
      </c>
      <c r="K26" s="641" t="s">
        <v>1078</v>
      </c>
      <c r="L26" s="641" t="s">
        <v>1078</v>
      </c>
      <c r="M26" s="641" t="s">
        <v>1078</v>
      </c>
      <c r="N26" s="641" t="s">
        <v>1078</v>
      </c>
      <c r="O26" s="642" t="s">
        <v>1078</v>
      </c>
      <c r="P26" s="653"/>
    </row>
    <row r="27" spans="2:16" s="532" customFormat="1" ht="12.75" customHeight="1">
      <c r="B27" s="589">
        <v>9</v>
      </c>
      <c r="C27" s="639" t="s">
        <v>1077</v>
      </c>
      <c r="D27" s="640" t="s">
        <v>1078</v>
      </c>
      <c r="E27" s="641" t="s">
        <v>1078</v>
      </c>
      <c r="F27" s="641" t="s">
        <v>1078</v>
      </c>
      <c r="G27" s="641" t="s">
        <v>1078</v>
      </c>
      <c r="H27" s="641" t="s">
        <v>1078</v>
      </c>
      <c r="I27" s="641" t="s">
        <v>1078</v>
      </c>
      <c r="J27" s="641" t="s">
        <v>1078</v>
      </c>
      <c r="K27" s="641" t="s">
        <v>1078</v>
      </c>
      <c r="L27" s="641" t="s">
        <v>1078</v>
      </c>
      <c r="M27" s="641" t="s">
        <v>1078</v>
      </c>
      <c r="N27" s="641" t="s">
        <v>1078</v>
      </c>
      <c r="O27" s="642" t="s">
        <v>1078</v>
      </c>
      <c r="P27" s="653"/>
    </row>
    <row r="28" spans="2:16" s="532" customFormat="1" ht="12.75" customHeight="1">
      <c r="B28" s="589">
        <v>10</v>
      </c>
      <c r="C28" s="639" t="s">
        <v>1077</v>
      </c>
      <c r="D28" s="640" t="s">
        <v>1078</v>
      </c>
      <c r="E28" s="641" t="s">
        <v>1078</v>
      </c>
      <c r="F28" s="641" t="s">
        <v>1078</v>
      </c>
      <c r="G28" s="641" t="s">
        <v>1078</v>
      </c>
      <c r="H28" s="641" t="s">
        <v>1078</v>
      </c>
      <c r="I28" s="641" t="s">
        <v>1078</v>
      </c>
      <c r="J28" s="641" t="s">
        <v>1078</v>
      </c>
      <c r="K28" s="641" t="s">
        <v>1078</v>
      </c>
      <c r="L28" s="641" t="s">
        <v>1078</v>
      </c>
      <c r="M28" s="641" t="s">
        <v>1078</v>
      </c>
      <c r="N28" s="641" t="s">
        <v>1078</v>
      </c>
      <c r="O28" s="642" t="s">
        <v>1078</v>
      </c>
      <c r="P28" s="653"/>
    </row>
    <row r="29" spans="2:16" s="532" customFormat="1" ht="12.75" customHeight="1">
      <c r="B29" s="589">
        <v>11</v>
      </c>
      <c r="C29" s="639" t="s">
        <v>1077</v>
      </c>
      <c r="D29" s="640" t="s">
        <v>1078</v>
      </c>
      <c r="E29" s="641" t="s">
        <v>1078</v>
      </c>
      <c r="F29" s="641" t="s">
        <v>1078</v>
      </c>
      <c r="G29" s="641" t="s">
        <v>1078</v>
      </c>
      <c r="H29" s="641" t="s">
        <v>1078</v>
      </c>
      <c r="I29" s="641" t="s">
        <v>1078</v>
      </c>
      <c r="J29" s="641" t="s">
        <v>1078</v>
      </c>
      <c r="K29" s="641" t="s">
        <v>1078</v>
      </c>
      <c r="L29" s="641" t="s">
        <v>1078</v>
      </c>
      <c r="M29" s="641" t="s">
        <v>1078</v>
      </c>
      <c r="N29" s="641" t="s">
        <v>1078</v>
      </c>
      <c r="O29" s="642" t="s">
        <v>1078</v>
      </c>
      <c r="P29" s="653"/>
    </row>
    <row r="30" spans="2:16" s="532" customFormat="1" ht="12.75" customHeight="1">
      <c r="B30" s="589">
        <v>12</v>
      </c>
      <c r="C30" s="639" t="s">
        <v>1077</v>
      </c>
      <c r="D30" s="640" t="s">
        <v>1078</v>
      </c>
      <c r="E30" s="641" t="s">
        <v>1078</v>
      </c>
      <c r="F30" s="641" t="s">
        <v>1078</v>
      </c>
      <c r="G30" s="641" t="s">
        <v>1078</v>
      </c>
      <c r="H30" s="641" t="s">
        <v>1078</v>
      </c>
      <c r="I30" s="641" t="s">
        <v>1078</v>
      </c>
      <c r="J30" s="641" t="s">
        <v>1078</v>
      </c>
      <c r="K30" s="641" t="s">
        <v>1078</v>
      </c>
      <c r="L30" s="641" t="s">
        <v>1078</v>
      </c>
      <c r="M30" s="641" t="s">
        <v>1078</v>
      </c>
      <c r="N30" s="641" t="s">
        <v>1078</v>
      </c>
      <c r="O30" s="642" t="s">
        <v>1078</v>
      </c>
      <c r="P30" s="653"/>
    </row>
    <row r="31" spans="2:16" s="532" customFormat="1" ht="12.75" customHeight="1">
      <c r="B31" s="589">
        <v>13</v>
      </c>
      <c r="C31" s="639" t="s">
        <v>1077</v>
      </c>
      <c r="D31" s="640" t="s">
        <v>1078</v>
      </c>
      <c r="E31" s="641" t="s">
        <v>1078</v>
      </c>
      <c r="F31" s="641" t="s">
        <v>1078</v>
      </c>
      <c r="G31" s="641" t="s">
        <v>1078</v>
      </c>
      <c r="H31" s="641" t="s">
        <v>1078</v>
      </c>
      <c r="I31" s="641" t="s">
        <v>1078</v>
      </c>
      <c r="J31" s="641" t="s">
        <v>1078</v>
      </c>
      <c r="K31" s="641" t="s">
        <v>1078</v>
      </c>
      <c r="L31" s="641" t="s">
        <v>1078</v>
      </c>
      <c r="M31" s="641" t="s">
        <v>1078</v>
      </c>
      <c r="N31" s="641" t="s">
        <v>1078</v>
      </c>
      <c r="O31" s="642" t="s">
        <v>1078</v>
      </c>
      <c r="P31" s="653"/>
    </row>
    <row r="32" spans="2:16" s="532" customFormat="1" ht="12.75" customHeight="1">
      <c r="B32" s="589">
        <v>14</v>
      </c>
      <c r="C32" s="639" t="s">
        <v>1077</v>
      </c>
      <c r="D32" s="640" t="s">
        <v>1078</v>
      </c>
      <c r="E32" s="641" t="s">
        <v>1078</v>
      </c>
      <c r="F32" s="641" t="s">
        <v>1078</v>
      </c>
      <c r="G32" s="641" t="s">
        <v>1078</v>
      </c>
      <c r="H32" s="641" t="s">
        <v>1078</v>
      </c>
      <c r="I32" s="641" t="s">
        <v>1078</v>
      </c>
      <c r="J32" s="641" t="s">
        <v>1078</v>
      </c>
      <c r="K32" s="641" t="s">
        <v>1078</v>
      </c>
      <c r="L32" s="641" t="s">
        <v>1078</v>
      </c>
      <c r="M32" s="641" t="s">
        <v>1078</v>
      </c>
      <c r="N32" s="641" t="s">
        <v>1078</v>
      </c>
      <c r="O32" s="642" t="s">
        <v>1078</v>
      </c>
      <c r="P32" s="653"/>
    </row>
    <row r="33" spans="2:16" s="532" customFormat="1" ht="12.75" customHeight="1">
      <c r="B33" s="589">
        <v>15</v>
      </c>
      <c r="C33" s="639" t="s">
        <v>1077</v>
      </c>
      <c r="D33" s="640" t="s">
        <v>1078</v>
      </c>
      <c r="E33" s="641" t="s">
        <v>1078</v>
      </c>
      <c r="F33" s="641" t="s">
        <v>1078</v>
      </c>
      <c r="G33" s="641" t="s">
        <v>1078</v>
      </c>
      <c r="H33" s="641" t="s">
        <v>1078</v>
      </c>
      <c r="I33" s="641" t="s">
        <v>1078</v>
      </c>
      <c r="J33" s="641" t="s">
        <v>1078</v>
      </c>
      <c r="K33" s="641" t="s">
        <v>1078</v>
      </c>
      <c r="L33" s="641" t="s">
        <v>1078</v>
      </c>
      <c r="M33" s="641" t="s">
        <v>1078</v>
      </c>
      <c r="N33" s="641" t="s">
        <v>1078</v>
      </c>
      <c r="O33" s="642" t="s">
        <v>1078</v>
      </c>
      <c r="P33" s="653"/>
    </row>
    <row r="34" spans="2:16" s="532" customFormat="1" ht="12.75" customHeight="1">
      <c r="B34" s="589">
        <v>16</v>
      </c>
      <c r="C34" s="639" t="s">
        <v>1077</v>
      </c>
      <c r="D34" s="640" t="s">
        <v>1078</v>
      </c>
      <c r="E34" s="641" t="s">
        <v>1078</v>
      </c>
      <c r="F34" s="641" t="s">
        <v>1078</v>
      </c>
      <c r="G34" s="641" t="s">
        <v>1078</v>
      </c>
      <c r="H34" s="641" t="s">
        <v>1078</v>
      </c>
      <c r="I34" s="641" t="s">
        <v>1078</v>
      </c>
      <c r="J34" s="641" t="s">
        <v>1078</v>
      </c>
      <c r="K34" s="641" t="s">
        <v>1078</v>
      </c>
      <c r="L34" s="641" t="s">
        <v>1078</v>
      </c>
      <c r="M34" s="641" t="s">
        <v>1078</v>
      </c>
      <c r="N34" s="641" t="s">
        <v>1078</v>
      </c>
      <c r="O34" s="642" t="s">
        <v>1078</v>
      </c>
      <c r="P34" s="653"/>
    </row>
    <row r="35" spans="2:16" s="532" customFormat="1" ht="12.75" customHeight="1">
      <c r="B35" s="589">
        <v>17</v>
      </c>
      <c r="C35" s="639" t="s">
        <v>1077</v>
      </c>
      <c r="D35" s="640" t="s">
        <v>1078</v>
      </c>
      <c r="E35" s="641" t="s">
        <v>1078</v>
      </c>
      <c r="F35" s="641" t="s">
        <v>1078</v>
      </c>
      <c r="G35" s="641" t="s">
        <v>1078</v>
      </c>
      <c r="H35" s="641" t="s">
        <v>1078</v>
      </c>
      <c r="I35" s="641" t="s">
        <v>1078</v>
      </c>
      <c r="J35" s="641" t="s">
        <v>1078</v>
      </c>
      <c r="K35" s="641" t="s">
        <v>1078</v>
      </c>
      <c r="L35" s="641" t="s">
        <v>1078</v>
      </c>
      <c r="M35" s="641" t="s">
        <v>1078</v>
      </c>
      <c r="N35" s="641" t="s">
        <v>1078</v>
      </c>
      <c r="O35" s="642" t="s">
        <v>1078</v>
      </c>
      <c r="P35" s="643"/>
    </row>
    <row r="36" spans="2:16" s="532" customFormat="1" ht="12.75" customHeight="1">
      <c r="B36" s="589">
        <v>18</v>
      </c>
      <c r="C36" s="639" t="s">
        <v>1077</v>
      </c>
      <c r="D36" s="640" t="s">
        <v>1078</v>
      </c>
      <c r="E36" s="641" t="s">
        <v>1078</v>
      </c>
      <c r="F36" s="641" t="s">
        <v>1078</v>
      </c>
      <c r="G36" s="641" t="s">
        <v>1078</v>
      </c>
      <c r="H36" s="641" t="s">
        <v>1078</v>
      </c>
      <c r="I36" s="641" t="s">
        <v>1078</v>
      </c>
      <c r="J36" s="641" t="s">
        <v>1078</v>
      </c>
      <c r="K36" s="641" t="s">
        <v>1078</v>
      </c>
      <c r="L36" s="641" t="s">
        <v>1078</v>
      </c>
      <c r="M36" s="641" t="s">
        <v>1078</v>
      </c>
      <c r="N36" s="641" t="s">
        <v>1078</v>
      </c>
      <c r="O36" s="642" t="s">
        <v>1078</v>
      </c>
      <c r="P36" s="643"/>
    </row>
    <row r="37" spans="2:16" s="532" customFormat="1" ht="12.75" customHeight="1">
      <c r="B37" s="589">
        <v>19</v>
      </c>
      <c r="C37" s="639" t="s">
        <v>1077</v>
      </c>
      <c r="D37" s="640" t="s">
        <v>1078</v>
      </c>
      <c r="E37" s="641" t="s">
        <v>1078</v>
      </c>
      <c r="F37" s="641" t="s">
        <v>1078</v>
      </c>
      <c r="G37" s="641" t="s">
        <v>1078</v>
      </c>
      <c r="H37" s="641" t="s">
        <v>1078</v>
      </c>
      <c r="I37" s="641" t="s">
        <v>1078</v>
      </c>
      <c r="J37" s="641" t="s">
        <v>1078</v>
      </c>
      <c r="K37" s="641" t="s">
        <v>1078</v>
      </c>
      <c r="L37" s="641" t="s">
        <v>1078</v>
      </c>
      <c r="M37" s="641" t="s">
        <v>1078</v>
      </c>
      <c r="N37" s="641" t="s">
        <v>1078</v>
      </c>
      <c r="O37" s="642" t="s">
        <v>1078</v>
      </c>
      <c r="P37" s="643"/>
    </row>
    <row r="38" spans="2:16" s="532" customFormat="1" ht="12.75" customHeight="1">
      <c r="B38" s="589">
        <v>20</v>
      </c>
      <c r="C38" s="639" t="s">
        <v>1077</v>
      </c>
      <c r="D38" s="640" t="s">
        <v>1078</v>
      </c>
      <c r="E38" s="641" t="s">
        <v>1078</v>
      </c>
      <c r="F38" s="641" t="s">
        <v>1078</v>
      </c>
      <c r="G38" s="641" t="s">
        <v>1078</v>
      </c>
      <c r="H38" s="641" t="s">
        <v>1078</v>
      </c>
      <c r="I38" s="641" t="s">
        <v>1078</v>
      </c>
      <c r="J38" s="641" t="s">
        <v>1078</v>
      </c>
      <c r="K38" s="641" t="s">
        <v>1078</v>
      </c>
      <c r="L38" s="641" t="s">
        <v>1078</v>
      </c>
      <c r="M38" s="641" t="s">
        <v>1078</v>
      </c>
      <c r="N38" s="641" t="s">
        <v>1078</v>
      </c>
      <c r="O38" s="642" t="s">
        <v>1078</v>
      </c>
      <c r="P38" s="643"/>
    </row>
    <row r="39" spans="2:16" s="532" customFormat="1" ht="12.75" customHeight="1">
      <c r="B39" s="589">
        <v>21</v>
      </c>
      <c r="C39" s="639" t="s">
        <v>1077</v>
      </c>
      <c r="D39" s="640" t="s">
        <v>1078</v>
      </c>
      <c r="E39" s="641" t="s">
        <v>1078</v>
      </c>
      <c r="F39" s="641" t="s">
        <v>1078</v>
      </c>
      <c r="G39" s="641" t="s">
        <v>1078</v>
      </c>
      <c r="H39" s="641" t="s">
        <v>1078</v>
      </c>
      <c r="I39" s="641" t="s">
        <v>1078</v>
      </c>
      <c r="J39" s="641" t="s">
        <v>1078</v>
      </c>
      <c r="K39" s="641" t="s">
        <v>1078</v>
      </c>
      <c r="L39" s="641" t="s">
        <v>1078</v>
      </c>
      <c r="M39" s="641" t="s">
        <v>1078</v>
      </c>
      <c r="N39" s="641" t="s">
        <v>1078</v>
      </c>
      <c r="O39" s="642" t="s">
        <v>1078</v>
      </c>
      <c r="P39" s="643"/>
    </row>
    <row r="40" spans="2:16" s="532" customFormat="1" ht="12.75" customHeight="1">
      <c r="B40" s="589">
        <v>22</v>
      </c>
      <c r="C40" s="639" t="s">
        <v>1077</v>
      </c>
      <c r="D40" s="640" t="s">
        <v>1078</v>
      </c>
      <c r="E40" s="641" t="s">
        <v>1078</v>
      </c>
      <c r="F40" s="641" t="s">
        <v>1078</v>
      </c>
      <c r="G40" s="641" t="s">
        <v>1078</v>
      </c>
      <c r="H40" s="641" t="s">
        <v>1078</v>
      </c>
      <c r="I40" s="641" t="s">
        <v>1078</v>
      </c>
      <c r="J40" s="641" t="s">
        <v>1078</v>
      </c>
      <c r="K40" s="641" t="s">
        <v>1078</v>
      </c>
      <c r="L40" s="641" t="s">
        <v>1078</v>
      </c>
      <c r="M40" s="641" t="s">
        <v>1078</v>
      </c>
      <c r="N40" s="641" t="s">
        <v>1078</v>
      </c>
      <c r="O40" s="642" t="s">
        <v>1078</v>
      </c>
      <c r="P40" s="643"/>
    </row>
    <row r="41" spans="2:16" s="532" customFormat="1" ht="12.75" customHeight="1">
      <c r="B41" s="589">
        <v>23</v>
      </c>
      <c r="C41" s="639" t="s">
        <v>1077</v>
      </c>
      <c r="D41" s="640" t="s">
        <v>1078</v>
      </c>
      <c r="E41" s="641" t="s">
        <v>1078</v>
      </c>
      <c r="F41" s="641" t="s">
        <v>1078</v>
      </c>
      <c r="G41" s="641" t="s">
        <v>1078</v>
      </c>
      <c r="H41" s="641" t="s">
        <v>1079</v>
      </c>
      <c r="I41" s="641" t="s">
        <v>1078</v>
      </c>
      <c r="J41" s="641" t="s">
        <v>1078</v>
      </c>
      <c r="K41" s="641" t="s">
        <v>1078</v>
      </c>
      <c r="L41" s="641" t="s">
        <v>1078</v>
      </c>
      <c r="M41" s="641" t="s">
        <v>1078</v>
      </c>
      <c r="N41" s="641" t="s">
        <v>1078</v>
      </c>
      <c r="O41" s="642" t="s">
        <v>1078</v>
      </c>
      <c r="P41" s="643" t="s">
        <v>1080</v>
      </c>
    </row>
    <row r="42" spans="2:16" s="532" customFormat="1" ht="12.75" customHeight="1">
      <c r="B42" s="589">
        <v>24</v>
      </c>
      <c r="C42" s="639" t="s">
        <v>1081</v>
      </c>
      <c r="D42" s="640" t="s">
        <v>1082</v>
      </c>
      <c r="E42" s="641" t="s">
        <v>1082</v>
      </c>
      <c r="F42" s="641" t="s">
        <v>1082</v>
      </c>
      <c r="G42" s="641" t="s">
        <v>1082</v>
      </c>
      <c r="H42" s="641" t="s">
        <v>1082</v>
      </c>
      <c r="I42" s="641" t="s">
        <v>1082</v>
      </c>
      <c r="J42" s="641" t="s">
        <v>1082</v>
      </c>
      <c r="K42" s="641" t="s">
        <v>1082</v>
      </c>
      <c r="L42" s="641" t="s">
        <v>1082</v>
      </c>
      <c r="M42" s="641" t="s">
        <v>1082</v>
      </c>
      <c r="N42" s="641" t="s">
        <v>1082</v>
      </c>
      <c r="O42" s="642" t="s">
        <v>1082</v>
      </c>
      <c r="P42" s="643"/>
    </row>
    <row r="43" spans="2:16" s="532" customFormat="1" ht="12.75" customHeight="1">
      <c r="B43" s="589">
        <v>25</v>
      </c>
      <c r="C43" s="639" t="s">
        <v>1081</v>
      </c>
      <c r="D43" s="640" t="s">
        <v>1082</v>
      </c>
      <c r="E43" s="641" t="s">
        <v>1082</v>
      </c>
      <c r="F43" s="641" t="s">
        <v>1082</v>
      </c>
      <c r="G43" s="641" t="s">
        <v>1082</v>
      </c>
      <c r="H43" s="641" t="s">
        <v>1082</v>
      </c>
      <c r="I43" s="641" t="s">
        <v>1082</v>
      </c>
      <c r="J43" s="641" t="s">
        <v>1082</v>
      </c>
      <c r="K43" s="641" t="s">
        <v>1082</v>
      </c>
      <c r="L43" s="641" t="s">
        <v>1082</v>
      </c>
      <c r="M43" s="641" t="s">
        <v>1082</v>
      </c>
      <c r="N43" s="641" t="s">
        <v>1082</v>
      </c>
      <c r="O43" s="642" t="s">
        <v>1082</v>
      </c>
      <c r="P43" s="643"/>
    </row>
    <row r="44" spans="2:16" s="532" customFormat="1" ht="12.75" customHeight="1">
      <c r="B44" s="589">
        <v>26</v>
      </c>
      <c r="C44" s="639" t="s">
        <v>1081</v>
      </c>
      <c r="D44" s="640" t="s">
        <v>1082</v>
      </c>
      <c r="E44" s="641" t="s">
        <v>1082</v>
      </c>
      <c r="F44" s="641" t="s">
        <v>1082</v>
      </c>
      <c r="G44" s="641" t="s">
        <v>1082</v>
      </c>
      <c r="H44" s="641" t="s">
        <v>1082</v>
      </c>
      <c r="I44" s="641" t="s">
        <v>1082</v>
      </c>
      <c r="J44" s="641" t="s">
        <v>1082</v>
      </c>
      <c r="K44" s="641" t="s">
        <v>1082</v>
      </c>
      <c r="L44" s="641" t="s">
        <v>1083</v>
      </c>
      <c r="M44" s="641" t="s">
        <v>1084</v>
      </c>
      <c r="N44" s="641" t="s">
        <v>1084</v>
      </c>
      <c r="O44" s="642" t="s">
        <v>1084</v>
      </c>
      <c r="P44" s="643" t="s">
        <v>1085</v>
      </c>
    </row>
    <row r="45" spans="2:16" s="532" customFormat="1" ht="12.75" customHeight="1">
      <c r="B45" s="589">
        <v>27</v>
      </c>
      <c r="C45" s="639" t="s">
        <v>1086</v>
      </c>
      <c r="D45" s="640" t="s">
        <v>1087</v>
      </c>
      <c r="E45" s="641" t="s">
        <v>1087</v>
      </c>
      <c r="F45" s="641" t="s">
        <v>1087</v>
      </c>
      <c r="G45" s="641" t="s">
        <v>1087</v>
      </c>
      <c r="H45" s="641" t="s">
        <v>1087</v>
      </c>
      <c r="I45" s="641" t="s">
        <v>1087</v>
      </c>
      <c r="J45" s="641" t="s">
        <v>1087</v>
      </c>
      <c r="K45" s="641" t="s">
        <v>1087</v>
      </c>
      <c r="L45" s="641" t="s">
        <v>1087</v>
      </c>
      <c r="M45" s="641" t="s">
        <v>1087</v>
      </c>
      <c r="N45" s="641" t="s">
        <v>1087</v>
      </c>
      <c r="O45" s="642" t="s">
        <v>1087</v>
      </c>
      <c r="P45" s="643"/>
    </row>
    <row r="46" spans="2:16" s="532" customFormat="1" ht="12.75" customHeight="1">
      <c r="B46" s="589">
        <v>28</v>
      </c>
      <c r="C46" s="639" t="s">
        <v>1086</v>
      </c>
      <c r="D46" s="640" t="s">
        <v>1132</v>
      </c>
      <c r="E46" s="641" t="s">
        <v>1133</v>
      </c>
      <c r="F46" s="641" t="s">
        <v>1087</v>
      </c>
      <c r="G46" s="641" t="s">
        <v>1087</v>
      </c>
      <c r="H46" s="641" t="s">
        <v>1087</v>
      </c>
      <c r="I46" s="641" t="s">
        <v>1087</v>
      </c>
      <c r="J46" s="641" t="s">
        <v>1087</v>
      </c>
      <c r="K46" s="641" t="s">
        <v>1087</v>
      </c>
      <c r="L46" s="641" t="s">
        <v>1087</v>
      </c>
      <c r="M46" s="641" t="s">
        <v>1087</v>
      </c>
      <c r="N46" s="641" t="s">
        <v>1087</v>
      </c>
      <c r="O46" s="642" t="s">
        <v>1087</v>
      </c>
      <c r="P46" s="643" t="s">
        <v>1134</v>
      </c>
    </row>
    <row r="47" spans="2:16" s="532" customFormat="1" ht="12.75" customHeight="1">
      <c r="B47" s="589">
        <v>29</v>
      </c>
      <c r="C47" s="639" t="s">
        <v>1081</v>
      </c>
      <c r="D47" s="640" t="s">
        <v>1082</v>
      </c>
      <c r="E47" s="641" t="s">
        <v>1082</v>
      </c>
      <c r="F47" s="641" t="s">
        <v>1082</v>
      </c>
      <c r="G47" s="641" t="s">
        <v>1082</v>
      </c>
      <c r="H47" s="641" t="s">
        <v>1082</v>
      </c>
      <c r="I47" s="641" t="s">
        <v>1082</v>
      </c>
      <c r="J47" s="641" t="s">
        <v>1084</v>
      </c>
      <c r="K47" s="641" t="s">
        <v>1084</v>
      </c>
      <c r="L47" s="641" t="s">
        <v>1084</v>
      </c>
      <c r="M47" s="641" t="s">
        <v>1084</v>
      </c>
      <c r="N47" s="641" t="s">
        <v>1084</v>
      </c>
      <c r="O47" s="642" t="s">
        <v>1084</v>
      </c>
      <c r="P47" s="643" t="s">
        <v>1135</v>
      </c>
    </row>
    <row r="48" spans="2:16" s="532" customFormat="1" ht="12.75" customHeight="1">
      <c r="B48" s="589">
        <v>30</v>
      </c>
      <c r="C48" s="639" t="s">
        <v>1136</v>
      </c>
      <c r="D48" s="654" t="s">
        <v>1137</v>
      </c>
      <c r="E48" s="655" t="s">
        <v>1137</v>
      </c>
      <c r="F48" s="655" t="s">
        <v>1137</v>
      </c>
      <c r="G48" s="655" t="s">
        <v>1137</v>
      </c>
      <c r="H48" s="655" t="s">
        <v>1137</v>
      </c>
      <c r="I48" s="655" t="s">
        <v>1137</v>
      </c>
      <c r="J48" s="655" t="s">
        <v>1138</v>
      </c>
      <c r="K48" s="655" t="s">
        <v>1138</v>
      </c>
      <c r="L48" s="655" t="s">
        <v>1138</v>
      </c>
      <c r="M48" s="655" t="s">
        <v>1138</v>
      </c>
      <c r="N48" s="655" t="s">
        <v>1138</v>
      </c>
      <c r="O48" s="656" t="s">
        <v>1138</v>
      </c>
      <c r="P48" s="657" t="s">
        <v>1139</v>
      </c>
    </row>
    <row r="49" spans="2:16" s="532" customFormat="1" ht="12.75" customHeight="1">
      <c r="B49" s="1640" t="s">
        <v>1053</v>
      </c>
      <c r="C49" s="1641"/>
      <c r="D49" s="750">
        <f>ROUND(D50/30*7/40,2)</f>
        <v>3.73</v>
      </c>
      <c r="E49" s="750">
        <f>ROUND(E50/31*7/40,2)</f>
        <v>3.61</v>
      </c>
      <c r="F49" s="750">
        <f>ROUND(F50/30*7/40,2)</f>
        <v>2.8</v>
      </c>
      <c r="G49" s="750">
        <f>ROUND(G50/31*7/40,2)</f>
        <v>2.71</v>
      </c>
      <c r="H49" s="750">
        <f>ROUND(H50/31*7/40,2)</f>
        <v>3.16</v>
      </c>
      <c r="I49" s="750">
        <f>ROUND(I50/30*7/40,2)</f>
        <v>2.85</v>
      </c>
      <c r="J49" s="750">
        <f>ROUND(J50/31*7/40,2)</f>
        <v>2.71</v>
      </c>
      <c r="K49" s="750">
        <f>ROUND(K50/30*7/40,2)</f>
        <v>2.33</v>
      </c>
      <c r="L49" s="750">
        <f>ROUND(L50/31*7/40,2)</f>
        <v>2.77</v>
      </c>
      <c r="M49" s="750">
        <f>ROUND(M50/31*7/40,2)</f>
        <v>3.16</v>
      </c>
      <c r="N49" s="750">
        <f>ROUND(N50/29*7/40,2)</f>
        <v>3.86</v>
      </c>
      <c r="O49" s="750">
        <f>ROUND(O50/31*7/40,2)</f>
        <v>3.61</v>
      </c>
      <c r="P49" s="588" t="s">
        <v>1049</v>
      </c>
    </row>
    <row r="50" spans="2:16" s="532" customFormat="1" ht="12.75" customHeight="1">
      <c r="B50" s="1627" t="s">
        <v>1054</v>
      </c>
      <c r="C50" s="1628"/>
      <c r="D50" s="751">
        <f aca="true" t="shared" si="6" ref="D50:O50">SUM(D51:D60)</f>
        <v>640</v>
      </c>
      <c r="E50" s="751">
        <f t="shared" si="6"/>
        <v>640</v>
      </c>
      <c r="F50" s="751">
        <f t="shared" si="6"/>
        <v>480</v>
      </c>
      <c r="G50" s="751">
        <f t="shared" si="6"/>
        <v>480</v>
      </c>
      <c r="H50" s="751">
        <f t="shared" si="6"/>
        <v>560</v>
      </c>
      <c r="I50" s="751">
        <f t="shared" si="6"/>
        <v>488</v>
      </c>
      <c r="J50" s="751">
        <f t="shared" si="6"/>
        <v>480</v>
      </c>
      <c r="K50" s="751">
        <f t="shared" si="6"/>
        <v>400</v>
      </c>
      <c r="L50" s="751">
        <f t="shared" si="6"/>
        <v>490</v>
      </c>
      <c r="M50" s="751">
        <f t="shared" si="6"/>
        <v>560</v>
      </c>
      <c r="N50" s="751">
        <f t="shared" si="6"/>
        <v>640</v>
      </c>
      <c r="O50" s="751">
        <f t="shared" si="6"/>
        <v>640</v>
      </c>
      <c r="P50" s="601"/>
    </row>
    <row r="51" spans="2:16" s="532" customFormat="1" ht="12.75" customHeight="1">
      <c r="B51" s="621">
        <v>1</v>
      </c>
      <c r="C51" s="634" t="s">
        <v>1076</v>
      </c>
      <c r="D51" s="658">
        <v>160</v>
      </c>
      <c r="E51" s="659">
        <v>160</v>
      </c>
      <c r="F51" s="659">
        <v>160</v>
      </c>
      <c r="G51" s="659">
        <v>160</v>
      </c>
      <c r="H51" s="659">
        <v>160</v>
      </c>
      <c r="I51" s="659"/>
      <c r="J51" s="659"/>
      <c r="K51" s="659"/>
      <c r="L51" s="659"/>
      <c r="M51" s="659"/>
      <c r="N51" s="659"/>
      <c r="O51" s="660"/>
      <c r="P51" s="616"/>
    </row>
    <row r="52" spans="2:16" s="532" customFormat="1" ht="12.75" customHeight="1">
      <c r="B52" s="589">
        <v>2</v>
      </c>
      <c r="C52" s="639" t="s">
        <v>1076</v>
      </c>
      <c r="D52" s="661">
        <v>160</v>
      </c>
      <c r="E52" s="650">
        <v>160</v>
      </c>
      <c r="F52" s="650">
        <v>160</v>
      </c>
      <c r="G52" s="650">
        <v>160</v>
      </c>
      <c r="H52" s="650">
        <v>160</v>
      </c>
      <c r="I52" s="650">
        <v>160</v>
      </c>
      <c r="J52" s="650">
        <v>160</v>
      </c>
      <c r="K52" s="650">
        <v>160</v>
      </c>
      <c r="L52" s="650">
        <v>160</v>
      </c>
      <c r="M52" s="650">
        <v>160</v>
      </c>
      <c r="N52" s="650">
        <v>160</v>
      </c>
      <c r="O52" s="651">
        <v>160</v>
      </c>
      <c r="P52" s="593"/>
    </row>
    <row r="53" spans="2:16" s="532" customFormat="1" ht="12.75" customHeight="1">
      <c r="B53" s="589">
        <v>3</v>
      </c>
      <c r="C53" s="639" t="s">
        <v>1076</v>
      </c>
      <c r="D53" s="661">
        <v>160</v>
      </c>
      <c r="E53" s="650">
        <v>160</v>
      </c>
      <c r="F53" s="650">
        <v>160</v>
      </c>
      <c r="G53" s="650">
        <v>160</v>
      </c>
      <c r="H53" s="650">
        <v>160</v>
      </c>
      <c r="I53" s="650">
        <v>168</v>
      </c>
      <c r="J53" s="650">
        <v>160</v>
      </c>
      <c r="K53" s="650">
        <v>160</v>
      </c>
      <c r="L53" s="650">
        <v>160</v>
      </c>
      <c r="M53" s="650">
        <v>160</v>
      </c>
      <c r="N53" s="650">
        <v>160</v>
      </c>
      <c r="O53" s="651">
        <v>160</v>
      </c>
      <c r="P53" s="593"/>
    </row>
    <row r="54" spans="2:16" s="532" customFormat="1" ht="12.75" customHeight="1">
      <c r="B54" s="589">
        <v>4</v>
      </c>
      <c r="C54" s="639" t="s">
        <v>1076</v>
      </c>
      <c r="D54" s="661">
        <v>160</v>
      </c>
      <c r="E54" s="650">
        <v>160</v>
      </c>
      <c r="F54" s="650"/>
      <c r="G54" s="650"/>
      <c r="H54" s="650"/>
      <c r="I54" s="650"/>
      <c r="J54" s="650"/>
      <c r="K54" s="650"/>
      <c r="L54" s="650">
        <v>80</v>
      </c>
      <c r="M54" s="650">
        <v>160</v>
      </c>
      <c r="N54" s="650"/>
      <c r="O54" s="651"/>
      <c r="P54" s="593"/>
    </row>
    <row r="55" spans="2:16" s="532" customFormat="1" ht="12.75" customHeight="1">
      <c r="B55" s="589">
        <v>5</v>
      </c>
      <c r="C55" s="639" t="s">
        <v>1076</v>
      </c>
      <c r="D55" s="661"/>
      <c r="E55" s="650"/>
      <c r="F55" s="650"/>
      <c r="G55" s="650"/>
      <c r="H55" s="650">
        <v>80</v>
      </c>
      <c r="I55" s="650">
        <v>160</v>
      </c>
      <c r="J55" s="650">
        <v>160</v>
      </c>
      <c r="K55" s="650">
        <v>80</v>
      </c>
      <c r="L55" s="650">
        <v>90</v>
      </c>
      <c r="M55" s="650">
        <v>80</v>
      </c>
      <c r="N55" s="650">
        <v>160</v>
      </c>
      <c r="O55" s="651">
        <v>160</v>
      </c>
      <c r="P55" s="593"/>
    </row>
    <row r="56" spans="2:16" s="532" customFormat="1" ht="12.75" customHeight="1">
      <c r="B56" s="589">
        <v>6</v>
      </c>
      <c r="C56" s="639" t="s">
        <v>1076</v>
      </c>
      <c r="D56" s="661"/>
      <c r="E56" s="650"/>
      <c r="F56" s="650"/>
      <c r="G56" s="650"/>
      <c r="H56" s="650"/>
      <c r="I56" s="650"/>
      <c r="J56" s="650"/>
      <c r="K56" s="650"/>
      <c r="L56" s="650"/>
      <c r="M56" s="650"/>
      <c r="N56" s="650">
        <v>160</v>
      </c>
      <c r="O56" s="651">
        <v>160</v>
      </c>
      <c r="P56" s="593"/>
    </row>
    <row r="57" spans="2:16" s="532" customFormat="1" ht="12.75" customHeight="1">
      <c r="B57" s="589">
        <v>7</v>
      </c>
      <c r="C57" s="552"/>
      <c r="D57" s="661"/>
      <c r="E57" s="650"/>
      <c r="F57" s="650"/>
      <c r="G57" s="650"/>
      <c r="H57" s="650"/>
      <c r="I57" s="650"/>
      <c r="J57" s="650"/>
      <c r="K57" s="650"/>
      <c r="L57" s="650"/>
      <c r="M57" s="650"/>
      <c r="N57" s="650"/>
      <c r="O57" s="651"/>
      <c r="P57" s="593"/>
    </row>
    <row r="58" spans="2:16" s="532" customFormat="1" ht="12.75" customHeight="1">
      <c r="B58" s="589">
        <v>8</v>
      </c>
      <c r="C58" s="552"/>
      <c r="D58" s="661"/>
      <c r="E58" s="650"/>
      <c r="F58" s="650"/>
      <c r="G58" s="650"/>
      <c r="H58" s="650"/>
      <c r="I58" s="650"/>
      <c r="J58" s="650"/>
      <c r="K58" s="650"/>
      <c r="L58" s="650"/>
      <c r="M58" s="650"/>
      <c r="N58" s="650"/>
      <c r="O58" s="651"/>
      <c r="P58" s="593"/>
    </row>
    <row r="59" spans="2:16" s="532" customFormat="1" ht="12.75" customHeight="1">
      <c r="B59" s="589">
        <v>9</v>
      </c>
      <c r="C59" s="552"/>
      <c r="D59" s="661"/>
      <c r="E59" s="650"/>
      <c r="F59" s="650"/>
      <c r="G59" s="650"/>
      <c r="H59" s="650"/>
      <c r="I59" s="650"/>
      <c r="J59" s="650"/>
      <c r="K59" s="650"/>
      <c r="L59" s="650"/>
      <c r="M59" s="650"/>
      <c r="N59" s="650"/>
      <c r="O59" s="662"/>
      <c r="P59" s="593"/>
    </row>
    <row r="60" spans="2:16" s="532" customFormat="1" ht="12.75" customHeight="1" thickBot="1">
      <c r="B60" s="627">
        <v>10</v>
      </c>
      <c r="C60" s="628"/>
      <c r="D60" s="663"/>
      <c r="E60" s="664"/>
      <c r="F60" s="664"/>
      <c r="G60" s="664"/>
      <c r="H60" s="664"/>
      <c r="I60" s="664"/>
      <c r="J60" s="664"/>
      <c r="K60" s="664"/>
      <c r="L60" s="664"/>
      <c r="M60" s="664"/>
      <c r="N60" s="664"/>
      <c r="O60" s="665"/>
      <c r="P60" s="632"/>
    </row>
    <row r="61" ht="12.75" customHeight="1">
      <c r="B61" s="531" t="s">
        <v>1059</v>
      </c>
    </row>
    <row r="62" ht="12.75" customHeight="1">
      <c r="B62" s="531" t="s">
        <v>1060</v>
      </c>
    </row>
    <row r="63" ht="12.75" customHeight="1">
      <c r="B63" s="531" t="s">
        <v>605</v>
      </c>
    </row>
    <row r="64" ht="12.75" customHeight="1">
      <c r="B64" s="531" t="s">
        <v>606</v>
      </c>
    </row>
    <row r="65" ht="12.75" customHeight="1">
      <c r="B65" s="531" t="s">
        <v>1069</v>
      </c>
    </row>
    <row r="66" ht="12.75" customHeight="1">
      <c r="B66" s="531" t="s">
        <v>1176</v>
      </c>
    </row>
  </sheetData>
  <sheetProtection/>
  <mergeCells count="15">
    <mergeCell ref="B5:C5"/>
    <mergeCell ref="P5:P6"/>
    <mergeCell ref="B6:C6"/>
    <mergeCell ref="B49:C49"/>
    <mergeCell ref="B50:C50"/>
    <mergeCell ref="B12:C12"/>
    <mergeCell ref="B13:C13"/>
    <mergeCell ref="B17:C17"/>
    <mergeCell ref="B18:C18"/>
    <mergeCell ref="A1:L1"/>
    <mergeCell ref="M1:N1"/>
    <mergeCell ref="B2:C3"/>
    <mergeCell ref="D2:O2"/>
    <mergeCell ref="P2:P3"/>
    <mergeCell ref="B4:C4"/>
  </mergeCells>
  <dataValidations count="2">
    <dataValidation allowBlank="1" showInputMessage="1" showErrorMessage="1" imeMode="hiragana" sqref="D7:O11 P7:P60 D19:O48 P5 C1:C60"/>
    <dataValidation allowBlank="1" showInputMessage="1" showErrorMessage="1" imeMode="off" sqref="D51:O60 D14:O16"/>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38.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1">
      <selection activeCell="D3" sqref="D3"/>
    </sheetView>
  </sheetViews>
  <sheetFormatPr defaultColWidth="9.00390625" defaultRowHeight="13.5"/>
  <cols>
    <col min="1" max="1" width="1.875" style="0" customWidth="1"/>
    <col min="2" max="2" width="2.625" style="0" customWidth="1"/>
    <col min="3" max="3" width="15.625" style="0" customWidth="1"/>
    <col min="4" max="15" width="4.375" style="0" customWidth="1"/>
    <col min="16" max="16" width="15.875" style="0" customWidth="1"/>
  </cols>
  <sheetData>
    <row r="1" spans="1:12" s="532" customFormat="1" ht="14.25" thickBot="1">
      <c r="A1" s="1646" t="s">
        <v>1460</v>
      </c>
      <c r="B1" s="1647"/>
      <c r="C1" s="1647"/>
      <c r="D1" s="1647"/>
      <c r="E1" s="1647"/>
      <c r="F1" s="1647"/>
      <c r="G1" s="1647"/>
      <c r="H1" s="1647"/>
      <c r="I1" s="1647"/>
      <c r="J1" s="1647"/>
      <c r="K1" s="1647"/>
      <c r="L1" s="1647"/>
    </row>
    <row r="2" spans="2:16" s="532" customFormat="1" ht="13.5" customHeight="1">
      <c r="B2" s="1649" t="s">
        <v>949</v>
      </c>
      <c r="C2" s="1650"/>
      <c r="D2" s="1635" t="s">
        <v>1461</v>
      </c>
      <c r="E2" s="1636"/>
      <c r="F2" s="1636"/>
      <c r="G2" s="1636"/>
      <c r="H2" s="1636"/>
      <c r="I2" s="1636"/>
      <c r="J2" s="1636"/>
      <c r="K2" s="1636"/>
      <c r="L2" s="1636"/>
      <c r="M2" s="1636"/>
      <c r="N2" s="1636"/>
      <c r="O2" s="1637"/>
      <c r="P2" s="1638" t="s">
        <v>1042</v>
      </c>
    </row>
    <row r="3" spans="2:16" s="532" customFormat="1" ht="13.5" customHeight="1" thickBot="1">
      <c r="B3" s="1651"/>
      <c r="C3" s="1652"/>
      <c r="D3" s="580" t="s">
        <v>364</v>
      </c>
      <c r="E3" s="581" t="s">
        <v>365</v>
      </c>
      <c r="F3" s="581" t="s">
        <v>366</v>
      </c>
      <c r="G3" s="581" t="s">
        <v>367</v>
      </c>
      <c r="H3" s="581" t="s">
        <v>368</v>
      </c>
      <c r="I3" s="581" t="s">
        <v>369</v>
      </c>
      <c r="J3" s="581" t="s">
        <v>1031</v>
      </c>
      <c r="K3" s="581" t="s">
        <v>1032</v>
      </c>
      <c r="L3" s="581" t="s">
        <v>1033</v>
      </c>
      <c r="M3" s="581" t="s">
        <v>1034</v>
      </c>
      <c r="N3" s="581" t="s">
        <v>1035</v>
      </c>
      <c r="O3" s="582" t="s">
        <v>1036</v>
      </c>
      <c r="P3" s="1639"/>
    </row>
    <row r="4" spans="2:16" s="532" customFormat="1" ht="12.75" customHeight="1" thickBot="1">
      <c r="B4" s="1621" t="s">
        <v>1044</v>
      </c>
      <c r="C4" s="1622"/>
      <c r="D4" s="763"/>
      <c r="E4" s="763"/>
      <c r="F4" s="763"/>
      <c r="G4" s="763"/>
      <c r="H4" s="763"/>
      <c r="I4" s="763"/>
      <c r="J4" s="763"/>
      <c r="K4" s="763"/>
      <c r="L4" s="763"/>
      <c r="M4" s="763"/>
      <c r="N4" s="763"/>
      <c r="O4" s="763"/>
      <c r="P4" s="583" t="s">
        <v>1045</v>
      </c>
    </row>
    <row r="5" spans="2:16" s="532" customFormat="1" ht="12.75" customHeight="1">
      <c r="B5" s="1623" t="s">
        <v>1046</v>
      </c>
      <c r="C5" s="1624"/>
      <c r="D5" s="764"/>
      <c r="E5" s="765"/>
      <c r="F5" s="765"/>
      <c r="G5" s="765"/>
      <c r="H5" s="765"/>
      <c r="I5" s="765"/>
      <c r="J5" s="765"/>
      <c r="K5" s="765"/>
      <c r="L5" s="765"/>
      <c r="M5" s="765"/>
      <c r="N5" s="765"/>
      <c r="O5" s="766"/>
      <c r="P5" s="1656" t="s">
        <v>1070</v>
      </c>
    </row>
    <row r="6" spans="2:16" s="532" customFormat="1" ht="12.75" customHeight="1">
      <c r="B6" s="1627" t="s">
        <v>1047</v>
      </c>
      <c r="C6" s="1628"/>
      <c r="D6" s="767"/>
      <c r="E6" s="768"/>
      <c r="F6" s="768"/>
      <c r="G6" s="768"/>
      <c r="H6" s="768"/>
      <c r="I6" s="768"/>
      <c r="J6" s="768"/>
      <c r="K6" s="768"/>
      <c r="L6" s="768"/>
      <c r="M6" s="768"/>
      <c r="N6" s="768"/>
      <c r="O6" s="769"/>
      <c r="P6" s="1657"/>
    </row>
    <row r="7" spans="2:16" s="532" customFormat="1" ht="12.75" customHeight="1">
      <c r="B7" s="584">
        <v>1</v>
      </c>
      <c r="C7" s="547"/>
      <c r="D7" s="585"/>
      <c r="E7" s="586"/>
      <c r="F7" s="586"/>
      <c r="G7" s="586"/>
      <c r="H7" s="586"/>
      <c r="I7" s="586"/>
      <c r="J7" s="586"/>
      <c r="K7" s="586"/>
      <c r="L7" s="586"/>
      <c r="M7" s="586"/>
      <c r="N7" s="586"/>
      <c r="O7" s="587"/>
      <c r="P7" s="588"/>
    </row>
    <row r="8" spans="2:16" s="532" customFormat="1" ht="12.75" customHeight="1">
      <c r="B8" s="589">
        <v>2</v>
      </c>
      <c r="C8" s="552"/>
      <c r="D8" s="590"/>
      <c r="E8" s="591"/>
      <c r="F8" s="591"/>
      <c r="G8" s="591"/>
      <c r="H8" s="591"/>
      <c r="I8" s="591"/>
      <c r="J8" s="591"/>
      <c r="K8" s="591"/>
      <c r="L8" s="591"/>
      <c r="M8" s="591"/>
      <c r="N8" s="591"/>
      <c r="O8" s="592"/>
      <c r="P8" s="593"/>
    </row>
    <row r="9" spans="2:16" s="532" customFormat="1" ht="12.75" customHeight="1">
      <c r="B9" s="589">
        <v>3</v>
      </c>
      <c r="C9" s="552"/>
      <c r="D9" s="590"/>
      <c r="E9" s="591"/>
      <c r="F9" s="591"/>
      <c r="G9" s="591"/>
      <c r="H9" s="591"/>
      <c r="I9" s="591"/>
      <c r="J9" s="591"/>
      <c r="K9" s="591"/>
      <c r="L9" s="591"/>
      <c r="M9" s="591"/>
      <c r="N9" s="591"/>
      <c r="O9" s="594"/>
      <c r="P9" s="593"/>
    </row>
    <row r="10" spans="2:16" s="532" customFormat="1" ht="12.75" customHeight="1">
      <c r="B10" s="589">
        <v>4</v>
      </c>
      <c r="C10" s="552"/>
      <c r="D10" s="590"/>
      <c r="E10" s="591"/>
      <c r="F10" s="591"/>
      <c r="G10" s="591"/>
      <c r="H10" s="591"/>
      <c r="I10" s="591"/>
      <c r="J10" s="591"/>
      <c r="K10" s="591"/>
      <c r="L10" s="591"/>
      <c r="M10" s="591"/>
      <c r="N10" s="591"/>
      <c r="O10" s="594"/>
      <c r="P10" s="593"/>
    </row>
    <row r="11" spans="2:16" s="532" customFormat="1" ht="12.75" customHeight="1">
      <c r="B11" s="595">
        <v>5</v>
      </c>
      <c r="C11" s="596"/>
      <c r="D11" s="597"/>
      <c r="E11" s="598"/>
      <c r="F11" s="598"/>
      <c r="G11" s="598"/>
      <c r="H11" s="598"/>
      <c r="I11" s="598"/>
      <c r="J11" s="598"/>
      <c r="K11" s="598"/>
      <c r="L11" s="598"/>
      <c r="M11" s="598"/>
      <c r="N11" s="598"/>
      <c r="O11" s="599"/>
      <c r="P11" s="600"/>
    </row>
    <row r="12" spans="2:16" s="532" customFormat="1" ht="12.75" customHeight="1">
      <c r="B12" s="1640" t="s">
        <v>1048</v>
      </c>
      <c r="C12" s="1641"/>
      <c r="D12" s="770"/>
      <c r="E12" s="770"/>
      <c r="F12" s="770"/>
      <c r="G12" s="770"/>
      <c r="H12" s="770"/>
      <c r="I12" s="770"/>
      <c r="J12" s="770"/>
      <c r="K12" s="770"/>
      <c r="L12" s="770"/>
      <c r="M12" s="770"/>
      <c r="N12" s="770"/>
      <c r="O12" s="770"/>
      <c r="P12" s="588" t="s">
        <v>1049</v>
      </c>
    </row>
    <row r="13" spans="2:16" s="532" customFormat="1" ht="12.75" customHeight="1">
      <c r="B13" s="1627" t="s">
        <v>1050</v>
      </c>
      <c r="C13" s="1628"/>
      <c r="D13" s="771"/>
      <c r="E13" s="771"/>
      <c r="F13" s="771"/>
      <c r="G13" s="771"/>
      <c r="H13" s="771"/>
      <c r="I13" s="771"/>
      <c r="J13" s="771"/>
      <c r="K13" s="771"/>
      <c r="L13" s="771"/>
      <c r="M13" s="771"/>
      <c r="N13" s="771"/>
      <c r="O13" s="771"/>
      <c r="P13" s="601"/>
    </row>
    <row r="14" spans="2:16" s="532" customFormat="1" ht="12.75" customHeight="1">
      <c r="B14" s="589">
        <v>1</v>
      </c>
      <c r="C14" s="552"/>
      <c r="D14" s="602"/>
      <c r="E14" s="603"/>
      <c r="F14" s="603"/>
      <c r="G14" s="603"/>
      <c r="H14" s="603"/>
      <c r="I14" s="604"/>
      <c r="J14" s="604"/>
      <c r="K14" s="604"/>
      <c r="L14" s="604"/>
      <c r="M14" s="604"/>
      <c r="N14" s="604"/>
      <c r="O14" s="605"/>
      <c r="P14" s="593"/>
    </row>
    <row r="15" spans="2:16" s="532" customFormat="1" ht="12.75" customHeight="1">
      <c r="B15" s="589">
        <v>2</v>
      </c>
      <c r="C15" s="552"/>
      <c r="D15" s="606"/>
      <c r="E15" s="604"/>
      <c r="F15" s="604"/>
      <c r="G15" s="604"/>
      <c r="H15" s="604"/>
      <c r="I15" s="604"/>
      <c r="J15" s="604"/>
      <c r="K15" s="604"/>
      <c r="L15" s="604"/>
      <c r="M15" s="604"/>
      <c r="N15" s="604"/>
      <c r="O15" s="605"/>
      <c r="P15" s="593"/>
    </row>
    <row r="16" spans="2:16" s="532" customFormat="1" ht="12.75" customHeight="1" thickBot="1">
      <c r="B16" s="589">
        <v>3</v>
      </c>
      <c r="C16" s="552"/>
      <c r="D16" s="606"/>
      <c r="E16" s="604"/>
      <c r="F16" s="604"/>
      <c r="G16" s="604"/>
      <c r="H16" s="604"/>
      <c r="I16" s="604"/>
      <c r="J16" s="604"/>
      <c r="K16" s="604"/>
      <c r="L16" s="604"/>
      <c r="M16" s="604"/>
      <c r="N16" s="604"/>
      <c r="O16" s="605"/>
      <c r="P16" s="593"/>
    </row>
    <row r="17" spans="2:16" s="532" customFormat="1" ht="12.75" customHeight="1">
      <c r="B17" s="1623" t="s">
        <v>1051</v>
      </c>
      <c r="C17" s="1658"/>
      <c r="D17" s="776"/>
      <c r="E17" s="777"/>
      <c r="F17" s="777"/>
      <c r="G17" s="777"/>
      <c r="H17" s="777"/>
      <c r="I17" s="777"/>
      <c r="J17" s="777"/>
      <c r="K17" s="777"/>
      <c r="L17" s="777"/>
      <c r="M17" s="777"/>
      <c r="N17" s="777"/>
      <c r="O17" s="778"/>
      <c r="P17" s="607"/>
    </row>
    <row r="18" spans="2:16" s="532" customFormat="1" ht="12.75" customHeight="1">
      <c r="B18" s="1654" t="s">
        <v>1052</v>
      </c>
      <c r="C18" s="1655"/>
      <c r="D18" s="772"/>
      <c r="E18" s="772"/>
      <c r="F18" s="772"/>
      <c r="G18" s="772"/>
      <c r="H18" s="772"/>
      <c r="I18" s="772"/>
      <c r="J18" s="772"/>
      <c r="K18" s="772"/>
      <c r="L18" s="772"/>
      <c r="M18" s="772"/>
      <c r="N18" s="772"/>
      <c r="O18" s="772"/>
      <c r="P18" s="608"/>
    </row>
    <row r="19" spans="2:16" s="532" customFormat="1" ht="12.75" customHeight="1">
      <c r="B19" s="584">
        <v>1</v>
      </c>
      <c r="C19" s="547"/>
      <c r="D19" s="609"/>
      <c r="E19" s="586"/>
      <c r="F19" s="586"/>
      <c r="G19" s="586"/>
      <c r="H19" s="586"/>
      <c r="I19" s="586"/>
      <c r="J19" s="586"/>
      <c r="K19" s="586"/>
      <c r="L19" s="586"/>
      <c r="M19" s="586"/>
      <c r="N19" s="586"/>
      <c r="O19" s="610"/>
      <c r="P19" s="588"/>
    </row>
    <row r="20" spans="2:16" s="532" customFormat="1" ht="12.75" customHeight="1">
      <c r="B20" s="589">
        <v>2</v>
      </c>
      <c r="C20" s="552"/>
      <c r="D20" s="611"/>
      <c r="E20" s="591"/>
      <c r="F20" s="591"/>
      <c r="G20" s="591"/>
      <c r="H20" s="591"/>
      <c r="I20" s="591"/>
      <c r="J20" s="591"/>
      <c r="K20" s="591"/>
      <c r="L20" s="591"/>
      <c r="M20" s="591"/>
      <c r="N20" s="591"/>
      <c r="O20" s="594"/>
      <c r="P20" s="593"/>
    </row>
    <row r="21" spans="2:16" s="532" customFormat="1" ht="12.75" customHeight="1">
      <c r="B21" s="589">
        <v>3</v>
      </c>
      <c r="C21" s="552"/>
      <c r="D21" s="611"/>
      <c r="E21" s="591"/>
      <c r="F21" s="591"/>
      <c r="G21" s="591"/>
      <c r="H21" s="591"/>
      <c r="I21" s="591"/>
      <c r="J21" s="591"/>
      <c r="K21" s="591"/>
      <c r="L21" s="591"/>
      <c r="M21" s="591"/>
      <c r="N21" s="591"/>
      <c r="O21" s="594"/>
      <c r="P21" s="593"/>
    </row>
    <row r="22" spans="2:16" s="532" customFormat="1" ht="12.75" customHeight="1">
      <c r="B22" s="589">
        <v>4</v>
      </c>
      <c r="C22" s="552"/>
      <c r="D22" s="611"/>
      <c r="E22" s="591"/>
      <c r="F22" s="591"/>
      <c r="G22" s="591"/>
      <c r="H22" s="591"/>
      <c r="I22" s="591"/>
      <c r="J22" s="591"/>
      <c r="K22" s="591"/>
      <c r="L22" s="591"/>
      <c r="M22" s="591"/>
      <c r="N22" s="591"/>
      <c r="O22" s="594"/>
      <c r="P22" s="593"/>
    </row>
    <row r="23" spans="2:16" s="532" customFormat="1" ht="12.75" customHeight="1">
      <c r="B23" s="589">
        <v>5</v>
      </c>
      <c r="C23" s="552"/>
      <c r="D23" s="611"/>
      <c r="E23" s="591"/>
      <c r="F23" s="591"/>
      <c r="G23" s="591"/>
      <c r="H23" s="591"/>
      <c r="I23" s="591"/>
      <c r="J23" s="591"/>
      <c r="K23" s="591"/>
      <c r="L23" s="591"/>
      <c r="M23" s="591"/>
      <c r="N23" s="591"/>
      <c r="O23" s="594"/>
      <c r="P23" s="593"/>
    </row>
    <row r="24" spans="2:16" s="532" customFormat="1" ht="12.75" customHeight="1">
      <c r="B24" s="589">
        <v>6</v>
      </c>
      <c r="C24" s="612"/>
      <c r="D24" s="613"/>
      <c r="E24" s="614"/>
      <c r="F24" s="614"/>
      <c r="G24" s="614"/>
      <c r="H24" s="614"/>
      <c r="I24" s="614"/>
      <c r="J24" s="614"/>
      <c r="K24" s="614"/>
      <c r="L24" s="614"/>
      <c r="M24" s="614"/>
      <c r="N24" s="614"/>
      <c r="O24" s="615"/>
      <c r="P24" s="616"/>
    </row>
    <row r="25" spans="2:16" s="532" customFormat="1" ht="12.75" customHeight="1">
      <c r="B25" s="589">
        <v>7</v>
      </c>
      <c r="C25" s="612"/>
      <c r="D25" s="613"/>
      <c r="E25" s="614"/>
      <c r="F25" s="614"/>
      <c r="G25" s="614"/>
      <c r="H25" s="614"/>
      <c r="I25" s="614"/>
      <c r="J25" s="614"/>
      <c r="K25" s="614"/>
      <c r="L25" s="614"/>
      <c r="M25" s="614"/>
      <c r="N25" s="614"/>
      <c r="O25" s="615"/>
      <c r="P25" s="616"/>
    </row>
    <row r="26" spans="2:16" s="532" customFormat="1" ht="12.75" customHeight="1">
      <c r="B26" s="589">
        <v>8</v>
      </c>
      <c r="C26" s="612"/>
      <c r="D26" s="613"/>
      <c r="E26" s="614"/>
      <c r="F26" s="614"/>
      <c r="G26" s="614"/>
      <c r="H26" s="614"/>
      <c r="I26" s="614"/>
      <c r="J26" s="614"/>
      <c r="K26" s="614"/>
      <c r="L26" s="614"/>
      <c r="M26" s="614"/>
      <c r="N26" s="614"/>
      <c r="O26" s="615"/>
      <c r="P26" s="616"/>
    </row>
    <row r="27" spans="2:16" s="532" customFormat="1" ht="12.75" customHeight="1">
      <c r="B27" s="589">
        <v>9</v>
      </c>
      <c r="C27" s="612"/>
      <c r="D27" s="613"/>
      <c r="E27" s="614"/>
      <c r="F27" s="614"/>
      <c r="G27" s="614"/>
      <c r="H27" s="614"/>
      <c r="I27" s="614"/>
      <c r="J27" s="614"/>
      <c r="K27" s="614"/>
      <c r="L27" s="614"/>
      <c r="M27" s="614"/>
      <c r="N27" s="614"/>
      <c r="O27" s="615"/>
      <c r="P27" s="616"/>
    </row>
    <row r="28" spans="2:16" s="532" customFormat="1" ht="12.75" customHeight="1">
      <c r="B28" s="589">
        <v>10</v>
      </c>
      <c r="C28" s="612"/>
      <c r="D28" s="613"/>
      <c r="E28" s="614"/>
      <c r="F28" s="614"/>
      <c r="G28" s="614"/>
      <c r="H28" s="614"/>
      <c r="I28" s="614"/>
      <c r="J28" s="614"/>
      <c r="K28" s="614"/>
      <c r="L28" s="614"/>
      <c r="M28" s="614"/>
      <c r="N28" s="614"/>
      <c r="O28" s="615"/>
      <c r="P28" s="616"/>
    </row>
    <row r="29" spans="2:16" s="532" customFormat="1" ht="12.75" customHeight="1">
      <c r="B29" s="589">
        <v>11</v>
      </c>
      <c r="C29" s="612"/>
      <c r="D29" s="613"/>
      <c r="E29" s="614"/>
      <c r="F29" s="614"/>
      <c r="G29" s="614"/>
      <c r="H29" s="614"/>
      <c r="I29" s="614"/>
      <c r="J29" s="614"/>
      <c r="K29" s="614"/>
      <c r="L29" s="614"/>
      <c r="M29" s="614"/>
      <c r="N29" s="614"/>
      <c r="O29" s="615"/>
      <c r="P29" s="616"/>
    </row>
    <row r="30" spans="2:16" s="532" customFormat="1" ht="12.75" customHeight="1">
      <c r="B30" s="589">
        <v>12</v>
      </c>
      <c r="C30" s="612"/>
      <c r="D30" s="613"/>
      <c r="E30" s="614"/>
      <c r="F30" s="614"/>
      <c r="G30" s="614"/>
      <c r="H30" s="614"/>
      <c r="I30" s="614"/>
      <c r="J30" s="614"/>
      <c r="K30" s="614"/>
      <c r="L30" s="614"/>
      <c r="M30" s="614"/>
      <c r="N30" s="614"/>
      <c r="O30" s="615"/>
      <c r="P30" s="616"/>
    </row>
    <row r="31" spans="2:16" s="532" customFormat="1" ht="12.75" customHeight="1">
      <c r="B31" s="589">
        <v>13</v>
      </c>
      <c r="C31" s="612"/>
      <c r="D31" s="613"/>
      <c r="E31" s="614"/>
      <c r="F31" s="614"/>
      <c r="G31" s="614"/>
      <c r="H31" s="614"/>
      <c r="I31" s="614"/>
      <c r="J31" s="614"/>
      <c r="K31" s="614"/>
      <c r="L31" s="614"/>
      <c r="M31" s="614"/>
      <c r="N31" s="614"/>
      <c r="O31" s="615"/>
      <c r="P31" s="616"/>
    </row>
    <row r="32" spans="2:16" s="532" customFormat="1" ht="12.75" customHeight="1">
      <c r="B32" s="589">
        <v>14</v>
      </c>
      <c r="C32" s="612"/>
      <c r="D32" s="613"/>
      <c r="E32" s="614"/>
      <c r="F32" s="614"/>
      <c r="G32" s="614"/>
      <c r="H32" s="614"/>
      <c r="I32" s="614"/>
      <c r="J32" s="614"/>
      <c r="K32" s="614"/>
      <c r="L32" s="614"/>
      <c r="M32" s="614"/>
      <c r="N32" s="614"/>
      <c r="O32" s="615"/>
      <c r="P32" s="616"/>
    </row>
    <row r="33" spans="2:16" s="532" customFormat="1" ht="12.75" customHeight="1">
      <c r="B33" s="589">
        <v>15</v>
      </c>
      <c r="C33" s="612"/>
      <c r="D33" s="613"/>
      <c r="E33" s="614"/>
      <c r="F33" s="614"/>
      <c r="G33" s="614"/>
      <c r="H33" s="614"/>
      <c r="I33" s="614"/>
      <c r="J33" s="614"/>
      <c r="K33" s="614"/>
      <c r="L33" s="614"/>
      <c r="M33" s="614"/>
      <c r="N33" s="614"/>
      <c r="O33" s="615"/>
      <c r="P33" s="616"/>
    </row>
    <row r="34" spans="2:16" s="532" customFormat="1" ht="12.75" customHeight="1">
      <c r="B34" s="589">
        <v>16</v>
      </c>
      <c r="C34" s="612"/>
      <c r="D34" s="613"/>
      <c r="E34" s="614"/>
      <c r="F34" s="614"/>
      <c r="G34" s="614"/>
      <c r="H34" s="614"/>
      <c r="I34" s="614"/>
      <c r="J34" s="614"/>
      <c r="K34" s="614"/>
      <c r="L34" s="614"/>
      <c r="M34" s="614"/>
      <c r="N34" s="614"/>
      <c r="O34" s="615"/>
      <c r="P34" s="616"/>
    </row>
    <row r="35" spans="2:16" s="532" customFormat="1" ht="12.75" customHeight="1">
      <c r="B35" s="589">
        <v>17</v>
      </c>
      <c r="C35" s="552"/>
      <c r="D35" s="611"/>
      <c r="E35" s="591"/>
      <c r="F35" s="591"/>
      <c r="G35" s="591"/>
      <c r="H35" s="591"/>
      <c r="I35" s="591"/>
      <c r="J35" s="591"/>
      <c r="K35" s="591"/>
      <c r="L35" s="591"/>
      <c r="M35" s="591"/>
      <c r="N35" s="591"/>
      <c r="O35" s="594"/>
      <c r="P35" s="593"/>
    </row>
    <row r="36" spans="2:16" s="532" customFormat="1" ht="12.75" customHeight="1">
      <c r="B36" s="589">
        <v>18</v>
      </c>
      <c r="C36" s="552"/>
      <c r="D36" s="611"/>
      <c r="E36" s="591"/>
      <c r="F36" s="591"/>
      <c r="G36" s="591"/>
      <c r="H36" s="591"/>
      <c r="I36" s="591"/>
      <c r="J36" s="591"/>
      <c r="K36" s="591"/>
      <c r="L36" s="591"/>
      <c r="M36" s="591"/>
      <c r="N36" s="591"/>
      <c r="O36" s="594"/>
      <c r="P36" s="593"/>
    </row>
    <row r="37" spans="2:16" s="532" customFormat="1" ht="12.75" customHeight="1">
      <c r="B37" s="589">
        <v>19</v>
      </c>
      <c r="C37" s="552"/>
      <c r="D37" s="611"/>
      <c r="E37" s="591"/>
      <c r="F37" s="591"/>
      <c r="G37" s="591"/>
      <c r="H37" s="591"/>
      <c r="I37" s="591"/>
      <c r="J37" s="591"/>
      <c r="K37" s="591"/>
      <c r="L37" s="591"/>
      <c r="M37" s="591"/>
      <c r="N37" s="591"/>
      <c r="O37" s="594"/>
      <c r="P37" s="593"/>
    </row>
    <row r="38" spans="2:16" s="532" customFormat="1" ht="12.75" customHeight="1">
      <c r="B38" s="589">
        <v>20</v>
      </c>
      <c r="C38" s="552"/>
      <c r="D38" s="611"/>
      <c r="E38" s="591"/>
      <c r="F38" s="591"/>
      <c r="G38" s="591"/>
      <c r="H38" s="591"/>
      <c r="I38" s="591"/>
      <c r="J38" s="591"/>
      <c r="K38" s="591"/>
      <c r="L38" s="591"/>
      <c r="M38" s="591"/>
      <c r="N38" s="591"/>
      <c r="O38" s="594"/>
      <c r="P38" s="593"/>
    </row>
    <row r="39" spans="2:16" s="532" customFormat="1" ht="12.75" customHeight="1">
      <c r="B39" s="589">
        <v>21</v>
      </c>
      <c r="C39" s="552"/>
      <c r="D39" s="611"/>
      <c r="E39" s="591"/>
      <c r="F39" s="591"/>
      <c r="G39" s="591"/>
      <c r="H39" s="591"/>
      <c r="I39" s="591"/>
      <c r="J39" s="591"/>
      <c r="K39" s="591"/>
      <c r="L39" s="591"/>
      <c r="M39" s="591"/>
      <c r="N39" s="591"/>
      <c r="O39" s="594"/>
      <c r="P39" s="593"/>
    </row>
    <row r="40" spans="2:16" s="532" customFormat="1" ht="12.75" customHeight="1">
      <c r="B40" s="589">
        <v>22</v>
      </c>
      <c r="C40" s="552"/>
      <c r="D40" s="611"/>
      <c r="E40" s="591"/>
      <c r="F40" s="591"/>
      <c r="G40" s="591"/>
      <c r="H40" s="591"/>
      <c r="I40" s="591"/>
      <c r="J40" s="591"/>
      <c r="K40" s="591"/>
      <c r="L40" s="591"/>
      <c r="M40" s="591"/>
      <c r="N40" s="591"/>
      <c r="O40" s="594"/>
      <c r="P40" s="593"/>
    </row>
    <row r="41" spans="2:16" s="532" customFormat="1" ht="12.75" customHeight="1">
      <c r="B41" s="589">
        <v>23</v>
      </c>
      <c r="C41" s="552"/>
      <c r="D41" s="611"/>
      <c r="E41" s="591"/>
      <c r="F41" s="591"/>
      <c r="G41" s="591"/>
      <c r="H41" s="591"/>
      <c r="I41" s="591"/>
      <c r="J41" s="591"/>
      <c r="K41" s="591"/>
      <c r="L41" s="591"/>
      <c r="M41" s="591"/>
      <c r="N41" s="591"/>
      <c r="O41" s="594"/>
      <c r="P41" s="593"/>
    </row>
    <row r="42" spans="2:16" s="532" customFormat="1" ht="12.75" customHeight="1">
      <c r="B42" s="589">
        <v>24</v>
      </c>
      <c r="C42" s="552"/>
      <c r="D42" s="611"/>
      <c r="E42" s="591"/>
      <c r="F42" s="591"/>
      <c r="G42" s="591"/>
      <c r="H42" s="591"/>
      <c r="I42" s="591"/>
      <c r="J42" s="591"/>
      <c r="K42" s="591"/>
      <c r="L42" s="591"/>
      <c r="M42" s="591"/>
      <c r="N42" s="591"/>
      <c r="O42" s="594"/>
      <c r="P42" s="593"/>
    </row>
    <row r="43" spans="2:16" s="532" customFormat="1" ht="12.75" customHeight="1">
      <c r="B43" s="589">
        <v>25</v>
      </c>
      <c r="C43" s="552"/>
      <c r="D43" s="611"/>
      <c r="E43" s="591"/>
      <c r="F43" s="591"/>
      <c r="G43" s="591"/>
      <c r="H43" s="591"/>
      <c r="I43" s="591"/>
      <c r="J43" s="591"/>
      <c r="K43" s="591"/>
      <c r="L43" s="591"/>
      <c r="M43" s="591"/>
      <c r="N43" s="591"/>
      <c r="O43" s="594"/>
      <c r="P43" s="593"/>
    </row>
    <row r="44" spans="2:16" s="532" customFormat="1" ht="12.75" customHeight="1">
      <c r="B44" s="589">
        <v>26</v>
      </c>
      <c r="C44" s="552"/>
      <c r="D44" s="611"/>
      <c r="E44" s="591"/>
      <c r="F44" s="591"/>
      <c r="G44" s="591"/>
      <c r="H44" s="591"/>
      <c r="I44" s="591"/>
      <c r="J44" s="591"/>
      <c r="K44" s="591"/>
      <c r="L44" s="591"/>
      <c r="M44" s="591"/>
      <c r="N44" s="591"/>
      <c r="O44" s="594"/>
      <c r="P44" s="593"/>
    </row>
    <row r="45" spans="2:16" s="532" customFormat="1" ht="12.75" customHeight="1">
      <c r="B45" s="589">
        <v>27</v>
      </c>
      <c r="C45" s="552"/>
      <c r="D45" s="611"/>
      <c r="E45" s="591"/>
      <c r="F45" s="591"/>
      <c r="G45" s="591"/>
      <c r="H45" s="591"/>
      <c r="I45" s="591"/>
      <c r="J45" s="591"/>
      <c r="K45" s="591"/>
      <c r="L45" s="591"/>
      <c r="M45" s="591"/>
      <c r="N45" s="591"/>
      <c r="O45" s="594"/>
      <c r="P45" s="593"/>
    </row>
    <row r="46" spans="2:16" s="532" customFormat="1" ht="12.75" customHeight="1">
      <c r="B46" s="589">
        <v>28</v>
      </c>
      <c r="C46" s="552"/>
      <c r="D46" s="611"/>
      <c r="E46" s="591"/>
      <c r="F46" s="591"/>
      <c r="G46" s="591"/>
      <c r="H46" s="591"/>
      <c r="I46" s="591"/>
      <c r="J46" s="591"/>
      <c r="K46" s="591"/>
      <c r="L46" s="591"/>
      <c r="M46" s="591"/>
      <c r="N46" s="591"/>
      <c r="O46" s="594"/>
      <c r="P46" s="593"/>
    </row>
    <row r="47" spans="2:16" s="532" customFormat="1" ht="12.75" customHeight="1">
      <c r="B47" s="589">
        <v>29</v>
      </c>
      <c r="C47" s="552"/>
      <c r="D47" s="611"/>
      <c r="E47" s="591"/>
      <c r="F47" s="591"/>
      <c r="G47" s="591"/>
      <c r="H47" s="591"/>
      <c r="I47" s="591"/>
      <c r="J47" s="591"/>
      <c r="K47" s="591"/>
      <c r="L47" s="591"/>
      <c r="M47" s="591"/>
      <c r="N47" s="591"/>
      <c r="O47" s="594"/>
      <c r="P47" s="593"/>
    </row>
    <row r="48" spans="2:16" s="532" customFormat="1" ht="12.75" customHeight="1">
      <c r="B48" s="589">
        <v>30</v>
      </c>
      <c r="C48" s="554"/>
      <c r="D48" s="617"/>
      <c r="E48" s="618"/>
      <c r="F48" s="618"/>
      <c r="G48" s="618"/>
      <c r="H48" s="618"/>
      <c r="I48" s="618"/>
      <c r="J48" s="618"/>
      <c r="K48" s="618"/>
      <c r="L48" s="618"/>
      <c r="M48" s="618"/>
      <c r="N48" s="618"/>
      <c r="O48" s="619"/>
      <c r="P48" s="620"/>
    </row>
    <row r="49" spans="2:16" s="532" customFormat="1" ht="12.75" customHeight="1">
      <c r="B49" s="1640" t="s">
        <v>1053</v>
      </c>
      <c r="C49" s="1641"/>
      <c r="D49" s="770"/>
      <c r="E49" s="770"/>
      <c r="F49" s="770"/>
      <c r="G49" s="770"/>
      <c r="H49" s="770"/>
      <c r="I49" s="770"/>
      <c r="J49" s="770"/>
      <c r="K49" s="770"/>
      <c r="L49" s="770"/>
      <c r="M49" s="770"/>
      <c r="N49" s="770"/>
      <c r="O49" s="770"/>
      <c r="P49" s="588" t="s">
        <v>1049</v>
      </c>
    </row>
    <row r="50" spans="2:16" s="532" customFormat="1" ht="12.75" customHeight="1">
      <c r="B50" s="1627" t="s">
        <v>1054</v>
      </c>
      <c r="C50" s="1628"/>
      <c r="D50" s="771"/>
      <c r="E50" s="771"/>
      <c r="F50" s="771"/>
      <c r="G50" s="771"/>
      <c r="H50" s="771"/>
      <c r="I50" s="771"/>
      <c r="J50" s="771"/>
      <c r="K50" s="771"/>
      <c r="L50" s="771"/>
      <c r="M50" s="771"/>
      <c r="N50" s="771"/>
      <c r="O50" s="771"/>
      <c r="P50" s="601"/>
    </row>
    <row r="51" spans="2:16" s="532" customFormat="1" ht="12.75" customHeight="1">
      <c r="B51" s="621">
        <v>1</v>
      </c>
      <c r="C51" s="612"/>
      <c r="D51" s="622"/>
      <c r="E51" s="623"/>
      <c r="F51" s="623"/>
      <c r="G51" s="623"/>
      <c r="H51" s="623"/>
      <c r="I51" s="623"/>
      <c r="J51" s="623"/>
      <c r="K51" s="623"/>
      <c r="L51" s="623"/>
      <c r="M51" s="623"/>
      <c r="N51" s="623"/>
      <c r="O51" s="624"/>
      <c r="P51" s="616"/>
    </row>
    <row r="52" spans="2:16" s="532" customFormat="1" ht="12.75" customHeight="1">
      <c r="B52" s="589">
        <v>2</v>
      </c>
      <c r="C52" s="552"/>
      <c r="D52" s="625"/>
      <c r="E52" s="604"/>
      <c r="F52" s="604"/>
      <c r="G52" s="604"/>
      <c r="H52" s="604"/>
      <c r="I52" s="604"/>
      <c r="J52" s="604"/>
      <c r="K52" s="604"/>
      <c r="L52" s="604"/>
      <c r="M52" s="604"/>
      <c r="N52" s="604"/>
      <c r="O52" s="605"/>
      <c r="P52" s="593"/>
    </row>
    <row r="53" spans="2:16" s="532" customFormat="1" ht="12.75" customHeight="1">
      <c r="B53" s="589">
        <v>3</v>
      </c>
      <c r="C53" s="552"/>
      <c r="D53" s="625"/>
      <c r="E53" s="604"/>
      <c r="F53" s="604"/>
      <c r="G53" s="604"/>
      <c r="H53" s="604"/>
      <c r="I53" s="604"/>
      <c r="J53" s="604"/>
      <c r="K53" s="604"/>
      <c r="L53" s="604"/>
      <c r="M53" s="604"/>
      <c r="N53" s="604"/>
      <c r="O53" s="605"/>
      <c r="P53" s="593"/>
    </row>
    <row r="54" spans="2:16" s="532" customFormat="1" ht="12.75" customHeight="1">
      <c r="B54" s="589">
        <v>4</v>
      </c>
      <c r="C54" s="552"/>
      <c r="D54" s="625"/>
      <c r="E54" s="604"/>
      <c r="F54" s="604"/>
      <c r="G54" s="604"/>
      <c r="H54" s="604"/>
      <c r="I54" s="604"/>
      <c r="J54" s="604"/>
      <c r="K54" s="604"/>
      <c r="L54" s="604"/>
      <c r="M54" s="604"/>
      <c r="N54" s="604"/>
      <c r="O54" s="605"/>
      <c r="P54" s="593"/>
    </row>
    <row r="55" spans="2:16" s="532" customFormat="1" ht="12.75" customHeight="1">
      <c r="B55" s="589">
        <v>5</v>
      </c>
      <c r="C55" s="552"/>
      <c r="D55" s="625"/>
      <c r="E55" s="604"/>
      <c r="F55" s="604"/>
      <c r="G55" s="604"/>
      <c r="H55" s="604"/>
      <c r="I55" s="604"/>
      <c r="J55" s="604"/>
      <c r="K55" s="604"/>
      <c r="L55" s="604"/>
      <c r="M55" s="604"/>
      <c r="N55" s="604"/>
      <c r="O55" s="605"/>
      <c r="P55" s="593"/>
    </row>
    <row r="56" spans="2:16" s="532" customFormat="1" ht="12.75" customHeight="1">
      <c r="B56" s="589">
        <v>6</v>
      </c>
      <c r="C56" s="552"/>
      <c r="D56" s="625"/>
      <c r="E56" s="604"/>
      <c r="F56" s="604"/>
      <c r="G56" s="604"/>
      <c r="H56" s="604"/>
      <c r="I56" s="604"/>
      <c r="J56" s="604"/>
      <c r="K56" s="604"/>
      <c r="L56" s="604"/>
      <c r="M56" s="604"/>
      <c r="N56" s="604"/>
      <c r="O56" s="605"/>
      <c r="P56" s="593"/>
    </row>
    <row r="57" spans="2:16" s="532" customFormat="1" ht="12.75" customHeight="1">
      <c r="B57" s="589">
        <v>7</v>
      </c>
      <c r="C57" s="552"/>
      <c r="D57" s="625"/>
      <c r="E57" s="604"/>
      <c r="F57" s="604"/>
      <c r="G57" s="604"/>
      <c r="H57" s="604"/>
      <c r="I57" s="604"/>
      <c r="J57" s="604"/>
      <c r="K57" s="604"/>
      <c r="L57" s="604"/>
      <c r="M57" s="604"/>
      <c r="N57" s="604"/>
      <c r="O57" s="605"/>
      <c r="P57" s="593"/>
    </row>
    <row r="58" spans="2:16" s="532" customFormat="1" ht="12.75" customHeight="1">
      <c r="B58" s="589">
        <v>8</v>
      </c>
      <c r="C58" s="552"/>
      <c r="D58" s="625"/>
      <c r="E58" s="604"/>
      <c r="F58" s="604"/>
      <c r="G58" s="604"/>
      <c r="H58" s="604"/>
      <c r="I58" s="604"/>
      <c r="J58" s="604"/>
      <c r="K58" s="604"/>
      <c r="L58" s="604"/>
      <c r="M58" s="604"/>
      <c r="N58" s="604"/>
      <c r="O58" s="605"/>
      <c r="P58" s="593"/>
    </row>
    <row r="59" spans="2:16" s="532" customFormat="1" ht="12.75" customHeight="1">
      <c r="B59" s="589">
        <v>9</v>
      </c>
      <c r="C59" s="552"/>
      <c r="D59" s="625"/>
      <c r="E59" s="604"/>
      <c r="F59" s="604"/>
      <c r="G59" s="604"/>
      <c r="H59" s="604"/>
      <c r="I59" s="604"/>
      <c r="J59" s="604"/>
      <c r="K59" s="604"/>
      <c r="L59" s="604"/>
      <c r="M59" s="604"/>
      <c r="N59" s="604"/>
      <c r="O59" s="626"/>
      <c r="P59" s="593"/>
    </row>
    <row r="60" spans="2:16" s="532" customFormat="1" ht="12.75" customHeight="1" thickBot="1">
      <c r="B60" s="627">
        <v>10</v>
      </c>
      <c r="C60" s="628"/>
      <c r="D60" s="629"/>
      <c r="E60" s="630"/>
      <c r="F60" s="630"/>
      <c r="G60" s="630"/>
      <c r="H60" s="630"/>
      <c r="I60" s="630"/>
      <c r="J60" s="630"/>
      <c r="K60" s="630"/>
      <c r="L60" s="630"/>
      <c r="M60" s="630"/>
      <c r="N60" s="630"/>
      <c r="O60" s="631"/>
      <c r="P60" s="632"/>
    </row>
    <row r="61" ht="12.75" customHeight="1">
      <c r="B61" s="531" t="s">
        <v>1059</v>
      </c>
    </row>
    <row r="62" ht="12.75" customHeight="1">
      <c r="B62" s="531" t="s">
        <v>1060</v>
      </c>
    </row>
    <row r="63" ht="12.75" customHeight="1">
      <c r="B63" s="531" t="s">
        <v>605</v>
      </c>
    </row>
    <row r="64" ht="12.75" customHeight="1">
      <c r="B64" s="531" t="s">
        <v>606</v>
      </c>
    </row>
    <row r="65" ht="12.75" customHeight="1">
      <c r="B65" s="531" t="s">
        <v>1069</v>
      </c>
    </row>
    <row r="66" ht="12.75" customHeight="1">
      <c r="B66" s="531" t="s">
        <v>1176</v>
      </c>
    </row>
  </sheetData>
  <sheetProtection/>
  <mergeCells count="14">
    <mergeCell ref="B49:C49"/>
    <mergeCell ref="B50:C50"/>
    <mergeCell ref="B12:C12"/>
    <mergeCell ref="B13:C13"/>
    <mergeCell ref="B17:C17"/>
    <mergeCell ref="B18:C18"/>
    <mergeCell ref="B4:C4"/>
    <mergeCell ref="B5:C5"/>
    <mergeCell ref="P5:P6"/>
    <mergeCell ref="B6:C6"/>
    <mergeCell ref="A1:L1"/>
    <mergeCell ref="B2:C3"/>
    <mergeCell ref="D2:O2"/>
    <mergeCell ref="P2:P3"/>
  </mergeCells>
  <dataValidations count="3">
    <dataValidation allowBlank="1" showInputMessage="1" showErrorMessage="1" imeMode="on" sqref="D7:O11 D19:O48"/>
    <dataValidation allowBlank="1" showInputMessage="1" showErrorMessage="1" imeMode="halfAlpha" sqref="D14:O16 D51:O60"/>
    <dataValidation allowBlank="1" showInputMessage="1" showErrorMessage="1" imeMode="hiragana" sqref="P7:P60 P5 C1:C60"/>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39.xml><?xml version="1.0" encoding="utf-8"?>
<worksheet xmlns="http://schemas.openxmlformats.org/spreadsheetml/2006/main" xmlns:r="http://schemas.openxmlformats.org/officeDocument/2006/relationships">
  <sheetPr>
    <tabColor rgb="FFFF0000"/>
  </sheetPr>
  <dimension ref="A1:P66"/>
  <sheetViews>
    <sheetView view="pageBreakPreview" zoomScaleSheetLayoutView="100" zoomScalePageLayoutView="0" workbookViewId="0" topLeftCell="A7">
      <selection activeCell="K26" sqref="K26"/>
    </sheetView>
  </sheetViews>
  <sheetFormatPr defaultColWidth="9.00390625" defaultRowHeight="13.5"/>
  <cols>
    <col min="1" max="1" width="1.875" style="0" customWidth="1"/>
    <col min="2" max="2" width="2.625" style="0" customWidth="1"/>
    <col min="3" max="3" width="15.625" style="0" customWidth="1"/>
    <col min="4" max="15" width="4.375" style="0" customWidth="1"/>
    <col min="16" max="16" width="15.875" style="0" customWidth="1"/>
  </cols>
  <sheetData>
    <row r="1" spans="1:16" s="532" customFormat="1" ht="15" thickBot="1">
      <c r="A1" s="1646" t="s">
        <v>1473</v>
      </c>
      <c r="B1" s="1647"/>
      <c r="C1" s="1647"/>
      <c r="D1" s="1647"/>
      <c r="E1" s="1647"/>
      <c r="F1" s="1647"/>
      <c r="G1" s="1647"/>
      <c r="H1" s="1647"/>
      <c r="I1" s="1647"/>
      <c r="J1" s="1647"/>
      <c r="K1" s="1647"/>
      <c r="L1" s="1647"/>
      <c r="P1" s="633" t="s">
        <v>1041</v>
      </c>
    </row>
    <row r="2" spans="2:16" s="532" customFormat="1" ht="13.5" customHeight="1">
      <c r="B2" s="1649" t="s">
        <v>949</v>
      </c>
      <c r="C2" s="1650"/>
      <c r="D2" s="1635" t="s">
        <v>1474</v>
      </c>
      <c r="E2" s="1636"/>
      <c r="F2" s="1636"/>
      <c r="G2" s="1636"/>
      <c r="H2" s="1636"/>
      <c r="I2" s="1636"/>
      <c r="J2" s="1636"/>
      <c r="K2" s="1636"/>
      <c r="L2" s="1636"/>
      <c r="M2" s="1636"/>
      <c r="N2" s="1636"/>
      <c r="O2" s="1637"/>
      <c r="P2" s="1638" t="s">
        <v>1042</v>
      </c>
    </row>
    <row r="3" spans="2:16" s="532" customFormat="1" ht="13.5" customHeight="1" thickBot="1">
      <c r="B3" s="1651"/>
      <c r="C3" s="1652"/>
      <c r="D3" s="580" t="s">
        <v>364</v>
      </c>
      <c r="E3" s="581" t="s">
        <v>365</v>
      </c>
      <c r="F3" s="581" t="s">
        <v>366</v>
      </c>
      <c r="G3" s="581" t="s">
        <v>367</v>
      </c>
      <c r="H3" s="581" t="s">
        <v>368</v>
      </c>
      <c r="I3" s="581" t="s">
        <v>369</v>
      </c>
      <c r="J3" s="581" t="s">
        <v>1031</v>
      </c>
      <c r="K3" s="581" t="s">
        <v>1032</v>
      </c>
      <c r="L3" s="581" t="s">
        <v>1033</v>
      </c>
      <c r="M3" s="581" t="s">
        <v>1034</v>
      </c>
      <c r="N3" s="581" t="s">
        <v>1035</v>
      </c>
      <c r="O3" s="582" t="s">
        <v>1036</v>
      </c>
      <c r="P3" s="1639"/>
    </row>
    <row r="4" spans="2:16" s="532" customFormat="1" ht="12.75" customHeight="1" thickBot="1">
      <c r="B4" s="1621" t="s">
        <v>1044</v>
      </c>
      <c r="C4" s="1622"/>
      <c r="D4" s="743">
        <f aca="true" t="shared" si="0" ref="D4:O4">ROUNDDOWN(D5+D17,0)</f>
        <v>0</v>
      </c>
      <c r="E4" s="743">
        <f t="shared" si="0"/>
        <v>0</v>
      </c>
      <c r="F4" s="743">
        <f t="shared" si="0"/>
        <v>0</v>
      </c>
      <c r="G4" s="743">
        <f t="shared" si="0"/>
        <v>0</v>
      </c>
      <c r="H4" s="743">
        <f t="shared" si="0"/>
        <v>0</v>
      </c>
      <c r="I4" s="743">
        <f t="shared" si="0"/>
        <v>0</v>
      </c>
      <c r="J4" s="743">
        <f t="shared" si="0"/>
        <v>0</v>
      </c>
      <c r="K4" s="743">
        <f t="shared" si="0"/>
        <v>0</v>
      </c>
      <c r="L4" s="743">
        <f t="shared" si="0"/>
        <v>0</v>
      </c>
      <c r="M4" s="743">
        <f t="shared" si="0"/>
        <v>0</v>
      </c>
      <c r="N4" s="743">
        <f t="shared" si="0"/>
        <v>0</v>
      </c>
      <c r="O4" s="743">
        <f t="shared" si="0"/>
        <v>0</v>
      </c>
      <c r="P4" s="583" t="s">
        <v>1045</v>
      </c>
    </row>
    <row r="5" spans="2:16" s="532" customFormat="1" ht="12.75" customHeight="1">
      <c r="B5" s="1623" t="s">
        <v>1046</v>
      </c>
      <c r="C5" s="1624"/>
      <c r="D5" s="744">
        <f aca="true" t="shared" si="1" ref="D5:O5">D6+D12</f>
        <v>0</v>
      </c>
      <c r="E5" s="745">
        <f t="shared" si="1"/>
        <v>0</v>
      </c>
      <c r="F5" s="745">
        <f t="shared" si="1"/>
        <v>0</v>
      </c>
      <c r="G5" s="745">
        <f t="shared" si="1"/>
        <v>0</v>
      </c>
      <c r="H5" s="745">
        <f t="shared" si="1"/>
        <v>0</v>
      </c>
      <c r="I5" s="745">
        <f t="shared" si="1"/>
        <v>0</v>
      </c>
      <c r="J5" s="745">
        <f t="shared" si="1"/>
        <v>0</v>
      </c>
      <c r="K5" s="745">
        <f t="shared" si="1"/>
        <v>0</v>
      </c>
      <c r="L5" s="745">
        <f t="shared" si="1"/>
        <v>0</v>
      </c>
      <c r="M5" s="745">
        <f t="shared" si="1"/>
        <v>0</v>
      </c>
      <c r="N5" s="745">
        <f t="shared" si="1"/>
        <v>0</v>
      </c>
      <c r="O5" s="746">
        <f t="shared" si="1"/>
        <v>0</v>
      </c>
      <c r="P5" s="1625" t="s">
        <v>847</v>
      </c>
    </row>
    <row r="6" spans="2:16" s="532" customFormat="1" ht="12.75" customHeight="1">
      <c r="B6" s="1627" t="s">
        <v>1047</v>
      </c>
      <c r="C6" s="1628"/>
      <c r="D6" s="747">
        <f aca="true" t="shared" si="2" ref="D6:O6">COUNTIF(D7:D11,"○")</f>
        <v>0</v>
      </c>
      <c r="E6" s="748">
        <f t="shared" si="2"/>
        <v>0</v>
      </c>
      <c r="F6" s="748">
        <f t="shared" si="2"/>
        <v>0</v>
      </c>
      <c r="G6" s="748">
        <f t="shared" si="2"/>
        <v>0</v>
      </c>
      <c r="H6" s="748">
        <f t="shared" si="2"/>
        <v>0</v>
      </c>
      <c r="I6" s="748">
        <f t="shared" si="2"/>
        <v>0</v>
      </c>
      <c r="J6" s="748">
        <f t="shared" si="2"/>
        <v>0</v>
      </c>
      <c r="K6" s="748">
        <f t="shared" si="2"/>
        <v>0</v>
      </c>
      <c r="L6" s="748">
        <f t="shared" si="2"/>
        <v>0</v>
      </c>
      <c r="M6" s="748">
        <f t="shared" si="2"/>
        <v>0</v>
      </c>
      <c r="N6" s="748">
        <f t="shared" si="2"/>
        <v>0</v>
      </c>
      <c r="O6" s="749">
        <f t="shared" si="2"/>
        <v>0</v>
      </c>
      <c r="P6" s="1653"/>
    </row>
    <row r="7" spans="2:16" s="532" customFormat="1" ht="12.75" customHeight="1">
      <c r="B7" s="584">
        <v>1</v>
      </c>
      <c r="C7" s="634"/>
      <c r="D7" s="635"/>
      <c r="E7" s="636"/>
      <c r="F7" s="636"/>
      <c r="G7" s="636"/>
      <c r="H7" s="636"/>
      <c r="I7" s="636"/>
      <c r="J7" s="636"/>
      <c r="K7" s="636"/>
      <c r="L7" s="636"/>
      <c r="M7" s="636"/>
      <c r="N7" s="636"/>
      <c r="O7" s="637"/>
      <c r="P7" s="638"/>
    </row>
    <row r="8" spans="2:16" s="532" customFormat="1" ht="12.75" customHeight="1">
      <c r="B8" s="589">
        <v>2</v>
      </c>
      <c r="C8" s="639"/>
      <c r="D8" s="640"/>
      <c r="E8" s="641"/>
      <c r="F8" s="641"/>
      <c r="G8" s="641"/>
      <c r="H8" s="641"/>
      <c r="I8" s="641"/>
      <c r="J8" s="641"/>
      <c r="K8" s="641"/>
      <c r="L8" s="641"/>
      <c r="M8" s="641"/>
      <c r="N8" s="641"/>
      <c r="O8" s="642"/>
      <c r="P8" s="643"/>
    </row>
    <row r="9" spans="2:16" s="532" customFormat="1" ht="12.75" customHeight="1">
      <c r="B9" s="589">
        <v>3</v>
      </c>
      <c r="C9" s="639"/>
      <c r="D9" s="640"/>
      <c r="E9" s="641"/>
      <c r="F9" s="641"/>
      <c r="G9" s="641"/>
      <c r="H9" s="641"/>
      <c r="I9" s="641"/>
      <c r="J9" s="641"/>
      <c r="K9" s="641"/>
      <c r="L9" s="641"/>
      <c r="M9" s="641"/>
      <c r="N9" s="641"/>
      <c r="O9" s="644"/>
      <c r="P9" s="643"/>
    </row>
    <row r="10" spans="2:16" s="532" customFormat="1" ht="12.75" customHeight="1">
      <c r="B10" s="589">
        <v>4</v>
      </c>
      <c r="C10" s="552"/>
      <c r="D10" s="640"/>
      <c r="E10" s="641"/>
      <c r="F10" s="641"/>
      <c r="G10" s="641"/>
      <c r="H10" s="641"/>
      <c r="I10" s="641"/>
      <c r="J10" s="641"/>
      <c r="K10" s="641"/>
      <c r="L10" s="641"/>
      <c r="M10" s="641"/>
      <c r="N10" s="641"/>
      <c r="O10" s="644"/>
      <c r="P10" s="593"/>
    </row>
    <row r="11" spans="2:16" s="532" customFormat="1" ht="12.75" customHeight="1">
      <c r="B11" s="595">
        <v>5</v>
      </c>
      <c r="C11" s="596"/>
      <c r="D11" s="645"/>
      <c r="E11" s="646"/>
      <c r="F11" s="646"/>
      <c r="G11" s="646"/>
      <c r="H11" s="646"/>
      <c r="I11" s="646"/>
      <c r="J11" s="646"/>
      <c r="K11" s="646"/>
      <c r="L11" s="646"/>
      <c r="M11" s="646"/>
      <c r="N11" s="646"/>
      <c r="O11" s="647"/>
      <c r="P11" s="600"/>
    </row>
    <row r="12" spans="2:16" s="532" customFormat="1" ht="12.75" customHeight="1">
      <c r="B12" s="1640" t="s">
        <v>1048</v>
      </c>
      <c r="C12" s="1641"/>
      <c r="D12" s="750">
        <f>ROUND(D13/30*7/40,2)</f>
        <v>0</v>
      </c>
      <c r="E12" s="750">
        <f>ROUND(E13/31*7/40,2)</f>
        <v>0</v>
      </c>
      <c r="F12" s="750">
        <f>ROUND(F13/30*7/40,2)</f>
        <v>0</v>
      </c>
      <c r="G12" s="750">
        <f>ROUND(G13/31*7/40,2)</f>
        <v>0</v>
      </c>
      <c r="H12" s="750">
        <f>ROUND(H13/31*7/40,2)</f>
        <v>0</v>
      </c>
      <c r="I12" s="750">
        <f>ROUND(I13/30*7/40,2)</f>
        <v>0</v>
      </c>
      <c r="J12" s="750">
        <f>ROUND(J13/31*7/40,2)</f>
        <v>0</v>
      </c>
      <c r="K12" s="750">
        <f>ROUND(K13/30*7/40,2)</f>
        <v>0</v>
      </c>
      <c r="L12" s="750">
        <f>ROUND(L13/31*7/40,2)</f>
        <v>0</v>
      </c>
      <c r="M12" s="750">
        <f>ROUND(M13/31*7/40,2)</f>
        <v>0</v>
      </c>
      <c r="N12" s="750">
        <f>ROUND(N13/28*7/40,2)</f>
        <v>0</v>
      </c>
      <c r="O12" s="750">
        <f>ROUND(O13/31*7/40,2)</f>
        <v>0</v>
      </c>
      <c r="P12" s="588" t="s">
        <v>1049</v>
      </c>
    </row>
    <row r="13" spans="2:16" s="532" customFormat="1" ht="12.75" customHeight="1">
      <c r="B13" s="1627" t="s">
        <v>1050</v>
      </c>
      <c r="C13" s="1628"/>
      <c r="D13" s="751">
        <f aca="true" t="shared" si="3" ref="D13:O13">SUM(D14:D16)</f>
        <v>0</v>
      </c>
      <c r="E13" s="751">
        <f t="shared" si="3"/>
        <v>0</v>
      </c>
      <c r="F13" s="751">
        <f t="shared" si="3"/>
        <v>0</v>
      </c>
      <c r="G13" s="751">
        <f t="shared" si="3"/>
        <v>0</v>
      </c>
      <c r="H13" s="751">
        <f t="shared" si="3"/>
        <v>0</v>
      </c>
      <c r="I13" s="751">
        <f t="shared" si="3"/>
        <v>0</v>
      </c>
      <c r="J13" s="751">
        <f t="shared" si="3"/>
        <v>0</v>
      </c>
      <c r="K13" s="751">
        <f t="shared" si="3"/>
        <v>0</v>
      </c>
      <c r="L13" s="751">
        <f t="shared" si="3"/>
        <v>0</v>
      </c>
      <c r="M13" s="751">
        <f t="shared" si="3"/>
        <v>0</v>
      </c>
      <c r="N13" s="751">
        <f t="shared" si="3"/>
        <v>0</v>
      </c>
      <c r="O13" s="751">
        <f t="shared" si="3"/>
        <v>0</v>
      </c>
      <c r="P13" s="601"/>
    </row>
    <row r="14" spans="2:16" s="532" customFormat="1" ht="12.75" customHeight="1">
      <c r="B14" s="589">
        <v>1</v>
      </c>
      <c r="C14" s="639"/>
      <c r="D14" s="648"/>
      <c r="E14" s="649"/>
      <c r="F14" s="649"/>
      <c r="G14" s="649"/>
      <c r="H14" s="649"/>
      <c r="I14" s="650"/>
      <c r="J14" s="650"/>
      <c r="K14" s="650"/>
      <c r="L14" s="650"/>
      <c r="M14" s="650"/>
      <c r="N14" s="650"/>
      <c r="O14" s="651"/>
      <c r="P14" s="593"/>
    </row>
    <row r="15" spans="2:16" s="532" customFormat="1" ht="12.75" customHeight="1">
      <c r="B15" s="589">
        <v>2</v>
      </c>
      <c r="C15" s="639"/>
      <c r="D15" s="652"/>
      <c r="E15" s="650"/>
      <c r="F15" s="650"/>
      <c r="G15" s="650"/>
      <c r="H15" s="650"/>
      <c r="I15" s="650"/>
      <c r="J15" s="650"/>
      <c r="K15" s="650"/>
      <c r="L15" s="650"/>
      <c r="M15" s="650"/>
      <c r="N15" s="650"/>
      <c r="O15" s="651"/>
      <c r="P15" s="593"/>
    </row>
    <row r="16" spans="2:16" s="532" customFormat="1" ht="12.75" customHeight="1" thickBot="1">
      <c r="B16" s="589">
        <v>3</v>
      </c>
      <c r="C16" s="552"/>
      <c r="D16" s="652"/>
      <c r="E16" s="650"/>
      <c r="F16" s="650"/>
      <c r="G16" s="650"/>
      <c r="H16" s="650"/>
      <c r="I16" s="650"/>
      <c r="J16" s="650"/>
      <c r="K16" s="650"/>
      <c r="L16" s="650"/>
      <c r="M16" s="650"/>
      <c r="N16" s="650"/>
      <c r="O16" s="651"/>
      <c r="P16" s="593"/>
    </row>
    <row r="17" spans="2:16" s="532" customFormat="1" ht="12.75" customHeight="1">
      <c r="B17" s="1623" t="s">
        <v>1051</v>
      </c>
      <c r="C17" s="1658"/>
      <c r="D17" s="773">
        <f aca="true" t="shared" si="4" ref="D17:O17">D18+D49</f>
        <v>0</v>
      </c>
      <c r="E17" s="774">
        <f t="shared" si="4"/>
        <v>0</v>
      </c>
      <c r="F17" s="774">
        <f t="shared" si="4"/>
        <v>0</v>
      </c>
      <c r="G17" s="774">
        <f t="shared" si="4"/>
        <v>0</v>
      </c>
      <c r="H17" s="774">
        <f t="shared" si="4"/>
        <v>0</v>
      </c>
      <c r="I17" s="774">
        <f t="shared" si="4"/>
        <v>0</v>
      </c>
      <c r="J17" s="774">
        <f t="shared" si="4"/>
        <v>0</v>
      </c>
      <c r="K17" s="774">
        <f t="shared" si="4"/>
        <v>0</v>
      </c>
      <c r="L17" s="774">
        <f t="shared" si="4"/>
        <v>0</v>
      </c>
      <c r="M17" s="774">
        <f t="shared" si="4"/>
        <v>0</v>
      </c>
      <c r="N17" s="774">
        <f t="shared" si="4"/>
        <v>0</v>
      </c>
      <c r="O17" s="775">
        <f t="shared" si="4"/>
        <v>0</v>
      </c>
      <c r="P17" s="607"/>
    </row>
    <row r="18" spans="2:16" s="532" customFormat="1" ht="12.75" customHeight="1">
      <c r="B18" s="1654" t="s">
        <v>1052</v>
      </c>
      <c r="C18" s="1655"/>
      <c r="D18" s="752">
        <f aca="true" t="shared" si="5" ref="D18:O18">COUNTIF(D19:D48,"○")</f>
        <v>0</v>
      </c>
      <c r="E18" s="752">
        <f t="shared" si="5"/>
        <v>0</v>
      </c>
      <c r="F18" s="752">
        <f t="shared" si="5"/>
        <v>0</v>
      </c>
      <c r="G18" s="752">
        <f t="shared" si="5"/>
        <v>0</v>
      </c>
      <c r="H18" s="752">
        <f t="shared" si="5"/>
        <v>0</v>
      </c>
      <c r="I18" s="752">
        <f t="shared" si="5"/>
        <v>0</v>
      </c>
      <c r="J18" s="752">
        <f t="shared" si="5"/>
        <v>0</v>
      </c>
      <c r="K18" s="752">
        <f t="shared" si="5"/>
        <v>0</v>
      </c>
      <c r="L18" s="752">
        <f t="shared" si="5"/>
        <v>0</v>
      </c>
      <c r="M18" s="752">
        <f t="shared" si="5"/>
        <v>0</v>
      </c>
      <c r="N18" s="752">
        <f t="shared" si="5"/>
        <v>0</v>
      </c>
      <c r="O18" s="752">
        <f t="shared" si="5"/>
        <v>0</v>
      </c>
      <c r="P18" s="608"/>
    </row>
    <row r="19" spans="2:16" s="532" customFormat="1" ht="12.75" customHeight="1">
      <c r="B19" s="584">
        <v>1</v>
      </c>
      <c r="C19" s="634"/>
      <c r="D19" s="635"/>
      <c r="E19" s="636"/>
      <c r="F19" s="636"/>
      <c r="G19" s="636"/>
      <c r="H19" s="636"/>
      <c r="I19" s="636"/>
      <c r="J19" s="636"/>
      <c r="K19" s="636"/>
      <c r="L19" s="636"/>
      <c r="M19" s="636"/>
      <c r="N19" s="636"/>
      <c r="O19" s="637"/>
      <c r="P19" s="638"/>
    </row>
    <row r="20" spans="2:16" s="532" customFormat="1" ht="12.75" customHeight="1">
      <c r="B20" s="589">
        <v>2</v>
      </c>
      <c r="C20" s="639"/>
      <c r="D20" s="640"/>
      <c r="E20" s="641"/>
      <c r="F20" s="641"/>
      <c r="G20" s="641"/>
      <c r="H20" s="641"/>
      <c r="I20" s="641"/>
      <c r="J20" s="641"/>
      <c r="K20" s="641"/>
      <c r="L20" s="641"/>
      <c r="M20" s="641"/>
      <c r="N20" s="641"/>
      <c r="O20" s="642"/>
      <c r="P20" s="643"/>
    </row>
    <row r="21" spans="2:16" s="532" customFormat="1" ht="12.75" customHeight="1">
      <c r="B21" s="589">
        <v>3</v>
      </c>
      <c r="C21" s="639"/>
      <c r="D21" s="640"/>
      <c r="E21" s="641"/>
      <c r="F21" s="641"/>
      <c r="G21" s="641"/>
      <c r="H21" s="641"/>
      <c r="I21" s="641"/>
      <c r="J21" s="641"/>
      <c r="K21" s="641"/>
      <c r="L21" s="641"/>
      <c r="M21" s="641"/>
      <c r="N21" s="641"/>
      <c r="O21" s="642"/>
      <c r="P21" s="643"/>
    </row>
    <row r="22" spans="2:16" s="532" customFormat="1" ht="12.75" customHeight="1">
      <c r="B22" s="589">
        <v>4</v>
      </c>
      <c r="C22" s="639"/>
      <c r="D22" s="640"/>
      <c r="E22" s="641"/>
      <c r="F22" s="641"/>
      <c r="G22" s="641"/>
      <c r="H22" s="641"/>
      <c r="I22" s="641"/>
      <c r="J22" s="641"/>
      <c r="K22" s="641"/>
      <c r="L22" s="641"/>
      <c r="M22" s="641"/>
      <c r="N22" s="641"/>
      <c r="O22" s="642"/>
      <c r="P22" s="643"/>
    </row>
    <row r="23" spans="2:16" s="532" customFormat="1" ht="12.75" customHeight="1">
      <c r="B23" s="589">
        <v>5</v>
      </c>
      <c r="C23" s="639"/>
      <c r="D23" s="640"/>
      <c r="E23" s="641"/>
      <c r="F23" s="641"/>
      <c r="G23" s="641"/>
      <c r="H23" s="641"/>
      <c r="I23" s="641"/>
      <c r="J23" s="641"/>
      <c r="K23" s="641"/>
      <c r="L23" s="641"/>
      <c r="M23" s="641"/>
      <c r="N23" s="641"/>
      <c r="O23" s="642"/>
      <c r="P23" s="643"/>
    </row>
    <row r="24" spans="2:16" s="532" customFormat="1" ht="12.75" customHeight="1">
      <c r="B24" s="589">
        <v>6</v>
      </c>
      <c r="C24" s="639"/>
      <c r="D24" s="640"/>
      <c r="E24" s="641"/>
      <c r="F24" s="641"/>
      <c r="G24" s="641"/>
      <c r="H24" s="641"/>
      <c r="I24" s="641"/>
      <c r="J24" s="641"/>
      <c r="K24" s="641"/>
      <c r="L24" s="641"/>
      <c r="M24" s="641"/>
      <c r="N24" s="641"/>
      <c r="O24" s="642"/>
      <c r="P24" s="653"/>
    </row>
    <row r="25" spans="2:16" s="532" customFormat="1" ht="12.75" customHeight="1">
      <c r="B25" s="589">
        <v>7</v>
      </c>
      <c r="C25" s="639"/>
      <c r="D25" s="640"/>
      <c r="E25" s="641"/>
      <c r="F25" s="641"/>
      <c r="G25" s="641"/>
      <c r="H25" s="641"/>
      <c r="I25" s="641"/>
      <c r="J25" s="641"/>
      <c r="K25" s="641"/>
      <c r="L25" s="641"/>
      <c r="M25" s="641"/>
      <c r="N25" s="641"/>
      <c r="O25" s="642"/>
      <c r="P25" s="653"/>
    </row>
    <row r="26" spans="2:16" s="532" customFormat="1" ht="12.75" customHeight="1">
      <c r="B26" s="589">
        <v>8</v>
      </c>
      <c r="C26" s="639"/>
      <c r="D26" s="640"/>
      <c r="E26" s="641"/>
      <c r="F26" s="641"/>
      <c r="G26" s="641"/>
      <c r="H26" s="641"/>
      <c r="I26" s="641"/>
      <c r="J26" s="641"/>
      <c r="K26" s="641"/>
      <c r="L26" s="641"/>
      <c r="M26" s="641"/>
      <c r="N26" s="641"/>
      <c r="O26" s="642"/>
      <c r="P26" s="653"/>
    </row>
    <row r="27" spans="2:16" s="532" customFormat="1" ht="12.75" customHeight="1">
      <c r="B27" s="589">
        <v>9</v>
      </c>
      <c r="C27" s="639"/>
      <c r="D27" s="640"/>
      <c r="E27" s="641"/>
      <c r="F27" s="641"/>
      <c r="G27" s="641"/>
      <c r="H27" s="641"/>
      <c r="I27" s="641"/>
      <c r="J27" s="641"/>
      <c r="K27" s="641"/>
      <c r="L27" s="641"/>
      <c r="M27" s="641"/>
      <c r="N27" s="641"/>
      <c r="O27" s="642"/>
      <c r="P27" s="653"/>
    </row>
    <row r="28" spans="2:16" s="532" customFormat="1" ht="12.75" customHeight="1">
      <c r="B28" s="589">
        <v>10</v>
      </c>
      <c r="C28" s="639"/>
      <c r="D28" s="640"/>
      <c r="E28" s="641"/>
      <c r="F28" s="641"/>
      <c r="G28" s="641"/>
      <c r="H28" s="641"/>
      <c r="I28" s="641"/>
      <c r="J28" s="641"/>
      <c r="K28" s="641"/>
      <c r="L28" s="641"/>
      <c r="M28" s="641"/>
      <c r="N28" s="641"/>
      <c r="O28" s="642"/>
      <c r="P28" s="653"/>
    </row>
    <row r="29" spans="2:16" s="532" customFormat="1" ht="12.75" customHeight="1">
      <c r="B29" s="589">
        <v>11</v>
      </c>
      <c r="C29" s="639"/>
      <c r="D29" s="640"/>
      <c r="E29" s="641"/>
      <c r="F29" s="641"/>
      <c r="G29" s="641"/>
      <c r="H29" s="641"/>
      <c r="I29" s="641"/>
      <c r="J29" s="641"/>
      <c r="K29" s="641"/>
      <c r="L29" s="641"/>
      <c r="M29" s="641"/>
      <c r="N29" s="641"/>
      <c r="O29" s="642"/>
      <c r="P29" s="653"/>
    </row>
    <row r="30" spans="2:16" s="532" customFormat="1" ht="12.75" customHeight="1">
      <c r="B30" s="589">
        <v>12</v>
      </c>
      <c r="C30" s="639"/>
      <c r="D30" s="640"/>
      <c r="E30" s="641"/>
      <c r="F30" s="641"/>
      <c r="G30" s="641"/>
      <c r="H30" s="641"/>
      <c r="I30" s="641"/>
      <c r="J30" s="641"/>
      <c r="K30" s="641"/>
      <c r="L30" s="641"/>
      <c r="M30" s="641"/>
      <c r="N30" s="641"/>
      <c r="O30" s="642"/>
      <c r="P30" s="653"/>
    </row>
    <row r="31" spans="2:16" s="532" customFormat="1" ht="12.75" customHeight="1">
      <c r="B31" s="589">
        <v>13</v>
      </c>
      <c r="C31" s="639"/>
      <c r="D31" s="640"/>
      <c r="E31" s="641"/>
      <c r="F31" s="641"/>
      <c r="G31" s="641"/>
      <c r="H31" s="641"/>
      <c r="I31" s="641"/>
      <c r="J31" s="641"/>
      <c r="K31" s="641"/>
      <c r="L31" s="641"/>
      <c r="M31" s="641"/>
      <c r="N31" s="641"/>
      <c r="O31" s="642"/>
      <c r="P31" s="653"/>
    </row>
    <row r="32" spans="2:16" s="532" customFormat="1" ht="12.75" customHeight="1">
      <c r="B32" s="589">
        <v>14</v>
      </c>
      <c r="C32" s="639"/>
      <c r="D32" s="640"/>
      <c r="E32" s="641"/>
      <c r="F32" s="641"/>
      <c r="G32" s="641"/>
      <c r="H32" s="641"/>
      <c r="I32" s="641"/>
      <c r="J32" s="641"/>
      <c r="K32" s="641"/>
      <c r="L32" s="641"/>
      <c r="M32" s="641"/>
      <c r="N32" s="641"/>
      <c r="O32" s="642"/>
      <c r="P32" s="653"/>
    </row>
    <row r="33" spans="2:16" s="532" customFormat="1" ht="12.75" customHeight="1">
      <c r="B33" s="589">
        <v>15</v>
      </c>
      <c r="C33" s="639"/>
      <c r="D33" s="640"/>
      <c r="E33" s="641"/>
      <c r="F33" s="641"/>
      <c r="G33" s="641"/>
      <c r="H33" s="641"/>
      <c r="I33" s="641"/>
      <c r="J33" s="641"/>
      <c r="K33" s="641"/>
      <c r="L33" s="641"/>
      <c r="M33" s="641"/>
      <c r="N33" s="641"/>
      <c r="O33" s="642"/>
      <c r="P33" s="653"/>
    </row>
    <row r="34" spans="2:16" s="532" customFormat="1" ht="12.75" customHeight="1">
      <c r="B34" s="589">
        <v>16</v>
      </c>
      <c r="C34" s="639"/>
      <c r="D34" s="640"/>
      <c r="E34" s="641"/>
      <c r="F34" s="641"/>
      <c r="G34" s="641"/>
      <c r="H34" s="641"/>
      <c r="I34" s="641"/>
      <c r="J34" s="641"/>
      <c r="K34" s="641"/>
      <c r="L34" s="641"/>
      <c r="M34" s="641"/>
      <c r="N34" s="641"/>
      <c r="O34" s="642"/>
      <c r="P34" s="653"/>
    </row>
    <row r="35" spans="2:16" s="532" customFormat="1" ht="12.75" customHeight="1">
      <c r="B35" s="589">
        <v>17</v>
      </c>
      <c r="C35" s="639"/>
      <c r="D35" s="640"/>
      <c r="E35" s="641"/>
      <c r="F35" s="641"/>
      <c r="G35" s="641"/>
      <c r="H35" s="641"/>
      <c r="I35" s="641"/>
      <c r="J35" s="641"/>
      <c r="K35" s="641"/>
      <c r="L35" s="641"/>
      <c r="M35" s="641"/>
      <c r="N35" s="641"/>
      <c r="O35" s="642"/>
      <c r="P35" s="643"/>
    </row>
    <row r="36" spans="2:16" s="532" customFormat="1" ht="12.75" customHeight="1">
      <c r="B36" s="589">
        <v>18</v>
      </c>
      <c r="C36" s="639"/>
      <c r="D36" s="640"/>
      <c r="E36" s="641"/>
      <c r="F36" s="641"/>
      <c r="G36" s="641"/>
      <c r="H36" s="641"/>
      <c r="I36" s="641"/>
      <c r="J36" s="641"/>
      <c r="K36" s="641"/>
      <c r="L36" s="641"/>
      <c r="M36" s="641"/>
      <c r="N36" s="641"/>
      <c r="O36" s="642"/>
      <c r="P36" s="643"/>
    </row>
    <row r="37" spans="2:16" s="532" customFormat="1" ht="12.75" customHeight="1">
      <c r="B37" s="589">
        <v>19</v>
      </c>
      <c r="C37" s="639"/>
      <c r="D37" s="640"/>
      <c r="E37" s="641"/>
      <c r="F37" s="641"/>
      <c r="G37" s="641"/>
      <c r="H37" s="641"/>
      <c r="I37" s="641"/>
      <c r="J37" s="641"/>
      <c r="K37" s="641"/>
      <c r="L37" s="641"/>
      <c r="M37" s="641"/>
      <c r="N37" s="641"/>
      <c r="O37" s="642"/>
      <c r="P37" s="643"/>
    </row>
    <row r="38" spans="2:16" s="532" customFormat="1" ht="12.75" customHeight="1">
      <c r="B38" s="589">
        <v>20</v>
      </c>
      <c r="C38" s="639"/>
      <c r="D38" s="640"/>
      <c r="E38" s="641"/>
      <c r="F38" s="641"/>
      <c r="G38" s="641"/>
      <c r="H38" s="641"/>
      <c r="I38" s="641"/>
      <c r="J38" s="641"/>
      <c r="K38" s="641"/>
      <c r="L38" s="641"/>
      <c r="M38" s="641"/>
      <c r="N38" s="641"/>
      <c r="O38" s="642"/>
      <c r="P38" s="643"/>
    </row>
    <row r="39" spans="2:16" s="532" customFormat="1" ht="12.75" customHeight="1">
      <c r="B39" s="589">
        <v>21</v>
      </c>
      <c r="C39" s="639"/>
      <c r="D39" s="640"/>
      <c r="E39" s="641"/>
      <c r="F39" s="641"/>
      <c r="G39" s="641"/>
      <c r="H39" s="641"/>
      <c r="I39" s="641"/>
      <c r="J39" s="641"/>
      <c r="K39" s="641"/>
      <c r="L39" s="641"/>
      <c r="M39" s="641"/>
      <c r="N39" s="641"/>
      <c r="O39" s="642"/>
      <c r="P39" s="643"/>
    </row>
    <row r="40" spans="2:16" s="532" customFormat="1" ht="12.75" customHeight="1">
      <c r="B40" s="589">
        <v>22</v>
      </c>
      <c r="C40" s="639"/>
      <c r="D40" s="640"/>
      <c r="E40" s="641"/>
      <c r="F40" s="641"/>
      <c r="G40" s="641"/>
      <c r="H40" s="641"/>
      <c r="I40" s="641"/>
      <c r="J40" s="641"/>
      <c r="K40" s="641"/>
      <c r="L40" s="641"/>
      <c r="M40" s="641"/>
      <c r="N40" s="641"/>
      <c r="O40" s="642"/>
      <c r="P40" s="643"/>
    </row>
    <row r="41" spans="2:16" s="532" customFormat="1" ht="12.75" customHeight="1">
      <c r="B41" s="589">
        <v>23</v>
      </c>
      <c r="C41" s="639"/>
      <c r="D41" s="640"/>
      <c r="E41" s="641"/>
      <c r="F41" s="641"/>
      <c r="G41" s="641"/>
      <c r="H41" s="641"/>
      <c r="I41" s="641"/>
      <c r="J41" s="641"/>
      <c r="K41" s="641"/>
      <c r="L41" s="641"/>
      <c r="M41" s="641"/>
      <c r="N41" s="641"/>
      <c r="O41" s="642"/>
      <c r="P41" s="643"/>
    </row>
    <row r="42" spans="2:16" s="532" customFormat="1" ht="12.75" customHeight="1">
      <c r="B42" s="589">
        <v>24</v>
      </c>
      <c r="C42" s="639"/>
      <c r="D42" s="640"/>
      <c r="E42" s="641"/>
      <c r="F42" s="641"/>
      <c r="G42" s="641"/>
      <c r="H42" s="641"/>
      <c r="I42" s="641"/>
      <c r="J42" s="641"/>
      <c r="K42" s="641"/>
      <c r="L42" s="641"/>
      <c r="M42" s="641"/>
      <c r="N42" s="641"/>
      <c r="O42" s="642"/>
      <c r="P42" s="643"/>
    </row>
    <row r="43" spans="2:16" s="532" customFormat="1" ht="12.75" customHeight="1">
      <c r="B43" s="589">
        <v>25</v>
      </c>
      <c r="C43" s="639"/>
      <c r="D43" s="640"/>
      <c r="E43" s="641"/>
      <c r="F43" s="641"/>
      <c r="G43" s="641"/>
      <c r="H43" s="641"/>
      <c r="I43" s="641"/>
      <c r="J43" s="641"/>
      <c r="K43" s="641"/>
      <c r="L43" s="641"/>
      <c r="M43" s="641"/>
      <c r="N43" s="641"/>
      <c r="O43" s="642"/>
      <c r="P43" s="643"/>
    </row>
    <row r="44" spans="2:16" s="532" customFormat="1" ht="12.75" customHeight="1">
      <c r="B44" s="589">
        <v>26</v>
      </c>
      <c r="C44" s="639"/>
      <c r="D44" s="640"/>
      <c r="E44" s="641"/>
      <c r="F44" s="641"/>
      <c r="G44" s="641"/>
      <c r="H44" s="641"/>
      <c r="I44" s="641"/>
      <c r="J44" s="641"/>
      <c r="K44" s="641"/>
      <c r="L44" s="641"/>
      <c r="M44" s="641"/>
      <c r="N44" s="641"/>
      <c r="O44" s="642"/>
      <c r="P44" s="643"/>
    </row>
    <row r="45" spans="2:16" s="532" customFormat="1" ht="12.75" customHeight="1">
      <c r="B45" s="589">
        <v>27</v>
      </c>
      <c r="C45" s="639"/>
      <c r="D45" s="640"/>
      <c r="E45" s="641"/>
      <c r="F45" s="641"/>
      <c r="G45" s="641"/>
      <c r="H45" s="641"/>
      <c r="I45" s="641"/>
      <c r="J45" s="641"/>
      <c r="K45" s="641"/>
      <c r="L45" s="641"/>
      <c r="M45" s="641"/>
      <c r="N45" s="641"/>
      <c r="O45" s="642"/>
      <c r="P45" s="643"/>
    </row>
    <row r="46" spans="2:16" s="532" customFormat="1" ht="12.75" customHeight="1">
      <c r="B46" s="589">
        <v>28</v>
      </c>
      <c r="C46" s="639"/>
      <c r="D46" s="640"/>
      <c r="E46" s="641"/>
      <c r="F46" s="641"/>
      <c r="G46" s="641"/>
      <c r="H46" s="641"/>
      <c r="I46" s="641"/>
      <c r="J46" s="641"/>
      <c r="K46" s="641"/>
      <c r="L46" s="641"/>
      <c r="M46" s="641"/>
      <c r="N46" s="641"/>
      <c r="O46" s="642"/>
      <c r="P46" s="643"/>
    </row>
    <row r="47" spans="2:16" s="532" customFormat="1" ht="12.75" customHeight="1">
      <c r="B47" s="589">
        <v>29</v>
      </c>
      <c r="C47" s="639"/>
      <c r="D47" s="640"/>
      <c r="E47" s="641"/>
      <c r="F47" s="641"/>
      <c r="G47" s="641"/>
      <c r="H47" s="641"/>
      <c r="I47" s="641"/>
      <c r="J47" s="641"/>
      <c r="K47" s="641"/>
      <c r="L47" s="641"/>
      <c r="M47" s="641"/>
      <c r="N47" s="641"/>
      <c r="O47" s="642"/>
      <c r="P47" s="643"/>
    </row>
    <row r="48" spans="2:16" s="532" customFormat="1" ht="12.75" customHeight="1">
      <c r="B48" s="589">
        <v>30</v>
      </c>
      <c r="C48" s="639"/>
      <c r="D48" s="654"/>
      <c r="E48" s="655"/>
      <c r="F48" s="655"/>
      <c r="G48" s="655"/>
      <c r="H48" s="655"/>
      <c r="I48" s="655"/>
      <c r="J48" s="655"/>
      <c r="K48" s="655"/>
      <c r="L48" s="655"/>
      <c r="M48" s="655"/>
      <c r="N48" s="655"/>
      <c r="O48" s="656"/>
      <c r="P48" s="657"/>
    </row>
    <row r="49" spans="2:16" s="532" customFormat="1" ht="12.75" customHeight="1">
      <c r="B49" s="1640" t="s">
        <v>1053</v>
      </c>
      <c r="C49" s="1641"/>
      <c r="D49" s="750">
        <f>ROUND(D50/30*7/40,2)</f>
        <v>0</v>
      </c>
      <c r="E49" s="750">
        <f>ROUND(E50/31*7/40,2)</f>
        <v>0</v>
      </c>
      <c r="F49" s="750">
        <f>ROUND(F50/30*7/40,2)</f>
        <v>0</v>
      </c>
      <c r="G49" s="750">
        <f>ROUND(G50/31*7/40,2)</f>
        <v>0</v>
      </c>
      <c r="H49" s="750">
        <f>ROUND(H50/31*7/40,2)</f>
        <v>0</v>
      </c>
      <c r="I49" s="750">
        <f>ROUND(I50/30*7/40,2)</f>
        <v>0</v>
      </c>
      <c r="J49" s="750">
        <f>ROUND(J50/31*7/40,2)</f>
        <v>0</v>
      </c>
      <c r="K49" s="750">
        <f>ROUND(K50/30*7/40,2)</f>
        <v>0</v>
      </c>
      <c r="L49" s="750">
        <f>ROUND(L50/31*7/40,2)</f>
        <v>0</v>
      </c>
      <c r="M49" s="750">
        <f>ROUND(M50/31*7/40,2)</f>
        <v>0</v>
      </c>
      <c r="N49" s="750">
        <f>ROUND(N50/28*7/40,2)</f>
        <v>0</v>
      </c>
      <c r="O49" s="750">
        <f>ROUND(O50/31*7/40,2)</f>
        <v>0</v>
      </c>
      <c r="P49" s="588" t="s">
        <v>1049</v>
      </c>
    </row>
    <row r="50" spans="2:16" s="532" customFormat="1" ht="12.75" customHeight="1">
      <c r="B50" s="1627" t="s">
        <v>1054</v>
      </c>
      <c r="C50" s="1628"/>
      <c r="D50" s="751">
        <f aca="true" t="shared" si="6" ref="D50:O50">SUM(D51:D60)</f>
        <v>0</v>
      </c>
      <c r="E50" s="751">
        <f t="shared" si="6"/>
        <v>0</v>
      </c>
      <c r="F50" s="751">
        <f t="shared" si="6"/>
        <v>0</v>
      </c>
      <c r="G50" s="751">
        <f t="shared" si="6"/>
        <v>0</v>
      </c>
      <c r="H50" s="751">
        <f t="shared" si="6"/>
        <v>0</v>
      </c>
      <c r="I50" s="751">
        <f t="shared" si="6"/>
        <v>0</v>
      </c>
      <c r="J50" s="751">
        <f t="shared" si="6"/>
        <v>0</v>
      </c>
      <c r="K50" s="751">
        <f t="shared" si="6"/>
        <v>0</v>
      </c>
      <c r="L50" s="751">
        <f t="shared" si="6"/>
        <v>0</v>
      </c>
      <c r="M50" s="751">
        <f t="shared" si="6"/>
        <v>0</v>
      </c>
      <c r="N50" s="751">
        <f t="shared" si="6"/>
        <v>0</v>
      </c>
      <c r="O50" s="751">
        <f t="shared" si="6"/>
        <v>0</v>
      </c>
      <c r="P50" s="601"/>
    </row>
    <row r="51" spans="2:16" s="532" customFormat="1" ht="12.75" customHeight="1">
      <c r="B51" s="621">
        <v>1</v>
      </c>
      <c r="C51" s="634"/>
      <c r="D51" s="658"/>
      <c r="E51" s="659"/>
      <c r="F51" s="659"/>
      <c r="G51" s="659"/>
      <c r="H51" s="659"/>
      <c r="I51" s="659"/>
      <c r="J51" s="659"/>
      <c r="K51" s="659"/>
      <c r="L51" s="659"/>
      <c r="M51" s="659"/>
      <c r="N51" s="659"/>
      <c r="O51" s="660"/>
      <c r="P51" s="616"/>
    </row>
    <row r="52" spans="2:16" s="532" customFormat="1" ht="12.75" customHeight="1">
      <c r="B52" s="589">
        <v>2</v>
      </c>
      <c r="C52" s="639"/>
      <c r="D52" s="661"/>
      <c r="E52" s="650"/>
      <c r="F52" s="650"/>
      <c r="G52" s="650"/>
      <c r="H52" s="650"/>
      <c r="I52" s="650"/>
      <c r="J52" s="650"/>
      <c r="K52" s="650"/>
      <c r="L52" s="650"/>
      <c r="M52" s="650"/>
      <c r="N52" s="650"/>
      <c r="O52" s="651"/>
      <c r="P52" s="593"/>
    </row>
    <row r="53" spans="2:16" s="532" customFormat="1" ht="12.75" customHeight="1">
      <c r="B53" s="589">
        <v>3</v>
      </c>
      <c r="C53" s="639"/>
      <c r="D53" s="661"/>
      <c r="E53" s="650"/>
      <c r="F53" s="650"/>
      <c r="G53" s="650"/>
      <c r="H53" s="650"/>
      <c r="I53" s="650"/>
      <c r="J53" s="650"/>
      <c r="K53" s="650"/>
      <c r="L53" s="650"/>
      <c r="M53" s="650"/>
      <c r="N53" s="650"/>
      <c r="O53" s="651"/>
      <c r="P53" s="593"/>
    </row>
    <row r="54" spans="2:16" s="532" customFormat="1" ht="12.75" customHeight="1">
      <c r="B54" s="589">
        <v>4</v>
      </c>
      <c r="C54" s="639"/>
      <c r="D54" s="661"/>
      <c r="E54" s="650"/>
      <c r="F54" s="650"/>
      <c r="G54" s="650"/>
      <c r="H54" s="650"/>
      <c r="I54" s="650"/>
      <c r="J54" s="650"/>
      <c r="K54" s="650"/>
      <c r="L54" s="650"/>
      <c r="M54" s="650"/>
      <c r="N54" s="650"/>
      <c r="O54" s="651"/>
      <c r="P54" s="593"/>
    </row>
    <row r="55" spans="2:16" s="532" customFormat="1" ht="12.75" customHeight="1">
      <c r="B55" s="589">
        <v>5</v>
      </c>
      <c r="C55" s="639"/>
      <c r="D55" s="661"/>
      <c r="E55" s="650"/>
      <c r="F55" s="650"/>
      <c r="G55" s="650"/>
      <c r="H55" s="650"/>
      <c r="I55" s="650"/>
      <c r="J55" s="650"/>
      <c r="K55" s="650"/>
      <c r="L55" s="650"/>
      <c r="M55" s="650"/>
      <c r="N55" s="650"/>
      <c r="O55" s="651"/>
      <c r="P55" s="593"/>
    </row>
    <row r="56" spans="2:16" s="532" customFormat="1" ht="12.75" customHeight="1">
      <c r="B56" s="589">
        <v>6</v>
      </c>
      <c r="C56" s="639"/>
      <c r="D56" s="661"/>
      <c r="E56" s="650"/>
      <c r="F56" s="650"/>
      <c r="G56" s="650"/>
      <c r="H56" s="650"/>
      <c r="I56" s="650"/>
      <c r="J56" s="650"/>
      <c r="K56" s="650"/>
      <c r="L56" s="650"/>
      <c r="M56" s="650"/>
      <c r="N56" s="650"/>
      <c r="O56" s="651"/>
      <c r="P56" s="593"/>
    </row>
    <row r="57" spans="2:16" s="532" customFormat="1" ht="12.75" customHeight="1">
      <c r="B57" s="589">
        <v>7</v>
      </c>
      <c r="C57" s="552"/>
      <c r="D57" s="661"/>
      <c r="E57" s="650"/>
      <c r="F57" s="650"/>
      <c r="G57" s="650"/>
      <c r="H57" s="650"/>
      <c r="I57" s="650"/>
      <c r="J57" s="650"/>
      <c r="K57" s="650"/>
      <c r="L57" s="650"/>
      <c r="M57" s="650"/>
      <c r="N57" s="650"/>
      <c r="O57" s="651"/>
      <c r="P57" s="593"/>
    </row>
    <row r="58" spans="2:16" s="532" customFormat="1" ht="12.75" customHeight="1">
      <c r="B58" s="589">
        <v>8</v>
      </c>
      <c r="C58" s="552"/>
      <c r="D58" s="661"/>
      <c r="E58" s="650"/>
      <c r="F58" s="650"/>
      <c r="G58" s="650"/>
      <c r="H58" s="650"/>
      <c r="I58" s="650"/>
      <c r="J58" s="650"/>
      <c r="K58" s="650"/>
      <c r="L58" s="650"/>
      <c r="M58" s="650"/>
      <c r="N58" s="650"/>
      <c r="O58" s="651"/>
      <c r="P58" s="593"/>
    </row>
    <row r="59" spans="2:16" s="532" customFormat="1" ht="12.75" customHeight="1">
      <c r="B59" s="589">
        <v>9</v>
      </c>
      <c r="C59" s="552"/>
      <c r="D59" s="661"/>
      <c r="E59" s="650"/>
      <c r="F59" s="650"/>
      <c r="G59" s="650"/>
      <c r="H59" s="650"/>
      <c r="I59" s="650"/>
      <c r="J59" s="650"/>
      <c r="K59" s="650"/>
      <c r="L59" s="650"/>
      <c r="M59" s="650"/>
      <c r="N59" s="650"/>
      <c r="O59" s="662"/>
      <c r="P59" s="593"/>
    </row>
    <row r="60" spans="2:16" s="532" customFormat="1" ht="12.75" customHeight="1" thickBot="1">
      <c r="B60" s="627">
        <v>10</v>
      </c>
      <c r="C60" s="628"/>
      <c r="D60" s="663"/>
      <c r="E60" s="664"/>
      <c r="F60" s="664"/>
      <c r="G60" s="664"/>
      <c r="H60" s="664"/>
      <c r="I60" s="664"/>
      <c r="J60" s="664"/>
      <c r="K60" s="664"/>
      <c r="L60" s="664"/>
      <c r="M60" s="664"/>
      <c r="N60" s="664"/>
      <c r="O60" s="665"/>
      <c r="P60" s="632"/>
    </row>
    <row r="61" ht="12.75" customHeight="1">
      <c r="B61" s="531" t="s">
        <v>1059</v>
      </c>
    </row>
    <row r="62" ht="12.75" customHeight="1">
      <c r="B62" s="531" t="s">
        <v>1060</v>
      </c>
    </row>
    <row r="63" ht="12.75" customHeight="1">
      <c r="B63" s="531" t="s">
        <v>605</v>
      </c>
    </row>
    <row r="64" ht="12.75" customHeight="1">
      <c r="B64" s="531" t="s">
        <v>606</v>
      </c>
    </row>
    <row r="65" ht="12.75" customHeight="1">
      <c r="B65" s="531" t="s">
        <v>1069</v>
      </c>
    </row>
    <row r="66" ht="12.75" customHeight="1">
      <c r="B66" s="531" t="s">
        <v>1176</v>
      </c>
    </row>
  </sheetData>
  <sheetProtection/>
  <mergeCells count="14">
    <mergeCell ref="B49:C49"/>
    <mergeCell ref="B50:C50"/>
    <mergeCell ref="B12:C12"/>
    <mergeCell ref="B13:C13"/>
    <mergeCell ref="B17:C17"/>
    <mergeCell ref="B18:C18"/>
    <mergeCell ref="B4:C4"/>
    <mergeCell ref="B5:C5"/>
    <mergeCell ref="P5:P6"/>
    <mergeCell ref="B6:C6"/>
    <mergeCell ref="A1:L1"/>
    <mergeCell ref="B2:C3"/>
    <mergeCell ref="D2:O2"/>
    <mergeCell ref="P2:P3"/>
  </mergeCells>
  <dataValidations count="2">
    <dataValidation allowBlank="1" showInputMessage="1" showErrorMessage="1" imeMode="hiragana" sqref="D7:O11 P5 P7:P60 D19:O48 C1:C60"/>
    <dataValidation allowBlank="1" showInputMessage="1" showErrorMessage="1" imeMode="off" sqref="D51:O60 D14:O16"/>
  </dataValidations>
  <printOptions/>
  <pageMargins left="0.7086614173228347" right="0.7086614173228347" top="0.3937007874015748" bottom="0.5905511811023623" header="0.5118110236220472" footer="0.31496062992125984"/>
  <pageSetup horizontalDpi="600" verticalDpi="600" orientation="portrait" paperSize="9" r:id="rId1"/>
  <headerFooter alignWithMargins="0">
    <oddFooter>&amp;L養&amp;C&amp;A
</oddFooter>
  </headerFooter>
</worksheet>
</file>

<file path=xl/worksheets/sheet4.xml><?xml version="1.0" encoding="utf-8"?>
<worksheet xmlns="http://schemas.openxmlformats.org/spreadsheetml/2006/main" xmlns:r="http://schemas.openxmlformats.org/officeDocument/2006/relationships">
  <dimension ref="A1:AE55"/>
  <sheetViews>
    <sheetView view="pageBreakPreview" zoomScaleSheetLayoutView="100" zoomScalePageLayoutView="0" workbookViewId="0" topLeftCell="A1">
      <selection activeCell="L6" sqref="L6:O6"/>
    </sheetView>
  </sheetViews>
  <sheetFormatPr defaultColWidth="9.00390625" defaultRowHeight="13.5" customHeight="1"/>
  <cols>
    <col min="1" max="1" width="1.625" style="1" customWidth="1"/>
    <col min="2" max="2" width="6.375" style="20" customWidth="1"/>
    <col min="3" max="3" width="1.25" style="1" customWidth="1"/>
    <col min="4" max="4" width="6.375" style="1" customWidth="1"/>
    <col min="5" max="5" width="4.875" style="1" customWidth="1"/>
    <col min="6" max="6" width="2.125" style="1" customWidth="1"/>
    <col min="7" max="7" width="2.25390625" style="1" customWidth="1"/>
    <col min="8" max="8" width="2.00390625" style="1" customWidth="1"/>
    <col min="9" max="10" width="6.375" style="1" customWidth="1"/>
    <col min="11" max="11" width="6.75390625" style="1" customWidth="1"/>
    <col min="12" max="12" width="6.375" style="1" customWidth="1"/>
    <col min="13" max="13" width="3.125" style="1" customWidth="1"/>
    <col min="14" max="14" width="3.25390625" style="1" customWidth="1"/>
    <col min="15" max="15" width="3.375" style="1" customWidth="1"/>
    <col min="16" max="16" width="3.125" style="1" customWidth="1"/>
    <col min="17" max="18" width="6.375" style="1" customWidth="1"/>
    <col min="19" max="20" width="2.625" style="1" customWidth="1"/>
    <col min="21" max="21" width="1.875" style="1" customWidth="1"/>
    <col min="22" max="16384" width="9.00390625" style="1" customWidth="1"/>
  </cols>
  <sheetData>
    <row r="1" spans="1:4" ht="15" customHeight="1">
      <c r="A1" s="973" t="s">
        <v>458</v>
      </c>
      <c r="B1" s="973"/>
      <c r="C1" s="973"/>
      <c r="D1" s="973"/>
    </row>
    <row r="2" ht="9" customHeight="1"/>
    <row r="3" spans="17:21" ht="13.5" customHeight="1">
      <c r="Q3" s="1061" t="s">
        <v>1562</v>
      </c>
      <c r="R3" s="1061"/>
      <c r="S3" s="1061"/>
      <c r="T3" s="1061"/>
      <c r="U3" s="1061"/>
    </row>
    <row r="4" spans="5:11" ht="12.75" customHeight="1">
      <c r="E4" s="8"/>
      <c r="F4" s="17"/>
      <c r="G4" s="8"/>
      <c r="J4" s="1061" t="s">
        <v>107</v>
      </c>
      <c r="K4" s="1061"/>
    </row>
    <row r="5" spans="4:11" ht="13.5" customHeight="1">
      <c r="D5" s="1082" t="s">
        <v>1151</v>
      </c>
      <c r="H5" s="5"/>
      <c r="I5" s="6"/>
      <c r="J5" s="1061" t="s">
        <v>1152</v>
      </c>
      <c r="K5" s="1061"/>
    </row>
    <row r="6" spans="4:18" ht="13.5" customHeight="1">
      <c r="D6" s="1084"/>
      <c r="H6" s="5"/>
      <c r="I6" s="6"/>
      <c r="K6" s="6"/>
      <c r="L6" s="1061" t="s">
        <v>108</v>
      </c>
      <c r="M6" s="1061"/>
      <c r="N6" s="1061"/>
      <c r="O6" s="1061"/>
      <c r="R6" s="6"/>
    </row>
    <row r="7" spans="4:20" ht="13.5" customHeight="1" thickBot="1">
      <c r="D7" s="1082" t="s">
        <v>1153</v>
      </c>
      <c r="F7" s="1076" t="s">
        <v>1155</v>
      </c>
      <c r="G7" s="1077"/>
      <c r="H7" s="15"/>
      <c r="K7" s="6"/>
      <c r="Q7" s="1082" t="s">
        <v>498</v>
      </c>
      <c r="R7" s="1082" t="s">
        <v>1161</v>
      </c>
      <c r="S7" s="1062" t="s">
        <v>1165</v>
      </c>
      <c r="T7" s="1063"/>
    </row>
    <row r="8" spans="4:20" ht="13.5" customHeight="1">
      <c r="D8" s="1083"/>
      <c r="F8" s="1078"/>
      <c r="G8" s="1079"/>
      <c r="H8" s="15"/>
      <c r="J8" s="1088" t="s">
        <v>222</v>
      </c>
      <c r="K8" s="1090" t="s">
        <v>223</v>
      </c>
      <c r="L8" s="1071" t="s">
        <v>224</v>
      </c>
      <c r="Q8" s="1083"/>
      <c r="R8" s="1083"/>
      <c r="S8" s="1064"/>
      <c r="T8" s="1065"/>
    </row>
    <row r="9" spans="4:20" ht="13.5" customHeight="1">
      <c r="D9" s="1084"/>
      <c r="F9" s="1080"/>
      <c r="G9" s="1081"/>
      <c r="H9" s="15"/>
      <c r="J9" s="1089"/>
      <c r="K9" s="1091"/>
      <c r="L9" s="1072"/>
      <c r="Q9" s="1083"/>
      <c r="R9" s="1083"/>
      <c r="S9" s="1066"/>
      <c r="T9" s="1067"/>
    </row>
    <row r="10" spans="4:18" ht="13.5" customHeight="1">
      <c r="D10" s="2"/>
      <c r="F10" s="15"/>
      <c r="G10" s="1076" t="s">
        <v>1156</v>
      </c>
      <c r="H10" s="1077"/>
      <c r="J10" s="1089"/>
      <c r="K10" s="1091"/>
      <c r="L10" s="1072"/>
      <c r="Q10" s="1084"/>
      <c r="R10" s="1083"/>
    </row>
    <row r="11" spans="4:18" ht="13.5" customHeight="1" thickBot="1">
      <c r="D11" s="5"/>
      <c r="F11" s="15"/>
      <c r="G11" s="1078"/>
      <c r="H11" s="1079"/>
      <c r="J11" s="460"/>
      <c r="K11" s="666"/>
      <c r="L11" s="461"/>
      <c r="Q11" s="10"/>
      <c r="R11" s="1083"/>
    </row>
    <row r="12" spans="4:18" ht="13.5" customHeight="1">
      <c r="D12" s="1092" t="s">
        <v>1154</v>
      </c>
      <c r="E12" s="1093"/>
      <c r="F12" s="15"/>
      <c r="G12" s="1078"/>
      <c r="H12" s="1079"/>
      <c r="Q12" s="11"/>
      <c r="R12" s="1083"/>
    </row>
    <row r="13" spans="4:18" ht="13.5" customHeight="1">
      <c r="D13" s="5"/>
      <c r="F13" s="15"/>
      <c r="G13" s="1078"/>
      <c r="H13" s="1079"/>
      <c r="Q13" s="11"/>
      <c r="R13" s="1084"/>
    </row>
    <row r="14" spans="3:18" ht="13.5" customHeight="1">
      <c r="C14" s="20"/>
      <c r="D14" s="23"/>
      <c r="E14" s="20"/>
      <c r="F14" s="15"/>
      <c r="G14" s="1078"/>
      <c r="H14" s="1079"/>
      <c r="Q14" s="11"/>
      <c r="R14" s="1082" t="s">
        <v>1162</v>
      </c>
    </row>
    <row r="15" spans="3:21" ht="13.5" customHeight="1">
      <c r="C15" s="20"/>
      <c r="D15" s="1094" t="s">
        <v>504</v>
      </c>
      <c r="E15" s="20"/>
      <c r="F15" s="15"/>
      <c r="G15" s="1080"/>
      <c r="H15" s="1081"/>
      <c r="M15" s="2"/>
      <c r="N15" s="13"/>
      <c r="O15" s="13"/>
      <c r="P15" s="4"/>
      <c r="Q15" s="11"/>
      <c r="R15" s="1083"/>
      <c r="T15" s="1076" t="s">
        <v>1164</v>
      </c>
      <c r="U15" s="1077"/>
    </row>
    <row r="16" spans="3:21" ht="13.5" customHeight="1">
      <c r="C16" s="20"/>
      <c r="D16" s="1095"/>
      <c r="E16" s="20"/>
      <c r="F16" s="15"/>
      <c r="G16" s="1076" t="s">
        <v>109</v>
      </c>
      <c r="H16" s="1077"/>
      <c r="I16" s="1082" t="s">
        <v>497</v>
      </c>
      <c r="M16" s="5"/>
      <c r="N16" s="2"/>
      <c r="O16" s="8"/>
      <c r="P16" s="9"/>
      <c r="Q16" s="11"/>
      <c r="R16" s="1083"/>
      <c r="T16" s="1078"/>
      <c r="U16" s="1079"/>
    </row>
    <row r="17" spans="3:21" ht="13.5" customHeight="1">
      <c r="C17" s="20"/>
      <c r="D17" s="1095"/>
      <c r="E17" s="24"/>
      <c r="F17" s="15"/>
      <c r="G17" s="1078"/>
      <c r="H17" s="1079"/>
      <c r="I17" s="1083"/>
      <c r="M17" s="5"/>
      <c r="N17" s="7"/>
      <c r="O17" s="8"/>
      <c r="P17" s="1085" t="s">
        <v>110</v>
      </c>
      <c r="Q17" s="11"/>
      <c r="R17" s="1084"/>
      <c r="T17" s="1078"/>
      <c r="U17" s="1079"/>
    </row>
    <row r="18" spans="4:21" ht="13.5" customHeight="1">
      <c r="D18" s="1075"/>
      <c r="F18" s="15"/>
      <c r="G18" s="1080"/>
      <c r="H18" s="1081"/>
      <c r="I18" s="1084"/>
      <c r="J18" s="8"/>
      <c r="K18" s="8"/>
      <c r="L18" s="8"/>
      <c r="M18" s="7"/>
      <c r="N18" s="1087" t="s">
        <v>501</v>
      </c>
      <c r="O18" s="1087"/>
      <c r="P18" s="1086"/>
      <c r="Q18" s="11"/>
      <c r="R18" s="1082" t="s">
        <v>1163</v>
      </c>
      <c r="T18" s="1078"/>
      <c r="U18" s="1079"/>
    </row>
    <row r="19" spans="4:21" ht="13.5" customHeight="1">
      <c r="D19" s="5"/>
      <c r="R19" s="1083"/>
      <c r="T19" s="1078"/>
      <c r="U19" s="1079"/>
    </row>
    <row r="20" spans="4:21" ht="13.5" customHeight="1">
      <c r="D20" s="5"/>
      <c r="R20" s="1083"/>
      <c r="T20" s="1078"/>
      <c r="U20" s="1079"/>
    </row>
    <row r="21" spans="4:21" ht="13.5" customHeight="1">
      <c r="D21" s="7"/>
      <c r="R21" s="1083"/>
      <c r="T21" s="1080"/>
      <c r="U21" s="1081"/>
    </row>
    <row r="22" spans="2:18" ht="13.5" customHeight="1">
      <c r="B22" s="1096" t="s">
        <v>1158</v>
      </c>
      <c r="C22" s="16"/>
      <c r="D22" s="1073" t="s">
        <v>228</v>
      </c>
      <c r="E22" s="1082" t="s">
        <v>1159</v>
      </c>
      <c r="F22" s="1062" t="s">
        <v>1160</v>
      </c>
      <c r="G22" s="1068"/>
      <c r="H22" s="1063"/>
      <c r="I22" s="1073" t="s">
        <v>225</v>
      </c>
      <c r="J22" s="1073" t="s">
        <v>225</v>
      </c>
      <c r="K22" s="1073" t="s">
        <v>226</v>
      </c>
      <c r="L22" s="1073" t="s">
        <v>225</v>
      </c>
      <c r="M22" s="1062"/>
      <c r="N22" s="1063"/>
      <c r="O22" s="1062" t="s">
        <v>457</v>
      </c>
      <c r="P22" s="1068"/>
      <c r="Q22" s="1063"/>
      <c r="R22" s="1084"/>
    </row>
    <row r="23" spans="2:18" ht="13.5" customHeight="1">
      <c r="B23" s="1097"/>
      <c r="C23" s="153"/>
      <c r="D23" s="1074"/>
      <c r="E23" s="1083"/>
      <c r="F23" s="1064"/>
      <c r="G23" s="1069"/>
      <c r="H23" s="1065"/>
      <c r="I23" s="1074"/>
      <c r="J23" s="1074"/>
      <c r="K23" s="1074"/>
      <c r="L23" s="1074"/>
      <c r="M23" s="1064"/>
      <c r="N23" s="1065"/>
      <c r="O23" s="1064"/>
      <c r="P23" s="1069"/>
      <c r="Q23" s="1065"/>
      <c r="R23" s="1082" t="s">
        <v>499</v>
      </c>
    </row>
    <row r="24" spans="2:18" ht="13.5" customHeight="1">
      <c r="B24" s="1098"/>
      <c r="C24" s="27"/>
      <c r="D24" s="1075"/>
      <c r="E24" s="1084"/>
      <c r="F24" s="1066"/>
      <c r="G24" s="1070"/>
      <c r="H24" s="1067"/>
      <c r="I24" s="1075"/>
      <c r="J24" s="1075"/>
      <c r="K24" s="1075"/>
      <c r="L24" s="1075"/>
      <c r="M24" s="1066"/>
      <c r="N24" s="1067"/>
      <c r="O24" s="1066"/>
      <c r="P24" s="1070"/>
      <c r="Q24" s="1067"/>
      <c r="R24" s="1083"/>
    </row>
    <row r="25" spans="4:18" ht="13.5" customHeight="1">
      <c r="D25" s="2"/>
      <c r="E25" s="3"/>
      <c r="F25" s="6"/>
      <c r="G25" s="6"/>
      <c r="H25" s="6"/>
      <c r="I25" s="1068" t="s">
        <v>111</v>
      </c>
      <c r="J25" s="1068"/>
      <c r="K25" s="1068"/>
      <c r="L25" s="1068"/>
      <c r="M25" s="6"/>
      <c r="N25" s="6"/>
      <c r="O25" s="6"/>
      <c r="P25" s="6"/>
      <c r="Q25" s="6"/>
      <c r="R25" s="1083"/>
    </row>
    <row r="26" spans="2:18" ht="13.5" customHeight="1">
      <c r="B26" s="26"/>
      <c r="C26" s="12"/>
      <c r="D26" s="7"/>
      <c r="E26" s="8"/>
      <c r="F26" s="8"/>
      <c r="G26" s="8"/>
      <c r="H26" s="8"/>
      <c r="I26" s="1070"/>
      <c r="J26" s="1070"/>
      <c r="K26" s="1070"/>
      <c r="L26" s="1070"/>
      <c r="M26" s="8"/>
      <c r="N26" s="8"/>
      <c r="O26" s="8"/>
      <c r="P26" s="8"/>
      <c r="Q26" s="8"/>
      <c r="R26" s="1084"/>
    </row>
    <row r="27" ht="13.5" customHeight="1">
      <c r="B27" s="20" t="s">
        <v>1167</v>
      </c>
    </row>
    <row r="28" ht="18.75" customHeight="1">
      <c r="E28" s="8"/>
    </row>
    <row r="29" spans="4:7" ht="13.5" customHeight="1">
      <c r="D29" s="1082" t="s">
        <v>1168</v>
      </c>
      <c r="F29" s="1062" t="s">
        <v>500</v>
      </c>
      <c r="G29" s="1063"/>
    </row>
    <row r="30" spans="4:15" ht="13.5" customHeight="1">
      <c r="D30" s="1083"/>
      <c r="F30" s="1066"/>
      <c r="G30" s="1067"/>
      <c r="L30" s="1061" t="s">
        <v>112</v>
      </c>
      <c r="M30" s="1061"/>
      <c r="N30" s="1061"/>
      <c r="O30" s="1061"/>
    </row>
    <row r="31" spans="4:7" ht="13.5" customHeight="1">
      <c r="D31" s="1084"/>
      <c r="F31" s="1062" t="s">
        <v>1155</v>
      </c>
      <c r="G31" s="1063"/>
    </row>
    <row r="32" spans="4:20" ht="13.5" customHeight="1">
      <c r="D32" s="1082" t="s">
        <v>1169</v>
      </c>
      <c r="F32" s="1064"/>
      <c r="G32" s="1065"/>
      <c r="J32" s="462" t="s">
        <v>982</v>
      </c>
      <c r="K32" s="186"/>
      <c r="L32" s="186"/>
      <c r="M32" s="186"/>
      <c r="N32" s="186"/>
      <c r="O32" s="186"/>
      <c r="P32" s="186"/>
      <c r="Q32" s="186"/>
      <c r="R32" s="186"/>
      <c r="S32" s="186"/>
      <c r="T32" s="375"/>
    </row>
    <row r="33" spans="4:20" ht="13.5" customHeight="1">
      <c r="D33" s="1083"/>
      <c r="F33" s="1066"/>
      <c r="G33" s="1067"/>
      <c r="J33" s="463" t="s">
        <v>981</v>
      </c>
      <c r="K33" s="344"/>
      <c r="L33" s="344"/>
      <c r="M33" s="344"/>
      <c r="N33" s="344"/>
      <c r="O33" s="344"/>
      <c r="P33" s="344"/>
      <c r="Q33" s="344"/>
      <c r="R33" s="344"/>
      <c r="S33" s="344"/>
      <c r="T33" s="464"/>
    </row>
    <row r="34" spans="4:20" ht="13.5" customHeight="1">
      <c r="D34" s="1084"/>
      <c r="G34" s="1078" t="s">
        <v>1156</v>
      </c>
      <c r="H34" s="1077"/>
      <c r="J34" s="463" t="s">
        <v>980</v>
      </c>
      <c r="K34" s="344"/>
      <c r="L34" s="344"/>
      <c r="M34" s="344"/>
      <c r="N34" s="344"/>
      <c r="O34" s="344"/>
      <c r="P34" s="344"/>
      <c r="Q34" s="344"/>
      <c r="R34" s="344"/>
      <c r="S34" s="344"/>
      <c r="T34" s="464"/>
    </row>
    <row r="35" spans="4:20" ht="13.5" customHeight="1">
      <c r="D35" s="1082" t="s">
        <v>498</v>
      </c>
      <c r="G35" s="1078"/>
      <c r="H35" s="1079"/>
      <c r="J35" s="463" t="s">
        <v>360</v>
      </c>
      <c r="K35" s="344"/>
      <c r="L35" s="344"/>
      <c r="M35" s="344"/>
      <c r="N35" s="344"/>
      <c r="O35" s="344"/>
      <c r="P35" s="344"/>
      <c r="Q35" s="344"/>
      <c r="R35" s="344"/>
      <c r="S35" s="344"/>
      <c r="T35" s="464"/>
    </row>
    <row r="36" spans="4:31" ht="13.5" customHeight="1">
      <c r="D36" s="1083"/>
      <c r="G36" s="1078"/>
      <c r="H36" s="1079"/>
      <c r="J36" s="463" t="s">
        <v>977</v>
      </c>
      <c r="K36" s="344"/>
      <c r="L36" s="344"/>
      <c r="M36" s="344"/>
      <c r="N36" s="344"/>
      <c r="O36" s="6"/>
      <c r="P36" s="6"/>
      <c r="Q36" s="6"/>
      <c r="R36" s="6"/>
      <c r="S36" s="344"/>
      <c r="T36" s="464"/>
      <c r="AB36" s="344"/>
      <c r="AC36" s="344"/>
      <c r="AD36" s="344"/>
      <c r="AE36" s="344"/>
    </row>
    <row r="37" spans="4:31" ht="13.5" customHeight="1">
      <c r="D37" s="1083"/>
      <c r="G37" s="1078"/>
      <c r="H37" s="1079"/>
      <c r="J37" s="463" t="s">
        <v>978</v>
      </c>
      <c r="K37" s="327"/>
      <c r="L37" s="327"/>
      <c r="M37" s="327"/>
      <c r="N37" s="327"/>
      <c r="O37" s="6"/>
      <c r="P37" s="6"/>
      <c r="Q37" s="6"/>
      <c r="R37" s="6"/>
      <c r="S37" s="327"/>
      <c r="T37" s="465"/>
      <c r="AB37" s="327"/>
      <c r="AC37" s="327"/>
      <c r="AD37" s="327"/>
      <c r="AE37" s="327"/>
    </row>
    <row r="38" spans="4:31" ht="13.5" customHeight="1">
      <c r="D38" s="1083"/>
      <c r="G38" s="1078"/>
      <c r="H38" s="1079"/>
      <c r="J38" s="463" t="s">
        <v>113</v>
      </c>
      <c r="K38" s="6"/>
      <c r="L38" s="6"/>
      <c r="M38" s="6"/>
      <c r="N38" s="6"/>
      <c r="O38" s="6"/>
      <c r="P38" s="6"/>
      <c r="Q38" s="6"/>
      <c r="R38" s="6"/>
      <c r="S38" s="327"/>
      <c r="T38" s="465"/>
      <c r="X38" s="327"/>
      <c r="Y38" s="327"/>
      <c r="Z38" s="327"/>
      <c r="AA38" s="327"/>
      <c r="AB38" s="327"/>
      <c r="AC38" s="327"/>
      <c r="AD38" s="327"/>
      <c r="AE38" s="327"/>
    </row>
    <row r="39" spans="4:31" ht="13.5" customHeight="1">
      <c r="D39" s="1083"/>
      <c r="G39" s="1078"/>
      <c r="H39" s="1079"/>
      <c r="J39" s="463" t="s">
        <v>114</v>
      </c>
      <c r="K39" s="6"/>
      <c r="L39" s="6"/>
      <c r="M39" s="6"/>
      <c r="N39" s="6"/>
      <c r="O39" s="6"/>
      <c r="P39" s="6"/>
      <c r="Q39" s="6"/>
      <c r="R39" s="6"/>
      <c r="S39" s="327"/>
      <c r="T39" s="465"/>
      <c r="X39" s="327"/>
      <c r="Y39" s="327"/>
      <c r="Z39" s="327"/>
      <c r="AA39" s="327"/>
      <c r="AB39" s="327"/>
      <c r="AC39" s="327"/>
      <c r="AD39" s="327"/>
      <c r="AE39" s="327"/>
    </row>
    <row r="40" spans="4:20" ht="13.5" customHeight="1">
      <c r="D40" s="1083"/>
      <c r="G40" s="1078"/>
      <c r="H40" s="1079"/>
      <c r="J40" s="463" t="s">
        <v>979</v>
      </c>
      <c r="K40" s="6"/>
      <c r="L40" s="6"/>
      <c r="M40" s="6"/>
      <c r="N40" s="6"/>
      <c r="O40" s="6"/>
      <c r="P40" s="6"/>
      <c r="Q40" s="6"/>
      <c r="R40" s="6"/>
      <c r="S40" s="6"/>
      <c r="T40" s="466"/>
    </row>
    <row r="41" spans="4:23" ht="13.5" customHeight="1">
      <c r="D41" s="1083"/>
      <c r="G41" s="1078"/>
      <c r="H41" s="1079"/>
      <c r="J41" s="463" t="s">
        <v>115</v>
      </c>
      <c r="K41" s="6"/>
      <c r="L41" s="6"/>
      <c r="M41" s="6"/>
      <c r="N41" s="6"/>
      <c r="O41" s="6"/>
      <c r="P41" s="6"/>
      <c r="Q41" s="6"/>
      <c r="R41" s="6"/>
      <c r="S41" s="6"/>
      <c r="T41" s="466"/>
      <c r="W41" s="20"/>
    </row>
    <row r="42" spans="4:23" ht="13.5" customHeight="1">
      <c r="D42" s="1083"/>
      <c r="G42" s="1078"/>
      <c r="H42" s="1079"/>
      <c r="J42" s="467" t="s">
        <v>116</v>
      </c>
      <c r="K42" s="6"/>
      <c r="L42" s="6"/>
      <c r="M42" s="6"/>
      <c r="N42" s="6"/>
      <c r="O42" s="6"/>
      <c r="P42" s="6"/>
      <c r="Q42" s="6"/>
      <c r="R42" s="6"/>
      <c r="S42" s="6"/>
      <c r="T42" s="466"/>
      <c r="W42" s="20"/>
    </row>
    <row r="43" spans="4:23" ht="13.5" customHeight="1">
      <c r="D43" s="1083"/>
      <c r="G43" s="1078"/>
      <c r="H43" s="1079"/>
      <c r="J43" s="468" t="s">
        <v>117</v>
      </c>
      <c r="K43" s="469"/>
      <c r="L43" s="469"/>
      <c r="M43" s="469"/>
      <c r="N43" s="469"/>
      <c r="O43" s="469"/>
      <c r="P43" s="469"/>
      <c r="Q43" s="469"/>
      <c r="R43" s="469"/>
      <c r="S43" s="469"/>
      <c r="T43" s="470"/>
      <c r="W43" s="20"/>
    </row>
    <row r="44" spans="4:8" ht="13.5" customHeight="1">
      <c r="D44" s="1083"/>
      <c r="G44" s="1078"/>
      <c r="H44" s="1079"/>
    </row>
    <row r="45" spans="4:16" ht="13.5" customHeight="1">
      <c r="D45" s="1084"/>
      <c r="G45" s="1080"/>
      <c r="H45" s="1081"/>
      <c r="M45" s="2"/>
      <c r="N45" s="13"/>
      <c r="O45" s="13"/>
      <c r="P45" s="4"/>
    </row>
    <row r="46" spans="4:16" ht="13.5" customHeight="1">
      <c r="D46" s="1082" t="s">
        <v>1170</v>
      </c>
      <c r="G46" s="1076" t="s">
        <v>1157</v>
      </c>
      <c r="H46" s="1077"/>
      <c r="I46" s="1082" t="s">
        <v>497</v>
      </c>
      <c r="M46" s="5"/>
      <c r="N46" s="2"/>
      <c r="O46" s="8"/>
      <c r="P46" s="9"/>
    </row>
    <row r="47" spans="4:18" ht="13.5" customHeight="1">
      <c r="D47" s="1083"/>
      <c r="G47" s="1078"/>
      <c r="H47" s="1079"/>
      <c r="I47" s="1083"/>
      <c r="M47" s="1062" t="s">
        <v>496</v>
      </c>
      <c r="N47" s="1068"/>
      <c r="O47" s="1068"/>
      <c r="P47" s="1063"/>
      <c r="Q47" s="6"/>
      <c r="R47" s="6"/>
    </row>
    <row r="48" spans="4:18" ht="13.5" customHeight="1">
      <c r="D48" s="1084"/>
      <c r="G48" s="1080"/>
      <c r="H48" s="1081"/>
      <c r="I48" s="1084"/>
      <c r="M48" s="1064"/>
      <c r="N48" s="1069"/>
      <c r="O48" s="1069"/>
      <c r="P48" s="1065"/>
      <c r="Q48" s="6"/>
      <c r="R48" s="6"/>
    </row>
    <row r="49" spans="4:18" ht="13.5" customHeight="1">
      <c r="D49" s="7"/>
      <c r="M49" s="1064"/>
      <c r="N49" s="1069"/>
      <c r="O49" s="1069"/>
      <c r="P49" s="1065"/>
      <c r="Q49" s="6"/>
      <c r="R49" s="6"/>
    </row>
    <row r="50" spans="4:18" ht="13.5" customHeight="1">
      <c r="D50" s="1073" t="s">
        <v>118</v>
      </c>
      <c r="E50" s="1073"/>
      <c r="F50" s="1062"/>
      <c r="G50" s="1068"/>
      <c r="H50" s="1063"/>
      <c r="I50" s="1073" t="s">
        <v>225</v>
      </c>
      <c r="J50" s="1073" t="s">
        <v>225</v>
      </c>
      <c r="K50" s="1073" t="s">
        <v>227</v>
      </c>
      <c r="L50" s="1073" t="s">
        <v>227</v>
      </c>
      <c r="M50" s="1064"/>
      <c r="N50" s="1069"/>
      <c r="O50" s="1069"/>
      <c r="P50" s="1065"/>
      <c r="Q50" s="6"/>
      <c r="R50" s="6"/>
    </row>
    <row r="51" spans="4:18" ht="13.5" customHeight="1">
      <c r="D51" s="1074"/>
      <c r="E51" s="1074"/>
      <c r="F51" s="1064"/>
      <c r="G51" s="1069"/>
      <c r="H51" s="1065"/>
      <c r="I51" s="1074"/>
      <c r="J51" s="1074"/>
      <c r="K51" s="1074"/>
      <c r="L51" s="1074"/>
      <c r="M51" s="1064"/>
      <c r="N51" s="1069"/>
      <c r="O51" s="1069"/>
      <c r="P51" s="1065"/>
      <c r="Q51" s="6"/>
      <c r="R51" s="6"/>
    </row>
    <row r="52" spans="4:18" ht="13.5" customHeight="1">
      <c r="D52" s="1075"/>
      <c r="E52" s="1075"/>
      <c r="F52" s="1066"/>
      <c r="G52" s="1070"/>
      <c r="H52" s="1067"/>
      <c r="I52" s="1075"/>
      <c r="J52" s="1075"/>
      <c r="K52" s="1075"/>
      <c r="L52" s="1075"/>
      <c r="M52" s="1066"/>
      <c r="N52" s="1070"/>
      <c r="O52" s="1070"/>
      <c r="P52" s="1067"/>
      <c r="Q52" s="6"/>
      <c r="R52" s="6"/>
    </row>
    <row r="53" spans="4:17" ht="13.5" customHeight="1">
      <c r="D53" s="2"/>
      <c r="E53" s="3"/>
      <c r="F53" s="6"/>
      <c r="G53" s="6"/>
      <c r="H53" s="6"/>
      <c r="I53" s="1068" t="s">
        <v>1166</v>
      </c>
      <c r="J53" s="1068"/>
      <c r="K53" s="1068"/>
      <c r="L53" s="1068"/>
      <c r="M53" s="6"/>
      <c r="N53" s="6"/>
      <c r="O53" s="6"/>
      <c r="P53" s="6"/>
      <c r="Q53" s="5"/>
    </row>
    <row r="54" spans="2:17" ht="13.5" customHeight="1">
      <c r="B54" s="26"/>
      <c r="C54" s="12"/>
      <c r="D54" s="7"/>
      <c r="E54" s="8"/>
      <c r="F54" s="8"/>
      <c r="G54" s="8"/>
      <c r="H54" s="8"/>
      <c r="I54" s="1070"/>
      <c r="J54" s="1070"/>
      <c r="K54" s="1070"/>
      <c r="L54" s="1070"/>
      <c r="M54" s="8"/>
      <c r="N54" s="8"/>
      <c r="O54" s="8"/>
      <c r="P54" s="8"/>
      <c r="Q54" s="5"/>
    </row>
    <row r="55" ht="13.5" customHeight="1">
      <c r="B55" s="20" t="s">
        <v>1167</v>
      </c>
    </row>
  </sheetData>
  <sheetProtection/>
  <mergeCells count="55">
    <mergeCell ref="I50:I52"/>
    <mergeCell ref="E22:E24"/>
    <mergeCell ref="F7:G9"/>
    <mergeCell ref="G10:H15"/>
    <mergeCell ref="G16:H18"/>
    <mergeCell ref="D5:D6"/>
    <mergeCell ref="D7:D9"/>
    <mergeCell ref="F22:H24"/>
    <mergeCell ref="A1:D1"/>
    <mergeCell ref="D46:D48"/>
    <mergeCell ref="I53:L54"/>
    <mergeCell ref="D50:D52"/>
    <mergeCell ref="E50:E52"/>
    <mergeCell ref="F50:H52"/>
    <mergeCell ref="I46:I48"/>
    <mergeCell ref="B22:B24"/>
    <mergeCell ref="D22:D24"/>
    <mergeCell ref="D32:D34"/>
    <mergeCell ref="I25:L26"/>
    <mergeCell ref="K22:K24"/>
    <mergeCell ref="L22:L24"/>
    <mergeCell ref="I16:I18"/>
    <mergeCell ref="G46:H48"/>
    <mergeCell ref="I22:I24"/>
    <mergeCell ref="J22:J24"/>
    <mergeCell ref="G34:H45"/>
    <mergeCell ref="D35:D45"/>
    <mergeCell ref="M47:P52"/>
    <mergeCell ref="J8:J10"/>
    <mergeCell ref="L50:L52"/>
    <mergeCell ref="K8:K10"/>
    <mergeCell ref="D12:E12"/>
    <mergeCell ref="D29:D31"/>
    <mergeCell ref="F29:G30"/>
    <mergeCell ref="L30:O30"/>
    <mergeCell ref="F31:G33"/>
    <mergeCell ref="D15:D18"/>
    <mergeCell ref="J50:J52"/>
    <mergeCell ref="J5:K5"/>
    <mergeCell ref="S7:T9"/>
    <mergeCell ref="T15:U21"/>
    <mergeCell ref="R14:R17"/>
    <mergeCell ref="R7:R13"/>
    <mergeCell ref="Q7:Q10"/>
    <mergeCell ref="K50:K52"/>
    <mergeCell ref="R23:R26"/>
    <mergeCell ref="R18:R22"/>
    <mergeCell ref="J4:K4"/>
    <mergeCell ref="L6:O6"/>
    <mergeCell ref="M22:N24"/>
    <mergeCell ref="O22:Q24"/>
    <mergeCell ref="Q3:U3"/>
    <mergeCell ref="L8:L10"/>
    <mergeCell ref="P17:P18"/>
    <mergeCell ref="N18:O18"/>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40.xml><?xml version="1.0" encoding="utf-8"?>
<worksheet xmlns="http://schemas.openxmlformats.org/spreadsheetml/2006/main" xmlns:r="http://schemas.openxmlformats.org/officeDocument/2006/relationships">
  <dimension ref="A1:E134"/>
  <sheetViews>
    <sheetView view="pageBreakPreview" zoomScale="115" zoomScaleSheetLayoutView="115" zoomScalePageLayoutView="0" workbookViewId="0" topLeftCell="A1">
      <selection activeCell="C3" sqref="C3:D3"/>
    </sheetView>
  </sheetViews>
  <sheetFormatPr defaultColWidth="9.00390625" defaultRowHeight="19.5" customHeight="1"/>
  <cols>
    <col min="1" max="1" width="23.625" style="838" customWidth="1"/>
    <col min="2" max="2" width="55.625" style="838" customWidth="1"/>
    <col min="3" max="3" width="4.125" style="971" customWidth="1"/>
    <col min="4" max="4" width="15.625" style="972" customWidth="1"/>
    <col min="5" max="5" width="30.625" style="838" customWidth="1"/>
    <col min="6" max="16384" width="9.00390625" style="834" customWidth="1"/>
  </cols>
  <sheetData>
    <row r="1" spans="1:5" ht="30" customHeight="1">
      <c r="A1" s="1661" t="s">
        <v>1535</v>
      </c>
      <c r="B1" s="1661"/>
      <c r="C1" s="1661"/>
      <c r="D1" s="1661"/>
      <c r="E1" s="1661"/>
    </row>
    <row r="2" spans="1:4" ht="9.75" customHeight="1">
      <c r="A2" s="835"/>
      <c r="B2" s="835"/>
      <c r="C2" s="836"/>
      <c r="D2" s="837"/>
    </row>
    <row r="3" spans="1:5" ht="19.5" customHeight="1">
      <c r="A3" s="839" t="s">
        <v>1140</v>
      </c>
      <c r="B3" s="839" t="s">
        <v>574</v>
      </c>
      <c r="C3" s="1662" t="s">
        <v>575</v>
      </c>
      <c r="D3" s="1663"/>
      <c r="E3" s="840"/>
    </row>
    <row r="4" spans="1:5" s="846" customFormat="1" ht="26.25" customHeight="1">
      <c r="A4" s="841" t="s">
        <v>1475</v>
      </c>
      <c r="B4" s="842" t="s">
        <v>1489</v>
      </c>
      <c r="C4" s="843" t="s">
        <v>1536</v>
      </c>
      <c r="D4" s="844" t="s">
        <v>1477</v>
      </c>
      <c r="E4" s="845"/>
    </row>
    <row r="5" spans="1:5" s="846" customFormat="1" ht="27">
      <c r="A5" s="847"/>
      <c r="B5" s="848" t="s">
        <v>1490</v>
      </c>
      <c r="C5" s="849" t="s">
        <v>1476</v>
      </c>
      <c r="D5" s="850" t="s">
        <v>1491</v>
      </c>
      <c r="E5" s="851"/>
    </row>
    <row r="6" spans="1:5" s="846" customFormat="1" ht="26.25" customHeight="1">
      <c r="A6" s="847"/>
      <c r="B6" s="848" t="s">
        <v>1492</v>
      </c>
      <c r="C6" s="849" t="s">
        <v>1476</v>
      </c>
      <c r="D6" s="850" t="s">
        <v>1477</v>
      </c>
      <c r="E6" s="851"/>
    </row>
    <row r="7" spans="1:5" s="846" customFormat="1" ht="27" customHeight="1">
      <c r="A7" s="847"/>
      <c r="B7" s="852" t="s">
        <v>1493</v>
      </c>
      <c r="C7" s="853" t="s">
        <v>1476</v>
      </c>
      <c r="D7" s="854" t="s">
        <v>1478</v>
      </c>
      <c r="E7" s="855"/>
    </row>
    <row r="8" spans="1:5" s="846" customFormat="1" ht="42.75" customHeight="1">
      <c r="A8" s="856" t="s">
        <v>1484</v>
      </c>
      <c r="B8" s="857" t="s">
        <v>1494</v>
      </c>
      <c r="C8" s="858" t="s">
        <v>1536</v>
      </c>
      <c r="D8" s="859" t="s">
        <v>852</v>
      </c>
      <c r="E8" s="860"/>
    </row>
    <row r="9" spans="1:5" s="846" customFormat="1" ht="14.25">
      <c r="A9" s="861"/>
      <c r="B9" s="848" t="s">
        <v>1495</v>
      </c>
      <c r="C9" s="849" t="s">
        <v>1537</v>
      </c>
      <c r="D9" s="850" t="s">
        <v>1142</v>
      </c>
      <c r="E9" s="851"/>
    </row>
    <row r="10" spans="1:5" s="846" customFormat="1" ht="14.25">
      <c r="A10" s="861"/>
      <c r="B10" s="848" t="s">
        <v>1334</v>
      </c>
      <c r="C10" s="849" t="s">
        <v>1538</v>
      </c>
      <c r="D10" s="850" t="s">
        <v>852</v>
      </c>
      <c r="E10" s="851"/>
    </row>
    <row r="11" spans="1:5" s="846" customFormat="1" ht="19.5" customHeight="1">
      <c r="A11" s="861"/>
      <c r="B11" s="852" t="s">
        <v>1496</v>
      </c>
      <c r="C11" s="853" t="s">
        <v>1538</v>
      </c>
      <c r="D11" s="862" t="s">
        <v>852</v>
      </c>
      <c r="E11" s="855"/>
    </row>
    <row r="12" spans="1:5" s="846" customFormat="1" ht="27">
      <c r="A12" s="856" t="s">
        <v>1485</v>
      </c>
      <c r="B12" s="863" t="s">
        <v>1497</v>
      </c>
      <c r="C12" s="864" t="s">
        <v>1476</v>
      </c>
      <c r="D12" s="865" t="s">
        <v>1498</v>
      </c>
      <c r="E12" s="866" t="s">
        <v>1499</v>
      </c>
    </row>
    <row r="13" spans="1:5" s="846" customFormat="1" ht="19.5" customHeight="1">
      <c r="A13" s="861"/>
      <c r="B13" s="848" t="s">
        <v>1500</v>
      </c>
      <c r="C13" s="849" t="s">
        <v>1476</v>
      </c>
      <c r="D13" s="867" t="s">
        <v>492</v>
      </c>
      <c r="E13" s="851"/>
    </row>
    <row r="14" spans="1:5" s="846" customFormat="1" ht="27">
      <c r="A14" s="868"/>
      <c r="B14" s="869" t="s">
        <v>1501</v>
      </c>
      <c r="C14" s="870" t="s">
        <v>1476</v>
      </c>
      <c r="D14" s="859" t="s">
        <v>852</v>
      </c>
      <c r="E14" s="871" t="s">
        <v>1539</v>
      </c>
    </row>
    <row r="15" spans="1:5" s="846" customFormat="1" ht="19.5" customHeight="1">
      <c r="A15" s="872" t="s">
        <v>1141</v>
      </c>
      <c r="B15" s="866" t="s">
        <v>576</v>
      </c>
      <c r="C15" s="873" t="s">
        <v>1538</v>
      </c>
      <c r="D15" s="874" t="s">
        <v>1142</v>
      </c>
      <c r="E15" s="866"/>
    </row>
    <row r="16" spans="1:5" s="846" customFormat="1" ht="34.5" customHeight="1">
      <c r="A16" s="875"/>
      <c r="B16" s="851" t="s">
        <v>577</v>
      </c>
      <c r="C16" s="876" t="s">
        <v>1538</v>
      </c>
      <c r="D16" s="877" t="s">
        <v>1142</v>
      </c>
      <c r="E16" s="851"/>
    </row>
    <row r="17" spans="1:5" s="846" customFormat="1" ht="19.5" customHeight="1">
      <c r="A17" s="875"/>
      <c r="B17" s="851" t="s">
        <v>1502</v>
      </c>
      <c r="C17" s="876" t="s">
        <v>1538</v>
      </c>
      <c r="D17" s="877" t="s">
        <v>992</v>
      </c>
      <c r="E17" s="851" t="s">
        <v>578</v>
      </c>
    </row>
    <row r="18" spans="1:5" s="846" customFormat="1" ht="34.5" customHeight="1">
      <c r="A18" s="875"/>
      <c r="B18" s="851" t="s">
        <v>993</v>
      </c>
      <c r="C18" s="876" t="s">
        <v>1538</v>
      </c>
      <c r="D18" s="877" t="s">
        <v>994</v>
      </c>
      <c r="E18" s="851"/>
    </row>
    <row r="19" spans="1:5" s="846" customFormat="1" ht="19.5" customHeight="1">
      <c r="A19" s="875"/>
      <c r="B19" s="851" t="s">
        <v>491</v>
      </c>
      <c r="C19" s="876" t="s">
        <v>1540</v>
      </c>
      <c r="D19" s="877" t="s">
        <v>492</v>
      </c>
      <c r="E19" s="851"/>
    </row>
    <row r="20" spans="1:5" s="846" customFormat="1" ht="19.5" customHeight="1">
      <c r="A20" s="875"/>
      <c r="B20" s="851" t="s">
        <v>493</v>
      </c>
      <c r="C20" s="876" t="s">
        <v>1540</v>
      </c>
      <c r="D20" s="877" t="s">
        <v>1541</v>
      </c>
      <c r="E20" s="851"/>
    </row>
    <row r="21" spans="1:5" s="846" customFormat="1" ht="34.5" customHeight="1">
      <c r="A21" s="875"/>
      <c r="B21" s="878" t="s">
        <v>494</v>
      </c>
      <c r="C21" s="879" t="s">
        <v>1540</v>
      </c>
      <c r="D21" s="880" t="s">
        <v>1541</v>
      </c>
      <c r="E21" s="881" t="s">
        <v>579</v>
      </c>
    </row>
    <row r="22" spans="1:5" s="846" customFormat="1" ht="36" customHeight="1">
      <c r="A22" s="872" t="s">
        <v>495</v>
      </c>
      <c r="B22" s="866" t="s">
        <v>1542</v>
      </c>
      <c r="C22" s="873" t="s">
        <v>1540</v>
      </c>
      <c r="D22" s="874" t="s">
        <v>1142</v>
      </c>
      <c r="E22" s="866"/>
    </row>
    <row r="23" spans="1:5" s="846" customFormat="1" ht="27">
      <c r="A23" s="875"/>
      <c r="B23" s="851" t="s">
        <v>848</v>
      </c>
      <c r="C23" s="876" t="s">
        <v>1538</v>
      </c>
      <c r="D23" s="877" t="s">
        <v>1543</v>
      </c>
      <c r="E23" s="851" t="s">
        <v>580</v>
      </c>
    </row>
    <row r="24" spans="1:5" s="846" customFormat="1" ht="19.5" customHeight="1">
      <c r="A24" s="875"/>
      <c r="B24" s="851" t="s">
        <v>581</v>
      </c>
      <c r="C24" s="876" t="s">
        <v>1538</v>
      </c>
      <c r="D24" s="877" t="s">
        <v>1543</v>
      </c>
      <c r="E24" s="882" t="s">
        <v>582</v>
      </c>
    </row>
    <row r="25" spans="1:5" s="846" customFormat="1" ht="31.5" customHeight="1">
      <c r="A25" s="883"/>
      <c r="B25" s="881" t="s">
        <v>538</v>
      </c>
      <c r="C25" s="884" t="s">
        <v>1538</v>
      </c>
      <c r="D25" s="885" t="s">
        <v>1543</v>
      </c>
      <c r="E25" s="881"/>
    </row>
    <row r="26" spans="1:5" s="846" customFormat="1" ht="28.5">
      <c r="A26" s="886" t="s">
        <v>1503</v>
      </c>
      <c r="B26" s="845" t="s">
        <v>1504</v>
      </c>
      <c r="C26" s="887" t="s">
        <v>1538</v>
      </c>
      <c r="D26" s="888" t="s">
        <v>852</v>
      </c>
      <c r="E26" s="889"/>
    </row>
    <row r="27" spans="1:5" s="846" customFormat="1" ht="19.5" customHeight="1">
      <c r="A27" s="890"/>
      <c r="B27" s="851" t="s">
        <v>1480</v>
      </c>
      <c r="C27" s="876" t="s">
        <v>1538</v>
      </c>
      <c r="D27" s="891" t="s">
        <v>994</v>
      </c>
      <c r="E27" s="892"/>
    </row>
    <row r="28" spans="1:5" ht="33.75" customHeight="1">
      <c r="A28" s="872" t="s">
        <v>583</v>
      </c>
      <c r="B28" s="866" t="s">
        <v>584</v>
      </c>
      <c r="C28" s="873" t="s">
        <v>1540</v>
      </c>
      <c r="D28" s="874" t="s">
        <v>1541</v>
      </c>
      <c r="E28" s="866"/>
    </row>
    <row r="29" spans="1:5" ht="33" customHeight="1">
      <c r="A29" s="875"/>
      <c r="B29" s="851" t="s">
        <v>585</v>
      </c>
      <c r="C29" s="893" t="s">
        <v>1540</v>
      </c>
      <c r="D29" s="894" t="s">
        <v>1541</v>
      </c>
      <c r="E29" s="882"/>
    </row>
    <row r="30" spans="1:5" ht="34.5" customHeight="1">
      <c r="A30" s="875"/>
      <c r="B30" s="882" t="s">
        <v>1505</v>
      </c>
      <c r="C30" s="893" t="s">
        <v>1540</v>
      </c>
      <c r="D30" s="894" t="s">
        <v>1541</v>
      </c>
      <c r="E30" s="882"/>
    </row>
    <row r="31" spans="1:5" ht="32.25" customHeight="1">
      <c r="A31" s="875"/>
      <c r="B31" s="882" t="s">
        <v>1506</v>
      </c>
      <c r="C31" s="876" t="s">
        <v>1540</v>
      </c>
      <c r="D31" s="877" t="s">
        <v>1541</v>
      </c>
      <c r="E31" s="851"/>
    </row>
    <row r="32" spans="1:5" ht="33" customHeight="1">
      <c r="A32" s="883"/>
      <c r="B32" s="881" t="s">
        <v>849</v>
      </c>
      <c r="C32" s="884" t="s">
        <v>1540</v>
      </c>
      <c r="D32" s="885" t="s">
        <v>1541</v>
      </c>
      <c r="E32" s="871"/>
    </row>
    <row r="33" spans="1:5" s="846" customFormat="1" ht="32.25" customHeight="1">
      <c r="A33" s="886" t="s">
        <v>1507</v>
      </c>
      <c r="B33" s="895" t="s">
        <v>1334</v>
      </c>
      <c r="C33" s="896" t="s">
        <v>1540</v>
      </c>
      <c r="D33" s="865" t="s">
        <v>1541</v>
      </c>
      <c r="E33" s="845"/>
    </row>
    <row r="34" spans="1:5" s="846" customFormat="1" ht="27">
      <c r="A34" s="890"/>
      <c r="B34" s="897" t="s">
        <v>1508</v>
      </c>
      <c r="C34" s="898" t="s">
        <v>1540</v>
      </c>
      <c r="D34" s="899" t="s">
        <v>1481</v>
      </c>
      <c r="E34" s="851"/>
    </row>
    <row r="35" spans="1:5" s="846" customFormat="1" ht="27">
      <c r="A35" s="890"/>
      <c r="B35" s="848" t="s">
        <v>1509</v>
      </c>
      <c r="C35" s="849" t="s">
        <v>1540</v>
      </c>
      <c r="D35" s="867" t="s">
        <v>852</v>
      </c>
      <c r="E35" s="851"/>
    </row>
    <row r="36" spans="1:5" s="846" customFormat="1" ht="36.75" customHeight="1">
      <c r="A36" s="890"/>
      <c r="B36" s="897" t="s">
        <v>1482</v>
      </c>
      <c r="C36" s="898" t="s">
        <v>1540</v>
      </c>
      <c r="D36" s="899" t="s">
        <v>852</v>
      </c>
      <c r="E36" s="851"/>
    </row>
    <row r="37" spans="1:5" s="846" customFormat="1" ht="49.5" customHeight="1">
      <c r="A37" s="900"/>
      <c r="B37" s="869" t="s">
        <v>1510</v>
      </c>
      <c r="C37" s="870" t="s">
        <v>1540</v>
      </c>
      <c r="D37" s="901" t="s">
        <v>852</v>
      </c>
      <c r="E37" s="871"/>
    </row>
    <row r="38" spans="1:5" s="846" customFormat="1" ht="27.75" customHeight="1">
      <c r="A38" s="890" t="s">
        <v>1479</v>
      </c>
      <c r="B38" s="852" t="s">
        <v>1544</v>
      </c>
      <c r="C38" s="853" t="s">
        <v>1476</v>
      </c>
      <c r="D38" s="854" t="s">
        <v>1486</v>
      </c>
      <c r="E38" s="855"/>
    </row>
    <row r="39" spans="1:5" s="846" customFormat="1" ht="42.75" customHeight="1">
      <c r="A39" s="890"/>
      <c r="B39" s="848" t="s">
        <v>1511</v>
      </c>
      <c r="C39" s="849" t="s">
        <v>1476</v>
      </c>
      <c r="D39" s="850" t="s">
        <v>994</v>
      </c>
      <c r="E39" s="851"/>
    </row>
    <row r="40" spans="1:5" s="846" customFormat="1" ht="42.75" customHeight="1">
      <c r="A40" s="890"/>
      <c r="B40" s="848" t="s">
        <v>1512</v>
      </c>
      <c r="C40" s="849" t="s">
        <v>1476</v>
      </c>
      <c r="D40" s="850" t="s">
        <v>1513</v>
      </c>
      <c r="E40" s="851"/>
    </row>
    <row r="41" spans="1:5" s="846" customFormat="1" ht="27" customHeight="1">
      <c r="A41" s="890"/>
      <c r="B41" s="902" t="s">
        <v>1545</v>
      </c>
      <c r="C41" s="903" t="s">
        <v>1476</v>
      </c>
      <c r="D41" s="904" t="s">
        <v>1546</v>
      </c>
      <c r="E41" s="851"/>
    </row>
    <row r="42" spans="1:5" s="846" customFormat="1" ht="20.25" customHeight="1">
      <c r="A42" s="905" t="s">
        <v>1483</v>
      </c>
      <c r="B42" s="863" t="s">
        <v>1514</v>
      </c>
      <c r="C42" s="864" t="s">
        <v>1540</v>
      </c>
      <c r="D42" s="906" t="s">
        <v>852</v>
      </c>
      <c r="E42" s="866"/>
    </row>
    <row r="43" spans="1:5" s="846" customFormat="1" ht="33" customHeight="1">
      <c r="A43" s="907"/>
      <c r="B43" s="848" t="s">
        <v>1515</v>
      </c>
      <c r="C43" s="849" t="s">
        <v>1540</v>
      </c>
      <c r="D43" s="850" t="s">
        <v>1541</v>
      </c>
      <c r="E43" s="882"/>
    </row>
    <row r="44" spans="1:5" s="846" customFormat="1" ht="35.25" customHeight="1">
      <c r="A44" s="907"/>
      <c r="B44" s="848" t="s">
        <v>1547</v>
      </c>
      <c r="C44" s="849" t="s">
        <v>1476</v>
      </c>
      <c r="D44" s="850" t="s">
        <v>1486</v>
      </c>
      <c r="E44" s="882" t="s">
        <v>1516</v>
      </c>
    </row>
    <row r="45" spans="1:5" s="846" customFormat="1" ht="22.5" customHeight="1">
      <c r="A45" s="907"/>
      <c r="B45" s="848" t="s">
        <v>1517</v>
      </c>
      <c r="C45" s="849" t="s">
        <v>1540</v>
      </c>
      <c r="D45" s="850" t="s">
        <v>1548</v>
      </c>
      <c r="E45" s="851"/>
    </row>
    <row r="46" spans="1:5" s="846" customFormat="1" ht="26.25" customHeight="1">
      <c r="A46" s="908"/>
      <c r="B46" s="909" t="s">
        <v>1518</v>
      </c>
      <c r="C46" s="910" t="s">
        <v>1540</v>
      </c>
      <c r="D46" s="911" t="s">
        <v>1541</v>
      </c>
      <c r="E46" s="878"/>
    </row>
    <row r="47" spans="1:5" ht="33" customHeight="1">
      <c r="A47" s="912" t="s">
        <v>850</v>
      </c>
      <c r="B47" s="866" t="s">
        <v>851</v>
      </c>
      <c r="C47" s="873" t="s">
        <v>1537</v>
      </c>
      <c r="D47" s="913" t="s">
        <v>852</v>
      </c>
      <c r="E47" s="914"/>
    </row>
    <row r="48" spans="1:5" ht="33" customHeight="1">
      <c r="A48" s="915"/>
      <c r="B48" s="882" t="s">
        <v>1320</v>
      </c>
      <c r="C48" s="893" t="s">
        <v>1537</v>
      </c>
      <c r="D48" s="916" t="s">
        <v>852</v>
      </c>
      <c r="E48" s="917"/>
    </row>
    <row r="49" spans="1:5" ht="33" customHeight="1">
      <c r="A49" s="915"/>
      <c r="B49" s="851" t="s">
        <v>1321</v>
      </c>
      <c r="C49" s="876" t="s">
        <v>1537</v>
      </c>
      <c r="D49" s="891" t="s">
        <v>852</v>
      </c>
      <c r="E49" s="918"/>
    </row>
    <row r="50" spans="1:5" ht="14.25">
      <c r="A50" s="915"/>
      <c r="B50" s="882" t="s">
        <v>1322</v>
      </c>
      <c r="C50" s="893" t="s">
        <v>1537</v>
      </c>
      <c r="D50" s="916" t="s">
        <v>852</v>
      </c>
      <c r="E50" s="917"/>
    </row>
    <row r="51" spans="1:5" ht="27">
      <c r="A51" s="915"/>
      <c r="B51" s="851" t="s">
        <v>1519</v>
      </c>
      <c r="C51" s="876" t="s">
        <v>1537</v>
      </c>
      <c r="D51" s="891" t="s">
        <v>852</v>
      </c>
      <c r="E51" s="918"/>
    </row>
    <row r="52" spans="1:5" ht="27">
      <c r="A52" s="915"/>
      <c r="B52" s="851" t="s">
        <v>1520</v>
      </c>
      <c r="C52" s="876" t="s">
        <v>1549</v>
      </c>
      <c r="D52" s="891" t="s">
        <v>852</v>
      </c>
      <c r="E52" s="918"/>
    </row>
    <row r="53" spans="1:5" ht="27">
      <c r="A53" s="915"/>
      <c r="B53" s="878" t="s">
        <v>1521</v>
      </c>
      <c r="C53" s="876" t="s">
        <v>1549</v>
      </c>
      <c r="D53" s="891" t="s">
        <v>852</v>
      </c>
      <c r="E53" s="919"/>
    </row>
    <row r="54" spans="1:5" ht="42.75" customHeight="1">
      <c r="A54" s="915"/>
      <c r="B54" s="878" t="s">
        <v>1522</v>
      </c>
      <c r="C54" s="876" t="s">
        <v>1549</v>
      </c>
      <c r="D54" s="891" t="s">
        <v>852</v>
      </c>
      <c r="E54" s="919"/>
    </row>
    <row r="55" spans="1:5" ht="33.75" customHeight="1">
      <c r="A55" s="915" t="s">
        <v>1550</v>
      </c>
      <c r="B55" s="878" t="s">
        <v>1523</v>
      </c>
      <c r="C55" s="876" t="s">
        <v>1549</v>
      </c>
      <c r="D55" s="891" t="s">
        <v>852</v>
      </c>
      <c r="E55" s="919"/>
    </row>
    <row r="56" spans="1:5" ht="48" customHeight="1">
      <c r="A56" s="915"/>
      <c r="B56" s="878" t="s">
        <v>1524</v>
      </c>
      <c r="C56" s="876" t="s">
        <v>1537</v>
      </c>
      <c r="D56" s="891" t="s">
        <v>852</v>
      </c>
      <c r="E56" s="919"/>
    </row>
    <row r="57" spans="1:5" ht="21.75" customHeight="1">
      <c r="A57" s="915"/>
      <c r="B57" s="920" t="s">
        <v>1525</v>
      </c>
      <c r="C57" s="921" t="s">
        <v>1537</v>
      </c>
      <c r="D57" s="922" t="s">
        <v>852</v>
      </c>
      <c r="E57" s="923"/>
    </row>
    <row r="58" spans="1:5" ht="18" customHeight="1">
      <c r="A58" s="915"/>
      <c r="B58" s="851" t="s">
        <v>1526</v>
      </c>
      <c r="C58" s="924" t="s">
        <v>1537</v>
      </c>
      <c r="D58" s="925" t="s">
        <v>852</v>
      </c>
      <c r="E58" s="926"/>
    </row>
    <row r="59" spans="1:5" ht="18" customHeight="1">
      <c r="A59" s="915"/>
      <c r="B59" s="878" t="s">
        <v>1527</v>
      </c>
      <c r="C59" s="921" t="s">
        <v>1537</v>
      </c>
      <c r="D59" s="927" t="s">
        <v>852</v>
      </c>
      <c r="E59" s="928"/>
    </row>
    <row r="60" spans="1:5" ht="45" customHeight="1">
      <c r="A60" s="1664" t="s">
        <v>1323</v>
      </c>
      <c r="B60" s="929" t="s">
        <v>1324</v>
      </c>
      <c r="C60" s="930" t="s">
        <v>1537</v>
      </c>
      <c r="D60" s="931" t="s">
        <v>852</v>
      </c>
      <c r="E60" s="872"/>
    </row>
    <row r="61" spans="1:5" ht="66.75" customHeight="1">
      <c r="A61" s="1665"/>
      <c r="B61" s="932" t="s">
        <v>1325</v>
      </c>
      <c r="C61" s="933" t="s">
        <v>1537</v>
      </c>
      <c r="D61" s="934" t="s">
        <v>852</v>
      </c>
      <c r="E61" s="935"/>
    </row>
    <row r="62" spans="1:5" ht="27" customHeight="1">
      <c r="A62" s="1666"/>
      <c r="B62" s="936" t="s">
        <v>1326</v>
      </c>
      <c r="C62" s="937" t="s">
        <v>1537</v>
      </c>
      <c r="D62" s="938" t="s">
        <v>852</v>
      </c>
      <c r="E62" s="883"/>
    </row>
    <row r="63" spans="1:5" ht="40.5">
      <c r="A63" s="1664" t="s">
        <v>1327</v>
      </c>
      <c r="B63" s="929" t="s">
        <v>1328</v>
      </c>
      <c r="C63" s="930" t="s">
        <v>1537</v>
      </c>
      <c r="D63" s="931" t="s">
        <v>852</v>
      </c>
      <c r="E63" s="872"/>
    </row>
    <row r="64" spans="1:5" ht="69" customHeight="1">
      <c r="A64" s="1665"/>
      <c r="B64" s="932" t="s">
        <v>1325</v>
      </c>
      <c r="C64" s="933" t="s">
        <v>1537</v>
      </c>
      <c r="D64" s="934" t="s">
        <v>852</v>
      </c>
      <c r="E64" s="935"/>
    </row>
    <row r="65" spans="1:5" ht="22.5" customHeight="1">
      <c r="A65" s="1665"/>
      <c r="B65" s="932" t="s">
        <v>1329</v>
      </c>
      <c r="C65" s="933" t="s">
        <v>1537</v>
      </c>
      <c r="D65" s="934" t="s">
        <v>852</v>
      </c>
      <c r="E65" s="935"/>
    </row>
    <row r="66" spans="1:5" ht="41.25" customHeight="1">
      <c r="A66" s="1665"/>
      <c r="B66" s="932" t="s">
        <v>1330</v>
      </c>
      <c r="C66" s="939" t="s">
        <v>1537</v>
      </c>
      <c r="D66" s="940" t="s">
        <v>852</v>
      </c>
      <c r="E66" s="875"/>
    </row>
    <row r="67" spans="1:5" ht="34.5" customHeight="1">
      <c r="A67" s="1666"/>
      <c r="B67" s="936" t="s">
        <v>1331</v>
      </c>
      <c r="C67" s="930" t="s">
        <v>1537</v>
      </c>
      <c r="D67" s="941" t="s">
        <v>852</v>
      </c>
      <c r="E67" s="872"/>
    </row>
    <row r="68" spans="1:5" ht="27" customHeight="1">
      <c r="A68" s="1659" t="s">
        <v>1332</v>
      </c>
      <c r="B68" s="942" t="s">
        <v>1333</v>
      </c>
      <c r="C68" s="943" t="s">
        <v>1537</v>
      </c>
      <c r="D68" s="944" t="s">
        <v>852</v>
      </c>
      <c r="E68" s="929"/>
    </row>
    <row r="69" spans="1:5" ht="24" customHeight="1">
      <c r="A69" s="1660"/>
      <c r="B69" s="909" t="s">
        <v>1334</v>
      </c>
      <c r="C69" s="945" t="s">
        <v>1537</v>
      </c>
      <c r="D69" s="946" t="s">
        <v>852</v>
      </c>
      <c r="E69" s="936"/>
    </row>
    <row r="70" spans="1:5" ht="38.25" customHeight="1">
      <c r="A70" s="1659" t="s">
        <v>1335</v>
      </c>
      <c r="B70" s="942" t="s">
        <v>1336</v>
      </c>
      <c r="C70" s="943" t="s">
        <v>1537</v>
      </c>
      <c r="D70" s="944" t="s">
        <v>852</v>
      </c>
      <c r="E70" s="929"/>
    </row>
    <row r="71" spans="1:5" ht="18" customHeight="1">
      <c r="A71" s="1660"/>
      <c r="B71" s="909" t="s">
        <v>1334</v>
      </c>
      <c r="C71" s="945" t="s">
        <v>1537</v>
      </c>
      <c r="D71" s="946" t="s">
        <v>852</v>
      </c>
      <c r="E71" s="936"/>
    </row>
    <row r="72" spans="1:5" ht="18" customHeight="1">
      <c r="A72" s="1659" t="s">
        <v>1337</v>
      </c>
      <c r="B72" s="942" t="s">
        <v>1338</v>
      </c>
      <c r="C72" s="943" t="s">
        <v>1537</v>
      </c>
      <c r="D72" s="944" t="s">
        <v>852</v>
      </c>
      <c r="E72" s="929"/>
    </row>
    <row r="73" spans="1:5" ht="18" customHeight="1">
      <c r="A73" s="1660"/>
      <c r="B73" s="947" t="s">
        <v>1334</v>
      </c>
      <c r="C73" s="945" t="s">
        <v>1537</v>
      </c>
      <c r="D73" s="946" t="s">
        <v>852</v>
      </c>
      <c r="E73" s="936"/>
    </row>
    <row r="74" spans="1:5" ht="27">
      <c r="A74" s="1659" t="s">
        <v>1339</v>
      </c>
      <c r="B74" s="942" t="s">
        <v>1340</v>
      </c>
      <c r="C74" s="943" t="s">
        <v>1537</v>
      </c>
      <c r="D74" s="944" t="s">
        <v>852</v>
      </c>
      <c r="E74" s="929"/>
    </row>
    <row r="75" spans="1:5" ht="18" customHeight="1">
      <c r="A75" s="1660"/>
      <c r="B75" s="947" t="s">
        <v>1334</v>
      </c>
      <c r="C75" s="945" t="s">
        <v>1537</v>
      </c>
      <c r="D75" s="946" t="s">
        <v>852</v>
      </c>
      <c r="E75" s="936"/>
    </row>
    <row r="76" spans="1:5" ht="18" customHeight="1">
      <c r="A76" s="1667" t="s">
        <v>1341</v>
      </c>
      <c r="B76" s="948" t="s">
        <v>853</v>
      </c>
      <c r="C76" s="949" t="s">
        <v>1537</v>
      </c>
      <c r="D76" s="950" t="s">
        <v>1551</v>
      </c>
      <c r="E76" s="951" t="s">
        <v>1342</v>
      </c>
    </row>
    <row r="77" spans="1:5" ht="18" customHeight="1">
      <c r="A77" s="1668"/>
      <c r="B77" s="952" t="s">
        <v>854</v>
      </c>
      <c r="C77" s="953" t="s">
        <v>1537</v>
      </c>
      <c r="D77" s="954" t="s">
        <v>1551</v>
      </c>
      <c r="E77" s="932" t="s">
        <v>1342</v>
      </c>
    </row>
    <row r="78" spans="1:5" ht="20.25" customHeight="1">
      <c r="A78" s="1668"/>
      <c r="B78" s="952" t="s">
        <v>855</v>
      </c>
      <c r="C78" s="953" t="s">
        <v>1537</v>
      </c>
      <c r="D78" s="954" t="s">
        <v>1551</v>
      </c>
      <c r="E78" s="932"/>
    </row>
    <row r="79" spans="1:5" ht="25.5" customHeight="1">
      <c r="A79" s="1668"/>
      <c r="B79" s="952" t="s">
        <v>856</v>
      </c>
      <c r="C79" s="953" t="s">
        <v>1537</v>
      </c>
      <c r="D79" s="954" t="s">
        <v>1551</v>
      </c>
      <c r="E79" s="932" t="s">
        <v>857</v>
      </c>
    </row>
    <row r="80" spans="1:5" ht="24" customHeight="1">
      <c r="A80" s="1668"/>
      <c r="B80" s="952" t="s">
        <v>1528</v>
      </c>
      <c r="C80" s="953" t="s">
        <v>1552</v>
      </c>
      <c r="D80" s="954" t="s">
        <v>1553</v>
      </c>
      <c r="E80" s="932"/>
    </row>
    <row r="81" spans="1:5" ht="19.5" customHeight="1">
      <c r="A81" s="1668"/>
      <c r="B81" s="952" t="s">
        <v>858</v>
      </c>
      <c r="C81" s="953" t="s">
        <v>1552</v>
      </c>
      <c r="D81" s="954" t="s">
        <v>859</v>
      </c>
      <c r="E81" s="932"/>
    </row>
    <row r="82" spans="1:5" ht="19.5" customHeight="1">
      <c r="A82" s="1668"/>
      <c r="B82" s="952" t="s">
        <v>1529</v>
      </c>
      <c r="C82" s="953" t="s">
        <v>1552</v>
      </c>
      <c r="D82" s="954"/>
      <c r="E82" s="932"/>
    </row>
    <row r="83" spans="1:5" ht="27">
      <c r="A83" s="1668"/>
      <c r="B83" s="952" t="s">
        <v>860</v>
      </c>
      <c r="C83" s="953" t="s">
        <v>1537</v>
      </c>
      <c r="D83" s="954" t="s">
        <v>1551</v>
      </c>
      <c r="E83" s="932"/>
    </row>
    <row r="84" spans="1:5" ht="27">
      <c r="A84" s="1668"/>
      <c r="B84" s="952" t="s">
        <v>1554</v>
      </c>
      <c r="C84" s="953" t="s">
        <v>1537</v>
      </c>
      <c r="D84" s="954" t="s">
        <v>1551</v>
      </c>
      <c r="E84" s="932" t="s">
        <v>861</v>
      </c>
    </row>
    <row r="85" spans="1:5" ht="40.5">
      <c r="A85" s="1668"/>
      <c r="B85" s="955" t="s">
        <v>1530</v>
      </c>
      <c r="C85" s="956" t="s">
        <v>1476</v>
      </c>
      <c r="D85" s="957" t="s">
        <v>1486</v>
      </c>
      <c r="E85" s="958"/>
    </row>
    <row r="86" spans="1:5" ht="27">
      <c r="A86" s="1669"/>
      <c r="B86" s="959" t="s">
        <v>862</v>
      </c>
      <c r="C86" s="960" t="s">
        <v>1537</v>
      </c>
      <c r="D86" s="961" t="s">
        <v>1551</v>
      </c>
      <c r="E86" s="936"/>
    </row>
    <row r="87" spans="1:5" ht="19.5" customHeight="1">
      <c r="A87" s="1667" t="s">
        <v>1343</v>
      </c>
      <c r="B87" s="948" t="s">
        <v>853</v>
      </c>
      <c r="C87" s="949" t="s">
        <v>1537</v>
      </c>
      <c r="D87" s="950" t="s">
        <v>1551</v>
      </c>
      <c r="E87" s="951" t="s">
        <v>1342</v>
      </c>
    </row>
    <row r="88" spans="1:5" ht="19.5" customHeight="1">
      <c r="A88" s="1668"/>
      <c r="B88" s="952" t="s">
        <v>854</v>
      </c>
      <c r="C88" s="953" t="s">
        <v>1537</v>
      </c>
      <c r="D88" s="954" t="s">
        <v>1551</v>
      </c>
      <c r="E88" s="932" t="s">
        <v>1342</v>
      </c>
    </row>
    <row r="89" spans="1:5" ht="21.75" customHeight="1">
      <c r="A89" s="1668"/>
      <c r="B89" s="952" t="s">
        <v>855</v>
      </c>
      <c r="C89" s="953" t="s">
        <v>1537</v>
      </c>
      <c r="D89" s="954" t="s">
        <v>1551</v>
      </c>
      <c r="E89" s="932"/>
    </row>
    <row r="90" spans="1:5" ht="21.75" customHeight="1">
      <c r="A90" s="1668"/>
      <c r="B90" s="952" t="s">
        <v>856</v>
      </c>
      <c r="C90" s="953" t="s">
        <v>1537</v>
      </c>
      <c r="D90" s="954" t="s">
        <v>1551</v>
      </c>
      <c r="E90" s="932" t="s">
        <v>857</v>
      </c>
    </row>
    <row r="91" spans="1:5" ht="21.75" customHeight="1">
      <c r="A91" s="1668"/>
      <c r="B91" s="952" t="s">
        <v>1528</v>
      </c>
      <c r="C91" s="953" t="s">
        <v>1537</v>
      </c>
      <c r="D91" s="954" t="s">
        <v>1555</v>
      </c>
      <c r="E91" s="932"/>
    </row>
    <row r="92" spans="1:5" ht="19.5" customHeight="1">
      <c r="A92" s="1668"/>
      <c r="B92" s="952" t="s">
        <v>858</v>
      </c>
      <c r="C92" s="953" t="s">
        <v>1537</v>
      </c>
      <c r="D92" s="954" t="s">
        <v>859</v>
      </c>
      <c r="E92" s="932"/>
    </row>
    <row r="93" spans="1:5" ht="19.5" customHeight="1">
      <c r="A93" s="1668"/>
      <c r="B93" s="962" t="s">
        <v>1531</v>
      </c>
      <c r="C93" s="953" t="s">
        <v>1537</v>
      </c>
      <c r="D93" s="963"/>
      <c r="E93" s="964"/>
    </row>
    <row r="94" spans="1:5" ht="27">
      <c r="A94" s="1668"/>
      <c r="B94" s="952" t="s">
        <v>860</v>
      </c>
      <c r="C94" s="953" t="s">
        <v>1537</v>
      </c>
      <c r="D94" s="954" t="s">
        <v>1551</v>
      </c>
      <c r="E94" s="932"/>
    </row>
    <row r="95" spans="1:5" ht="27">
      <c r="A95" s="1668"/>
      <c r="B95" s="952" t="s">
        <v>1556</v>
      </c>
      <c r="C95" s="953" t="s">
        <v>1537</v>
      </c>
      <c r="D95" s="954" t="s">
        <v>1551</v>
      </c>
      <c r="E95" s="932" t="s">
        <v>861</v>
      </c>
    </row>
    <row r="96" spans="1:5" ht="27">
      <c r="A96" s="1669"/>
      <c r="B96" s="965" t="s">
        <v>862</v>
      </c>
      <c r="C96" s="960" t="s">
        <v>1537</v>
      </c>
      <c r="D96" s="961" t="s">
        <v>1551</v>
      </c>
      <c r="E96" s="936"/>
    </row>
    <row r="97" spans="1:5" ht="19.5" customHeight="1">
      <c r="A97" s="1667" t="s">
        <v>1344</v>
      </c>
      <c r="B97" s="948" t="s">
        <v>853</v>
      </c>
      <c r="C97" s="949" t="s">
        <v>1536</v>
      </c>
      <c r="D97" s="950" t="s">
        <v>1557</v>
      </c>
      <c r="E97" s="951" t="s">
        <v>1342</v>
      </c>
    </row>
    <row r="98" spans="1:5" s="846" customFormat="1" ht="25.5" customHeight="1">
      <c r="A98" s="1668"/>
      <c r="B98" s="952" t="s">
        <v>854</v>
      </c>
      <c r="C98" s="953" t="s">
        <v>1536</v>
      </c>
      <c r="D98" s="954" t="s">
        <v>1557</v>
      </c>
      <c r="E98" s="932" t="s">
        <v>1342</v>
      </c>
    </row>
    <row r="99" spans="1:5" ht="25.5" customHeight="1">
      <c r="A99" s="1668"/>
      <c r="B99" s="952" t="s">
        <v>855</v>
      </c>
      <c r="C99" s="953" t="s">
        <v>1536</v>
      </c>
      <c r="D99" s="954" t="s">
        <v>1557</v>
      </c>
      <c r="E99" s="932"/>
    </row>
    <row r="100" spans="1:5" ht="25.5" customHeight="1">
      <c r="A100" s="1668"/>
      <c r="B100" s="952" t="s">
        <v>856</v>
      </c>
      <c r="C100" s="953" t="s">
        <v>1536</v>
      </c>
      <c r="D100" s="954" t="s">
        <v>1557</v>
      </c>
      <c r="E100" s="932" t="s">
        <v>857</v>
      </c>
    </row>
    <row r="101" spans="1:5" ht="25.5" customHeight="1">
      <c r="A101" s="1668"/>
      <c r="B101" s="952" t="s">
        <v>1528</v>
      </c>
      <c r="C101" s="953" t="s">
        <v>1536</v>
      </c>
      <c r="D101" s="954" t="s">
        <v>1558</v>
      </c>
      <c r="E101" s="932"/>
    </row>
    <row r="102" spans="1:5" ht="25.5" customHeight="1">
      <c r="A102" s="1668"/>
      <c r="B102" s="955" t="s">
        <v>858</v>
      </c>
      <c r="C102" s="956" t="s">
        <v>1536</v>
      </c>
      <c r="D102" s="957" t="s">
        <v>859</v>
      </c>
      <c r="E102" s="958"/>
    </row>
    <row r="103" spans="1:5" ht="25.5" customHeight="1">
      <c r="A103" s="1668"/>
      <c r="B103" s="952" t="s">
        <v>1532</v>
      </c>
      <c r="C103" s="953"/>
      <c r="D103" s="954"/>
      <c r="E103" s="932"/>
    </row>
    <row r="104" spans="1:5" ht="27">
      <c r="A104" s="1668"/>
      <c r="B104" s="952" t="s">
        <v>860</v>
      </c>
      <c r="C104" s="953" t="s">
        <v>1536</v>
      </c>
      <c r="D104" s="954" t="s">
        <v>1557</v>
      </c>
      <c r="E104" s="932"/>
    </row>
    <row r="105" spans="1:5" ht="27">
      <c r="A105" s="1668"/>
      <c r="B105" s="952" t="s">
        <v>1559</v>
      </c>
      <c r="C105" s="953" t="s">
        <v>1536</v>
      </c>
      <c r="D105" s="954" t="s">
        <v>1557</v>
      </c>
      <c r="E105" s="932" t="s">
        <v>861</v>
      </c>
    </row>
    <row r="106" spans="1:5" ht="27">
      <c r="A106" s="1669"/>
      <c r="B106" s="965" t="s">
        <v>862</v>
      </c>
      <c r="C106" s="960" t="s">
        <v>1536</v>
      </c>
      <c r="D106" s="961" t="s">
        <v>1557</v>
      </c>
      <c r="E106" s="936"/>
    </row>
    <row r="107" spans="1:5" ht="23.25" customHeight="1">
      <c r="A107" s="1667" t="s">
        <v>1345</v>
      </c>
      <c r="B107" s="948" t="s">
        <v>853</v>
      </c>
      <c r="C107" s="949" t="s">
        <v>1536</v>
      </c>
      <c r="D107" s="950" t="s">
        <v>1557</v>
      </c>
      <c r="E107" s="951" t="s">
        <v>1342</v>
      </c>
    </row>
    <row r="108" spans="1:5" ht="23.25" customHeight="1">
      <c r="A108" s="1668"/>
      <c r="B108" s="952" t="s">
        <v>854</v>
      </c>
      <c r="C108" s="953" t="s">
        <v>1536</v>
      </c>
      <c r="D108" s="954" t="s">
        <v>1557</v>
      </c>
      <c r="E108" s="932" t="s">
        <v>1342</v>
      </c>
    </row>
    <row r="109" spans="1:5" ht="23.25" customHeight="1">
      <c r="A109" s="1668"/>
      <c r="B109" s="952" t="s">
        <v>855</v>
      </c>
      <c r="C109" s="953" t="s">
        <v>1536</v>
      </c>
      <c r="D109" s="954" t="s">
        <v>1557</v>
      </c>
      <c r="E109" s="932"/>
    </row>
    <row r="110" spans="1:5" ht="23.25" customHeight="1">
      <c r="A110" s="1668"/>
      <c r="B110" s="952" t="s">
        <v>856</v>
      </c>
      <c r="C110" s="953" t="s">
        <v>1536</v>
      </c>
      <c r="D110" s="954" t="s">
        <v>1557</v>
      </c>
      <c r="E110" s="932" t="s">
        <v>857</v>
      </c>
    </row>
    <row r="111" spans="1:5" ht="23.25" customHeight="1">
      <c r="A111" s="1668"/>
      <c r="B111" s="952" t="s">
        <v>1528</v>
      </c>
      <c r="C111" s="953" t="s">
        <v>1536</v>
      </c>
      <c r="D111" s="954" t="s">
        <v>1558</v>
      </c>
      <c r="E111" s="932"/>
    </row>
    <row r="112" spans="1:5" ht="23.25" customHeight="1">
      <c r="A112" s="1668"/>
      <c r="B112" s="955" t="s">
        <v>858</v>
      </c>
      <c r="C112" s="956" t="s">
        <v>1476</v>
      </c>
      <c r="D112" s="957" t="s">
        <v>859</v>
      </c>
      <c r="E112" s="958"/>
    </row>
    <row r="113" spans="1:5" ht="23.25" customHeight="1">
      <c r="A113" s="1668"/>
      <c r="B113" s="955" t="s">
        <v>1533</v>
      </c>
      <c r="C113" s="956"/>
      <c r="D113" s="957"/>
      <c r="E113" s="958"/>
    </row>
    <row r="114" spans="1:5" ht="27">
      <c r="A114" s="1668"/>
      <c r="B114" s="955" t="s">
        <v>860</v>
      </c>
      <c r="C114" s="956" t="s">
        <v>1476</v>
      </c>
      <c r="D114" s="957" t="s">
        <v>1486</v>
      </c>
      <c r="E114" s="958"/>
    </row>
    <row r="115" spans="1:5" ht="27">
      <c r="A115" s="1668"/>
      <c r="B115" s="955" t="s">
        <v>1487</v>
      </c>
      <c r="C115" s="956" t="s">
        <v>1476</v>
      </c>
      <c r="D115" s="957" t="s">
        <v>1486</v>
      </c>
      <c r="E115" s="958"/>
    </row>
    <row r="116" spans="1:5" ht="27">
      <c r="A116" s="1669"/>
      <c r="B116" s="965" t="s">
        <v>1534</v>
      </c>
      <c r="C116" s="960" t="s">
        <v>1476</v>
      </c>
      <c r="D116" s="961" t="s">
        <v>1486</v>
      </c>
      <c r="E116" s="936"/>
    </row>
    <row r="117" spans="1:5" ht="23.25" customHeight="1">
      <c r="A117" s="1667" t="s">
        <v>1488</v>
      </c>
      <c r="B117" s="948" t="s">
        <v>853</v>
      </c>
      <c r="C117" s="949" t="s">
        <v>1536</v>
      </c>
      <c r="D117" s="950" t="s">
        <v>1557</v>
      </c>
      <c r="E117" s="951" t="s">
        <v>1342</v>
      </c>
    </row>
    <row r="118" spans="1:5" ht="23.25" customHeight="1">
      <c r="A118" s="1668"/>
      <c r="B118" s="952" t="s">
        <v>854</v>
      </c>
      <c r="C118" s="953" t="s">
        <v>1536</v>
      </c>
      <c r="D118" s="954" t="s">
        <v>1557</v>
      </c>
      <c r="E118" s="932" t="s">
        <v>1342</v>
      </c>
    </row>
    <row r="119" spans="1:5" ht="23.25" customHeight="1">
      <c r="A119" s="1668"/>
      <c r="B119" s="952" t="s">
        <v>855</v>
      </c>
      <c r="C119" s="953" t="s">
        <v>1536</v>
      </c>
      <c r="D119" s="954" t="s">
        <v>1557</v>
      </c>
      <c r="E119" s="932"/>
    </row>
    <row r="120" spans="1:5" ht="23.25" customHeight="1">
      <c r="A120" s="1668"/>
      <c r="B120" s="952" t="s">
        <v>856</v>
      </c>
      <c r="C120" s="953" t="s">
        <v>1536</v>
      </c>
      <c r="D120" s="954" t="s">
        <v>1557</v>
      </c>
      <c r="E120" s="932" t="s">
        <v>857</v>
      </c>
    </row>
    <row r="121" spans="1:5" ht="23.25" customHeight="1">
      <c r="A121" s="1668"/>
      <c r="B121" s="952" t="s">
        <v>1528</v>
      </c>
      <c r="C121" s="953" t="s">
        <v>1536</v>
      </c>
      <c r="D121" s="954" t="s">
        <v>1558</v>
      </c>
      <c r="E121" s="932"/>
    </row>
    <row r="122" spans="1:5" ht="23.25" customHeight="1">
      <c r="A122" s="1669"/>
      <c r="B122" s="965" t="s">
        <v>858</v>
      </c>
      <c r="C122" s="960" t="s">
        <v>1536</v>
      </c>
      <c r="D122" s="961" t="s">
        <v>859</v>
      </c>
      <c r="E122" s="936"/>
    </row>
    <row r="123" spans="1:5" ht="27">
      <c r="A123" s="966" t="s">
        <v>1057</v>
      </c>
      <c r="B123" s="967" t="s">
        <v>1058</v>
      </c>
      <c r="C123" s="968" t="s">
        <v>1536</v>
      </c>
      <c r="D123" s="969" t="s">
        <v>1557</v>
      </c>
      <c r="E123" s="970"/>
    </row>
    <row r="124" spans="1:4" ht="19.5" customHeight="1">
      <c r="A124" s="835"/>
      <c r="B124" s="835"/>
      <c r="C124" s="836"/>
      <c r="D124" s="837"/>
    </row>
    <row r="125" spans="1:4" ht="19.5" customHeight="1">
      <c r="A125" s="835"/>
      <c r="B125" s="835"/>
      <c r="C125" s="836"/>
      <c r="D125" s="837"/>
    </row>
    <row r="126" spans="1:4" ht="19.5" customHeight="1">
      <c r="A126" s="835"/>
      <c r="B126" s="835"/>
      <c r="C126" s="836"/>
      <c r="D126" s="837"/>
    </row>
    <row r="127" spans="1:4" ht="19.5" customHeight="1">
      <c r="A127" s="835"/>
      <c r="B127" s="835"/>
      <c r="C127" s="836"/>
      <c r="D127" s="837"/>
    </row>
    <row r="128" spans="1:4" ht="19.5" customHeight="1">
      <c r="A128" s="835"/>
      <c r="B128" s="835"/>
      <c r="C128" s="836"/>
      <c r="D128" s="837"/>
    </row>
    <row r="129" spans="1:4" ht="19.5" customHeight="1">
      <c r="A129" s="835"/>
      <c r="B129" s="835"/>
      <c r="C129" s="836"/>
      <c r="D129" s="837"/>
    </row>
    <row r="130" spans="1:4" ht="19.5" customHeight="1">
      <c r="A130" s="835"/>
      <c r="B130" s="835"/>
      <c r="C130" s="836"/>
      <c r="D130" s="837"/>
    </row>
    <row r="131" spans="1:4" ht="19.5" customHeight="1">
      <c r="A131" s="835"/>
      <c r="B131" s="835"/>
      <c r="C131" s="836"/>
      <c r="D131" s="837"/>
    </row>
    <row r="132" spans="1:4" ht="19.5" customHeight="1">
      <c r="A132" s="835"/>
      <c r="B132" s="835"/>
      <c r="C132" s="836"/>
      <c r="D132" s="837"/>
    </row>
    <row r="133" spans="1:4" ht="19.5" customHeight="1">
      <c r="A133" s="835"/>
      <c r="B133" s="835"/>
      <c r="C133" s="836"/>
      <c r="D133" s="837"/>
    </row>
    <row r="134" spans="1:4" ht="19.5" customHeight="1">
      <c r="A134" s="835"/>
      <c r="B134" s="835"/>
      <c r="C134" s="836"/>
      <c r="D134" s="837"/>
    </row>
  </sheetData>
  <sheetProtection/>
  <mergeCells count="13">
    <mergeCell ref="A117:A122"/>
    <mergeCell ref="A72:A73"/>
    <mergeCell ref="A74:A75"/>
    <mergeCell ref="A76:A86"/>
    <mergeCell ref="A87:A96"/>
    <mergeCell ref="A97:A106"/>
    <mergeCell ref="A107:A116"/>
    <mergeCell ref="A70:A71"/>
    <mergeCell ref="A1:E1"/>
    <mergeCell ref="C3:D3"/>
    <mergeCell ref="A60:A62"/>
    <mergeCell ref="A63:A67"/>
    <mergeCell ref="A68:A69"/>
  </mergeCells>
  <printOptions horizontalCentered="1"/>
  <pageMargins left="0.5905511811023623" right="0.5905511811023623" top="0.5905511811023623" bottom="0.7874015748031497" header="0.3937007874015748" footer="0.5905511811023623"/>
  <pageSetup firstPageNumber="39" useFirstPageNumber="1" fitToHeight="25" horizontalDpi="300" verticalDpi="300" orientation="landscape" paperSize="9" r:id="rId1"/>
  <headerFooter alignWithMargins="0">
    <oddFooter>&amp;L（自己点検シート）&amp;C&amp;P&amp;R&amp;10&amp;A</oddFooter>
  </headerFooter>
  <rowBreaks count="3" manualBreakCount="3">
    <brk id="67" max="4" man="1"/>
    <brk id="86" max="4" man="1"/>
    <brk id="106" max="4" man="1"/>
  </rowBreaks>
</worksheet>
</file>

<file path=xl/worksheets/sheet5.xml><?xml version="1.0" encoding="utf-8"?>
<worksheet xmlns="http://schemas.openxmlformats.org/spreadsheetml/2006/main" xmlns:r="http://schemas.openxmlformats.org/officeDocument/2006/relationships">
  <dimension ref="A1:R48"/>
  <sheetViews>
    <sheetView view="pageBreakPreview" zoomScaleSheetLayoutView="100" zoomScalePageLayoutView="0" workbookViewId="0" topLeftCell="A1">
      <selection activeCell="K5" sqref="K5"/>
    </sheetView>
  </sheetViews>
  <sheetFormatPr defaultColWidth="9.00390625" defaultRowHeight="13.5"/>
  <cols>
    <col min="1" max="1" width="1.875" style="154" customWidth="1"/>
    <col min="2" max="2" width="2.25390625" style="155" customWidth="1"/>
    <col min="3" max="3" width="3.25390625" style="154" customWidth="1"/>
    <col min="4" max="4" width="7.00390625" style="154" customWidth="1"/>
    <col min="5" max="8" width="5.00390625" style="154" customWidth="1"/>
    <col min="9" max="9" width="5.25390625" style="154" customWidth="1"/>
    <col min="10" max="14" width="5.00390625" style="154" customWidth="1"/>
    <col min="15" max="15" width="5.50390625" style="154" customWidth="1"/>
    <col min="16" max="16" width="5.00390625" style="154" customWidth="1"/>
    <col min="17" max="17" width="5.25390625" style="154" customWidth="1"/>
    <col min="18" max="18" width="5.75390625" style="154" customWidth="1"/>
    <col min="19" max="21" width="8.625" style="154" customWidth="1"/>
    <col min="22" max="16384" width="9.00390625" style="154" customWidth="1"/>
  </cols>
  <sheetData>
    <row r="1" spans="1:17" ht="14.25">
      <c r="A1" s="1105" t="s">
        <v>660</v>
      </c>
      <c r="B1" s="1105"/>
      <c r="C1" s="1105"/>
      <c r="D1" s="1105"/>
      <c r="E1" s="1106"/>
      <c r="F1" s="1106"/>
      <c r="M1" s="975" t="s">
        <v>1563</v>
      </c>
      <c r="N1" s="975"/>
      <c r="O1" s="975"/>
      <c r="P1" s="975"/>
      <c r="Q1" s="975"/>
    </row>
    <row r="2" ht="3.75" customHeight="1"/>
    <row r="3" spans="2:18" ht="15" customHeight="1">
      <c r="B3" s="1099" t="s">
        <v>511</v>
      </c>
      <c r="C3" s="1100"/>
      <c r="D3" s="1068" t="s">
        <v>509</v>
      </c>
      <c r="E3" s="1112"/>
      <c r="F3" s="1112"/>
      <c r="G3" s="1112"/>
      <c r="H3" s="1107" t="s">
        <v>229</v>
      </c>
      <c r="I3" s="1108"/>
      <c r="J3" s="1108"/>
      <c r="K3" s="1109"/>
      <c r="L3" s="1108" t="s">
        <v>230</v>
      </c>
      <c r="M3" s="1108"/>
      <c r="N3" s="1108"/>
      <c r="O3" s="1108"/>
      <c r="P3" s="1108"/>
      <c r="Q3" s="1108"/>
      <c r="R3" s="1109"/>
    </row>
    <row r="4" spans="2:18" ht="15" customHeight="1">
      <c r="B4" s="1101"/>
      <c r="C4" s="1102"/>
      <c r="D4" s="1113"/>
      <c r="E4" s="1113"/>
      <c r="F4" s="1113"/>
      <c r="G4" s="1113"/>
      <c r="H4" s="403"/>
      <c r="I4" s="160"/>
      <c r="J4" s="160"/>
      <c r="K4" s="404"/>
      <c r="L4" s="371"/>
      <c r="M4" s="160"/>
      <c r="N4" s="160"/>
      <c r="O4" s="160"/>
      <c r="P4" s="160"/>
      <c r="Q4" s="160"/>
      <c r="R4" s="404"/>
    </row>
    <row r="5" spans="2:18" ht="15" customHeight="1">
      <c r="B5" s="1101"/>
      <c r="C5" s="1102"/>
      <c r="D5" s="191"/>
      <c r="E5" s="1057" t="s">
        <v>510</v>
      </c>
      <c r="F5" s="1110"/>
      <c r="G5" s="1111"/>
      <c r="H5" s="405"/>
      <c r="I5" s="163" t="s">
        <v>616</v>
      </c>
      <c r="J5" s="163"/>
      <c r="K5" s="406"/>
      <c r="L5" s="372" t="s">
        <v>613</v>
      </c>
      <c r="M5" s="163" t="s">
        <v>615</v>
      </c>
      <c r="N5" s="163" t="s">
        <v>616</v>
      </c>
      <c r="O5" s="163" t="s">
        <v>151</v>
      </c>
      <c r="P5" s="163"/>
      <c r="Q5" s="163"/>
      <c r="R5" s="406"/>
    </row>
    <row r="6" spans="2:18" ht="15" customHeight="1">
      <c r="B6" s="1103"/>
      <c r="C6" s="1104"/>
      <c r="D6" s="191"/>
      <c r="E6" s="365"/>
      <c r="F6" s="366"/>
      <c r="G6" s="395"/>
      <c r="H6" s="405" t="s">
        <v>612</v>
      </c>
      <c r="I6" s="163" t="s">
        <v>617</v>
      </c>
      <c r="J6" s="163" t="s">
        <v>150</v>
      </c>
      <c r="K6" s="406" t="s">
        <v>147</v>
      </c>
      <c r="L6" s="372"/>
      <c r="M6" s="163"/>
      <c r="N6" s="163" t="s">
        <v>617</v>
      </c>
      <c r="O6" s="163"/>
      <c r="P6" s="163" t="s">
        <v>618</v>
      </c>
      <c r="Q6" s="163" t="s">
        <v>150</v>
      </c>
      <c r="R6" s="406" t="s">
        <v>147</v>
      </c>
    </row>
    <row r="7" spans="2:18" ht="15" customHeight="1">
      <c r="B7" s="165" t="s">
        <v>153</v>
      </c>
      <c r="C7" s="216"/>
      <c r="D7" s="191"/>
      <c r="E7" s="365" t="s">
        <v>610</v>
      </c>
      <c r="F7" s="366" t="s">
        <v>611</v>
      </c>
      <c r="G7" s="395" t="s">
        <v>135</v>
      </c>
      <c r="H7" s="405"/>
      <c r="I7" s="163" t="s">
        <v>649</v>
      </c>
      <c r="J7" s="163"/>
      <c r="K7" s="406"/>
      <c r="L7" s="372" t="s">
        <v>614</v>
      </c>
      <c r="M7" s="163" t="s">
        <v>614</v>
      </c>
      <c r="N7" s="163" t="s">
        <v>650</v>
      </c>
      <c r="O7" s="163" t="s">
        <v>152</v>
      </c>
      <c r="P7" s="163"/>
      <c r="Q7" s="163"/>
      <c r="R7" s="406"/>
    </row>
    <row r="8" spans="2:18" ht="15" customHeight="1" thickBot="1">
      <c r="B8" s="414" t="s">
        <v>154</v>
      </c>
      <c r="C8" s="233" t="s">
        <v>155</v>
      </c>
      <c r="D8" s="233"/>
      <c r="E8" s="380"/>
      <c r="F8" s="381"/>
      <c r="G8" s="396" t="s">
        <v>149</v>
      </c>
      <c r="H8" s="380"/>
      <c r="I8" s="381"/>
      <c r="J8" s="381"/>
      <c r="K8" s="407"/>
      <c r="L8" s="382"/>
      <c r="M8" s="381"/>
      <c r="N8" s="381"/>
      <c r="O8" s="381"/>
      <c r="P8" s="381"/>
      <c r="Q8" s="381"/>
      <c r="R8" s="407"/>
    </row>
    <row r="9" spans="2:18" s="169" customFormat="1" ht="9.75" customHeight="1">
      <c r="B9" s="415"/>
      <c r="C9" s="416"/>
      <c r="D9" s="379" t="s">
        <v>1284</v>
      </c>
      <c r="E9" s="377" t="s">
        <v>1284</v>
      </c>
      <c r="F9" s="378" t="s">
        <v>1284</v>
      </c>
      <c r="G9" s="397" t="s">
        <v>1284</v>
      </c>
      <c r="H9" s="377" t="s">
        <v>1284</v>
      </c>
      <c r="I9" s="378" t="s">
        <v>1284</v>
      </c>
      <c r="J9" s="378" t="s">
        <v>1284</v>
      </c>
      <c r="K9" s="408" t="s">
        <v>1284</v>
      </c>
      <c r="L9" s="379" t="s">
        <v>1284</v>
      </c>
      <c r="M9" s="378" t="s">
        <v>1284</v>
      </c>
      <c r="N9" s="378" t="s">
        <v>1284</v>
      </c>
      <c r="O9" s="378" t="s">
        <v>1284</v>
      </c>
      <c r="P9" s="378" t="s">
        <v>1284</v>
      </c>
      <c r="Q9" s="378" t="s">
        <v>1284</v>
      </c>
      <c r="R9" s="424" t="s">
        <v>1284</v>
      </c>
    </row>
    <row r="10" spans="2:18" ht="16.5" customHeight="1">
      <c r="B10" s="165"/>
      <c r="C10" s="417">
        <v>4</v>
      </c>
      <c r="D10" s="187"/>
      <c r="E10" s="170"/>
      <c r="F10" s="171"/>
      <c r="G10" s="398" t="s">
        <v>651</v>
      </c>
      <c r="H10" s="170"/>
      <c r="I10" s="171"/>
      <c r="J10" s="171"/>
      <c r="K10" s="172"/>
      <c r="L10" s="373"/>
      <c r="M10" s="171"/>
      <c r="N10" s="171"/>
      <c r="O10" s="171"/>
      <c r="P10" s="171"/>
      <c r="Q10" s="171"/>
      <c r="R10" s="172"/>
    </row>
    <row r="11" spans="2:18" ht="16.5" customHeight="1">
      <c r="B11" s="165" t="s">
        <v>467</v>
      </c>
      <c r="C11" s="418">
        <v>5</v>
      </c>
      <c r="D11" s="185"/>
      <c r="E11" s="173"/>
      <c r="F11" s="174"/>
      <c r="G11" s="399" t="s">
        <v>652</v>
      </c>
      <c r="H11" s="173"/>
      <c r="I11" s="174"/>
      <c r="J11" s="174"/>
      <c r="K11" s="175"/>
      <c r="L11" s="374"/>
      <c r="M11" s="174"/>
      <c r="N11" s="174"/>
      <c r="O11" s="174"/>
      <c r="P11" s="174"/>
      <c r="Q11" s="174"/>
      <c r="R11" s="175"/>
    </row>
    <row r="12" spans="2:18" ht="16.5" customHeight="1">
      <c r="B12" s="165"/>
      <c r="C12" s="418">
        <v>6</v>
      </c>
      <c r="D12" s="185"/>
      <c r="E12" s="173"/>
      <c r="F12" s="174"/>
      <c r="G12" s="399" t="s">
        <v>652</v>
      </c>
      <c r="H12" s="173"/>
      <c r="I12" s="174"/>
      <c r="J12" s="174"/>
      <c r="K12" s="175"/>
      <c r="L12" s="374"/>
      <c r="M12" s="174"/>
      <c r="N12" s="174"/>
      <c r="O12" s="174"/>
      <c r="P12" s="174"/>
      <c r="Q12" s="174"/>
      <c r="R12" s="175"/>
    </row>
    <row r="13" spans="2:18" ht="16.5" customHeight="1">
      <c r="B13" s="165"/>
      <c r="C13" s="418">
        <v>7</v>
      </c>
      <c r="D13" s="185"/>
      <c r="E13" s="173"/>
      <c r="F13" s="174"/>
      <c r="G13" s="399" t="s">
        <v>652</v>
      </c>
      <c r="H13" s="173"/>
      <c r="I13" s="174"/>
      <c r="J13" s="174"/>
      <c r="K13" s="175"/>
      <c r="L13" s="374"/>
      <c r="M13" s="174"/>
      <c r="N13" s="174"/>
      <c r="O13" s="174"/>
      <c r="P13" s="174"/>
      <c r="Q13" s="174"/>
      <c r="R13" s="175"/>
    </row>
    <row r="14" spans="2:18" ht="16.5" customHeight="1">
      <c r="B14" s="165" t="s">
        <v>653</v>
      </c>
      <c r="C14" s="418">
        <v>8</v>
      </c>
      <c r="D14" s="185"/>
      <c r="E14" s="173"/>
      <c r="F14" s="174"/>
      <c r="G14" s="399" t="s">
        <v>652</v>
      </c>
      <c r="H14" s="173"/>
      <c r="I14" s="174"/>
      <c r="J14" s="174"/>
      <c r="K14" s="175"/>
      <c r="L14" s="374"/>
      <c r="M14" s="174"/>
      <c r="N14" s="174"/>
      <c r="O14" s="174"/>
      <c r="P14" s="174"/>
      <c r="Q14" s="174"/>
      <c r="R14" s="175"/>
    </row>
    <row r="15" spans="2:18" ht="16.5" customHeight="1">
      <c r="B15" s="165"/>
      <c r="C15" s="418">
        <v>9</v>
      </c>
      <c r="D15" s="185"/>
      <c r="E15" s="173"/>
      <c r="F15" s="174"/>
      <c r="G15" s="399" t="s">
        <v>652</v>
      </c>
      <c r="H15" s="173"/>
      <c r="I15" s="174"/>
      <c r="J15" s="174"/>
      <c r="K15" s="175"/>
      <c r="L15" s="374"/>
      <c r="M15" s="174"/>
      <c r="N15" s="174"/>
      <c r="O15" s="174"/>
      <c r="P15" s="174"/>
      <c r="Q15" s="174"/>
      <c r="R15" s="175"/>
    </row>
    <row r="16" spans="2:18" ht="16.5" customHeight="1">
      <c r="B16" s="165"/>
      <c r="C16" s="418">
        <v>10</v>
      </c>
      <c r="D16" s="185"/>
      <c r="E16" s="173"/>
      <c r="F16" s="174"/>
      <c r="G16" s="399" t="s">
        <v>652</v>
      </c>
      <c r="H16" s="173"/>
      <c r="I16" s="174"/>
      <c r="J16" s="174"/>
      <c r="K16" s="175"/>
      <c r="L16" s="374"/>
      <c r="M16" s="174"/>
      <c r="N16" s="174"/>
      <c r="O16" s="174"/>
      <c r="P16" s="174"/>
      <c r="Q16" s="174"/>
      <c r="R16" s="175"/>
    </row>
    <row r="17" spans="2:18" ht="16.5" customHeight="1">
      <c r="B17" s="165" t="s">
        <v>153</v>
      </c>
      <c r="C17" s="418">
        <v>11</v>
      </c>
      <c r="D17" s="185"/>
      <c r="E17" s="173"/>
      <c r="F17" s="174"/>
      <c r="G17" s="399" t="s">
        <v>654</v>
      </c>
      <c r="H17" s="173"/>
      <c r="I17" s="174"/>
      <c r="J17" s="174"/>
      <c r="K17" s="175"/>
      <c r="L17" s="374"/>
      <c r="M17" s="174"/>
      <c r="N17" s="174"/>
      <c r="O17" s="174"/>
      <c r="P17" s="174"/>
      <c r="Q17" s="174"/>
      <c r="R17" s="175"/>
    </row>
    <row r="18" spans="2:18" ht="16.5" customHeight="1">
      <c r="B18" s="165"/>
      <c r="C18" s="418">
        <v>12</v>
      </c>
      <c r="D18" s="185"/>
      <c r="E18" s="173"/>
      <c r="F18" s="174"/>
      <c r="G18" s="399" t="s">
        <v>654</v>
      </c>
      <c r="H18" s="173"/>
      <c r="I18" s="174"/>
      <c r="J18" s="174"/>
      <c r="K18" s="175"/>
      <c r="L18" s="374"/>
      <c r="M18" s="174"/>
      <c r="N18" s="174"/>
      <c r="O18" s="174"/>
      <c r="P18" s="174"/>
      <c r="Q18" s="174"/>
      <c r="R18" s="175"/>
    </row>
    <row r="19" spans="2:18" ht="16.5" customHeight="1">
      <c r="B19" s="165"/>
      <c r="C19" s="418">
        <v>1</v>
      </c>
      <c r="D19" s="185"/>
      <c r="E19" s="173"/>
      <c r="F19" s="174"/>
      <c r="G19" s="399" t="s">
        <v>654</v>
      </c>
      <c r="H19" s="173"/>
      <c r="I19" s="174"/>
      <c r="J19" s="174"/>
      <c r="K19" s="175"/>
      <c r="L19" s="374"/>
      <c r="M19" s="174"/>
      <c r="N19" s="174"/>
      <c r="O19" s="174"/>
      <c r="P19" s="174"/>
      <c r="Q19" s="174"/>
      <c r="R19" s="175"/>
    </row>
    <row r="20" spans="2:18" ht="16.5" customHeight="1">
      <c r="B20" s="165" t="s">
        <v>154</v>
      </c>
      <c r="C20" s="418">
        <v>2</v>
      </c>
      <c r="D20" s="185"/>
      <c r="E20" s="173"/>
      <c r="F20" s="174"/>
      <c r="G20" s="399" t="s">
        <v>655</v>
      </c>
      <c r="H20" s="173"/>
      <c r="I20" s="174"/>
      <c r="J20" s="174"/>
      <c r="K20" s="175"/>
      <c r="L20" s="374"/>
      <c r="M20" s="174"/>
      <c r="N20" s="174"/>
      <c r="O20" s="174"/>
      <c r="P20" s="174"/>
      <c r="Q20" s="174"/>
      <c r="R20" s="175"/>
    </row>
    <row r="21" spans="2:18" ht="16.5" customHeight="1">
      <c r="B21" s="165"/>
      <c r="C21" s="419">
        <v>3</v>
      </c>
      <c r="D21" s="186"/>
      <c r="E21" s="176"/>
      <c r="F21" s="177"/>
      <c r="G21" s="400" t="s">
        <v>655</v>
      </c>
      <c r="H21" s="176"/>
      <c r="I21" s="177"/>
      <c r="J21" s="177"/>
      <c r="K21" s="178"/>
      <c r="L21" s="375"/>
      <c r="M21" s="177"/>
      <c r="N21" s="177"/>
      <c r="O21" s="177"/>
      <c r="P21" s="177"/>
      <c r="Q21" s="177"/>
      <c r="R21" s="178"/>
    </row>
    <row r="22" spans="2:18" ht="16.5" customHeight="1">
      <c r="B22" s="166"/>
      <c r="C22" s="394" t="s">
        <v>147</v>
      </c>
      <c r="D22" s="411"/>
      <c r="E22" s="179"/>
      <c r="F22" s="180"/>
      <c r="G22" s="401"/>
      <c r="H22" s="409"/>
      <c r="I22" s="181"/>
      <c r="J22" s="181"/>
      <c r="K22" s="410"/>
      <c r="L22" s="316"/>
      <c r="M22" s="181"/>
      <c r="N22" s="181"/>
      <c r="O22" s="181"/>
      <c r="P22" s="181"/>
      <c r="Q22" s="181"/>
      <c r="R22" s="410"/>
    </row>
    <row r="23" spans="2:18" ht="16.5" customHeight="1">
      <c r="B23" s="164"/>
      <c r="C23" s="420">
        <v>4</v>
      </c>
      <c r="D23" s="412"/>
      <c r="E23" s="182"/>
      <c r="F23" s="183"/>
      <c r="G23" s="402" t="s">
        <v>656</v>
      </c>
      <c r="H23" s="182"/>
      <c r="I23" s="183"/>
      <c r="J23" s="183"/>
      <c r="K23" s="184"/>
      <c r="L23" s="376"/>
      <c r="M23" s="183"/>
      <c r="N23" s="183"/>
      <c r="O23" s="183"/>
      <c r="P23" s="183"/>
      <c r="Q23" s="183"/>
      <c r="R23" s="184"/>
    </row>
    <row r="24" spans="2:18" ht="16.5" customHeight="1">
      <c r="B24" s="165"/>
      <c r="C24" s="418">
        <v>5</v>
      </c>
      <c r="D24" s="185"/>
      <c r="E24" s="173"/>
      <c r="F24" s="174"/>
      <c r="G24" s="399" t="s">
        <v>656</v>
      </c>
      <c r="H24" s="173"/>
      <c r="I24" s="174"/>
      <c r="J24" s="174"/>
      <c r="K24" s="175"/>
      <c r="L24" s="374"/>
      <c r="M24" s="174"/>
      <c r="N24" s="174"/>
      <c r="O24" s="174"/>
      <c r="P24" s="174"/>
      <c r="Q24" s="174"/>
      <c r="R24" s="175"/>
    </row>
    <row r="25" spans="2:18" ht="16.5" customHeight="1">
      <c r="B25" s="165"/>
      <c r="C25" s="418">
        <v>6</v>
      </c>
      <c r="D25" s="185"/>
      <c r="E25" s="173"/>
      <c r="F25" s="174"/>
      <c r="G25" s="399" t="s">
        <v>656</v>
      </c>
      <c r="H25" s="173"/>
      <c r="I25" s="174"/>
      <c r="J25" s="174"/>
      <c r="K25" s="175"/>
      <c r="L25" s="374"/>
      <c r="M25" s="174"/>
      <c r="N25" s="174"/>
      <c r="O25" s="174"/>
      <c r="P25" s="174"/>
      <c r="Q25" s="174"/>
      <c r="R25" s="175"/>
    </row>
    <row r="26" spans="2:18" ht="16.5" customHeight="1">
      <c r="B26" s="165" t="s">
        <v>467</v>
      </c>
      <c r="C26" s="418">
        <v>7</v>
      </c>
      <c r="D26" s="185"/>
      <c r="E26" s="173"/>
      <c r="F26" s="174"/>
      <c r="G26" s="399" t="s">
        <v>652</v>
      </c>
      <c r="H26" s="173"/>
      <c r="I26" s="174"/>
      <c r="J26" s="174"/>
      <c r="K26" s="175"/>
      <c r="L26" s="374"/>
      <c r="M26" s="174"/>
      <c r="N26" s="174"/>
      <c r="O26" s="174"/>
      <c r="P26" s="174"/>
      <c r="Q26" s="174"/>
      <c r="R26" s="175"/>
    </row>
    <row r="27" spans="2:18" ht="16.5" customHeight="1">
      <c r="B27" s="165"/>
      <c r="C27" s="418">
        <v>8</v>
      </c>
      <c r="D27" s="185"/>
      <c r="E27" s="173"/>
      <c r="F27" s="174"/>
      <c r="G27" s="399" t="s">
        <v>652</v>
      </c>
      <c r="H27" s="173"/>
      <c r="I27" s="174"/>
      <c r="J27" s="174"/>
      <c r="K27" s="175"/>
      <c r="L27" s="374"/>
      <c r="M27" s="174"/>
      <c r="N27" s="174"/>
      <c r="O27" s="174"/>
      <c r="P27" s="174"/>
      <c r="Q27" s="174"/>
      <c r="R27" s="175"/>
    </row>
    <row r="28" spans="2:18" ht="16.5" customHeight="1">
      <c r="B28" s="165"/>
      <c r="C28" s="418">
        <v>9</v>
      </c>
      <c r="D28" s="185"/>
      <c r="E28" s="173"/>
      <c r="F28" s="174"/>
      <c r="G28" s="399" t="s">
        <v>652</v>
      </c>
      <c r="H28" s="173"/>
      <c r="I28" s="174"/>
      <c r="J28" s="174"/>
      <c r="K28" s="175"/>
      <c r="L28" s="374"/>
      <c r="M28" s="174"/>
      <c r="N28" s="174"/>
      <c r="O28" s="174"/>
      <c r="P28" s="174"/>
      <c r="Q28" s="174"/>
      <c r="R28" s="175"/>
    </row>
    <row r="29" spans="2:18" ht="16.5" customHeight="1">
      <c r="B29" s="165" t="s">
        <v>153</v>
      </c>
      <c r="C29" s="418">
        <v>10</v>
      </c>
      <c r="D29" s="185"/>
      <c r="E29" s="173"/>
      <c r="F29" s="174"/>
      <c r="G29" s="399" t="s">
        <v>654</v>
      </c>
      <c r="H29" s="173"/>
      <c r="I29" s="174"/>
      <c r="J29" s="174"/>
      <c r="K29" s="175"/>
      <c r="L29" s="374"/>
      <c r="M29" s="174"/>
      <c r="N29" s="174"/>
      <c r="O29" s="174"/>
      <c r="P29" s="174"/>
      <c r="Q29" s="174"/>
      <c r="R29" s="175"/>
    </row>
    <row r="30" spans="2:18" ht="16.5" customHeight="1">
      <c r="B30" s="165"/>
      <c r="C30" s="418">
        <v>11</v>
      </c>
      <c r="D30" s="185"/>
      <c r="E30" s="173"/>
      <c r="F30" s="174"/>
      <c r="G30" s="399" t="s">
        <v>654</v>
      </c>
      <c r="H30" s="173"/>
      <c r="I30" s="174"/>
      <c r="J30" s="174"/>
      <c r="K30" s="175"/>
      <c r="L30" s="374"/>
      <c r="M30" s="174"/>
      <c r="N30" s="174"/>
      <c r="O30" s="174"/>
      <c r="P30" s="174"/>
      <c r="Q30" s="174"/>
      <c r="R30" s="175"/>
    </row>
    <row r="31" spans="2:18" ht="16.5" customHeight="1">
      <c r="B31" s="165"/>
      <c r="C31" s="418">
        <v>12</v>
      </c>
      <c r="D31" s="185"/>
      <c r="E31" s="173"/>
      <c r="F31" s="174"/>
      <c r="G31" s="399" t="s">
        <v>654</v>
      </c>
      <c r="H31" s="173"/>
      <c r="I31" s="174"/>
      <c r="J31" s="174"/>
      <c r="K31" s="175"/>
      <c r="L31" s="374"/>
      <c r="M31" s="174"/>
      <c r="N31" s="174"/>
      <c r="O31" s="174"/>
      <c r="P31" s="174"/>
      <c r="Q31" s="174"/>
      <c r="R31" s="175"/>
    </row>
    <row r="32" spans="2:18" ht="16.5" customHeight="1">
      <c r="B32" s="165" t="s">
        <v>154</v>
      </c>
      <c r="C32" s="421">
        <v>1</v>
      </c>
      <c r="D32" s="185"/>
      <c r="E32" s="173"/>
      <c r="F32" s="174"/>
      <c r="G32" s="399" t="s">
        <v>655</v>
      </c>
      <c r="H32" s="173"/>
      <c r="I32" s="174"/>
      <c r="J32" s="174"/>
      <c r="K32" s="175"/>
      <c r="L32" s="374"/>
      <c r="M32" s="174"/>
      <c r="N32" s="174"/>
      <c r="O32" s="174"/>
      <c r="P32" s="174"/>
      <c r="Q32" s="174"/>
      <c r="R32" s="175"/>
    </row>
    <row r="33" spans="2:18" ht="16.5" customHeight="1">
      <c r="B33" s="165"/>
      <c r="C33" s="421">
        <v>2</v>
      </c>
      <c r="D33" s="185"/>
      <c r="E33" s="173"/>
      <c r="F33" s="174"/>
      <c r="G33" s="399" t="s">
        <v>655</v>
      </c>
      <c r="H33" s="173"/>
      <c r="I33" s="174"/>
      <c r="J33" s="174"/>
      <c r="K33" s="175"/>
      <c r="L33" s="374"/>
      <c r="M33" s="174"/>
      <c r="N33" s="174"/>
      <c r="O33" s="174"/>
      <c r="P33" s="174"/>
      <c r="Q33" s="174"/>
      <c r="R33" s="175"/>
    </row>
    <row r="34" spans="2:18" ht="16.5" customHeight="1">
      <c r="B34" s="165"/>
      <c r="C34" s="422">
        <v>3</v>
      </c>
      <c r="D34" s="186"/>
      <c r="E34" s="176"/>
      <c r="F34" s="177"/>
      <c r="G34" s="400" t="s">
        <v>655</v>
      </c>
      <c r="H34" s="176"/>
      <c r="I34" s="177"/>
      <c r="J34" s="177"/>
      <c r="K34" s="178"/>
      <c r="L34" s="375"/>
      <c r="M34" s="177"/>
      <c r="N34" s="177"/>
      <c r="O34" s="177"/>
      <c r="P34" s="177"/>
      <c r="Q34" s="177"/>
      <c r="R34" s="178"/>
    </row>
    <row r="35" spans="2:18" ht="16.5" customHeight="1">
      <c r="B35" s="166"/>
      <c r="C35" s="394" t="s">
        <v>147</v>
      </c>
      <c r="D35" s="413"/>
      <c r="E35" s="179"/>
      <c r="F35" s="180"/>
      <c r="G35" s="401"/>
      <c r="H35" s="409"/>
      <c r="I35" s="181"/>
      <c r="J35" s="181"/>
      <c r="K35" s="410"/>
      <c r="L35" s="316"/>
      <c r="M35" s="181"/>
      <c r="N35" s="181"/>
      <c r="O35" s="181"/>
      <c r="P35" s="181"/>
      <c r="Q35" s="181"/>
      <c r="R35" s="410"/>
    </row>
    <row r="36" spans="2:18" ht="16.5" customHeight="1">
      <c r="B36" s="165"/>
      <c r="C36" s="423">
        <v>4</v>
      </c>
      <c r="D36" s="187"/>
      <c r="E36" s="170"/>
      <c r="F36" s="171"/>
      <c r="G36" s="402" t="s">
        <v>656</v>
      </c>
      <c r="H36" s="170"/>
      <c r="I36" s="171"/>
      <c r="J36" s="171"/>
      <c r="K36" s="172"/>
      <c r="L36" s="373"/>
      <c r="M36" s="171"/>
      <c r="N36" s="171"/>
      <c r="O36" s="171"/>
      <c r="P36" s="171"/>
      <c r="Q36" s="171"/>
      <c r="R36" s="172"/>
    </row>
    <row r="37" spans="2:18" ht="16.5" customHeight="1">
      <c r="B37" s="165"/>
      <c r="C37" s="421">
        <v>5</v>
      </c>
      <c r="D37" s="185"/>
      <c r="E37" s="173"/>
      <c r="F37" s="174"/>
      <c r="G37" s="399" t="s">
        <v>656</v>
      </c>
      <c r="H37" s="173"/>
      <c r="I37" s="174"/>
      <c r="J37" s="174"/>
      <c r="K37" s="175"/>
      <c r="L37" s="374"/>
      <c r="M37" s="174"/>
      <c r="N37" s="174"/>
      <c r="O37" s="174"/>
      <c r="P37" s="174"/>
      <c r="Q37" s="174"/>
      <c r="R37" s="175"/>
    </row>
    <row r="38" spans="2:18" ht="16.5" customHeight="1">
      <c r="B38" s="165"/>
      <c r="C38" s="421">
        <v>6</v>
      </c>
      <c r="D38" s="185"/>
      <c r="E38" s="173"/>
      <c r="F38" s="174"/>
      <c r="G38" s="399" t="s">
        <v>656</v>
      </c>
      <c r="H38" s="173"/>
      <c r="I38" s="174"/>
      <c r="J38" s="174"/>
      <c r="K38" s="175"/>
      <c r="L38" s="374"/>
      <c r="M38" s="174"/>
      <c r="N38" s="174"/>
      <c r="O38" s="174"/>
      <c r="P38" s="174"/>
      <c r="Q38" s="174"/>
      <c r="R38" s="175"/>
    </row>
    <row r="39" spans="2:18" ht="16.5" customHeight="1">
      <c r="B39" s="165" t="s">
        <v>466</v>
      </c>
      <c r="C39" s="421">
        <v>7</v>
      </c>
      <c r="D39" s="185"/>
      <c r="E39" s="173"/>
      <c r="F39" s="174"/>
      <c r="G39" s="399" t="s">
        <v>657</v>
      </c>
      <c r="H39" s="173"/>
      <c r="I39" s="174"/>
      <c r="J39" s="174"/>
      <c r="K39" s="175"/>
      <c r="L39" s="374"/>
      <c r="M39" s="174"/>
      <c r="N39" s="174"/>
      <c r="O39" s="174"/>
      <c r="P39" s="174"/>
      <c r="Q39" s="174"/>
      <c r="R39" s="175"/>
    </row>
    <row r="40" spans="2:18" ht="16.5" customHeight="1">
      <c r="B40" s="165"/>
      <c r="C40" s="418">
        <v>8</v>
      </c>
      <c r="D40" s="185"/>
      <c r="E40" s="173"/>
      <c r="F40" s="174"/>
      <c r="G40" s="399" t="s">
        <v>657</v>
      </c>
      <c r="H40" s="173"/>
      <c r="I40" s="174"/>
      <c r="J40" s="174"/>
      <c r="K40" s="175"/>
      <c r="L40" s="374"/>
      <c r="M40" s="174"/>
      <c r="N40" s="174"/>
      <c r="O40" s="174"/>
      <c r="P40" s="174"/>
      <c r="Q40" s="174"/>
      <c r="R40" s="175"/>
    </row>
    <row r="41" spans="2:18" ht="16.5" customHeight="1">
      <c r="B41" s="165"/>
      <c r="C41" s="418">
        <v>9</v>
      </c>
      <c r="D41" s="185"/>
      <c r="E41" s="173"/>
      <c r="F41" s="174"/>
      <c r="G41" s="399" t="s">
        <v>657</v>
      </c>
      <c r="H41" s="173"/>
      <c r="I41" s="174"/>
      <c r="J41" s="174"/>
      <c r="K41" s="175"/>
      <c r="L41" s="374"/>
      <c r="M41" s="174"/>
      <c r="N41" s="174"/>
      <c r="O41" s="174"/>
      <c r="P41" s="174"/>
      <c r="Q41" s="174"/>
      <c r="R41" s="175"/>
    </row>
    <row r="42" spans="2:18" ht="16.5" customHeight="1">
      <c r="B42" s="165" t="s">
        <v>153</v>
      </c>
      <c r="C42" s="421">
        <v>10</v>
      </c>
      <c r="D42" s="185"/>
      <c r="E42" s="173"/>
      <c r="F42" s="174"/>
      <c r="G42" s="399" t="s">
        <v>654</v>
      </c>
      <c r="H42" s="173"/>
      <c r="I42" s="174"/>
      <c r="J42" s="174"/>
      <c r="K42" s="175"/>
      <c r="L42" s="374"/>
      <c r="M42" s="174"/>
      <c r="N42" s="174"/>
      <c r="O42" s="174"/>
      <c r="P42" s="174"/>
      <c r="Q42" s="174"/>
      <c r="R42" s="175"/>
    </row>
    <row r="43" spans="2:18" ht="16.5" customHeight="1">
      <c r="B43" s="165"/>
      <c r="C43" s="421">
        <v>11</v>
      </c>
      <c r="D43" s="185"/>
      <c r="E43" s="173"/>
      <c r="F43" s="174"/>
      <c r="G43" s="399" t="s">
        <v>654</v>
      </c>
      <c r="H43" s="173"/>
      <c r="I43" s="174"/>
      <c r="J43" s="174"/>
      <c r="K43" s="175"/>
      <c r="L43" s="374"/>
      <c r="M43" s="174"/>
      <c r="N43" s="174"/>
      <c r="O43" s="174"/>
      <c r="P43" s="174"/>
      <c r="Q43" s="174"/>
      <c r="R43" s="175"/>
    </row>
    <row r="44" spans="2:18" ht="16.5" customHeight="1">
      <c r="B44" s="165"/>
      <c r="C44" s="421">
        <v>12</v>
      </c>
      <c r="D44" s="185"/>
      <c r="E44" s="173"/>
      <c r="F44" s="174"/>
      <c r="G44" s="399" t="s">
        <v>654</v>
      </c>
      <c r="H44" s="173"/>
      <c r="I44" s="174"/>
      <c r="J44" s="174"/>
      <c r="K44" s="175"/>
      <c r="L44" s="374"/>
      <c r="M44" s="174"/>
      <c r="N44" s="174"/>
      <c r="O44" s="174"/>
      <c r="P44" s="174"/>
      <c r="Q44" s="174"/>
      <c r="R44" s="175"/>
    </row>
    <row r="45" spans="2:18" ht="16.5" customHeight="1">
      <c r="B45" s="165" t="s">
        <v>154</v>
      </c>
      <c r="C45" s="421">
        <v>1</v>
      </c>
      <c r="D45" s="185"/>
      <c r="E45" s="173"/>
      <c r="F45" s="174"/>
      <c r="G45" s="399" t="s">
        <v>655</v>
      </c>
      <c r="H45" s="173"/>
      <c r="I45" s="174"/>
      <c r="J45" s="174"/>
      <c r="K45" s="175"/>
      <c r="L45" s="374"/>
      <c r="M45" s="174"/>
      <c r="N45" s="174"/>
      <c r="O45" s="174"/>
      <c r="P45" s="174"/>
      <c r="Q45" s="174"/>
      <c r="R45" s="175"/>
    </row>
    <row r="46" spans="2:18" ht="16.5" customHeight="1">
      <c r="B46" s="165"/>
      <c r="C46" s="421">
        <v>2</v>
      </c>
      <c r="D46" s="185"/>
      <c r="E46" s="173"/>
      <c r="F46" s="174"/>
      <c r="G46" s="399" t="s">
        <v>655</v>
      </c>
      <c r="H46" s="173"/>
      <c r="I46" s="174"/>
      <c r="J46" s="174"/>
      <c r="K46" s="175"/>
      <c r="L46" s="374"/>
      <c r="M46" s="174"/>
      <c r="N46" s="174"/>
      <c r="O46" s="174"/>
      <c r="P46" s="174"/>
      <c r="Q46" s="174"/>
      <c r="R46" s="175"/>
    </row>
    <row r="47" spans="2:18" ht="16.5" customHeight="1">
      <c r="B47" s="165"/>
      <c r="C47" s="422">
        <v>3</v>
      </c>
      <c r="D47" s="186"/>
      <c r="E47" s="176"/>
      <c r="F47" s="177"/>
      <c r="G47" s="400" t="s">
        <v>655</v>
      </c>
      <c r="H47" s="176"/>
      <c r="I47" s="177"/>
      <c r="J47" s="177"/>
      <c r="K47" s="178"/>
      <c r="L47" s="375"/>
      <c r="M47" s="177"/>
      <c r="N47" s="177"/>
      <c r="O47" s="177"/>
      <c r="P47" s="177"/>
      <c r="Q47" s="177"/>
      <c r="R47" s="178"/>
    </row>
    <row r="48" spans="2:18" ht="16.5" customHeight="1">
      <c r="B48" s="166"/>
      <c r="C48" s="394" t="s">
        <v>147</v>
      </c>
      <c r="D48" s="413"/>
      <c r="E48" s="179"/>
      <c r="F48" s="180"/>
      <c r="G48" s="401"/>
      <c r="H48" s="409"/>
      <c r="I48" s="181"/>
      <c r="J48" s="181"/>
      <c r="K48" s="410"/>
      <c r="L48" s="316"/>
      <c r="M48" s="181"/>
      <c r="N48" s="181"/>
      <c r="O48" s="181"/>
      <c r="P48" s="181"/>
      <c r="Q48" s="181"/>
      <c r="R48" s="410"/>
    </row>
  </sheetData>
  <sheetProtection/>
  <mergeCells count="7">
    <mergeCell ref="B3:C6"/>
    <mergeCell ref="A1:F1"/>
    <mergeCell ref="H3:K3"/>
    <mergeCell ref="L3:R3"/>
    <mergeCell ref="E5:G5"/>
    <mergeCell ref="M1:Q1"/>
    <mergeCell ref="D3:G4"/>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xl/worksheets/sheet6.xml><?xml version="1.0" encoding="utf-8"?>
<worksheet xmlns="http://schemas.openxmlformats.org/spreadsheetml/2006/main" xmlns:r="http://schemas.openxmlformats.org/officeDocument/2006/relationships">
  <dimension ref="A1:W47"/>
  <sheetViews>
    <sheetView view="pageBreakPreview" zoomScaleSheetLayoutView="100" zoomScalePageLayoutView="0" workbookViewId="0" topLeftCell="A1">
      <selection activeCell="K16" sqref="J16:K16"/>
    </sheetView>
  </sheetViews>
  <sheetFormatPr defaultColWidth="9.00390625" defaultRowHeight="13.5"/>
  <cols>
    <col min="1" max="1" width="0.875" style="154" customWidth="1"/>
    <col min="2" max="2" width="3.25390625" style="155" customWidth="1"/>
    <col min="3" max="3" width="7.125" style="144" customWidth="1"/>
    <col min="4" max="4" width="4.375" style="154" customWidth="1"/>
    <col min="5" max="5" width="5.625" style="154" customWidth="1"/>
    <col min="6" max="20" width="4.50390625" style="154" customWidth="1"/>
    <col min="21" max="16384" width="9.00390625" style="154" customWidth="1"/>
  </cols>
  <sheetData>
    <row r="1" spans="1:17" ht="16.5" customHeight="1">
      <c r="A1" s="455" t="s">
        <v>156</v>
      </c>
      <c r="C1" s="455"/>
      <c r="D1" s="455"/>
      <c r="E1" s="455"/>
      <c r="F1" s="455"/>
      <c r="G1" s="455"/>
      <c r="H1" s="367"/>
      <c r="I1" s="367"/>
      <c r="J1" s="1061"/>
      <c r="K1" s="1061"/>
      <c r="L1" s="1142"/>
      <c r="M1" s="1142"/>
      <c r="N1" s="1142"/>
      <c r="O1" s="1142"/>
      <c r="P1" s="1142"/>
      <c r="Q1" s="1142"/>
    </row>
    <row r="2" spans="2:17" ht="16.5" customHeight="1" thickBot="1">
      <c r="B2" s="1143" t="s">
        <v>1379</v>
      </c>
      <c r="C2" s="1143"/>
      <c r="D2" s="1143"/>
      <c r="E2" s="1143"/>
      <c r="F2" s="1143"/>
      <c r="G2" s="1143"/>
      <c r="H2" s="1143"/>
      <c r="I2" s="367"/>
      <c r="J2" s="1061"/>
      <c r="K2" s="1061"/>
      <c r="L2" s="1142"/>
      <c r="M2" s="1142"/>
      <c r="N2" s="1142"/>
      <c r="O2" s="1142"/>
      <c r="P2" s="1142"/>
      <c r="Q2" s="1142"/>
    </row>
    <row r="3" spans="2:20" ht="11.25" customHeight="1">
      <c r="B3" s="471"/>
      <c r="C3" s="472"/>
      <c r="D3" s="472"/>
      <c r="E3" s="473"/>
      <c r="F3" s="474"/>
      <c r="G3" s="474"/>
      <c r="H3" s="475"/>
      <c r="I3" s="475"/>
      <c r="J3" s="1150" t="s">
        <v>1268</v>
      </c>
      <c r="K3" s="1154"/>
      <c r="L3" s="1151"/>
      <c r="M3" s="474"/>
      <c r="N3" s="476"/>
      <c r="O3" s="476"/>
      <c r="P3" s="474"/>
      <c r="Q3" s="1150" t="s">
        <v>1283</v>
      </c>
      <c r="R3" s="1151"/>
      <c r="S3" s="474"/>
      <c r="T3" s="477"/>
    </row>
    <row r="4" spans="2:20" ht="11.25" customHeight="1">
      <c r="B4" s="478"/>
      <c r="C4" s="145"/>
      <c r="D4" s="145"/>
      <c r="E4" s="191"/>
      <c r="F4" s="1144" t="s">
        <v>1205</v>
      </c>
      <c r="G4" s="1144" t="s">
        <v>215</v>
      </c>
      <c r="H4" s="1145" t="s">
        <v>1204</v>
      </c>
      <c r="I4" s="1144" t="s">
        <v>955</v>
      </c>
      <c r="J4" s="1152"/>
      <c r="K4" s="1155"/>
      <c r="L4" s="1153"/>
      <c r="M4" s="159" t="s">
        <v>159</v>
      </c>
      <c r="N4" s="1148" t="s">
        <v>1200</v>
      </c>
      <c r="O4" s="1148" t="s">
        <v>1207</v>
      </c>
      <c r="P4" s="159" t="s">
        <v>1279</v>
      </c>
      <c r="Q4" s="1152"/>
      <c r="R4" s="1153"/>
      <c r="S4" s="159" t="s">
        <v>119</v>
      </c>
      <c r="T4" s="479" t="s">
        <v>1282</v>
      </c>
    </row>
    <row r="5" spans="2:20" ht="11.25" customHeight="1">
      <c r="B5" s="478"/>
      <c r="C5" s="145"/>
      <c r="D5" s="1138" t="s">
        <v>120</v>
      </c>
      <c r="E5" s="1060"/>
      <c r="F5" s="1144"/>
      <c r="G5" s="1144"/>
      <c r="H5" s="1145"/>
      <c r="I5" s="1144"/>
      <c r="J5" s="190"/>
      <c r="K5" s="190"/>
      <c r="L5" s="190"/>
      <c r="M5" s="159" t="s">
        <v>121</v>
      </c>
      <c r="N5" s="1148"/>
      <c r="O5" s="1148"/>
      <c r="P5" s="159" t="s">
        <v>121</v>
      </c>
      <c r="Q5" s="190"/>
      <c r="R5" s="190"/>
      <c r="S5" s="159" t="s">
        <v>121</v>
      </c>
      <c r="T5" s="479"/>
    </row>
    <row r="6" spans="2:20" ht="11.25" customHeight="1">
      <c r="B6" s="478"/>
      <c r="C6" s="145"/>
      <c r="D6" s="1138"/>
      <c r="E6" s="1060"/>
      <c r="F6" s="1144"/>
      <c r="G6" s="1144"/>
      <c r="H6" s="1145"/>
      <c r="I6" s="1144"/>
      <c r="J6" s="1146" t="s">
        <v>1199</v>
      </c>
      <c r="K6" s="1149" t="s">
        <v>463</v>
      </c>
      <c r="L6" s="159" t="s">
        <v>158</v>
      </c>
      <c r="M6" s="159" t="s">
        <v>122</v>
      </c>
      <c r="N6" s="1148"/>
      <c r="O6" s="1148"/>
      <c r="P6" s="159" t="s">
        <v>122</v>
      </c>
      <c r="Q6" s="1146" t="s">
        <v>1208</v>
      </c>
      <c r="R6" s="1146" t="s">
        <v>1198</v>
      </c>
      <c r="S6" s="159" t="s">
        <v>123</v>
      </c>
      <c r="T6" s="479"/>
    </row>
    <row r="7" spans="2:20" ht="11.25" customHeight="1">
      <c r="B7" s="478"/>
      <c r="C7" s="145"/>
      <c r="D7" s="145"/>
      <c r="E7" s="191"/>
      <c r="F7" s="1144"/>
      <c r="G7" s="1144"/>
      <c r="H7" s="1145"/>
      <c r="I7" s="1144"/>
      <c r="J7" s="1146"/>
      <c r="K7" s="1149"/>
      <c r="L7" s="159"/>
      <c r="M7" s="159" t="s">
        <v>160</v>
      </c>
      <c r="N7" s="1148"/>
      <c r="O7" s="1148"/>
      <c r="P7" s="159" t="s">
        <v>1280</v>
      </c>
      <c r="Q7" s="1146"/>
      <c r="R7" s="1146"/>
      <c r="S7" s="159" t="s">
        <v>658</v>
      </c>
      <c r="T7" s="479"/>
    </row>
    <row r="8" spans="2:20" ht="11.25" customHeight="1">
      <c r="B8" s="478"/>
      <c r="C8" s="1138" t="s">
        <v>511</v>
      </c>
      <c r="D8" s="145"/>
      <c r="E8" s="191"/>
      <c r="F8" s="1144"/>
      <c r="G8" s="1144"/>
      <c r="H8" s="1145"/>
      <c r="I8" s="1144"/>
      <c r="J8" s="1146"/>
      <c r="K8" s="1149"/>
      <c r="L8" s="159"/>
      <c r="M8" s="159" t="s">
        <v>826</v>
      </c>
      <c r="N8" s="1148"/>
      <c r="O8" s="1148"/>
      <c r="P8" s="159" t="s">
        <v>826</v>
      </c>
      <c r="Q8" s="1146"/>
      <c r="R8" s="1146"/>
      <c r="S8" s="159" t="s">
        <v>826</v>
      </c>
      <c r="T8" s="479"/>
    </row>
    <row r="9" spans="2:20" ht="11.25" customHeight="1">
      <c r="B9" s="478"/>
      <c r="C9" s="1138"/>
      <c r="D9" s="145"/>
      <c r="E9" s="191"/>
      <c r="F9" s="1144"/>
      <c r="G9" s="1144"/>
      <c r="H9" s="1145"/>
      <c r="I9" s="1144"/>
      <c r="J9" s="1146"/>
      <c r="K9" s="1149"/>
      <c r="L9" s="159"/>
      <c r="M9" s="159" t="s">
        <v>826</v>
      </c>
      <c r="N9" s="1148"/>
      <c r="O9" s="1148"/>
      <c r="P9" s="159" t="s">
        <v>826</v>
      </c>
      <c r="Q9" s="1146"/>
      <c r="R9" s="1146"/>
      <c r="S9" s="159" t="s">
        <v>826</v>
      </c>
      <c r="T9" s="479"/>
    </row>
    <row r="10" spans="2:20" ht="11.25" customHeight="1">
      <c r="B10" s="478"/>
      <c r="C10" s="145"/>
      <c r="D10" s="145"/>
      <c r="E10" s="191"/>
      <c r="F10" s="1144"/>
      <c r="G10" s="1144"/>
      <c r="H10" s="1145"/>
      <c r="I10" s="1144"/>
      <c r="J10" s="1146"/>
      <c r="K10" s="1149"/>
      <c r="L10" s="159" t="s">
        <v>147</v>
      </c>
      <c r="M10" s="159" t="s">
        <v>1278</v>
      </c>
      <c r="N10" s="1148"/>
      <c r="O10" s="1148"/>
      <c r="P10" s="159" t="s">
        <v>157</v>
      </c>
      <c r="Q10" s="1146"/>
      <c r="R10" s="1146"/>
      <c r="S10" s="159" t="s">
        <v>1281</v>
      </c>
      <c r="T10" s="479" t="s">
        <v>147</v>
      </c>
    </row>
    <row r="11" spans="2:20" ht="11.25" customHeight="1" thickBot="1">
      <c r="B11" s="480"/>
      <c r="C11" s="481"/>
      <c r="D11" s="481"/>
      <c r="E11" s="482"/>
      <c r="F11" s="483"/>
      <c r="G11" s="483"/>
      <c r="H11" s="484"/>
      <c r="I11" s="484"/>
      <c r="J11" s="483"/>
      <c r="K11" s="483"/>
      <c r="L11" s="483"/>
      <c r="M11" s="483"/>
      <c r="N11" s="485"/>
      <c r="O11" s="483"/>
      <c r="P11" s="483"/>
      <c r="Q11" s="483"/>
      <c r="R11" s="1147"/>
      <c r="S11" s="483"/>
      <c r="T11" s="486"/>
    </row>
    <row r="12" spans="2:20" ht="18" customHeight="1">
      <c r="B12" s="487"/>
      <c r="C12" s="1139" t="s">
        <v>464</v>
      </c>
      <c r="D12" s="475"/>
      <c r="E12" s="473"/>
      <c r="F12" s="488"/>
      <c r="G12" s="488"/>
      <c r="H12" s="488"/>
      <c r="I12" s="488"/>
      <c r="J12" s="488"/>
      <c r="K12" s="488"/>
      <c r="L12" s="488"/>
      <c r="M12" s="488"/>
      <c r="N12" s="488"/>
      <c r="O12" s="488"/>
      <c r="P12" s="488"/>
      <c r="Q12" s="488"/>
      <c r="R12" s="488"/>
      <c r="S12" s="488"/>
      <c r="T12" s="489"/>
    </row>
    <row r="13" spans="2:20" ht="18" customHeight="1">
      <c r="B13" s="490"/>
      <c r="C13" s="1135"/>
      <c r="D13" s="1053" t="s">
        <v>827</v>
      </c>
      <c r="E13" s="1043"/>
      <c r="F13" s="491">
        <v>1</v>
      </c>
      <c r="G13" s="492" t="s">
        <v>828</v>
      </c>
      <c r="H13" s="168"/>
      <c r="I13" s="168"/>
      <c r="J13" s="168"/>
      <c r="K13" s="168"/>
      <c r="L13" s="168"/>
      <c r="M13" s="168"/>
      <c r="N13" s="168"/>
      <c r="O13" s="168"/>
      <c r="P13" s="492" t="s">
        <v>828</v>
      </c>
      <c r="Q13" s="168"/>
      <c r="R13" s="168"/>
      <c r="S13" s="493" t="s">
        <v>829</v>
      </c>
      <c r="T13" s="494"/>
    </row>
    <row r="14" spans="2:23" ht="18" customHeight="1">
      <c r="B14" s="495" t="s">
        <v>465</v>
      </c>
      <c r="C14" s="1134" t="s">
        <v>830</v>
      </c>
      <c r="D14" s="1124" t="s">
        <v>831</v>
      </c>
      <c r="E14" s="1125"/>
      <c r="F14" s="496"/>
      <c r="G14" s="496"/>
      <c r="H14" s="496"/>
      <c r="I14" s="496"/>
      <c r="J14" s="496"/>
      <c r="K14" s="496"/>
      <c r="L14" s="496"/>
      <c r="M14" s="496"/>
      <c r="N14" s="496"/>
      <c r="O14" s="496"/>
      <c r="P14" s="496"/>
      <c r="Q14" s="496"/>
      <c r="R14" s="496"/>
      <c r="S14" s="496"/>
      <c r="T14" s="497"/>
      <c r="W14" s="144"/>
    </row>
    <row r="15" spans="2:20" ht="18" customHeight="1">
      <c r="B15" s="495" t="s">
        <v>153</v>
      </c>
      <c r="C15" s="1135"/>
      <c r="D15" s="1136" t="s">
        <v>832</v>
      </c>
      <c r="E15" s="1137"/>
      <c r="F15" s="498"/>
      <c r="G15" s="498"/>
      <c r="H15" s="498"/>
      <c r="I15" s="498"/>
      <c r="J15" s="498"/>
      <c r="K15" s="498"/>
      <c r="L15" s="498"/>
      <c r="M15" s="498"/>
      <c r="N15" s="498"/>
      <c r="O15" s="498"/>
      <c r="P15" s="498"/>
      <c r="Q15" s="498"/>
      <c r="R15" s="498"/>
      <c r="S15" s="498"/>
      <c r="T15" s="499"/>
    </row>
    <row r="16" spans="2:20" ht="18" customHeight="1">
      <c r="B16" s="495" t="s">
        <v>154</v>
      </c>
      <c r="C16" s="1122" t="s">
        <v>833</v>
      </c>
      <c r="D16" s="1124" t="s">
        <v>831</v>
      </c>
      <c r="E16" s="1125"/>
      <c r="F16" s="496"/>
      <c r="G16" s="496"/>
      <c r="H16" s="496"/>
      <c r="I16" s="496"/>
      <c r="J16" s="496"/>
      <c r="K16" s="496"/>
      <c r="L16" s="496"/>
      <c r="M16" s="496"/>
      <c r="N16" s="496"/>
      <c r="O16" s="496"/>
      <c r="P16" s="496"/>
      <c r="Q16" s="496"/>
      <c r="R16" s="496"/>
      <c r="S16" s="496"/>
      <c r="T16" s="497"/>
    </row>
    <row r="17" spans="2:20" ht="18" customHeight="1">
      <c r="B17" s="495"/>
      <c r="C17" s="1123"/>
      <c r="D17" s="1136" t="s">
        <v>832</v>
      </c>
      <c r="E17" s="1137"/>
      <c r="F17" s="498"/>
      <c r="G17" s="498"/>
      <c r="H17" s="498"/>
      <c r="I17" s="498"/>
      <c r="J17" s="498"/>
      <c r="K17" s="498"/>
      <c r="L17" s="498"/>
      <c r="M17" s="498"/>
      <c r="N17" s="498"/>
      <c r="O17" s="498"/>
      <c r="P17" s="498"/>
      <c r="Q17" s="498"/>
      <c r="R17" s="498"/>
      <c r="S17" s="498"/>
      <c r="T17" s="499"/>
    </row>
    <row r="18" spans="2:20" ht="18" customHeight="1">
      <c r="B18" s="495"/>
      <c r="C18" s="1122" t="s">
        <v>834</v>
      </c>
      <c r="D18" s="1124" t="s">
        <v>831</v>
      </c>
      <c r="E18" s="1125"/>
      <c r="F18" s="496"/>
      <c r="G18" s="496"/>
      <c r="H18" s="496"/>
      <c r="I18" s="496"/>
      <c r="J18" s="496"/>
      <c r="K18" s="496"/>
      <c r="L18" s="496"/>
      <c r="M18" s="496"/>
      <c r="N18" s="496"/>
      <c r="O18" s="496"/>
      <c r="P18" s="496"/>
      <c r="Q18" s="496"/>
      <c r="R18" s="496"/>
      <c r="S18" s="496"/>
      <c r="T18" s="497"/>
    </row>
    <row r="19" spans="2:20" ht="18" customHeight="1" thickBot="1">
      <c r="B19" s="500"/>
      <c r="C19" s="1140"/>
      <c r="D19" s="1141" t="s">
        <v>832</v>
      </c>
      <c r="E19" s="1133"/>
      <c r="F19" s="501"/>
      <c r="G19" s="501"/>
      <c r="H19" s="501"/>
      <c r="I19" s="501"/>
      <c r="J19" s="501"/>
      <c r="K19" s="501"/>
      <c r="L19" s="501"/>
      <c r="M19" s="501"/>
      <c r="N19" s="501"/>
      <c r="O19" s="501"/>
      <c r="P19" s="501"/>
      <c r="Q19" s="501"/>
      <c r="R19" s="501"/>
      <c r="S19" s="501"/>
      <c r="T19" s="502"/>
    </row>
    <row r="20" spans="2:20" ht="18" customHeight="1">
      <c r="B20" s="503"/>
      <c r="C20" s="1139" t="s">
        <v>464</v>
      </c>
      <c r="D20" s="475"/>
      <c r="E20" s="473"/>
      <c r="F20" s="488"/>
      <c r="G20" s="504"/>
      <c r="H20" s="488"/>
      <c r="I20" s="488"/>
      <c r="J20" s="488"/>
      <c r="K20" s="488"/>
      <c r="L20" s="488"/>
      <c r="M20" s="488"/>
      <c r="N20" s="488"/>
      <c r="O20" s="488"/>
      <c r="P20" s="488"/>
      <c r="Q20" s="488"/>
      <c r="R20" s="488"/>
      <c r="S20" s="488"/>
      <c r="T20" s="489"/>
    </row>
    <row r="21" spans="2:20" ht="18" customHeight="1">
      <c r="B21" s="495"/>
      <c r="C21" s="1135"/>
      <c r="D21" s="1053" t="s">
        <v>827</v>
      </c>
      <c r="E21" s="1043"/>
      <c r="F21" s="359">
        <v>1</v>
      </c>
      <c r="G21" s="492" t="s">
        <v>828</v>
      </c>
      <c r="H21" s="168"/>
      <c r="I21" s="168"/>
      <c r="J21" s="168"/>
      <c r="K21" s="168"/>
      <c r="L21" s="168"/>
      <c r="M21" s="168"/>
      <c r="N21" s="168"/>
      <c r="O21" s="168"/>
      <c r="P21" s="492" t="s">
        <v>828</v>
      </c>
      <c r="Q21" s="168"/>
      <c r="R21" s="168"/>
      <c r="S21" s="493" t="s">
        <v>829</v>
      </c>
      <c r="T21" s="505"/>
    </row>
    <row r="22" spans="2:20" ht="18" customHeight="1">
      <c r="B22" s="495"/>
      <c r="C22" s="1134" t="s">
        <v>830</v>
      </c>
      <c r="D22" s="1124" t="s">
        <v>831</v>
      </c>
      <c r="E22" s="1125"/>
      <c r="F22" s="496"/>
      <c r="G22" s="496"/>
      <c r="H22" s="496"/>
      <c r="I22" s="496"/>
      <c r="J22" s="496"/>
      <c r="K22" s="496"/>
      <c r="L22" s="496"/>
      <c r="M22" s="496"/>
      <c r="N22" s="496"/>
      <c r="O22" s="496"/>
      <c r="P22" s="496"/>
      <c r="Q22" s="496"/>
      <c r="R22" s="496"/>
      <c r="S22" s="496"/>
      <c r="T22" s="497"/>
    </row>
    <row r="23" spans="2:20" ht="18" customHeight="1">
      <c r="B23" s="490"/>
      <c r="C23" s="1135"/>
      <c r="D23" s="1136" t="s">
        <v>832</v>
      </c>
      <c r="E23" s="1137"/>
      <c r="F23" s="498"/>
      <c r="G23" s="498"/>
      <c r="H23" s="498"/>
      <c r="I23" s="498"/>
      <c r="J23" s="498"/>
      <c r="K23" s="498"/>
      <c r="L23" s="498"/>
      <c r="M23" s="498"/>
      <c r="N23" s="498"/>
      <c r="O23" s="498"/>
      <c r="P23" s="498"/>
      <c r="Q23" s="498"/>
      <c r="R23" s="498"/>
      <c r="S23" s="498"/>
      <c r="T23" s="499"/>
    </row>
    <row r="24" spans="2:20" ht="18" customHeight="1">
      <c r="B24" s="495" t="s">
        <v>466</v>
      </c>
      <c r="C24" s="1122" t="s">
        <v>833</v>
      </c>
      <c r="D24" s="1124" t="s">
        <v>831</v>
      </c>
      <c r="E24" s="1125"/>
      <c r="F24" s="496"/>
      <c r="G24" s="496"/>
      <c r="H24" s="496"/>
      <c r="I24" s="496"/>
      <c r="J24" s="496"/>
      <c r="K24" s="496"/>
      <c r="L24" s="496"/>
      <c r="M24" s="496"/>
      <c r="N24" s="496"/>
      <c r="O24" s="496"/>
      <c r="P24" s="496"/>
      <c r="Q24" s="496"/>
      <c r="R24" s="496"/>
      <c r="S24" s="496"/>
      <c r="T24" s="497"/>
    </row>
    <row r="25" spans="2:20" ht="18" customHeight="1">
      <c r="B25" s="495" t="s">
        <v>153</v>
      </c>
      <c r="C25" s="1123"/>
      <c r="D25" s="1136" t="s">
        <v>832</v>
      </c>
      <c r="E25" s="1137"/>
      <c r="F25" s="498"/>
      <c r="G25" s="498"/>
      <c r="H25" s="498"/>
      <c r="I25" s="498"/>
      <c r="J25" s="498"/>
      <c r="K25" s="498"/>
      <c r="L25" s="498"/>
      <c r="M25" s="498"/>
      <c r="N25" s="498"/>
      <c r="O25" s="498"/>
      <c r="P25" s="498"/>
      <c r="Q25" s="498"/>
      <c r="R25" s="498"/>
      <c r="S25" s="498"/>
      <c r="T25" s="499"/>
    </row>
    <row r="26" spans="2:20" ht="18" customHeight="1">
      <c r="B26" s="495" t="s">
        <v>154</v>
      </c>
      <c r="C26" s="1122" t="s">
        <v>834</v>
      </c>
      <c r="D26" s="1124" t="s">
        <v>831</v>
      </c>
      <c r="E26" s="1125"/>
      <c r="F26" s="496"/>
      <c r="G26" s="496"/>
      <c r="H26" s="496"/>
      <c r="I26" s="496"/>
      <c r="J26" s="496"/>
      <c r="K26" s="496"/>
      <c r="L26" s="496"/>
      <c r="M26" s="496"/>
      <c r="N26" s="496"/>
      <c r="O26" s="496"/>
      <c r="P26" s="496"/>
      <c r="Q26" s="496"/>
      <c r="R26" s="496"/>
      <c r="S26" s="496"/>
      <c r="T26" s="497"/>
    </row>
    <row r="27" spans="2:20" ht="18" customHeight="1" thickBot="1">
      <c r="B27" s="495"/>
      <c r="C27" s="1123"/>
      <c r="D27" s="1126" t="s">
        <v>832</v>
      </c>
      <c r="E27" s="1127"/>
      <c r="F27" s="506"/>
      <c r="G27" s="506"/>
      <c r="H27" s="506"/>
      <c r="I27" s="506"/>
      <c r="J27" s="506"/>
      <c r="K27" s="506"/>
      <c r="L27" s="506"/>
      <c r="M27" s="506"/>
      <c r="N27" s="506"/>
      <c r="O27" s="506"/>
      <c r="P27" s="506"/>
      <c r="Q27" s="506"/>
      <c r="R27" s="506"/>
      <c r="S27" s="506"/>
      <c r="T27" s="507"/>
    </row>
    <row r="28" spans="2:20" ht="18" customHeight="1">
      <c r="B28" s="508"/>
      <c r="C28" s="1128" t="s">
        <v>835</v>
      </c>
      <c r="D28" s="1130" t="s">
        <v>831</v>
      </c>
      <c r="E28" s="1131"/>
      <c r="F28" s="509"/>
      <c r="G28" s="509"/>
      <c r="H28" s="509"/>
      <c r="I28" s="509"/>
      <c r="J28" s="509"/>
      <c r="K28" s="509"/>
      <c r="L28" s="509"/>
      <c r="M28" s="509"/>
      <c r="N28" s="509"/>
      <c r="O28" s="509"/>
      <c r="P28" s="509"/>
      <c r="Q28" s="509"/>
      <c r="R28" s="509"/>
      <c r="S28" s="509"/>
      <c r="T28" s="510"/>
    </row>
    <row r="29" spans="2:20" ht="18" customHeight="1" thickBot="1">
      <c r="B29" s="480"/>
      <c r="C29" s="1129"/>
      <c r="D29" s="1132" t="s">
        <v>832</v>
      </c>
      <c r="E29" s="1133"/>
      <c r="F29" s="501"/>
      <c r="G29" s="501"/>
      <c r="H29" s="501"/>
      <c r="I29" s="501"/>
      <c r="J29" s="501"/>
      <c r="K29" s="501"/>
      <c r="L29" s="501"/>
      <c r="M29" s="501"/>
      <c r="N29" s="501"/>
      <c r="O29" s="501"/>
      <c r="P29" s="501"/>
      <c r="Q29" s="501"/>
      <c r="R29" s="501"/>
      <c r="S29" s="501"/>
      <c r="T29" s="502"/>
    </row>
    <row r="30" spans="2:20" ht="18" customHeight="1">
      <c r="B30" s="1116" t="s">
        <v>469</v>
      </c>
      <c r="C30" s="979"/>
      <c r="D30" s="979"/>
      <c r="E30" s="979"/>
      <c r="F30" s="979"/>
      <c r="G30" s="979"/>
      <c r="H30" s="979"/>
      <c r="I30" s="979"/>
      <c r="J30" s="979"/>
      <c r="K30" s="979"/>
      <c r="L30" s="979"/>
      <c r="M30" s="979"/>
      <c r="N30" s="979"/>
      <c r="O30" s="979"/>
      <c r="P30" s="979"/>
      <c r="Q30" s="979"/>
      <c r="R30" s="979"/>
      <c r="S30" s="979"/>
      <c r="T30" s="979"/>
    </row>
    <row r="31" spans="2:20" ht="18" customHeight="1">
      <c r="B31" s="1121" t="s">
        <v>1065</v>
      </c>
      <c r="C31" s="1121"/>
      <c r="D31" s="1121"/>
      <c r="E31" s="1121"/>
      <c r="F31" s="1121"/>
      <c r="G31" s="1121"/>
      <c r="H31" s="1121"/>
      <c r="I31" s="1121"/>
      <c r="J31" s="1121"/>
      <c r="K31" s="1121"/>
      <c r="L31" s="1121"/>
      <c r="M31" s="1121"/>
      <c r="N31" s="1121"/>
      <c r="O31" s="1121"/>
      <c r="P31" s="1121"/>
      <c r="Q31" s="1121"/>
      <c r="R31" s="1121"/>
      <c r="S31" s="1121"/>
      <c r="T31" s="1121"/>
    </row>
    <row r="32" spans="2:20" ht="18" customHeight="1">
      <c r="B32" s="978" t="s">
        <v>839</v>
      </c>
      <c r="C32" s="978"/>
      <c r="D32" s="978"/>
      <c r="E32" s="978"/>
      <c r="F32" s="978"/>
      <c r="G32" s="978"/>
      <c r="H32" s="978"/>
      <c r="I32" s="978"/>
      <c r="J32" s="978"/>
      <c r="K32" s="978"/>
      <c r="L32" s="978"/>
      <c r="M32" s="978"/>
      <c r="N32" s="978"/>
      <c r="O32" s="978"/>
      <c r="P32" s="978"/>
      <c r="Q32" s="978"/>
      <c r="R32" s="978"/>
      <c r="S32" s="978"/>
      <c r="T32" s="978"/>
    </row>
    <row r="33" spans="2:15" ht="18" customHeight="1">
      <c r="B33" s="1116" t="s">
        <v>948</v>
      </c>
      <c r="C33" s="979"/>
      <c r="D33" s="979"/>
      <c r="E33" s="979"/>
      <c r="F33" s="979"/>
      <c r="G33" s="979"/>
      <c r="H33" s="979"/>
      <c r="I33" s="979"/>
      <c r="J33" s="979"/>
      <c r="K33" s="979"/>
      <c r="L33" s="979"/>
      <c r="M33" s="979"/>
      <c r="N33" s="979"/>
      <c r="O33" s="979"/>
    </row>
    <row r="34" spans="2:20" ht="18" customHeight="1">
      <c r="B34" s="1116" t="s">
        <v>1063</v>
      </c>
      <c r="C34" s="975"/>
      <c r="D34" s="975"/>
      <c r="E34" s="975"/>
      <c r="F34" s="981"/>
      <c r="G34" s="981"/>
      <c r="H34" s="981"/>
      <c r="I34" s="981"/>
      <c r="J34" s="981"/>
      <c r="K34" s="981"/>
      <c r="L34" s="981"/>
      <c r="M34" s="981"/>
      <c r="N34" s="981"/>
      <c r="O34" s="981"/>
      <c r="P34" s="981"/>
      <c r="Q34" s="981"/>
      <c r="R34" s="981"/>
      <c r="S34" s="981"/>
      <c r="T34" s="981"/>
    </row>
    <row r="35" spans="2:20" ht="18" customHeight="1">
      <c r="B35" s="1116" t="s">
        <v>837</v>
      </c>
      <c r="C35" s="981"/>
      <c r="D35" s="981"/>
      <c r="E35" s="981"/>
      <c r="F35" s="981"/>
      <c r="G35" s="981"/>
      <c r="H35" s="981"/>
      <c r="I35" s="981"/>
      <c r="J35" s="981"/>
      <c r="K35" s="981"/>
      <c r="L35" s="981"/>
      <c r="M35" s="981"/>
      <c r="N35" s="981"/>
      <c r="O35" s="981"/>
      <c r="P35" s="981"/>
      <c r="Q35" s="981"/>
      <c r="R35" s="981"/>
      <c r="S35" s="981"/>
      <c r="T35" s="981"/>
    </row>
    <row r="36" spans="2:12" ht="18" customHeight="1">
      <c r="B36" s="1116" t="s">
        <v>838</v>
      </c>
      <c r="C36" s="981"/>
      <c r="D36" s="981"/>
      <c r="E36" s="981"/>
      <c r="F36" s="981"/>
      <c r="G36" s="981"/>
      <c r="H36" s="981"/>
      <c r="I36" s="981"/>
      <c r="J36" s="981"/>
      <c r="K36" s="981"/>
      <c r="L36" s="981"/>
    </row>
    <row r="37" spans="2:12" ht="18" customHeight="1">
      <c r="B37" s="813"/>
      <c r="C37" s="201"/>
      <c r="D37" s="201"/>
      <c r="E37" s="201"/>
      <c r="F37" s="201"/>
      <c r="G37" s="201"/>
      <c r="H37" s="201"/>
      <c r="I37" s="201"/>
      <c r="J37" s="201"/>
      <c r="K37" s="201"/>
      <c r="L37" s="201"/>
    </row>
    <row r="38" spans="4:5" ht="17.25" customHeight="1">
      <c r="D38" s="144"/>
      <c r="E38" s="144"/>
    </row>
    <row r="39" spans="2:10" ht="14.25" customHeight="1">
      <c r="B39" s="369" t="s">
        <v>1091</v>
      </c>
      <c r="C39" s="455"/>
      <c r="D39" s="455"/>
      <c r="E39" s="455"/>
      <c r="F39" s="455"/>
      <c r="G39" s="455"/>
      <c r="H39" s="455"/>
      <c r="I39" s="455"/>
      <c r="J39" s="367"/>
    </row>
    <row r="40" spans="2:20" ht="11.25" customHeight="1">
      <c r="B40" s="1120" t="s">
        <v>949</v>
      </c>
      <c r="C40" s="1120"/>
      <c r="D40" s="1120"/>
      <c r="E40" s="1120" t="s">
        <v>33</v>
      </c>
      <c r="F40" s="1120"/>
      <c r="G40" s="1120" t="s">
        <v>950</v>
      </c>
      <c r="H40" s="1120"/>
      <c r="I40" s="1120"/>
      <c r="J40" s="1120" t="s">
        <v>951</v>
      </c>
      <c r="K40" s="1120"/>
      <c r="L40" s="1120"/>
      <c r="M40" s="1117" t="s">
        <v>952</v>
      </c>
      <c r="N40" s="1117"/>
      <c r="O40" s="1118" t="s">
        <v>1174</v>
      </c>
      <c r="P40" s="1118"/>
      <c r="Q40" s="1118"/>
      <c r="R40" s="1119" t="s">
        <v>953</v>
      </c>
      <c r="S40" s="1119"/>
      <c r="T40" s="1119"/>
    </row>
    <row r="41" spans="2:20" ht="12.75" customHeight="1">
      <c r="B41" s="1120"/>
      <c r="C41" s="1120"/>
      <c r="D41" s="1120"/>
      <c r="E41" s="1120"/>
      <c r="F41" s="1120"/>
      <c r="G41" s="1120"/>
      <c r="H41" s="1120"/>
      <c r="I41" s="1120"/>
      <c r="J41" s="1120"/>
      <c r="K41" s="1120"/>
      <c r="L41" s="1120"/>
      <c r="M41" s="1117"/>
      <c r="N41" s="1117"/>
      <c r="O41" s="1118"/>
      <c r="P41" s="1118"/>
      <c r="Q41" s="1118"/>
      <c r="R41" s="1119"/>
      <c r="S41" s="1119"/>
      <c r="T41" s="1119"/>
    </row>
    <row r="42" spans="2:20" ht="19.5" customHeight="1">
      <c r="B42" s="1115"/>
      <c r="C42" s="1115"/>
      <c r="D42" s="1115"/>
      <c r="E42" s="1054"/>
      <c r="F42" s="1054"/>
      <c r="G42" s="1054"/>
      <c r="H42" s="1054"/>
      <c r="I42" s="1054"/>
      <c r="J42" s="1054"/>
      <c r="K42" s="1054"/>
      <c r="L42" s="1054"/>
      <c r="M42" s="1054"/>
      <c r="N42" s="1054"/>
      <c r="O42" s="1054"/>
      <c r="P42" s="1054"/>
      <c r="Q42" s="1054"/>
      <c r="R42" s="1054"/>
      <c r="S42" s="1054"/>
      <c r="T42" s="1054"/>
    </row>
    <row r="43" spans="2:20" ht="19.5" customHeight="1">
      <c r="B43" s="1115"/>
      <c r="C43" s="1115"/>
      <c r="D43" s="1115"/>
      <c r="E43" s="1054"/>
      <c r="F43" s="1054"/>
      <c r="G43" s="1054"/>
      <c r="H43" s="1054"/>
      <c r="I43" s="1054"/>
      <c r="J43" s="1054"/>
      <c r="K43" s="1054"/>
      <c r="L43" s="1054"/>
      <c r="M43" s="1054"/>
      <c r="N43" s="1054"/>
      <c r="O43" s="1054"/>
      <c r="P43" s="1054"/>
      <c r="Q43" s="1054"/>
      <c r="R43" s="1054"/>
      <c r="S43" s="1054"/>
      <c r="T43" s="1054"/>
    </row>
    <row r="44" spans="2:20" ht="19.5" customHeight="1">
      <c r="B44" s="1115"/>
      <c r="C44" s="1115"/>
      <c r="D44" s="1115"/>
      <c r="E44" s="1054"/>
      <c r="F44" s="1054"/>
      <c r="G44" s="1054"/>
      <c r="H44" s="1054"/>
      <c r="I44" s="1054"/>
      <c r="J44" s="1054"/>
      <c r="K44" s="1054"/>
      <c r="L44" s="1054"/>
      <c r="M44" s="1054"/>
      <c r="N44" s="1054"/>
      <c r="O44" s="1054"/>
      <c r="P44" s="1054"/>
      <c r="Q44" s="1054"/>
      <c r="R44" s="1054"/>
      <c r="S44" s="1054"/>
      <c r="T44" s="1054"/>
    </row>
    <row r="45" spans="2:20" ht="19.5" customHeight="1">
      <c r="B45" s="1115"/>
      <c r="C45" s="1115"/>
      <c r="D45" s="1115"/>
      <c r="E45" s="1054"/>
      <c r="F45" s="1054"/>
      <c r="G45" s="1054"/>
      <c r="H45" s="1054"/>
      <c r="I45" s="1054"/>
      <c r="J45" s="1054"/>
      <c r="K45" s="1054"/>
      <c r="L45" s="1054"/>
      <c r="M45" s="1054"/>
      <c r="N45" s="1054"/>
      <c r="O45" s="1054"/>
      <c r="P45" s="1054"/>
      <c r="Q45" s="1054"/>
      <c r="R45" s="1054"/>
      <c r="S45" s="1054"/>
      <c r="T45" s="1054"/>
    </row>
    <row r="46" spans="2:20" ht="19.5" customHeight="1">
      <c r="B46" s="1115"/>
      <c r="C46" s="1115"/>
      <c r="D46" s="1115"/>
      <c r="E46" s="1054"/>
      <c r="F46" s="1054"/>
      <c r="G46" s="1054"/>
      <c r="H46" s="1054"/>
      <c r="I46" s="1054"/>
      <c r="J46" s="1054"/>
      <c r="K46" s="1054"/>
      <c r="L46" s="1054"/>
      <c r="M46" s="1054"/>
      <c r="N46" s="1054"/>
      <c r="O46" s="1054"/>
      <c r="P46" s="1054"/>
      <c r="Q46" s="1054"/>
      <c r="R46" s="1054"/>
      <c r="S46" s="1054"/>
      <c r="T46" s="1054"/>
    </row>
    <row r="47" spans="2:20" ht="18" customHeight="1">
      <c r="B47" s="1114" t="s">
        <v>1064</v>
      </c>
      <c r="C47" s="1114"/>
      <c r="D47" s="1114"/>
      <c r="E47" s="1114"/>
      <c r="F47" s="1114"/>
      <c r="G47" s="1114"/>
      <c r="H47" s="1114"/>
      <c r="I47" s="1114"/>
      <c r="J47" s="1114"/>
      <c r="K47" s="1114"/>
      <c r="L47" s="1114"/>
      <c r="M47" s="1114"/>
      <c r="N47" s="1114"/>
      <c r="O47" s="1114"/>
      <c r="P47" s="1114"/>
      <c r="Q47" s="1114"/>
      <c r="R47" s="1114"/>
      <c r="S47" s="1114"/>
      <c r="T47" s="1114"/>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sheetData>
  <sheetProtection/>
  <mergeCells count="94">
    <mergeCell ref="R6:R11"/>
    <mergeCell ref="O4:O10"/>
    <mergeCell ref="K6:K10"/>
    <mergeCell ref="Q6:Q10"/>
    <mergeCell ref="N4:N10"/>
    <mergeCell ref="Q3:R4"/>
    <mergeCell ref="J3:L4"/>
    <mergeCell ref="J6:J10"/>
    <mergeCell ref="I4:I10"/>
    <mergeCell ref="D5:E6"/>
    <mergeCell ref="F4:F10"/>
    <mergeCell ref="C14:C15"/>
    <mergeCell ref="D14:E14"/>
    <mergeCell ref="D15:E15"/>
    <mergeCell ref="L1:Q1"/>
    <mergeCell ref="B2:H2"/>
    <mergeCell ref="J2:K2"/>
    <mergeCell ref="L2:Q2"/>
    <mergeCell ref="D17:E17"/>
    <mergeCell ref="C12:C13"/>
    <mergeCell ref="D13:E13"/>
    <mergeCell ref="J1:K1"/>
    <mergeCell ref="G4:G10"/>
    <mergeCell ref="H4:H10"/>
    <mergeCell ref="C8:C9"/>
    <mergeCell ref="C20:C21"/>
    <mergeCell ref="D21:E21"/>
    <mergeCell ref="C18:C19"/>
    <mergeCell ref="D18:E18"/>
    <mergeCell ref="D19:E19"/>
    <mergeCell ref="C16:C17"/>
    <mergeCell ref="D16:E16"/>
    <mergeCell ref="D29:E29"/>
    <mergeCell ref="C22:C23"/>
    <mergeCell ref="D22:E22"/>
    <mergeCell ref="D23:E23"/>
    <mergeCell ref="C24:C25"/>
    <mergeCell ref="D24:E24"/>
    <mergeCell ref="D25:E25"/>
    <mergeCell ref="B30:T30"/>
    <mergeCell ref="B31:T31"/>
    <mergeCell ref="B33:O33"/>
    <mergeCell ref="B34:T34"/>
    <mergeCell ref="B32:T32"/>
    <mergeCell ref="C26:C27"/>
    <mergeCell ref="D26:E26"/>
    <mergeCell ref="D27:E27"/>
    <mergeCell ref="C28:C29"/>
    <mergeCell ref="D28:E28"/>
    <mergeCell ref="B35:T35"/>
    <mergeCell ref="B36:L36"/>
    <mergeCell ref="M40:N41"/>
    <mergeCell ref="O40:Q41"/>
    <mergeCell ref="R40:T41"/>
    <mergeCell ref="B40:D41"/>
    <mergeCell ref="E40:F41"/>
    <mergeCell ref="G40:I41"/>
    <mergeCell ref="J40:L41"/>
    <mergeCell ref="B43:D43"/>
    <mergeCell ref="E43:F43"/>
    <mergeCell ref="M43:N43"/>
    <mergeCell ref="O43:Q43"/>
    <mergeCell ref="G43:I43"/>
    <mergeCell ref="J43:L43"/>
    <mergeCell ref="M46:N46"/>
    <mergeCell ref="O46:Q46"/>
    <mergeCell ref="R46:T46"/>
    <mergeCell ref="O45:Q45"/>
    <mergeCell ref="R44:T44"/>
    <mergeCell ref="G45:I45"/>
    <mergeCell ref="J45:L45"/>
    <mergeCell ref="G46:I46"/>
    <mergeCell ref="J46:L46"/>
    <mergeCell ref="M45:N45"/>
    <mergeCell ref="O42:Q42"/>
    <mergeCell ref="R45:T45"/>
    <mergeCell ref="B44:D44"/>
    <mergeCell ref="E44:F44"/>
    <mergeCell ref="B45:D45"/>
    <mergeCell ref="E45:F45"/>
    <mergeCell ref="R43:T43"/>
    <mergeCell ref="M44:N44"/>
    <mergeCell ref="O44:Q44"/>
    <mergeCell ref="R42:T42"/>
    <mergeCell ref="B47:T47"/>
    <mergeCell ref="B42:D42"/>
    <mergeCell ref="E42:F42"/>
    <mergeCell ref="G42:I42"/>
    <mergeCell ref="J42:L42"/>
    <mergeCell ref="B46:D46"/>
    <mergeCell ref="E46:F46"/>
    <mergeCell ref="G44:I44"/>
    <mergeCell ref="J44:L44"/>
    <mergeCell ref="M42:N42"/>
  </mergeCells>
  <printOptions/>
  <pageMargins left="0.7086614173228347" right="0.7086614173228347" top="0.7874015748031497" bottom="0.7874015748031497" header="0" footer="0.31496062992125984"/>
  <pageSetup horizontalDpi="600" verticalDpi="600" orientation="portrait" paperSize="9" r:id="rId2"/>
  <headerFooter alignWithMargins="0">
    <oddFooter>&amp;L養&amp;C&amp;A
</oddFooter>
  </headerFooter>
  <drawing r:id="rId1"/>
</worksheet>
</file>

<file path=xl/worksheets/sheet7.xml><?xml version="1.0" encoding="utf-8"?>
<worksheet xmlns="http://schemas.openxmlformats.org/spreadsheetml/2006/main" xmlns:r="http://schemas.openxmlformats.org/officeDocument/2006/relationships">
  <dimension ref="A1:R36"/>
  <sheetViews>
    <sheetView view="pageBreakPreview" zoomScaleSheetLayoutView="100" zoomScalePageLayoutView="0" workbookViewId="0" topLeftCell="A1">
      <selection activeCell="N1" sqref="N1"/>
    </sheetView>
  </sheetViews>
  <sheetFormatPr defaultColWidth="9.00390625" defaultRowHeight="13.5"/>
  <cols>
    <col min="1" max="1" width="2.625" style="155" customWidth="1"/>
    <col min="2" max="2" width="9.00390625" style="155" customWidth="1"/>
    <col min="3" max="3" width="3.625" style="345" customWidth="1"/>
    <col min="4" max="4" width="11.50390625" style="155" customWidth="1"/>
    <col min="5" max="6" width="3.125" style="345" customWidth="1"/>
    <col min="7" max="7" width="11.00390625" style="345" customWidth="1"/>
    <col min="8" max="8" width="5.375" style="345" customWidth="1"/>
    <col min="9" max="12" width="7.00390625" style="155" customWidth="1"/>
    <col min="13" max="16" width="9.50390625" style="155" customWidth="1"/>
    <col min="17" max="17" width="6.00390625" style="155" customWidth="1"/>
    <col min="18" max="18" width="15.625" style="155" customWidth="1"/>
    <col min="19" max="16384" width="9.00390625" style="155" customWidth="1"/>
  </cols>
  <sheetData>
    <row r="1" spans="1:16" ht="15.75" customHeight="1">
      <c r="A1" s="1179" t="s">
        <v>32</v>
      </c>
      <c r="B1" s="1105"/>
      <c r="C1" s="1105"/>
      <c r="D1" s="1105"/>
      <c r="N1" s="511" t="s">
        <v>956</v>
      </c>
      <c r="O1" s="511"/>
      <c r="P1" s="511"/>
    </row>
    <row r="2" spans="1:18" ht="15.75" customHeight="1">
      <c r="A2" s="1180" t="s">
        <v>797</v>
      </c>
      <c r="B2" s="973"/>
      <c r="C2" s="973"/>
      <c r="D2" s="973"/>
      <c r="P2" s="1041" t="s">
        <v>1346</v>
      </c>
      <c r="Q2" s="1041"/>
      <c r="R2" s="1041"/>
    </row>
    <row r="3" spans="2:18" ht="15.75" customHeight="1">
      <c r="B3" s="1164" t="s">
        <v>33</v>
      </c>
      <c r="C3" s="1182" t="s">
        <v>1217</v>
      </c>
      <c r="D3" s="1164" t="s">
        <v>1218</v>
      </c>
      <c r="E3" s="1173" t="s">
        <v>1219</v>
      </c>
      <c r="F3" s="1173" t="s">
        <v>1220</v>
      </c>
      <c r="G3" s="346"/>
      <c r="H3" s="1173" t="s">
        <v>1221</v>
      </c>
      <c r="I3" s="1168" t="s">
        <v>1222</v>
      </c>
      <c r="J3" s="1176"/>
      <c r="K3" s="1176"/>
      <c r="L3" s="1169"/>
      <c r="M3" s="1168" t="s">
        <v>327</v>
      </c>
      <c r="N3" s="1169"/>
      <c r="O3" s="512" t="s">
        <v>957</v>
      </c>
      <c r="P3" s="1164" t="s">
        <v>958</v>
      </c>
      <c r="Q3" s="303" t="s">
        <v>1287</v>
      </c>
      <c r="R3" s="1164" t="s">
        <v>1291</v>
      </c>
    </row>
    <row r="4" spans="2:18" ht="15.75" customHeight="1">
      <c r="B4" s="1166"/>
      <c r="C4" s="1183"/>
      <c r="D4" s="1166"/>
      <c r="E4" s="1174"/>
      <c r="F4" s="1181"/>
      <c r="G4" s="347" t="s">
        <v>1285</v>
      </c>
      <c r="H4" s="1174"/>
      <c r="I4" s="1168" t="s">
        <v>1223</v>
      </c>
      <c r="J4" s="1169"/>
      <c r="K4" s="348" t="s">
        <v>1224</v>
      </c>
      <c r="L4" s="303" t="s">
        <v>150</v>
      </c>
      <c r="M4" s="303" t="s">
        <v>328</v>
      </c>
      <c r="N4" s="303" t="s">
        <v>328</v>
      </c>
      <c r="O4" s="459"/>
      <c r="P4" s="1165"/>
      <c r="Q4" s="197" t="s">
        <v>1288</v>
      </c>
      <c r="R4" s="1166"/>
    </row>
    <row r="5" spans="2:18" ht="15.75" customHeight="1">
      <c r="B5" s="1166"/>
      <c r="C5" s="1183"/>
      <c r="D5" s="1166"/>
      <c r="E5" s="1174"/>
      <c r="F5" s="1174"/>
      <c r="G5" s="347" t="s">
        <v>1286</v>
      </c>
      <c r="H5" s="1174"/>
      <c r="I5" s="303" t="s">
        <v>1292</v>
      </c>
      <c r="J5" s="303" t="s">
        <v>1225</v>
      </c>
      <c r="K5" s="349" t="s">
        <v>1226</v>
      </c>
      <c r="L5" s="197" t="s">
        <v>1227</v>
      </c>
      <c r="M5" s="1166" t="s">
        <v>468</v>
      </c>
      <c r="N5" s="1123" t="s">
        <v>399</v>
      </c>
      <c r="O5" s="1123" t="s">
        <v>400</v>
      </c>
      <c r="P5" s="1166" t="s">
        <v>401</v>
      </c>
      <c r="Q5" s="197" t="s">
        <v>1289</v>
      </c>
      <c r="R5" s="1166"/>
    </row>
    <row r="6" spans="2:18" ht="15.75" customHeight="1">
      <c r="B6" s="1165"/>
      <c r="C6" s="1184"/>
      <c r="D6" s="1165"/>
      <c r="E6" s="1175"/>
      <c r="F6" s="1175"/>
      <c r="G6" s="350"/>
      <c r="H6" s="1175"/>
      <c r="I6" s="200" t="s">
        <v>1228</v>
      </c>
      <c r="J6" s="200" t="s">
        <v>1267</v>
      </c>
      <c r="K6" s="351" t="s">
        <v>1230</v>
      </c>
      <c r="L6" s="200" t="s">
        <v>1231</v>
      </c>
      <c r="M6" s="1165"/>
      <c r="N6" s="1167"/>
      <c r="O6" s="1167"/>
      <c r="P6" s="1165"/>
      <c r="Q6" s="197" t="s">
        <v>1290</v>
      </c>
      <c r="R6" s="1165"/>
    </row>
    <row r="7" spans="2:18" ht="9.75" customHeight="1" thickBot="1">
      <c r="B7" s="222"/>
      <c r="C7" s="352"/>
      <c r="D7" s="222"/>
      <c r="E7" s="222"/>
      <c r="F7" s="222"/>
      <c r="G7" s="346"/>
      <c r="H7" s="222"/>
      <c r="I7" s="303"/>
      <c r="J7" s="353" t="s">
        <v>361</v>
      </c>
      <c r="K7" s="353" t="s">
        <v>361</v>
      </c>
      <c r="L7" s="353" t="s">
        <v>361</v>
      </c>
      <c r="M7" s="353" t="s">
        <v>565</v>
      </c>
      <c r="N7" s="353" t="s">
        <v>565</v>
      </c>
      <c r="O7" s="353"/>
      <c r="P7" s="353"/>
      <c r="Q7" s="164"/>
      <c r="R7" s="222"/>
    </row>
    <row r="8" spans="1:18" s="220" customFormat="1" ht="15.75" customHeight="1">
      <c r="A8" s="387"/>
      <c r="B8" s="1170" t="s">
        <v>376</v>
      </c>
      <c r="C8" s="1162" t="s">
        <v>231</v>
      </c>
      <c r="D8" s="1162" t="s">
        <v>770</v>
      </c>
      <c r="E8" s="1162" t="s">
        <v>899</v>
      </c>
      <c r="F8" s="1162">
        <v>55</v>
      </c>
      <c r="G8" s="1177" t="s">
        <v>771</v>
      </c>
      <c r="H8" s="1162" t="s">
        <v>900</v>
      </c>
      <c r="I8" s="1162" t="s">
        <v>1299</v>
      </c>
      <c r="J8" s="1162" t="s">
        <v>1298</v>
      </c>
      <c r="K8" s="1162" t="s">
        <v>772</v>
      </c>
      <c r="L8" s="1162" t="s">
        <v>773</v>
      </c>
      <c r="M8" s="443" t="s">
        <v>402</v>
      </c>
      <c r="N8" s="443" t="s">
        <v>403</v>
      </c>
      <c r="O8" s="443"/>
      <c r="P8" s="443"/>
      <c r="Q8" s="1162" t="s">
        <v>901</v>
      </c>
      <c r="R8" s="1163" t="s">
        <v>774</v>
      </c>
    </row>
    <row r="9" spans="1:18" ht="15.75" customHeight="1">
      <c r="A9" s="388" t="s">
        <v>222</v>
      </c>
      <c r="B9" s="1171"/>
      <c r="C9" s="1157"/>
      <c r="D9" s="1157"/>
      <c r="E9" s="1157"/>
      <c r="F9" s="1157"/>
      <c r="G9" s="1178"/>
      <c r="H9" s="1157"/>
      <c r="I9" s="1157"/>
      <c r="J9" s="1157"/>
      <c r="K9" s="1157"/>
      <c r="L9" s="1157"/>
      <c r="M9" s="444" t="s">
        <v>775</v>
      </c>
      <c r="N9" s="444" t="s">
        <v>775</v>
      </c>
      <c r="O9" s="444" t="s">
        <v>775</v>
      </c>
      <c r="P9" s="444" t="s">
        <v>775</v>
      </c>
      <c r="Q9" s="1157"/>
      <c r="R9" s="1159"/>
    </row>
    <row r="10" spans="1:18" ht="15.75" customHeight="1">
      <c r="A10" s="388"/>
      <c r="B10" s="445"/>
      <c r="C10" s="446"/>
      <c r="D10" s="447"/>
      <c r="E10" s="448"/>
      <c r="F10" s="448"/>
      <c r="G10" s="448"/>
      <c r="H10" s="448"/>
      <c r="I10" s="447"/>
      <c r="J10" s="447"/>
      <c r="K10" s="447"/>
      <c r="L10" s="447"/>
      <c r="M10" s="447"/>
      <c r="N10" s="447"/>
      <c r="O10" s="447"/>
      <c r="P10" s="447"/>
      <c r="Q10" s="447"/>
      <c r="R10" s="447"/>
    </row>
    <row r="11" spans="1:18" s="257" customFormat="1" ht="15.75" customHeight="1">
      <c r="A11" s="389" t="s">
        <v>776</v>
      </c>
      <c r="B11" s="1172" t="s">
        <v>377</v>
      </c>
      <c r="C11" s="1156" t="s">
        <v>231</v>
      </c>
      <c r="D11" s="1156" t="s">
        <v>1145</v>
      </c>
      <c r="E11" s="1156" t="s">
        <v>459</v>
      </c>
      <c r="F11" s="1156">
        <v>50</v>
      </c>
      <c r="G11" s="1156" t="s">
        <v>777</v>
      </c>
      <c r="H11" s="1156" t="s">
        <v>900</v>
      </c>
      <c r="I11" s="1156" t="s">
        <v>1375</v>
      </c>
      <c r="J11" s="1156" t="s">
        <v>1300</v>
      </c>
      <c r="K11" s="1156" t="s">
        <v>778</v>
      </c>
      <c r="L11" s="1156" t="s">
        <v>779</v>
      </c>
      <c r="M11" s="449" t="s">
        <v>404</v>
      </c>
      <c r="N11" s="449" t="s">
        <v>405</v>
      </c>
      <c r="O11" s="449"/>
      <c r="P11" s="449"/>
      <c r="Q11" s="1156" t="s">
        <v>901</v>
      </c>
      <c r="R11" s="1158"/>
    </row>
    <row r="12" spans="1:18" s="257" customFormat="1" ht="15.75" customHeight="1">
      <c r="A12" s="389"/>
      <c r="B12" s="1171"/>
      <c r="C12" s="1157"/>
      <c r="D12" s="1157"/>
      <c r="E12" s="1157"/>
      <c r="F12" s="1157"/>
      <c r="G12" s="1157"/>
      <c r="H12" s="1157"/>
      <c r="I12" s="1157"/>
      <c r="J12" s="1157"/>
      <c r="K12" s="1157"/>
      <c r="L12" s="1157"/>
      <c r="M12" s="444" t="s">
        <v>780</v>
      </c>
      <c r="N12" s="444" t="s">
        <v>780</v>
      </c>
      <c r="O12" s="444" t="s">
        <v>780</v>
      </c>
      <c r="P12" s="444" t="s">
        <v>780</v>
      </c>
      <c r="Q12" s="1157"/>
      <c r="R12" s="1159"/>
    </row>
    <row r="13" spans="1:18" s="257" customFormat="1" ht="15.75" customHeight="1">
      <c r="A13" s="389" t="s">
        <v>224</v>
      </c>
      <c r="B13" s="1172" t="s">
        <v>781</v>
      </c>
      <c r="C13" s="1156" t="s">
        <v>231</v>
      </c>
      <c r="D13" s="1156" t="s">
        <v>1145</v>
      </c>
      <c r="E13" s="1156" t="s">
        <v>899</v>
      </c>
      <c r="F13" s="1156">
        <v>23</v>
      </c>
      <c r="G13" s="1156" t="s">
        <v>782</v>
      </c>
      <c r="H13" s="1156" t="s">
        <v>900</v>
      </c>
      <c r="I13" s="1156" t="s">
        <v>1376</v>
      </c>
      <c r="J13" s="1156" t="s">
        <v>1301</v>
      </c>
      <c r="K13" s="1156">
        <v>0</v>
      </c>
      <c r="L13" s="1156">
        <v>0</v>
      </c>
      <c r="M13" s="449" t="s">
        <v>406</v>
      </c>
      <c r="N13" s="449" t="s">
        <v>407</v>
      </c>
      <c r="O13" s="449"/>
      <c r="P13" s="449"/>
      <c r="Q13" s="1156" t="s">
        <v>901</v>
      </c>
      <c r="R13" s="1158"/>
    </row>
    <row r="14" spans="1:18" s="257" customFormat="1" ht="15.75" customHeight="1" thickBot="1">
      <c r="A14" s="390"/>
      <c r="B14" s="1171"/>
      <c r="C14" s="1157"/>
      <c r="D14" s="1157"/>
      <c r="E14" s="1157"/>
      <c r="F14" s="1157"/>
      <c r="G14" s="1157"/>
      <c r="H14" s="1157"/>
      <c r="I14" s="1157"/>
      <c r="J14" s="1157"/>
      <c r="K14" s="1157"/>
      <c r="L14" s="1157"/>
      <c r="M14" s="444" t="s">
        <v>780</v>
      </c>
      <c r="N14" s="444" t="s">
        <v>780</v>
      </c>
      <c r="O14" s="444" t="s">
        <v>780</v>
      </c>
      <c r="P14" s="444" t="s">
        <v>780</v>
      </c>
      <c r="Q14" s="1157"/>
      <c r="R14" s="1159"/>
    </row>
    <row r="15" spans="2:18" ht="15.75" customHeight="1">
      <c r="B15" s="1156" t="s">
        <v>362</v>
      </c>
      <c r="C15" s="1156" t="s">
        <v>231</v>
      </c>
      <c r="D15" s="1156" t="s">
        <v>1145</v>
      </c>
      <c r="E15" s="1156" t="s">
        <v>899</v>
      </c>
      <c r="F15" s="1156" t="s">
        <v>783</v>
      </c>
      <c r="G15" s="1156" t="s">
        <v>777</v>
      </c>
      <c r="H15" s="1156" t="s">
        <v>902</v>
      </c>
      <c r="I15" s="1156" t="s">
        <v>1377</v>
      </c>
      <c r="J15" s="1156" t="s">
        <v>1302</v>
      </c>
      <c r="K15" s="1156">
        <v>0</v>
      </c>
      <c r="L15" s="1156">
        <v>0</v>
      </c>
      <c r="M15" s="449" t="s">
        <v>408</v>
      </c>
      <c r="N15" s="449" t="s">
        <v>408</v>
      </c>
      <c r="O15" s="449"/>
      <c r="P15" s="449"/>
      <c r="Q15" s="1156" t="s">
        <v>777</v>
      </c>
      <c r="R15" s="1160" t="s">
        <v>784</v>
      </c>
    </row>
    <row r="16" spans="2:18" ht="15.75" customHeight="1">
      <c r="B16" s="1157"/>
      <c r="C16" s="1157"/>
      <c r="D16" s="1157"/>
      <c r="E16" s="1157"/>
      <c r="F16" s="1157"/>
      <c r="G16" s="1157"/>
      <c r="H16" s="1157"/>
      <c r="I16" s="1157"/>
      <c r="J16" s="1157"/>
      <c r="K16" s="1157"/>
      <c r="L16" s="1157"/>
      <c r="M16" s="444" t="s">
        <v>1146</v>
      </c>
      <c r="N16" s="444" t="s">
        <v>1146</v>
      </c>
      <c r="O16" s="444" t="s">
        <v>1146</v>
      </c>
      <c r="P16" s="444" t="s">
        <v>1146</v>
      </c>
      <c r="Q16" s="1157"/>
      <c r="R16" s="1161"/>
    </row>
    <row r="17" spans="2:18" ht="15.75" customHeight="1">
      <c r="B17" s="446" t="s">
        <v>378</v>
      </c>
      <c r="C17" s="450"/>
      <c r="D17" s="451" t="s">
        <v>785</v>
      </c>
      <c r="E17" s="450"/>
      <c r="F17" s="446" t="s">
        <v>409</v>
      </c>
      <c r="G17" s="450"/>
      <c r="H17" s="450"/>
      <c r="I17" s="452"/>
      <c r="J17" s="446" t="s">
        <v>410</v>
      </c>
      <c r="K17" s="452"/>
      <c r="L17" s="452"/>
      <c r="M17" s="446" t="s">
        <v>411</v>
      </c>
      <c r="N17" s="446" t="s">
        <v>411</v>
      </c>
      <c r="O17" s="444" t="s">
        <v>411</v>
      </c>
      <c r="P17" s="444" t="s">
        <v>411</v>
      </c>
      <c r="Q17" s="452"/>
      <c r="R17" s="451"/>
    </row>
    <row r="18" spans="2:18" ht="15.75" customHeight="1">
      <c r="B18" s="356"/>
      <c r="C18" s="354"/>
      <c r="D18" s="356"/>
      <c r="E18" s="354"/>
      <c r="F18" s="354"/>
      <c r="G18" s="354"/>
      <c r="H18" s="354"/>
      <c r="I18" s="356"/>
      <c r="J18" s="356"/>
      <c r="K18" s="356"/>
      <c r="L18" s="356"/>
      <c r="M18" s="356"/>
      <c r="N18" s="356"/>
      <c r="O18" s="356"/>
      <c r="P18" s="356"/>
      <c r="Q18" s="356"/>
      <c r="R18" s="356"/>
    </row>
    <row r="19" spans="2:18" ht="15.75" customHeight="1">
      <c r="B19" s="356"/>
      <c r="C19" s="354"/>
      <c r="D19" s="356"/>
      <c r="E19" s="354"/>
      <c r="F19" s="354"/>
      <c r="G19" s="354"/>
      <c r="H19" s="354"/>
      <c r="I19" s="356"/>
      <c r="J19" s="356"/>
      <c r="K19" s="356"/>
      <c r="L19" s="356"/>
      <c r="M19" s="356"/>
      <c r="N19" s="356"/>
      <c r="O19" s="356"/>
      <c r="P19" s="356"/>
      <c r="Q19" s="356"/>
      <c r="R19" s="356"/>
    </row>
    <row r="20" spans="2:18" ht="15.75" customHeight="1">
      <c r="B20" s="354" t="s">
        <v>378</v>
      </c>
      <c r="C20" s="355"/>
      <c r="D20" s="356" t="s">
        <v>470</v>
      </c>
      <c r="E20" s="355"/>
      <c r="F20" s="354"/>
      <c r="G20" s="355"/>
      <c r="H20" s="355"/>
      <c r="I20" s="357"/>
      <c r="J20" s="356"/>
      <c r="K20" s="357"/>
      <c r="L20" s="357"/>
      <c r="M20" s="356"/>
      <c r="N20" s="356"/>
      <c r="O20" s="356"/>
      <c r="P20" s="356"/>
      <c r="Q20" s="357"/>
      <c r="R20" s="356"/>
    </row>
    <row r="21" spans="2:18" ht="15.75" customHeight="1">
      <c r="B21" s="356"/>
      <c r="C21" s="354"/>
      <c r="D21" s="356"/>
      <c r="E21" s="354"/>
      <c r="F21" s="354"/>
      <c r="G21" s="354"/>
      <c r="H21" s="354"/>
      <c r="I21" s="356"/>
      <c r="J21" s="356"/>
      <c r="K21" s="356"/>
      <c r="L21" s="356"/>
      <c r="M21" s="356"/>
      <c r="N21" s="356"/>
      <c r="O21" s="356"/>
      <c r="P21" s="356"/>
      <c r="Q21" s="356"/>
      <c r="R21" s="356"/>
    </row>
    <row r="22" spans="2:18" ht="15.75" customHeight="1">
      <c r="B22" s="354"/>
      <c r="C22" s="354"/>
      <c r="D22" s="356"/>
      <c r="E22" s="354"/>
      <c r="F22" s="354"/>
      <c r="G22" s="354"/>
      <c r="H22" s="354"/>
      <c r="I22" s="356"/>
      <c r="J22" s="356"/>
      <c r="K22" s="356"/>
      <c r="L22" s="356"/>
      <c r="M22" s="356"/>
      <c r="N22" s="356"/>
      <c r="O22" s="356"/>
      <c r="P22" s="356"/>
      <c r="Q22" s="356"/>
      <c r="R22" s="356"/>
    </row>
    <row r="23" spans="2:18" ht="15.75" customHeight="1">
      <c r="B23" s="354" t="s">
        <v>379</v>
      </c>
      <c r="C23" s="355"/>
      <c r="D23" s="356" t="s">
        <v>470</v>
      </c>
      <c r="E23" s="355"/>
      <c r="F23" s="354"/>
      <c r="G23" s="355"/>
      <c r="H23" s="355"/>
      <c r="I23" s="357"/>
      <c r="J23" s="356"/>
      <c r="K23" s="357"/>
      <c r="L23" s="357"/>
      <c r="M23" s="356"/>
      <c r="N23" s="356"/>
      <c r="O23" s="356"/>
      <c r="P23" s="356"/>
      <c r="Q23" s="357"/>
      <c r="R23" s="356"/>
    </row>
    <row r="24" ht="15" customHeight="1"/>
    <row r="25" spans="1:4" ht="15" customHeight="1">
      <c r="A25" s="740" t="s">
        <v>346</v>
      </c>
      <c r="B25" s="667"/>
      <c r="C25" s="667"/>
      <c r="D25" s="20"/>
    </row>
    <row r="26" ht="9.75" customHeight="1"/>
    <row r="27" ht="15" customHeight="1">
      <c r="B27" s="155" t="s">
        <v>608</v>
      </c>
    </row>
    <row r="28" ht="15" customHeight="1">
      <c r="B28" s="155" t="s">
        <v>348</v>
      </c>
    </row>
    <row r="29" ht="15" customHeight="1">
      <c r="B29" s="155" t="s">
        <v>330</v>
      </c>
    </row>
    <row r="30" ht="15" customHeight="1">
      <c r="B30" s="155" t="s">
        <v>347</v>
      </c>
    </row>
    <row r="31" ht="15" customHeight="1">
      <c r="B31" s="155" t="s">
        <v>607</v>
      </c>
    </row>
    <row r="32" ht="15" customHeight="1">
      <c r="B32" s="155" t="s">
        <v>329</v>
      </c>
    </row>
    <row r="33" ht="15" customHeight="1">
      <c r="B33" s="155" t="s">
        <v>349</v>
      </c>
    </row>
    <row r="34" ht="15" customHeight="1">
      <c r="B34" s="155" t="s">
        <v>537</v>
      </c>
    </row>
    <row r="35" ht="15" customHeight="1">
      <c r="B35" s="155" t="s">
        <v>412</v>
      </c>
    </row>
    <row r="36" ht="15" customHeight="1">
      <c r="B36" s="155" t="s">
        <v>609</v>
      </c>
    </row>
  </sheetData>
  <sheetProtection/>
  <mergeCells count="70">
    <mergeCell ref="A1:D1"/>
    <mergeCell ref="A2:D2"/>
    <mergeCell ref="E3:E6"/>
    <mergeCell ref="F3:F6"/>
    <mergeCell ref="B3:B6"/>
    <mergeCell ref="C3:C6"/>
    <mergeCell ref="D3:D6"/>
    <mergeCell ref="E8:E9"/>
    <mergeCell ref="F8:F9"/>
    <mergeCell ref="E11:E12"/>
    <mergeCell ref="G8:G9"/>
    <mergeCell ref="H8:H9"/>
    <mergeCell ref="F11:F12"/>
    <mergeCell ref="E13:E14"/>
    <mergeCell ref="H3:H6"/>
    <mergeCell ref="I3:L3"/>
    <mergeCell ref="L11:L12"/>
    <mergeCell ref="I8:I9"/>
    <mergeCell ref="J11:J12"/>
    <mergeCell ref="J8:J9"/>
    <mergeCell ref="K8:K9"/>
    <mergeCell ref="K11:K12"/>
    <mergeCell ref="I4:J4"/>
    <mergeCell ref="B8:B9"/>
    <mergeCell ref="C8:C9"/>
    <mergeCell ref="C13:C14"/>
    <mergeCell ref="D13:D14"/>
    <mergeCell ref="B13:B14"/>
    <mergeCell ref="D11:D12"/>
    <mergeCell ref="B11:B12"/>
    <mergeCell ref="C11:C12"/>
    <mergeCell ref="D8:D9"/>
    <mergeCell ref="P2:R2"/>
    <mergeCell ref="P3:P4"/>
    <mergeCell ref="R3:R6"/>
    <mergeCell ref="O5:O6"/>
    <mergeCell ref="M3:N3"/>
    <mergeCell ref="M5:M6"/>
    <mergeCell ref="P5:P6"/>
    <mergeCell ref="N5:N6"/>
    <mergeCell ref="B15:B16"/>
    <mergeCell ref="C15:C16"/>
    <mergeCell ref="D15:D16"/>
    <mergeCell ref="E15:E16"/>
    <mergeCell ref="I15:I16"/>
    <mergeCell ref="F15:F16"/>
    <mergeCell ref="G15:G16"/>
    <mergeCell ref="H15:H16"/>
    <mergeCell ref="J13:J14"/>
    <mergeCell ref="I11:I12"/>
    <mergeCell ref="F13:F14"/>
    <mergeCell ref="G13:G14"/>
    <mergeCell ref="J15:J16"/>
    <mergeCell ref="H13:H14"/>
    <mergeCell ref="I13:I14"/>
    <mergeCell ref="G11:G12"/>
    <mergeCell ref="H11:H12"/>
    <mergeCell ref="Q8:Q9"/>
    <mergeCell ref="R8:R9"/>
    <mergeCell ref="Q11:Q12"/>
    <mergeCell ref="R11:R12"/>
    <mergeCell ref="L13:L14"/>
    <mergeCell ref="L8:L9"/>
    <mergeCell ref="K15:K16"/>
    <mergeCell ref="L15:L16"/>
    <mergeCell ref="Q13:Q14"/>
    <mergeCell ref="R13:R14"/>
    <mergeCell ref="Q15:Q16"/>
    <mergeCell ref="R15:R16"/>
    <mergeCell ref="K13:K14"/>
  </mergeCells>
  <dataValidations count="1">
    <dataValidation allowBlank="1" showInputMessage="1" showErrorMessage="1" imeMode="halfAlpha" sqref="F1:F8 F10:F65536 I1:L65536"/>
  </dataValidations>
  <printOptions/>
  <pageMargins left="0.984251968503937" right="0.5905511811023623" top="0.7874015748031497" bottom="0.7874015748031497" header="0" footer="0.31496062992125984"/>
  <pageSetup horizontalDpi="600" verticalDpi="600" orientation="landscape" paperSize="9" scale="95" r:id="rId1"/>
  <headerFooter alignWithMargins="0">
    <oddFooter>&amp;L養&amp;C&amp;A
</oddFooter>
  </headerFooter>
</worksheet>
</file>

<file path=xl/worksheets/sheet8.xml><?xml version="1.0" encoding="utf-8"?>
<worksheet xmlns="http://schemas.openxmlformats.org/spreadsheetml/2006/main" xmlns:r="http://schemas.openxmlformats.org/officeDocument/2006/relationships">
  <dimension ref="A1:BF49"/>
  <sheetViews>
    <sheetView view="pageBreakPreview" zoomScaleSheetLayoutView="100" zoomScalePageLayoutView="0" workbookViewId="0" topLeftCell="A1">
      <selection activeCell="AV32" sqref="AV32"/>
    </sheetView>
  </sheetViews>
  <sheetFormatPr defaultColWidth="9.00390625" defaultRowHeight="13.5"/>
  <cols>
    <col min="1" max="1" width="0.875" style="154" customWidth="1"/>
    <col min="2" max="2" width="2.625" style="155" customWidth="1"/>
    <col min="3" max="3" width="7.00390625" style="154" customWidth="1"/>
    <col min="4" max="4" width="4.375" style="154" customWidth="1"/>
    <col min="5" max="53" width="2.125" style="154" customWidth="1"/>
    <col min="54" max="58" width="4.125" style="154" customWidth="1"/>
    <col min="59" max="16384" width="9.00390625" style="154" customWidth="1"/>
  </cols>
  <sheetData>
    <row r="1" spans="1:7" ht="15" customHeight="1">
      <c r="A1" s="1105" t="s">
        <v>1233</v>
      </c>
      <c r="B1" s="1105"/>
      <c r="C1" s="1105"/>
      <c r="D1" s="1105"/>
      <c r="E1" s="1105"/>
      <c r="F1" s="1105"/>
      <c r="G1" s="1105"/>
    </row>
    <row r="2" spans="41:56" ht="12" customHeight="1">
      <c r="AO2" s="1224" t="s">
        <v>460</v>
      </c>
      <c r="AP2" s="1224"/>
      <c r="AQ2" s="1224"/>
      <c r="AR2" s="1224"/>
      <c r="AS2" s="1224"/>
      <c r="AT2" s="1224"/>
      <c r="AU2" s="1224"/>
      <c r="AV2" s="1224"/>
      <c r="AW2" s="1224"/>
      <c r="AX2" s="1224"/>
      <c r="AY2" s="1224"/>
      <c r="AZ2" s="1224"/>
      <c r="BA2" s="1224"/>
      <c r="BB2" s="1224"/>
      <c r="BC2" s="1224"/>
      <c r="BD2" s="1224"/>
    </row>
    <row r="3" spans="1:58" ht="12" customHeight="1">
      <c r="A3" s="670" t="s">
        <v>1234</v>
      </c>
      <c r="B3" s="20"/>
      <c r="C3" s="1"/>
      <c r="D3" s="1"/>
      <c r="E3" s="1"/>
      <c r="F3" s="1"/>
      <c r="G3" s="1"/>
      <c r="H3" s="1"/>
      <c r="I3" s="1"/>
      <c r="AT3" s="1223"/>
      <c r="AU3" s="1223"/>
      <c r="AV3" s="1223"/>
      <c r="AW3" s="1223"/>
      <c r="AX3" s="1223"/>
      <c r="AY3" s="1223"/>
      <c r="AZ3" s="1223"/>
      <c r="BA3" s="1223"/>
      <c r="BB3" s="1223"/>
      <c r="BC3" s="1223"/>
      <c r="BD3" s="1223"/>
      <c r="BE3" s="1223"/>
      <c r="BF3" s="203"/>
    </row>
    <row r="4" spans="2:58" ht="10.5" customHeight="1">
      <c r="B4" s="1221" t="s">
        <v>1235</v>
      </c>
      <c r="C4" s="1222"/>
      <c r="D4" s="158"/>
      <c r="E4" s="157" t="s">
        <v>1236</v>
      </c>
      <c r="F4" s="204"/>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213" t="s">
        <v>713</v>
      </c>
      <c r="BC4" s="1044"/>
      <c r="BD4" s="1042"/>
      <c r="BE4" s="188" t="s">
        <v>714</v>
      </c>
      <c r="BF4" s="188" t="s">
        <v>715</v>
      </c>
    </row>
    <row r="5" spans="2:58" ht="10.5" customHeight="1">
      <c r="B5" s="1207" t="s">
        <v>1237</v>
      </c>
      <c r="C5" s="1043"/>
      <c r="D5" s="205"/>
      <c r="E5" s="203">
        <v>0</v>
      </c>
      <c r="F5" s="206"/>
      <c r="G5" s="203">
        <v>1</v>
      </c>
      <c r="H5" s="203"/>
      <c r="I5" s="203">
        <v>2</v>
      </c>
      <c r="J5" s="203"/>
      <c r="K5" s="203">
        <v>3</v>
      </c>
      <c r="L5" s="203"/>
      <c r="M5" s="203">
        <v>4</v>
      </c>
      <c r="N5" s="203"/>
      <c r="O5" s="203">
        <v>5</v>
      </c>
      <c r="P5" s="203"/>
      <c r="Q5" s="203">
        <v>6</v>
      </c>
      <c r="R5" s="203"/>
      <c r="S5" s="203">
        <v>7</v>
      </c>
      <c r="T5" s="203"/>
      <c r="U5" s="203">
        <v>8</v>
      </c>
      <c r="V5" s="203"/>
      <c r="W5" s="203">
        <v>9</v>
      </c>
      <c r="X5" s="203"/>
      <c r="Y5" s="806">
        <v>10</v>
      </c>
      <c r="Z5" s="806"/>
      <c r="AA5" s="806">
        <v>11</v>
      </c>
      <c r="AB5" s="806"/>
      <c r="AC5" s="806">
        <v>12</v>
      </c>
      <c r="AD5" s="806"/>
      <c r="AE5" s="806">
        <v>13</v>
      </c>
      <c r="AF5" s="806"/>
      <c r="AG5" s="806">
        <v>14</v>
      </c>
      <c r="AH5" s="806"/>
      <c r="AI5" s="806">
        <v>15</v>
      </c>
      <c r="AJ5" s="806"/>
      <c r="AK5" s="806">
        <v>16</v>
      </c>
      <c r="AL5" s="806"/>
      <c r="AM5" s="806">
        <v>17</v>
      </c>
      <c r="AN5" s="806"/>
      <c r="AO5" s="806">
        <v>18</v>
      </c>
      <c r="AP5" s="806"/>
      <c r="AQ5" s="806">
        <v>19</v>
      </c>
      <c r="AR5" s="806"/>
      <c r="AS5" s="806">
        <v>20</v>
      </c>
      <c r="AT5" s="806"/>
      <c r="AU5" s="806">
        <v>21</v>
      </c>
      <c r="AV5" s="806"/>
      <c r="AW5" s="806">
        <v>22</v>
      </c>
      <c r="AX5" s="806"/>
      <c r="AY5" s="806">
        <v>23</v>
      </c>
      <c r="AZ5" s="806"/>
      <c r="BA5" s="806">
        <v>24</v>
      </c>
      <c r="BB5" s="207" t="s">
        <v>716</v>
      </c>
      <c r="BC5" s="207" t="s">
        <v>717</v>
      </c>
      <c r="BD5" s="207" t="s">
        <v>147</v>
      </c>
      <c r="BE5" s="193" t="s">
        <v>718</v>
      </c>
      <c r="BF5" s="193" t="s">
        <v>718</v>
      </c>
    </row>
    <row r="6" spans="2:58" ht="10.5" customHeight="1">
      <c r="B6" s="1186" t="s">
        <v>376</v>
      </c>
      <c r="C6" s="1190"/>
      <c r="D6" s="208"/>
      <c r="E6" s="209"/>
      <c r="F6" s="210"/>
      <c r="G6" s="206"/>
      <c r="H6" s="210"/>
      <c r="I6" s="209"/>
      <c r="J6" s="210"/>
      <c r="K6" s="206"/>
      <c r="L6" s="210"/>
      <c r="M6" s="209"/>
      <c r="N6" s="210"/>
      <c r="O6" s="206"/>
      <c r="P6" s="210"/>
      <c r="Q6" s="209"/>
      <c r="R6" s="210"/>
      <c r="S6" s="206"/>
      <c r="T6" s="210"/>
      <c r="U6" s="209"/>
      <c r="V6" s="210"/>
      <c r="W6" s="206"/>
      <c r="X6" s="210"/>
      <c r="Y6" s="209"/>
      <c r="Z6" s="210"/>
      <c r="AA6" s="206"/>
      <c r="AB6" s="210"/>
      <c r="AC6" s="209"/>
      <c r="AD6" s="210"/>
      <c r="AE6" s="206"/>
      <c r="AF6" s="210"/>
      <c r="AG6" s="209"/>
      <c r="AH6" s="210"/>
      <c r="AI6" s="206"/>
      <c r="AJ6" s="210"/>
      <c r="AK6" s="209"/>
      <c r="AL6" s="210"/>
      <c r="AM6" s="206"/>
      <c r="AN6" s="210"/>
      <c r="AO6" s="209"/>
      <c r="AP6" s="210"/>
      <c r="AQ6" s="206"/>
      <c r="AR6" s="210"/>
      <c r="AS6" s="209"/>
      <c r="AT6" s="210"/>
      <c r="AU6" s="206"/>
      <c r="AV6" s="210"/>
      <c r="AW6" s="209"/>
      <c r="AX6" s="210"/>
      <c r="AY6" s="206"/>
      <c r="AZ6" s="210"/>
      <c r="BA6" s="206"/>
      <c r="BB6" s="194"/>
      <c r="BC6" s="195"/>
      <c r="BD6" s="195"/>
      <c r="BE6" s="195"/>
      <c r="BF6" s="195"/>
    </row>
    <row r="7" spans="2:58" ht="10.5" customHeight="1">
      <c r="B7" s="1188"/>
      <c r="C7" s="1153"/>
      <c r="D7" s="205"/>
      <c r="E7" s="205"/>
      <c r="F7" s="211"/>
      <c r="G7" s="167"/>
      <c r="H7" s="211"/>
      <c r="I7" s="205"/>
      <c r="J7" s="211"/>
      <c r="K7" s="167"/>
      <c r="L7" s="211"/>
      <c r="M7" s="205"/>
      <c r="N7" s="211"/>
      <c r="O7" s="167"/>
      <c r="P7" s="211"/>
      <c r="Q7" s="205"/>
      <c r="R7" s="211"/>
      <c r="S7" s="167"/>
      <c r="T7" s="211"/>
      <c r="U7" s="205"/>
      <c r="V7" s="211"/>
      <c r="W7" s="167"/>
      <c r="X7" s="211"/>
      <c r="Y7" s="205"/>
      <c r="Z7" s="211"/>
      <c r="AA7" s="167"/>
      <c r="AB7" s="211"/>
      <c r="AC7" s="205"/>
      <c r="AD7" s="211"/>
      <c r="AE7" s="167"/>
      <c r="AF7" s="211"/>
      <c r="AG7" s="205"/>
      <c r="AH7" s="211"/>
      <c r="AI7" s="167"/>
      <c r="AJ7" s="211"/>
      <c r="AK7" s="205"/>
      <c r="AL7" s="211"/>
      <c r="AM7" s="167"/>
      <c r="AN7" s="211"/>
      <c r="AO7" s="205"/>
      <c r="AP7" s="211"/>
      <c r="AQ7" s="167"/>
      <c r="AR7" s="211"/>
      <c r="AS7" s="205"/>
      <c r="AT7" s="211"/>
      <c r="AU7" s="167"/>
      <c r="AV7" s="211"/>
      <c r="AW7" s="205"/>
      <c r="AX7" s="211"/>
      <c r="AY7" s="167"/>
      <c r="AZ7" s="211"/>
      <c r="BA7" s="167"/>
      <c r="BB7" s="168"/>
      <c r="BC7" s="168"/>
      <c r="BD7" s="168"/>
      <c r="BE7" s="168"/>
      <c r="BF7" s="168"/>
    </row>
    <row r="8" spans="2:58" ht="10.5" customHeight="1">
      <c r="B8" s="1186" t="s">
        <v>377</v>
      </c>
      <c r="C8" s="1190"/>
      <c r="D8" s="208"/>
      <c r="E8" s="208"/>
      <c r="F8" s="212"/>
      <c r="G8" s="162"/>
      <c r="H8" s="212"/>
      <c r="I8" s="208"/>
      <c r="J8" s="212"/>
      <c r="K8" s="162"/>
      <c r="L8" s="212"/>
      <c r="M8" s="208"/>
      <c r="N8" s="212"/>
      <c r="O8" s="162"/>
      <c r="P8" s="212"/>
      <c r="Q8" s="208"/>
      <c r="R8" s="212"/>
      <c r="S8" s="162"/>
      <c r="T8" s="212"/>
      <c r="U8" s="208"/>
      <c r="V8" s="212"/>
      <c r="W8" s="162"/>
      <c r="X8" s="212"/>
      <c r="Y8" s="208"/>
      <c r="Z8" s="212"/>
      <c r="AA8" s="162"/>
      <c r="AB8" s="212"/>
      <c r="AC8" s="208"/>
      <c r="AD8" s="212"/>
      <c r="AE8" s="162"/>
      <c r="AF8" s="212"/>
      <c r="AG8" s="208"/>
      <c r="AH8" s="212"/>
      <c r="AI8" s="162"/>
      <c r="AJ8" s="212"/>
      <c r="AK8" s="208"/>
      <c r="AL8" s="212"/>
      <c r="AM8" s="162"/>
      <c r="AN8" s="212"/>
      <c r="AO8" s="208"/>
      <c r="AP8" s="212"/>
      <c r="AQ8" s="162"/>
      <c r="AR8" s="212"/>
      <c r="AS8" s="208"/>
      <c r="AT8" s="212"/>
      <c r="AU8" s="162"/>
      <c r="AV8" s="212"/>
      <c r="AW8" s="208"/>
      <c r="AX8" s="212"/>
      <c r="AY8" s="162"/>
      <c r="AZ8" s="212"/>
      <c r="BA8" s="162"/>
      <c r="BB8" s="195"/>
      <c r="BC8" s="195"/>
      <c r="BD8" s="195"/>
      <c r="BE8" s="195"/>
      <c r="BF8" s="195"/>
    </row>
    <row r="9" spans="2:58" ht="10.5" customHeight="1">
      <c r="B9" s="1188"/>
      <c r="C9" s="1153"/>
      <c r="D9" s="208"/>
      <c r="E9" s="208"/>
      <c r="F9" s="212"/>
      <c r="G9" s="162"/>
      <c r="H9" s="212"/>
      <c r="I9" s="208"/>
      <c r="J9" s="212"/>
      <c r="K9" s="162"/>
      <c r="L9" s="212"/>
      <c r="M9" s="208"/>
      <c r="N9" s="212"/>
      <c r="O9" s="162"/>
      <c r="P9" s="212"/>
      <c r="Q9" s="208"/>
      <c r="R9" s="212"/>
      <c r="S9" s="162"/>
      <c r="T9" s="212"/>
      <c r="U9" s="208"/>
      <c r="V9" s="212"/>
      <c r="W9" s="162"/>
      <c r="X9" s="212"/>
      <c r="Y9" s="208"/>
      <c r="Z9" s="212"/>
      <c r="AA9" s="162"/>
      <c r="AB9" s="212"/>
      <c r="AC9" s="208"/>
      <c r="AD9" s="212"/>
      <c r="AE9" s="162"/>
      <c r="AF9" s="212"/>
      <c r="AG9" s="208"/>
      <c r="AH9" s="212"/>
      <c r="AI9" s="162"/>
      <c r="AJ9" s="212"/>
      <c r="AK9" s="208"/>
      <c r="AL9" s="212"/>
      <c r="AM9" s="162"/>
      <c r="AN9" s="212"/>
      <c r="AO9" s="208"/>
      <c r="AP9" s="212"/>
      <c r="AQ9" s="162"/>
      <c r="AR9" s="212"/>
      <c r="AS9" s="208"/>
      <c r="AT9" s="212"/>
      <c r="AU9" s="162"/>
      <c r="AV9" s="212"/>
      <c r="AW9" s="208"/>
      <c r="AX9" s="212"/>
      <c r="AY9" s="162"/>
      <c r="AZ9" s="212"/>
      <c r="BA9" s="162"/>
      <c r="BB9" s="195"/>
      <c r="BC9" s="195"/>
      <c r="BD9" s="195"/>
      <c r="BE9" s="195"/>
      <c r="BF9" s="195"/>
    </row>
    <row r="10" spans="2:58" ht="10.5" customHeight="1">
      <c r="B10" s="1186" t="s">
        <v>903</v>
      </c>
      <c r="C10" s="1190"/>
      <c r="D10" s="158"/>
      <c r="E10" s="158"/>
      <c r="F10" s="213"/>
      <c r="G10" s="157"/>
      <c r="H10" s="213"/>
      <c r="I10" s="158"/>
      <c r="J10" s="213"/>
      <c r="K10" s="157"/>
      <c r="L10" s="213"/>
      <c r="M10" s="158"/>
      <c r="N10" s="213"/>
      <c r="O10" s="157"/>
      <c r="P10" s="213"/>
      <c r="Q10" s="158"/>
      <c r="R10" s="213"/>
      <c r="S10" s="157"/>
      <c r="T10" s="213"/>
      <c r="U10" s="158"/>
      <c r="V10" s="213"/>
      <c r="W10" s="157"/>
      <c r="X10" s="213"/>
      <c r="Y10" s="158"/>
      <c r="Z10" s="213"/>
      <c r="AA10" s="157"/>
      <c r="AB10" s="213"/>
      <c r="AC10" s="158"/>
      <c r="AD10" s="213"/>
      <c r="AE10" s="157"/>
      <c r="AF10" s="213"/>
      <c r="AG10" s="158"/>
      <c r="AH10" s="213"/>
      <c r="AI10" s="157"/>
      <c r="AJ10" s="213"/>
      <c r="AK10" s="158"/>
      <c r="AL10" s="213"/>
      <c r="AM10" s="157"/>
      <c r="AN10" s="213"/>
      <c r="AO10" s="158"/>
      <c r="AP10" s="213"/>
      <c r="AQ10" s="157"/>
      <c r="AR10" s="213"/>
      <c r="AS10" s="158"/>
      <c r="AT10" s="213"/>
      <c r="AU10" s="157"/>
      <c r="AV10" s="213"/>
      <c r="AW10" s="158"/>
      <c r="AX10" s="213"/>
      <c r="AY10" s="157"/>
      <c r="AZ10" s="213"/>
      <c r="BA10" s="157"/>
      <c r="BB10" s="194"/>
      <c r="BC10" s="194"/>
      <c r="BD10" s="194"/>
      <c r="BE10" s="194"/>
      <c r="BF10" s="194"/>
    </row>
    <row r="11" spans="2:58" ht="10.5" customHeight="1">
      <c r="B11" s="1188"/>
      <c r="C11" s="1153"/>
      <c r="D11" s="205"/>
      <c r="E11" s="205"/>
      <c r="F11" s="211"/>
      <c r="G11" s="167"/>
      <c r="H11" s="211"/>
      <c r="I11" s="205"/>
      <c r="J11" s="211"/>
      <c r="K11" s="167"/>
      <c r="L11" s="211"/>
      <c r="M11" s="205"/>
      <c r="N11" s="211"/>
      <c r="O11" s="167"/>
      <c r="P11" s="211"/>
      <c r="Q11" s="205"/>
      <c r="R11" s="211"/>
      <c r="S11" s="167"/>
      <c r="T11" s="211"/>
      <c r="U11" s="205"/>
      <c r="V11" s="211"/>
      <c r="W11" s="167"/>
      <c r="X11" s="211"/>
      <c r="Y11" s="205"/>
      <c r="Z11" s="211"/>
      <c r="AA11" s="167"/>
      <c r="AB11" s="211"/>
      <c r="AC11" s="205"/>
      <c r="AD11" s="211"/>
      <c r="AE11" s="167"/>
      <c r="AF11" s="211"/>
      <c r="AG11" s="205"/>
      <c r="AH11" s="211"/>
      <c r="AI11" s="167"/>
      <c r="AJ11" s="211"/>
      <c r="AK11" s="205"/>
      <c r="AL11" s="211"/>
      <c r="AM11" s="167"/>
      <c r="AN11" s="211"/>
      <c r="AO11" s="205"/>
      <c r="AP11" s="211"/>
      <c r="AQ11" s="167"/>
      <c r="AR11" s="211"/>
      <c r="AS11" s="205"/>
      <c r="AT11" s="211"/>
      <c r="AU11" s="167"/>
      <c r="AV11" s="211"/>
      <c r="AW11" s="205"/>
      <c r="AX11" s="211"/>
      <c r="AY11" s="167"/>
      <c r="AZ11" s="211"/>
      <c r="BA11" s="167"/>
      <c r="BB11" s="168"/>
      <c r="BC11" s="168"/>
      <c r="BD11" s="168"/>
      <c r="BE11" s="168"/>
      <c r="BF11" s="168"/>
    </row>
    <row r="12" spans="2:58" ht="10.5" customHeight="1">
      <c r="B12" s="1221" t="s">
        <v>1235</v>
      </c>
      <c r="C12" s="1222"/>
      <c r="D12" s="208"/>
      <c r="E12" s="162" t="s">
        <v>1236</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58"/>
      <c r="BC12" s="157"/>
      <c r="BD12" s="157"/>
      <c r="BE12" s="157"/>
      <c r="BF12" s="214"/>
    </row>
    <row r="13" spans="2:58" ht="10.5" customHeight="1">
      <c r="B13" s="1207" t="s">
        <v>1237</v>
      </c>
      <c r="C13" s="1043"/>
      <c r="D13" s="205"/>
      <c r="E13" s="203">
        <v>0</v>
      </c>
      <c r="F13" s="203"/>
      <c r="G13" s="203">
        <v>1</v>
      </c>
      <c r="H13" s="203"/>
      <c r="I13" s="203">
        <v>2</v>
      </c>
      <c r="J13" s="203"/>
      <c r="K13" s="203">
        <v>3</v>
      </c>
      <c r="L13" s="203"/>
      <c r="M13" s="203">
        <v>4</v>
      </c>
      <c r="N13" s="203"/>
      <c r="O13" s="203">
        <v>5</v>
      </c>
      <c r="P13" s="203"/>
      <c r="Q13" s="203">
        <v>6</v>
      </c>
      <c r="R13" s="203"/>
      <c r="S13" s="203">
        <v>7</v>
      </c>
      <c r="T13" s="203"/>
      <c r="U13" s="203">
        <v>8</v>
      </c>
      <c r="V13" s="203"/>
      <c r="W13" s="203">
        <v>9</v>
      </c>
      <c r="X13" s="203"/>
      <c r="Y13" s="806">
        <v>10</v>
      </c>
      <c r="Z13" s="806"/>
      <c r="AA13" s="806">
        <v>11</v>
      </c>
      <c r="AB13" s="806"/>
      <c r="AC13" s="806">
        <v>12</v>
      </c>
      <c r="AD13" s="806"/>
      <c r="AE13" s="806">
        <v>13</v>
      </c>
      <c r="AF13" s="806"/>
      <c r="AG13" s="806">
        <v>14</v>
      </c>
      <c r="AH13" s="806"/>
      <c r="AI13" s="806">
        <v>15</v>
      </c>
      <c r="AJ13" s="806"/>
      <c r="AK13" s="806">
        <v>16</v>
      </c>
      <c r="AL13" s="806"/>
      <c r="AM13" s="806">
        <v>17</v>
      </c>
      <c r="AN13" s="806"/>
      <c r="AO13" s="806">
        <v>18</v>
      </c>
      <c r="AP13" s="806"/>
      <c r="AQ13" s="806">
        <v>19</v>
      </c>
      <c r="AR13" s="806"/>
      <c r="AS13" s="806">
        <v>20</v>
      </c>
      <c r="AT13" s="806"/>
      <c r="AU13" s="806">
        <v>21</v>
      </c>
      <c r="AV13" s="806"/>
      <c r="AW13" s="806">
        <v>22</v>
      </c>
      <c r="AX13" s="806"/>
      <c r="AY13" s="806">
        <v>23</v>
      </c>
      <c r="AZ13" s="806"/>
      <c r="BA13" s="806">
        <v>24</v>
      </c>
      <c r="BB13" s="205"/>
      <c r="BC13" s="167"/>
      <c r="BD13" s="167"/>
      <c r="BE13" s="167"/>
      <c r="BF13" s="215"/>
    </row>
    <row r="14" spans="2:58" ht="10.5" customHeight="1" thickBot="1">
      <c r="B14" s="161"/>
      <c r="C14" s="162"/>
      <c r="D14" s="208"/>
      <c r="E14" s="162"/>
      <c r="F14" s="162"/>
      <c r="G14" s="162"/>
      <c r="H14" s="162"/>
      <c r="I14" s="162"/>
      <c r="J14" s="162"/>
      <c r="K14" s="162"/>
      <c r="L14" s="162"/>
      <c r="M14" s="162"/>
      <c r="N14" s="162"/>
      <c r="O14" s="162"/>
      <c r="P14" s="162"/>
      <c r="Q14" s="162" t="s">
        <v>1238</v>
      </c>
      <c r="R14" s="162"/>
      <c r="S14" s="162" t="s">
        <v>1239</v>
      </c>
      <c r="T14" s="162"/>
      <c r="U14" s="162"/>
      <c r="V14" s="162"/>
      <c r="W14" s="1205" t="s">
        <v>34</v>
      </c>
      <c r="X14" s="1214"/>
      <c r="Y14" s="1214"/>
      <c r="Z14" s="1190"/>
      <c r="AA14" s="162"/>
      <c r="AB14" s="162"/>
      <c r="AC14" s="162" t="s">
        <v>1240</v>
      </c>
      <c r="AD14" s="162"/>
      <c r="AE14" s="162"/>
      <c r="AF14" s="162"/>
      <c r="AG14" s="1052" t="s">
        <v>35</v>
      </c>
      <c r="AH14" s="1055"/>
      <c r="AI14" s="1055"/>
      <c r="AJ14" s="1049"/>
      <c r="AK14" s="162"/>
      <c r="AL14" s="162"/>
      <c r="AM14" s="162"/>
      <c r="AN14" s="162"/>
      <c r="AO14" s="162" t="s">
        <v>1241</v>
      </c>
      <c r="AP14" s="162"/>
      <c r="AQ14" s="162"/>
      <c r="AR14" s="162"/>
      <c r="AS14" s="162"/>
      <c r="AT14" s="162"/>
      <c r="AU14" s="162" t="s">
        <v>1242</v>
      </c>
      <c r="AV14" s="162"/>
      <c r="AW14" s="162"/>
      <c r="AX14" s="162"/>
      <c r="AY14" s="162"/>
      <c r="AZ14" s="162"/>
      <c r="BA14" s="162"/>
      <c r="BB14" s="158"/>
      <c r="BC14" s="157"/>
      <c r="BD14" s="157"/>
      <c r="BE14" s="157"/>
      <c r="BF14" s="214"/>
    </row>
    <row r="15" spans="2:58" ht="10.5" customHeight="1">
      <c r="B15" s="161"/>
      <c r="C15" s="216" t="s">
        <v>1243</v>
      </c>
      <c r="D15" s="208"/>
      <c r="E15" s="1215" t="s">
        <v>712</v>
      </c>
      <c r="F15" s="1216"/>
      <c r="G15" s="1216"/>
      <c r="H15" s="1216"/>
      <c r="I15" s="1216"/>
      <c r="J15" s="1216"/>
      <c r="K15" s="1216"/>
      <c r="L15" s="1216"/>
      <c r="M15" s="1216"/>
      <c r="N15" s="1216"/>
      <c r="O15" s="1217"/>
      <c r="P15" s="162"/>
      <c r="Q15" s="162" t="s">
        <v>1244</v>
      </c>
      <c r="R15" s="162"/>
      <c r="S15" s="162" t="s">
        <v>1245</v>
      </c>
      <c r="T15" s="162"/>
      <c r="U15" s="162"/>
      <c r="V15" s="162"/>
      <c r="W15" s="1152"/>
      <c r="X15" s="1155"/>
      <c r="Y15" s="1155"/>
      <c r="Z15" s="1153"/>
      <c r="AA15" s="162"/>
      <c r="AB15" s="162"/>
      <c r="AC15" s="162" t="s">
        <v>1245</v>
      </c>
      <c r="AD15" s="162"/>
      <c r="AE15" s="162"/>
      <c r="AF15" s="162"/>
      <c r="AG15" s="1053" t="s">
        <v>1246</v>
      </c>
      <c r="AH15" s="1056"/>
      <c r="AI15" s="1056"/>
      <c r="AJ15" s="1043"/>
      <c r="AK15" s="162"/>
      <c r="AL15" s="162"/>
      <c r="AM15" s="162"/>
      <c r="AN15" s="162"/>
      <c r="AO15" s="162" t="s">
        <v>1245</v>
      </c>
      <c r="AP15" s="162"/>
      <c r="AQ15" s="162"/>
      <c r="AR15" s="162"/>
      <c r="AS15" s="162"/>
      <c r="AT15" s="162"/>
      <c r="AU15" s="162" t="s">
        <v>388</v>
      </c>
      <c r="AV15" s="162"/>
      <c r="AW15" s="162"/>
      <c r="AX15" s="162"/>
      <c r="AY15" s="162"/>
      <c r="AZ15" s="162"/>
      <c r="BA15" s="162"/>
      <c r="BB15" s="208"/>
      <c r="BC15" s="162"/>
      <c r="BD15" s="162"/>
      <c r="BE15" s="162"/>
      <c r="BF15" s="216"/>
    </row>
    <row r="16" spans="2:58" ht="10.5" customHeight="1" thickBot="1">
      <c r="B16" s="161"/>
      <c r="C16" s="218"/>
      <c r="D16" s="161"/>
      <c r="E16" s="1218"/>
      <c r="F16" s="1219"/>
      <c r="G16" s="1219"/>
      <c r="H16" s="1219"/>
      <c r="I16" s="1219"/>
      <c r="J16" s="1219"/>
      <c r="K16" s="1219"/>
      <c r="L16" s="1219"/>
      <c r="M16" s="1219"/>
      <c r="N16" s="1219"/>
      <c r="O16" s="1220"/>
      <c r="P16" s="162"/>
      <c r="Q16" s="145" t="s">
        <v>36</v>
      </c>
      <c r="R16" s="162"/>
      <c r="S16" s="219" t="s">
        <v>37</v>
      </c>
      <c r="T16" s="219"/>
      <c r="U16" s="162"/>
      <c r="V16" s="162"/>
      <c r="W16" s="162"/>
      <c r="X16" s="162"/>
      <c r="Y16" s="162"/>
      <c r="Z16" s="162"/>
      <c r="AA16" s="162"/>
      <c r="AB16" s="162"/>
      <c r="AC16" s="162"/>
      <c r="AD16" s="162"/>
      <c r="AE16" s="162"/>
      <c r="AF16" s="162"/>
      <c r="AG16" s="162" t="s">
        <v>38</v>
      </c>
      <c r="AH16" s="162"/>
      <c r="AI16" s="162"/>
      <c r="AJ16" s="162"/>
      <c r="AK16" s="162"/>
      <c r="AL16" s="162"/>
      <c r="AM16" s="162"/>
      <c r="AN16" s="162"/>
      <c r="AO16" s="162" t="s">
        <v>39</v>
      </c>
      <c r="AP16" s="162"/>
      <c r="AQ16" s="162"/>
      <c r="AR16" s="162"/>
      <c r="AS16" s="162"/>
      <c r="AT16" s="162"/>
      <c r="AU16" s="145" t="s">
        <v>36</v>
      </c>
      <c r="AV16" s="162"/>
      <c r="AW16" s="162"/>
      <c r="AX16" s="162"/>
      <c r="AY16" s="162"/>
      <c r="AZ16" s="162"/>
      <c r="BA16" s="162"/>
      <c r="BB16" s="205"/>
      <c r="BC16" s="167"/>
      <c r="BD16" s="167"/>
      <c r="BE16" s="167"/>
      <c r="BF16" s="215"/>
    </row>
    <row r="17" spans="2:58" ht="10.5" customHeight="1">
      <c r="B17" s="161"/>
      <c r="C17" s="218" t="s">
        <v>389</v>
      </c>
      <c r="D17" s="161"/>
      <c r="E17" s="220"/>
      <c r="F17" s="162"/>
      <c r="G17" s="162"/>
      <c r="H17" s="162"/>
      <c r="I17" s="162"/>
      <c r="J17" s="162"/>
      <c r="K17" s="162"/>
      <c r="L17" s="162"/>
      <c r="M17" s="162"/>
      <c r="N17" s="162"/>
      <c r="O17" s="162"/>
      <c r="P17" s="162"/>
      <c r="Q17" s="162" t="s">
        <v>390</v>
      </c>
      <c r="R17" s="162"/>
      <c r="S17" s="162"/>
      <c r="T17" s="162"/>
      <c r="U17" s="162"/>
      <c r="V17" s="162"/>
      <c r="W17" s="162" t="s">
        <v>391</v>
      </c>
      <c r="X17" s="162"/>
      <c r="Y17" s="162"/>
      <c r="Z17" s="162"/>
      <c r="AA17" s="162"/>
      <c r="AB17" s="162"/>
      <c r="AC17" s="162"/>
      <c r="AD17" s="162"/>
      <c r="AE17" s="162"/>
      <c r="AF17" s="162"/>
      <c r="AG17" s="162" t="s">
        <v>58</v>
      </c>
      <c r="AH17" s="162"/>
      <c r="AI17" s="162"/>
      <c r="AJ17" s="162"/>
      <c r="AK17" s="162"/>
      <c r="AL17" s="162"/>
      <c r="AM17" s="162"/>
      <c r="AN17" s="162"/>
      <c r="AO17" s="162"/>
      <c r="AP17" s="162"/>
      <c r="AQ17" s="162"/>
      <c r="AR17" s="162"/>
      <c r="AS17" s="162"/>
      <c r="AT17" s="162"/>
      <c r="AU17" s="162" t="s">
        <v>59</v>
      </c>
      <c r="AV17" s="162"/>
      <c r="AW17" s="162"/>
      <c r="AX17" s="162"/>
      <c r="AY17" s="162"/>
      <c r="AZ17" s="162"/>
      <c r="BA17" s="162"/>
      <c r="BB17" s="1213" t="s">
        <v>713</v>
      </c>
      <c r="BC17" s="1044"/>
      <c r="BD17" s="1042"/>
      <c r="BE17" s="188" t="s">
        <v>714</v>
      </c>
      <c r="BF17" s="188" t="s">
        <v>715</v>
      </c>
    </row>
    <row r="18" spans="2:58" ht="10.5" customHeight="1">
      <c r="B18" s="192"/>
      <c r="C18" s="221"/>
      <c r="D18" s="192"/>
      <c r="E18" s="221"/>
      <c r="F18" s="167"/>
      <c r="G18" s="167"/>
      <c r="H18" s="167"/>
      <c r="I18" s="167"/>
      <c r="J18" s="167"/>
      <c r="K18" s="167"/>
      <c r="L18" s="167"/>
      <c r="M18" s="167"/>
      <c r="N18" s="167"/>
      <c r="O18" s="167"/>
      <c r="P18" s="167"/>
      <c r="Q18" s="167" t="s">
        <v>60</v>
      </c>
      <c r="R18" s="167"/>
      <c r="S18" s="167"/>
      <c r="T18" s="162"/>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t="s">
        <v>61</v>
      </c>
      <c r="AV18" s="167"/>
      <c r="AW18" s="167"/>
      <c r="AX18" s="167"/>
      <c r="AY18" s="167"/>
      <c r="AZ18" s="167"/>
      <c r="BA18" s="167"/>
      <c r="BB18" s="207" t="s">
        <v>716</v>
      </c>
      <c r="BC18" s="207" t="s">
        <v>717</v>
      </c>
      <c r="BD18" s="207" t="s">
        <v>147</v>
      </c>
      <c r="BE18" s="193" t="s">
        <v>718</v>
      </c>
      <c r="BF18" s="193" t="s">
        <v>718</v>
      </c>
    </row>
    <row r="19" spans="2:58" ht="10.5" customHeight="1" thickBot="1">
      <c r="B19" s="1208" t="s">
        <v>413</v>
      </c>
      <c r="C19" s="1164" t="s">
        <v>62</v>
      </c>
      <c r="D19" s="156"/>
      <c r="E19" s="223"/>
      <c r="F19" s="213"/>
      <c r="G19" s="158"/>
      <c r="H19" s="213"/>
      <c r="I19" s="158"/>
      <c r="J19" s="213"/>
      <c r="K19" s="158"/>
      <c r="L19" s="213"/>
      <c r="M19" s="158"/>
      <c r="N19" s="213"/>
      <c r="O19" s="158"/>
      <c r="P19" s="213"/>
      <c r="Q19" s="194"/>
      <c r="R19" s="1205" t="s">
        <v>63</v>
      </c>
      <c r="S19" s="1190"/>
      <c r="T19" s="224"/>
      <c r="U19" s="225"/>
      <c r="V19" s="226"/>
      <c r="W19" s="225"/>
      <c r="X19" s="226"/>
      <c r="Y19" s="225"/>
      <c r="Z19" s="226"/>
      <c r="AA19" s="225"/>
      <c r="AB19" s="226"/>
      <c r="AC19" s="225"/>
      <c r="AD19" s="226"/>
      <c r="AE19" s="225"/>
      <c r="AF19" s="226"/>
      <c r="AG19" s="225"/>
      <c r="AH19" s="226"/>
      <c r="AI19" s="225"/>
      <c r="AJ19" s="213"/>
      <c r="AK19" s="158"/>
      <c r="AL19" s="213"/>
      <c r="AM19" s="158"/>
      <c r="AN19" s="213"/>
      <c r="AO19" s="158"/>
      <c r="AP19" s="213"/>
      <c r="AQ19" s="158"/>
      <c r="AR19" s="213"/>
      <c r="AS19" s="158"/>
      <c r="AT19" s="213"/>
      <c r="AU19" s="158"/>
      <c r="AV19" s="213"/>
      <c r="AW19" s="158"/>
      <c r="AX19" s="213"/>
      <c r="AY19" s="158"/>
      <c r="AZ19" s="213"/>
      <c r="BA19" s="194"/>
      <c r="BB19" s="1198" t="s">
        <v>40</v>
      </c>
      <c r="BC19" s="1198" t="s">
        <v>41</v>
      </c>
      <c r="BD19" s="1198" t="s">
        <v>42</v>
      </c>
      <c r="BE19" s="1199" t="s">
        <v>43</v>
      </c>
      <c r="BF19" s="1201" t="s">
        <v>44</v>
      </c>
    </row>
    <row r="20" spans="2:58" ht="10.5" customHeight="1">
      <c r="B20" s="1209"/>
      <c r="C20" s="1197"/>
      <c r="D20" s="195"/>
      <c r="E20" s="208"/>
      <c r="F20" s="211"/>
      <c r="G20" s="208"/>
      <c r="H20" s="211"/>
      <c r="I20" s="208"/>
      <c r="J20" s="211"/>
      <c r="K20" s="208"/>
      <c r="L20" s="211"/>
      <c r="M20" s="208"/>
      <c r="N20" s="211"/>
      <c r="O20" s="208"/>
      <c r="P20" s="211"/>
      <c r="Q20" s="195"/>
      <c r="R20" s="1152"/>
      <c r="S20" s="1153"/>
      <c r="T20" s="168"/>
      <c r="U20" s="162"/>
      <c r="V20" s="227"/>
      <c r="W20" s="162"/>
      <c r="X20" s="227"/>
      <c r="Y20" s="162"/>
      <c r="Z20" s="227"/>
      <c r="AA20" s="162"/>
      <c r="AB20" s="227"/>
      <c r="AC20" s="162"/>
      <c r="AD20" s="227"/>
      <c r="AE20" s="162"/>
      <c r="AF20" s="227"/>
      <c r="AG20" s="162"/>
      <c r="AH20" s="227"/>
      <c r="AI20" s="162"/>
      <c r="AJ20" s="211"/>
      <c r="AK20" s="208"/>
      <c r="AL20" s="211"/>
      <c r="AM20" s="208"/>
      <c r="AN20" s="211"/>
      <c r="AO20" s="208"/>
      <c r="AP20" s="211"/>
      <c r="AQ20" s="208"/>
      <c r="AR20" s="211"/>
      <c r="AS20" s="208"/>
      <c r="AT20" s="211"/>
      <c r="AU20" s="208"/>
      <c r="AV20" s="211"/>
      <c r="AW20" s="208"/>
      <c r="AX20" s="211"/>
      <c r="AY20" s="208"/>
      <c r="AZ20" s="211"/>
      <c r="BA20" s="195"/>
      <c r="BB20" s="1206"/>
      <c r="BC20" s="1206"/>
      <c r="BD20" s="1206"/>
      <c r="BE20" s="1212"/>
      <c r="BF20" s="1202"/>
    </row>
    <row r="21" spans="2:58" ht="10.5" customHeight="1" thickBot="1">
      <c r="B21" s="1209"/>
      <c r="C21" s="1211" t="s">
        <v>64</v>
      </c>
      <c r="D21" s="158"/>
      <c r="E21" s="158"/>
      <c r="F21" s="213"/>
      <c r="G21" s="158"/>
      <c r="H21" s="213"/>
      <c r="I21" s="158"/>
      <c r="J21" s="213"/>
      <c r="K21" s="158"/>
      <c r="L21" s="213"/>
      <c r="M21" s="158"/>
      <c r="N21" s="213"/>
      <c r="O21" s="158"/>
      <c r="P21" s="213"/>
      <c r="Q21" s="158"/>
      <c r="R21" s="213"/>
      <c r="S21" s="194"/>
      <c r="T21" s="1205" t="s">
        <v>65</v>
      </c>
      <c r="U21" s="1190"/>
      <c r="V21" s="224"/>
      <c r="W21" s="225"/>
      <c r="X21" s="226"/>
      <c r="Y21" s="225"/>
      <c r="Z21" s="226"/>
      <c r="AA21" s="225"/>
      <c r="AB21" s="226"/>
      <c r="AC21" s="225"/>
      <c r="AD21" s="226"/>
      <c r="AE21" s="225"/>
      <c r="AF21" s="226"/>
      <c r="AG21" s="225"/>
      <c r="AH21" s="226"/>
      <c r="AI21" s="225"/>
      <c r="AJ21" s="226"/>
      <c r="AK21" s="225"/>
      <c r="AL21" s="226"/>
      <c r="AM21" s="158"/>
      <c r="AN21" s="213"/>
      <c r="AO21" s="158"/>
      <c r="AP21" s="213"/>
      <c r="AQ21" s="158"/>
      <c r="AR21" s="213"/>
      <c r="AS21" s="158"/>
      <c r="AT21" s="213"/>
      <c r="AU21" s="158"/>
      <c r="AV21" s="213"/>
      <c r="AW21" s="158"/>
      <c r="AX21" s="213"/>
      <c r="AY21" s="158"/>
      <c r="AZ21" s="213"/>
      <c r="BA21" s="194"/>
      <c r="BB21" s="1198" t="s">
        <v>43</v>
      </c>
      <c r="BC21" s="1198" t="s">
        <v>41</v>
      </c>
      <c r="BD21" s="1198" t="s">
        <v>45</v>
      </c>
      <c r="BE21" s="1199" t="s">
        <v>45</v>
      </c>
      <c r="BF21" s="1201" t="s">
        <v>46</v>
      </c>
    </row>
    <row r="22" spans="2:58" ht="10.5" customHeight="1">
      <c r="B22" s="1209"/>
      <c r="C22" s="1197"/>
      <c r="D22" s="205"/>
      <c r="E22" s="205"/>
      <c r="F22" s="211"/>
      <c r="G22" s="205"/>
      <c r="H22" s="211"/>
      <c r="I22" s="205"/>
      <c r="J22" s="211"/>
      <c r="K22" s="205"/>
      <c r="L22" s="211"/>
      <c r="M22" s="205"/>
      <c r="N22" s="211"/>
      <c r="O22" s="205"/>
      <c r="P22" s="211"/>
      <c r="Q22" s="205"/>
      <c r="R22" s="211"/>
      <c r="S22" s="168"/>
      <c r="T22" s="1152"/>
      <c r="U22" s="1153"/>
      <c r="V22" s="168"/>
      <c r="W22" s="162"/>
      <c r="X22" s="227"/>
      <c r="Y22" s="162"/>
      <c r="Z22" s="227"/>
      <c r="AA22" s="162"/>
      <c r="AB22" s="227"/>
      <c r="AC22" s="162"/>
      <c r="AD22" s="227"/>
      <c r="AE22" s="162"/>
      <c r="AF22" s="227"/>
      <c r="AG22" s="162"/>
      <c r="AH22" s="227"/>
      <c r="AI22" s="162"/>
      <c r="AJ22" s="227"/>
      <c r="AK22" s="162"/>
      <c r="AL22" s="227"/>
      <c r="AM22" s="208"/>
      <c r="AN22" s="211"/>
      <c r="AO22" s="205"/>
      <c r="AP22" s="211"/>
      <c r="AQ22" s="205"/>
      <c r="AR22" s="211"/>
      <c r="AS22" s="205"/>
      <c r="AT22" s="211"/>
      <c r="AU22" s="205"/>
      <c r="AV22" s="211"/>
      <c r="AW22" s="205"/>
      <c r="AX22" s="211"/>
      <c r="AY22" s="205"/>
      <c r="AZ22" s="211"/>
      <c r="BA22" s="168"/>
      <c r="BB22" s="1206"/>
      <c r="BC22" s="1206"/>
      <c r="BD22" s="1206"/>
      <c r="BE22" s="1212"/>
      <c r="BF22" s="1202"/>
    </row>
    <row r="23" spans="2:58" ht="10.5" customHeight="1" thickBot="1">
      <c r="B23" s="1209"/>
      <c r="C23" s="1211" t="s">
        <v>66</v>
      </c>
      <c r="D23" s="158"/>
      <c r="E23" s="158"/>
      <c r="F23" s="213"/>
      <c r="G23" s="158"/>
      <c r="H23" s="213"/>
      <c r="I23" s="158"/>
      <c r="J23" s="213"/>
      <c r="K23" s="158"/>
      <c r="L23" s="213"/>
      <c r="M23" s="158"/>
      <c r="N23" s="213"/>
      <c r="O23" s="158"/>
      <c r="P23" s="213"/>
      <c r="Q23" s="158"/>
      <c r="R23" s="213"/>
      <c r="S23" s="158"/>
      <c r="T23" s="213"/>
      <c r="U23" s="158"/>
      <c r="V23" s="213"/>
      <c r="W23" s="158"/>
      <c r="X23" s="213"/>
      <c r="Y23" s="194"/>
      <c r="Z23" s="1205" t="s">
        <v>63</v>
      </c>
      <c r="AA23" s="1190"/>
      <c r="AB23" s="224"/>
      <c r="AC23" s="225"/>
      <c r="AD23" s="226"/>
      <c r="AE23" s="225"/>
      <c r="AF23" s="226"/>
      <c r="AG23" s="225"/>
      <c r="AH23" s="226"/>
      <c r="AI23" s="225"/>
      <c r="AJ23" s="226"/>
      <c r="AK23" s="225"/>
      <c r="AL23" s="226"/>
      <c r="AM23" s="225"/>
      <c r="AN23" s="226"/>
      <c r="AO23" s="225"/>
      <c r="AP23" s="226"/>
      <c r="AQ23" s="228"/>
      <c r="AR23" s="213"/>
      <c r="AS23" s="158"/>
      <c r="AT23" s="213"/>
      <c r="AU23" s="158"/>
      <c r="AV23" s="213"/>
      <c r="AW23" s="158"/>
      <c r="AX23" s="213"/>
      <c r="AY23" s="158"/>
      <c r="AZ23" s="213"/>
      <c r="BA23" s="194"/>
      <c r="BB23" s="1198" t="s">
        <v>40</v>
      </c>
      <c r="BC23" s="1198" t="s">
        <v>41</v>
      </c>
      <c r="BD23" s="1198" t="s">
        <v>42</v>
      </c>
      <c r="BE23" s="1201" t="s">
        <v>47</v>
      </c>
      <c r="BF23" s="1201" t="s">
        <v>48</v>
      </c>
    </row>
    <row r="24" spans="2:58" ht="10.5" customHeight="1">
      <c r="B24" s="1209"/>
      <c r="C24" s="1197"/>
      <c r="D24" s="205"/>
      <c r="E24" s="205"/>
      <c r="F24" s="211"/>
      <c r="G24" s="205"/>
      <c r="H24" s="211"/>
      <c r="I24" s="205"/>
      <c r="J24" s="211"/>
      <c r="K24" s="205"/>
      <c r="L24" s="211"/>
      <c r="M24" s="205"/>
      <c r="N24" s="211"/>
      <c r="O24" s="205"/>
      <c r="P24" s="211"/>
      <c r="Q24" s="205"/>
      <c r="R24" s="211"/>
      <c r="S24" s="205"/>
      <c r="T24" s="211"/>
      <c r="U24" s="205"/>
      <c r="V24" s="211"/>
      <c r="W24" s="205"/>
      <c r="X24" s="211"/>
      <c r="Y24" s="168"/>
      <c r="Z24" s="1152"/>
      <c r="AA24" s="1153"/>
      <c r="AB24" s="168"/>
      <c r="AC24" s="162"/>
      <c r="AD24" s="227"/>
      <c r="AE24" s="162"/>
      <c r="AF24" s="227"/>
      <c r="AG24" s="162"/>
      <c r="AH24" s="227"/>
      <c r="AI24" s="162"/>
      <c r="AJ24" s="227"/>
      <c r="AK24" s="162"/>
      <c r="AL24" s="227"/>
      <c r="AM24" s="162"/>
      <c r="AN24" s="227"/>
      <c r="AO24" s="162"/>
      <c r="AP24" s="227"/>
      <c r="AQ24" s="229"/>
      <c r="AR24" s="211"/>
      <c r="AS24" s="205"/>
      <c r="AT24" s="211"/>
      <c r="AU24" s="205"/>
      <c r="AV24" s="211"/>
      <c r="AW24" s="205"/>
      <c r="AX24" s="211"/>
      <c r="AY24" s="205"/>
      <c r="AZ24" s="211"/>
      <c r="BA24" s="168"/>
      <c r="BB24" s="1206"/>
      <c r="BC24" s="1206"/>
      <c r="BD24" s="1206"/>
      <c r="BE24" s="1202"/>
      <c r="BF24" s="1202"/>
    </row>
    <row r="25" spans="2:58" ht="10.5" customHeight="1" thickBot="1">
      <c r="B25" s="1209"/>
      <c r="C25" s="1211" t="s">
        <v>1247</v>
      </c>
      <c r="D25" s="158"/>
      <c r="E25" s="158"/>
      <c r="F25" s="213"/>
      <c r="G25" s="158"/>
      <c r="H25" s="213"/>
      <c r="I25" s="158"/>
      <c r="J25" s="213"/>
      <c r="K25" s="158"/>
      <c r="L25" s="213"/>
      <c r="M25" s="158"/>
      <c r="N25" s="213"/>
      <c r="O25" s="158"/>
      <c r="P25" s="213"/>
      <c r="Q25" s="158"/>
      <c r="R25" s="213"/>
      <c r="S25" s="158"/>
      <c r="T25" s="213"/>
      <c r="U25" s="158"/>
      <c r="V25" s="213"/>
      <c r="W25" s="158"/>
      <c r="X25" s="213"/>
      <c r="Y25" s="158"/>
      <c r="Z25" s="213"/>
      <c r="AA25" s="158"/>
      <c r="AB25" s="213"/>
      <c r="AC25" s="158"/>
      <c r="AD25" s="213"/>
      <c r="AE25" s="158"/>
      <c r="AF25" s="213"/>
      <c r="AG25" s="158"/>
      <c r="AH25" s="213"/>
      <c r="AI25" s="158"/>
      <c r="AJ25" s="1205" t="s">
        <v>63</v>
      </c>
      <c r="AK25" s="1190"/>
      <c r="AL25" s="230"/>
      <c r="AM25" s="231"/>
      <c r="AN25" s="226"/>
      <c r="AO25" s="231"/>
      <c r="AP25" s="226"/>
      <c r="AQ25" s="231"/>
      <c r="AR25" s="226"/>
      <c r="AS25" s="231"/>
      <c r="AT25" s="226"/>
      <c r="AU25" s="231"/>
      <c r="AV25" s="226"/>
      <c r="AW25" s="231"/>
      <c r="AX25" s="226"/>
      <c r="AY25" s="231"/>
      <c r="AZ25" s="226"/>
      <c r="BA25" s="194"/>
      <c r="BB25" s="1198" t="s">
        <v>49</v>
      </c>
      <c r="BC25" s="1198" t="s">
        <v>41</v>
      </c>
      <c r="BD25" s="1198" t="s">
        <v>43</v>
      </c>
      <c r="BE25" s="1201" t="s">
        <v>50</v>
      </c>
      <c r="BF25" s="1201" t="s">
        <v>51</v>
      </c>
    </row>
    <row r="26" spans="2:58" ht="10.5" customHeight="1">
      <c r="B26" s="1209"/>
      <c r="C26" s="1196"/>
      <c r="D26" s="208"/>
      <c r="E26" s="208"/>
      <c r="F26" s="212"/>
      <c r="G26" s="208"/>
      <c r="H26" s="212"/>
      <c r="I26" s="208"/>
      <c r="J26" s="212"/>
      <c r="K26" s="208"/>
      <c r="L26" s="212"/>
      <c r="M26" s="208"/>
      <c r="N26" s="212"/>
      <c r="O26" s="208"/>
      <c r="P26" s="212"/>
      <c r="Q26" s="208"/>
      <c r="R26" s="212"/>
      <c r="S26" s="208"/>
      <c r="T26" s="212"/>
      <c r="U26" s="208"/>
      <c r="V26" s="212"/>
      <c r="W26" s="208"/>
      <c r="X26" s="212"/>
      <c r="Y26" s="208"/>
      <c r="Z26" s="212"/>
      <c r="AA26" s="208"/>
      <c r="AB26" s="212"/>
      <c r="AC26" s="208"/>
      <c r="AD26" s="212"/>
      <c r="AE26" s="208"/>
      <c r="AF26" s="212"/>
      <c r="AG26" s="208"/>
      <c r="AH26" s="212"/>
      <c r="AI26" s="208"/>
      <c r="AJ26" s="1203"/>
      <c r="AK26" s="1204"/>
      <c r="AL26" s="216"/>
      <c r="AM26" s="208"/>
      <c r="AN26" s="232"/>
      <c r="AO26" s="208"/>
      <c r="AP26" s="232"/>
      <c r="AQ26" s="208"/>
      <c r="AR26" s="232"/>
      <c r="AS26" s="208"/>
      <c r="AT26" s="232"/>
      <c r="AU26" s="208"/>
      <c r="AV26" s="232"/>
      <c r="AW26" s="208"/>
      <c r="AX26" s="232"/>
      <c r="AY26" s="208"/>
      <c r="AZ26" s="232"/>
      <c r="BA26" s="195"/>
      <c r="BB26" s="1195"/>
      <c r="BC26" s="1206"/>
      <c r="BD26" s="1206"/>
      <c r="BE26" s="1202"/>
      <c r="BF26" s="1185"/>
    </row>
    <row r="27" spans="2:58" ht="10.5" customHeight="1" thickBot="1">
      <c r="B27" s="1209"/>
      <c r="C27" s="1196"/>
      <c r="D27" s="208"/>
      <c r="E27" s="208"/>
      <c r="F27" s="212"/>
      <c r="G27" s="208"/>
      <c r="H27" s="212"/>
      <c r="I27" s="208"/>
      <c r="J27" s="212"/>
      <c r="K27" s="208"/>
      <c r="L27" s="212"/>
      <c r="M27" s="208"/>
      <c r="N27" s="212"/>
      <c r="O27" s="208"/>
      <c r="P27" s="212"/>
      <c r="Q27" s="208"/>
      <c r="R27" s="212"/>
      <c r="S27" s="208"/>
      <c r="T27" s="212"/>
      <c r="U27" s="208"/>
      <c r="V27" s="212"/>
      <c r="W27" s="208"/>
      <c r="X27" s="212"/>
      <c r="Y27" s="208"/>
      <c r="Z27" s="212"/>
      <c r="AA27" s="208"/>
      <c r="AB27" s="212"/>
      <c r="AC27" s="208"/>
      <c r="AD27" s="212"/>
      <c r="AE27" s="208"/>
      <c r="AF27" s="212"/>
      <c r="AG27" s="208"/>
      <c r="AH27" s="212"/>
      <c r="AI27" s="208"/>
      <c r="AJ27" s="1203" t="s">
        <v>1248</v>
      </c>
      <c r="AK27" s="1204"/>
      <c r="AL27" s="233"/>
      <c r="AM27" s="234"/>
      <c r="AN27" s="235"/>
      <c r="AO27" s="234"/>
      <c r="AP27" s="235"/>
      <c r="AQ27" s="234"/>
      <c r="AR27" s="235"/>
      <c r="AS27" s="234"/>
      <c r="AT27" s="235"/>
      <c r="AU27" s="234"/>
      <c r="AV27" s="235"/>
      <c r="AW27" s="234"/>
      <c r="AX27" s="235"/>
      <c r="AY27" s="234"/>
      <c r="AZ27" s="235"/>
      <c r="BA27" s="195"/>
      <c r="BB27" s="208"/>
      <c r="BC27" s="158" t="s">
        <v>67</v>
      </c>
      <c r="BD27" s="236"/>
      <c r="BE27" s="237"/>
      <c r="BF27" s="814"/>
    </row>
    <row r="28" spans="2:58" ht="10.5" customHeight="1">
      <c r="B28" s="1209"/>
      <c r="C28" s="1197"/>
      <c r="D28" s="208"/>
      <c r="E28" s="205"/>
      <c r="F28" s="211"/>
      <c r="G28" s="205"/>
      <c r="H28" s="211"/>
      <c r="I28" s="205"/>
      <c r="J28" s="211"/>
      <c r="K28" s="205"/>
      <c r="L28" s="211"/>
      <c r="M28" s="205"/>
      <c r="N28" s="211"/>
      <c r="O28" s="205"/>
      <c r="P28" s="211"/>
      <c r="Q28" s="205"/>
      <c r="R28" s="211"/>
      <c r="S28" s="205"/>
      <c r="T28" s="211"/>
      <c r="U28" s="205"/>
      <c r="V28" s="211"/>
      <c r="W28" s="205"/>
      <c r="X28" s="211"/>
      <c r="Y28" s="205"/>
      <c r="Z28" s="211"/>
      <c r="AA28" s="205"/>
      <c r="AB28" s="211"/>
      <c r="AC28" s="205"/>
      <c r="AD28" s="211"/>
      <c r="AE28" s="205"/>
      <c r="AF28" s="211"/>
      <c r="AG28" s="205"/>
      <c r="AH28" s="211"/>
      <c r="AI28" s="208"/>
      <c r="AJ28" s="1152"/>
      <c r="AK28" s="1153"/>
      <c r="AL28" s="216"/>
      <c r="AM28" s="208"/>
      <c r="AN28" s="227"/>
      <c r="AO28" s="208"/>
      <c r="AP28" s="227"/>
      <c r="AQ28" s="208"/>
      <c r="AR28" s="227"/>
      <c r="AS28" s="208"/>
      <c r="AT28" s="227"/>
      <c r="AU28" s="208"/>
      <c r="AV28" s="227"/>
      <c r="AW28" s="208"/>
      <c r="AX28" s="227"/>
      <c r="AY28" s="208"/>
      <c r="AZ28" s="227"/>
      <c r="BA28" s="195"/>
      <c r="BB28" s="238"/>
      <c r="BC28" s="208" t="s">
        <v>68</v>
      </c>
      <c r="BD28" s="239" t="s">
        <v>69</v>
      </c>
      <c r="BE28" s="240" t="s">
        <v>70</v>
      </c>
      <c r="BF28" s="299"/>
    </row>
    <row r="29" spans="2:58" ht="10.5" customHeight="1" thickBot="1">
      <c r="B29" s="1209"/>
      <c r="C29" s="1205" t="s">
        <v>71</v>
      </c>
      <c r="D29" s="1211" t="s">
        <v>63</v>
      </c>
      <c r="E29" s="225"/>
      <c r="F29" s="226"/>
      <c r="G29" s="225"/>
      <c r="H29" s="226"/>
      <c r="I29" s="225"/>
      <c r="J29" s="226"/>
      <c r="K29" s="225"/>
      <c r="L29" s="226"/>
      <c r="M29" s="225"/>
      <c r="N29" s="226"/>
      <c r="O29" s="225"/>
      <c r="P29" s="226"/>
      <c r="Q29" s="225"/>
      <c r="R29" s="226"/>
      <c r="S29" s="225"/>
      <c r="T29" s="226"/>
      <c r="U29" s="225"/>
      <c r="V29" s="213"/>
      <c r="W29" s="158"/>
      <c r="X29" s="213"/>
      <c r="Y29" s="158"/>
      <c r="Z29" s="213"/>
      <c r="AA29" s="158"/>
      <c r="AB29" s="213"/>
      <c r="AC29" s="158"/>
      <c r="AD29" s="213"/>
      <c r="AE29" s="158"/>
      <c r="AF29" s="213"/>
      <c r="AG29" s="158"/>
      <c r="AH29" s="213"/>
      <c r="AI29" s="158"/>
      <c r="AJ29" s="213"/>
      <c r="AK29" s="158"/>
      <c r="AL29" s="213"/>
      <c r="AM29" s="158"/>
      <c r="AN29" s="213"/>
      <c r="AO29" s="158"/>
      <c r="AP29" s="213"/>
      <c r="AQ29" s="158"/>
      <c r="AR29" s="213"/>
      <c r="AS29" s="158"/>
      <c r="AT29" s="213"/>
      <c r="AU29" s="158"/>
      <c r="AV29" s="213"/>
      <c r="AW29" s="158"/>
      <c r="AX29" s="213"/>
      <c r="AY29" s="158"/>
      <c r="AZ29" s="213"/>
      <c r="BA29" s="194"/>
      <c r="BB29" s="241"/>
      <c r="BC29" s="205" t="s">
        <v>72</v>
      </c>
      <c r="BD29" s="242" t="s">
        <v>1236</v>
      </c>
      <c r="BE29" s="243" t="s">
        <v>70</v>
      </c>
      <c r="BF29" s="295"/>
    </row>
    <row r="30" spans="2:58" ht="10.5" customHeight="1">
      <c r="B30" s="1209"/>
      <c r="C30" s="1203"/>
      <c r="D30" s="1196"/>
      <c r="E30" s="162"/>
      <c r="F30" s="212"/>
      <c r="G30" s="162"/>
      <c r="H30" s="212"/>
      <c r="I30" s="162"/>
      <c r="J30" s="212"/>
      <c r="K30" s="162"/>
      <c r="L30" s="212"/>
      <c r="M30" s="162"/>
      <c r="N30" s="212"/>
      <c r="O30" s="162"/>
      <c r="P30" s="212"/>
      <c r="Q30" s="162"/>
      <c r="R30" s="212"/>
      <c r="S30" s="162"/>
      <c r="T30" s="212"/>
      <c r="U30" s="162"/>
      <c r="V30" s="212"/>
      <c r="W30" s="208"/>
      <c r="X30" s="212"/>
      <c r="Y30" s="208"/>
      <c r="Z30" s="212"/>
      <c r="AA30" s="208"/>
      <c r="AB30" s="212"/>
      <c r="AC30" s="208"/>
      <c r="AD30" s="212"/>
      <c r="AE30" s="208"/>
      <c r="AF30" s="212"/>
      <c r="AG30" s="208"/>
      <c r="AH30" s="212"/>
      <c r="AI30" s="208"/>
      <c r="AJ30" s="212"/>
      <c r="AK30" s="208"/>
      <c r="AL30" s="212"/>
      <c r="AM30" s="208"/>
      <c r="AN30" s="212"/>
      <c r="AO30" s="208"/>
      <c r="AP30" s="212"/>
      <c r="AQ30" s="208"/>
      <c r="AR30" s="212"/>
      <c r="AS30" s="208"/>
      <c r="AT30" s="212"/>
      <c r="AU30" s="208"/>
      <c r="AV30" s="212"/>
      <c r="AW30" s="208"/>
      <c r="AX30" s="212"/>
      <c r="AY30" s="208"/>
      <c r="AZ30" s="212"/>
      <c r="BA30" s="195"/>
      <c r="BB30" s="1195" t="s">
        <v>52</v>
      </c>
      <c r="BC30" s="1198" t="s">
        <v>53</v>
      </c>
      <c r="BD30" s="1198" t="s">
        <v>54</v>
      </c>
      <c r="BE30" s="1199" t="s">
        <v>55</v>
      </c>
      <c r="BF30" s="1185" t="s">
        <v>54</v>
      </c>
    </row>
    <row r="31" spans="2:58" ht="10.5" customHeight="1" thickBot="1">
      <c r="B31" s="1209"/>
      <c r="C31" s="1203"/>
      <c r="D31" s="1196" t="s">
        <v>1248</v>
      </c>
      <c r="E31" s="244"/>
      <c r="F31" s="235"/>
      <c r="G31" s="244"/>
      <c r="H31" s="235"/>
      <c r="I31" s="244"/>
      <c r="J31" s="235"/>
      <c r="K31" s="244"/>
      <c r="L31" s="235"/>
      <c r="M31" s="244"/>
      <c r="N31" s="235"/>
      <c r="O31" s="244"/>
      <c r="P31" s="235"/>
      <c r="Q31" s="244"/>
      <c r="R31" s="235"/>
      <c r="S31" s="244"/>
      <c r="T31" s="235"/>
      <c r="U31" s="244"/>
      <c r="V31" s="212"/>
      <c r="W31" s="208"/>
      <c r="X31" s="212"/>
      <c r="Y31" s="208"/>
      <c r="Z31" s="212"/>
      <c r="AA31" s="208"/>
      <c r="AB31" s="212"/>
      <c r="AC31" s="208"/>
      <c r="AD31" s="212"/>
      <c r="AE31" s="208"/>
      <c r="AF31" s="212"/>
      <c r="AG31" s="208"/>
      <c r="AH31" s="212"/>
      <c r="AI31" s="208"/>
      <c r="AJ31" s="212"/>
      <c r="AK31" s="208"/>
      <c r="AL31" s="212"/>
      <c r="AM31" s="208"/>
      <c r="AN31" s="212"/>
      <c r="AO31" s="208"/>
      <c r="AP31" s="212"/>
      <c r="AQ31" s="208"/>
      <c r="AR31" s="212"/>
      <c r="AS31" s="208"/>
      <c r="AT31" s="212"/>
      <c r="AU31" s="208"/>
      <c r="AV31" s="212"/>
      <c r="AW31" s="208"/>
      <c r="AX31" s="212"/>
      <c r="AY31" s="208"/>
      <c r="AZ31" s="212"/>
      <c r="BA31" s="195"/>
      <c r="BB31" s="1195"/>
      <c r="BC31" s="1195"/>
      <c r="BD31" s="1195"/>
      <c r="BE31" s="1200"/>
      <c r="BF31" s="1185"/>
    </row>
    <row r="32" spans="2:58" ht="10.5" customHeight="1">
      <c r="B32" s="1210"/>
      <c r="C32" s="1152"/>
      <c r="D32" s="1197"/>
      <c r="E32" s="162"/>
      <c r="F32" s="211"/>
      <c r="G32" s="162"/>
      <c r="H32" s="211"/>
      <c r="I32" s="162"/>
      <c r="J32" s="211"/>
      <c r="K32" s="162"/>
      <c r="L32" s="211"/>
      <c r="M32" s="162"/>
      <c r="N32" s="211"/>
      <c r="O32" s="162"/>
      <c r="P32" s="211"/>
      <c r="Q32" s="162"/>
      <c r="R32" s="211"/>
      <c r="S32" s="162"/>
      <c r="T32" s="211"/>
      <c r="U32" s="162"/>
      <c r="V32" s="211"/>
      <c r="W32" s="162"/>
      <c r="X32" s="211"/>
      <c r="Y32" s="162"/>
      <c r="Z32" s="211"/>
      <c r="AA32" s="162"/>
      <c r="AB32" s="211"/>
      <c r="AC32" s="162"/>
      <c r="AD32" s="211"/>
      <c r="AE32" s="162"/>
      <c r="AF32" s="211"/>
      <c r="AG32" s="162"/>
      <c r="AH32" s="211"/>
      <c r="AI32" s="162"/>
      <c r="AJ32" s="211"/>
      <c r="AK32" s="162"/>
      <c r="AL32" s="211"/>
      <c r="AM32" s="162"/>
      <c r="AN32" s="211"/>
      <c r="AO32" s="162"/>
      <c r="AP32" s="211"/>
      <c r="AQ32" s="162"/>
      <c r="AR32" s="211"/>
      <c r="AS32" s="162"/>
      <c r="AT32" s="211"/>
      <c r="AU32" s="162"/>
      <c r="AV32" s="211"/>
      <c r="AW32" s="162"/>
      <c r="AX32" s="211"/>
      <c r="AY32" s="162"/>
      <c r="AZ32" s="211"/>
      <c r="BA32" s="195"/>
      <c r="BB32" s="245"/>
      <c r="BC32" s="245"/>
      <c r="BD32" s="245"/>
      <c r="BE32" s="246"/>
      <c r="BF32" s="246"/>
    </row>
    <row r="33" spans="2:58" ht="10.5" customHeight="1">
      <c r="B33" s="1191" t="s">
        <v>414</v>
      </c>
      <c r="C33" s="1192"/>
      <c r="D33" s="194"/>
      <c r="E33" s="158"/>
      <c r="F33" s="213"/>
      <c r="G33" s="158"/>
      <c r="H33" s="213"/>
      <c r="I33" s="158"/>
      <c r="J33" s="213"/>
      <c r="K33" s="158"/>
      <c r="L33" s="213"/>
      <c r="M33" s="158"/>
      <c r="N33" s="213"/>
      <c r="O33" s="158"/>
      <c r="P33" s="213"/>
      <c r="Q33" s="158"/>
      <c r="R33" s="213"/>
      <c r="S33" s="158"/>
      <c r="T33" s="213"/>
      <c r="U33" s="158"/>
      <c r="V33" s="213"/>
      <c r="W33" s="158"/>
      <c r="X33" s="213"/>
      <c r="Y33" s="158"/>
      <c r="Z33" s="213"/>
      <c r="AA33" s="158"/>
      <c r="AB33" s="213"/>
      <c r="AC33" s="158"/>
      <c r="AD33" s="213"/>
      <c r="AE33" s="158"/>
      <c r="AF33" s="213"/>
      <c r="AG33" s="158"/>
      <c r="AH33" s="213"/>
      <c r="AI33" s="158"/>
      <c r="AJ33" s="213"/>
      <c r="AK33" s="158"/>
      <c r="AL33" s="213"/>
      <c r="AM33" s="158"/>
      <c r="AN33" s="213"/>
      <c r="AO33" s="158"/>
      <c r="AP33" s="213"/>
      <c r="AQ33" s="158"/>
      <c r="AR33" s="213"/>
      <c r="AS33" s="158"/>
      <c r="AT33" s="213"/>
      <c r="AU33" s="158"/>
      <c r="AV33" s="213"/>
      <c r="AW33" s="158"/>
      <c r="AX33" s="213"/>
      <c r="AY33" s="158"/>
      <c r="AZ33" s="213"/>
      <c r="BA33" s="194"/>
      <c r="BB33" s="194"/>
      <c r="BC33" s="194"/>
      <c r="BD33" s="194"/>
      <c r="BE33" s="194"/>
      <c r="BF33" s="194"/>
    </row>
    <row r="34" spans="2:58" ht="10.5" customHeight="1">
      <c r="B34" s="1193"/>
      <c r="C34" s="1194"/>
      <c r="D34" s="168"/>
      <c r="E34" s="208"/>
      <c r="F34" s="211"/>
      <c r="G34" s="208"/>
      <c r="H34" s="211"/>
      <c r="I34" s="208"/>
      <c r="J34" s="211"/>
      <c r="K34" s="208"/>
      <c r="L34" s="211"/>
      <c r="M34" s="208"/>
      <c r="N34" s="211"/>
      <c r="O34" s="208"/>
      <c r="P34" s="211"/>
      <c r="Q34" s="208"/>
      <c r="R34" s="211"/>
      <c r="S34" s="208"/>
      <c r="T34" s="211"/>
      <c r="U34" s="208"/>
      <c r="V34" s="211"/>
      <c r="W34" s="208"/>
      <c r="X34" s="211"/>
      <c r="Y34" s="208"/>
      <c r="Z34" s="211"/>
      <c r="AA34" s="208"/>
      <c r="AB34" s="211"/>
      <c r="AC34" s="208"/>
      <c r="AD34" s="211"/>
      <c r="AE34" s="208"/>
      <c r="AF34" s="211"/>
      <c r="AG34" s="208"/>
      <c r="AH34" s="211"/>
      <c r="AI34" s="208"/>
      <c r="AJ34" s="211"/>
      <c r="AK34" s="208"/>
      <c r="AL34" s="211"/>
      <c r="AM34" s="208"/>
      <c r="AN34" s="211"/>
      <c r="AO34" s="208"/>
      <c r="AP34" s="211"/>
      <c r="AQ34" s="208"/>
      <c r="AR34" s="211"/>
      <c r="AS34" s="208"/>
      <c r="AT34" s="211"/>
      <c r="AU34" s="208"/>
      <c r="AV34" s="211"/>
      <c r="AW34" s="208"/>
      <c r="AX34" s="211"/>
      <c r="AY34" s="208"/>
      <c r="AZ34" s="211"/>
      <c r="BA34" s="168"/>
      <c r="BB34" s="168"/>
      <c r="BC34" s="168"/>
      <c r="BD34" s="168"/>
      <c r="BE34" s="168"/>
      <c r="BF34" s="168"/>
    </row>
    <row r="35" spans="2:58" ht="10.5" customHeight="1">
      <c r="B35" s="1186" t="s">
        <v>954</v>
      </c>
      <c r="C35" s="1190"/>
      <c r="D35" s="194"/>
      <c r="E35" s="158"/>
      <c r="F35" s="213"/>
      <c r="G35" s="158"/>
      <c r="H35" s="213"/>
      <c r="I35" s="158"/>
      <c r="J35" s="213"/>
      <c r="K35" s="158"/>
      <c r="L35" s="213"/>
      <c r="M35" s="158"/>
      <c r="N35" s="213"/>
      <c r="O35" s="158"/>
      <c r="P35" s="213"/>
      <c r="Q35" s="158"/>
      <c r="R35" s="213"/>
      <c r="S35" s="158"/>
      <c r="T35" s="213"/>
      <c r="U35" s="158"/>
      <c r="V35" s="213"/>
      <c r="W35" s="158"/>
      <c r="X35" s="213"/>
      <c r="Y35" s="158"/>
      <c r="Z35" s="213"/>
      <c r="AA35" s="158"/>
      <c r="AB35" s="213"/>
      <c r="AC35" s="158"/>
      <c r="AD35" s="213"/>
      <c r="AE35" s="158"/>
      <c r="AF35" s="213"/>
      <c r="AG35" s="158"/>
      <c r="AH35" s="213"/>
      <c r="AI35" s="158"/>
      <c r="AJ35" s="213"/>
      <c r="AK35" s="158"/>
      <c r="AL35" s="213"/>
      <c r="AM35" s="158"/>
      <c r="AN35" s="213"/>
      <c r="AO35" s="158"/>
      <c r="AP35" s="213"/>
      <c r="AQ35" s="158"/>
      <c r="AR35" s="213"/>
      <c r="AS35" s="158"/>
      <c r="AT35" s="213"/>
      <c r="AU35" s="158"/>
      <c r="AV35" s="213"/>
      <c r="AW35" s="158"/>
      <c r="AX35" s="213"/>
      <c r="AY35" s="158"/>
      <c r="AZ35" s="213"/>
      <c r="BA35" s="194"/>
      <c r="BB35" s="194"/>
      <c r="BC35" s="194"/>
      <c r="BD35" s="194"/>
      <c r="BE35" s="194"/>
      <c r="BF35" s="194"/>
    </row>
    <row r="36" spans="2:58" ht="10.5" customHeight="1">
      <c r="B36" s="1188"/>
      <c r="C36" s="1153"/>
      <c r="D36" s="168"/>
      <c r="E36" s="205"/>
      <c r="F36" s="211"/>
      <c r="G36" s="205"/>
      <c r="H36" s="211"/>
      <c r="I36" s="205"/>
      <c r="J36" s="211"/>
      <c r="K36" s="205"/>
      <c r="L36" s="211"/>
      <c r="M36" s="205"/>
      <c r="N36" s="211"/>
      <c r="O36" s="205"/>
      <c r="P36" s="211"/>
      <c r="Q36" s="205"/>
      <c r="R36" s="211"/>
      <c r="S36" s="205"/>
      <c r="T36" s="211"/>
      <c r="U36" s="205"/>
      <c r="V36" s="211"/>
      <c r="W36" s="205"/>
      <c r="X36" s="211"/>
      <c r="Y36" s="205"/>
      <c r="Z36" s="211"/>
      <c r="AA36" s="205"/>
      <c r="AB36" s="211"/>
      <c r="AC36" s="205"/>
      <c r="AD36" s="211"/>
      <c r="AE36" s="205"/>
      <c r="AF36" s="211"/>
      <c r="AG36" s="205"/>
      <c r="AH36" s="211"/>
      <c r="AI36" s="205"/>
      <c r="AJ36" s="211"/>
      <c r="AK36" s="205"/>
      <c r="AL36" s="211"/>
      <c r="AM36" s="205"/>
      <c r="AN36" s="211"/>
      <c r="AO36" s="205"/>
      <c r="AP36" s="211"/>
      <c r="AQ36" s="205"/>
      <c r="AR36" s="211"/>
      <c r="AS36" s="205"/>
      <c r="AT36" s="211"/>
      <c r="AU36" s="205"/>
      <c r="AV36" s="211"/>
      <c r="AW36" s="205"/>
      <c r="AX36" s="211"/>
      <c r="AY36" s="205"/>
      <c r="AZ36" s="211"/>
      <c r="BA36" s="168"/>
      <c r="BB36" s="168"/>
      <c r="BC36" s="168"/>
      <c r="BD36" s="168"/>
      <c r="BE36" s="168"/>
      <c r="BF36" s="168"/>
    </row>
    <row r="37" spans="2:58" ht="10.5" customHeight="1">
      <c r="B37" s="1186" t="s">
        <v>73</v>
      </c>
      <c r="C37" s="1190"/>
      <c r="D37" s="194"/>
      <c r="E37" s="158"/>
      <c r="F37" s="213"/>
      <c r="G37" s="158"/>
      <c r="H37" s="213"/>
      <c r="I37" s="158"/>
      <c r="J37" s="213"/>
      <c r="K37" s="158"/>
      <c r="L37" s="213"/>
      <c r="M37" s="158"/>
      <c r="N37" s="213"/>
      <c r="O37" s="158"/>
      <c r="P37" s="213"/>
      <c r="Q37" s="158"/>
      <c r="R37" s="213"/>
      <c r="S37" s="158"/>
      <c r="T37" s="213"/>
      <c r="U37" s="158"/>
      <c r="V37" s="213"/>
      <c r="W37" s="158"/>
      <c r="X37" s="213"/>
      <c r="Y37" s="158"/>
      <c r="Z37" s="213"/>
      <c r="AA37" s="158"/>
      <c r="AB37" s="213"/>
      <c r="AC37" s="158"/>
      <c r="AD37" s="213"/>
      <c r="AE37" s="158"/>
      <c r="AF37" s="213"/>
      <c r="AG37" s="158"/>
      <c r="AH37" s="213"/>
      <c r="AI37" s="158"/>
      <c r="AJ37" s="213"/>
      <c r="AK37" s="158"/>
      <c r="AL37" s="213"/>
      <c r="AM37" s="158"/>
      <c r="AN37" s="213"/>
      <c r="AO37" s="158"/>
      <c r="AP37" s="213"/>
      <c r="AQ37" s="158"/>
      <c r="AR37" s="213"/>
      <c r="AS37" s="158"/>
      <c r="AT37" s="213"/>
      <c r="AU37" s="158"/>
      <c r="AV37" s="213"/>
      <c r="AW37" s="158"/>
      <c r="AX37" s="213"/>
      <c r="AY37" s="158"/>
      <c r="AZ37" s="213"/>
      <c r="BA37" s="194"/>
      <c r="BB37" s="194"/>
      <c r="BC37" s="194"/>
      <c r="BD37" s="194"/>
      <c r="BE37" s="194"/>
      <c r="BF37" s="194"/>
    </row>
    <row r="38" spans="2:58" ht="10.5" customHeight="1">
      <c r="B38" s="1188"/>
      <c r="C38" s="1153"/>
      <c r="D38" s="168"/>
      <c r="E38" s="205"/>
      <c r="F38" s="211"/>
      <c r="G38" s="205"/>
      <c r="H38" s="211"/>
      <c r="I38" s="205"/>
      <c r="J38" s="211"/>
      <c r="K38" s="205"/>
      <c r="L38" s="211"/>
      <c r="M38" s="205"/>
      <c r="N38" s="211"/>
      <c r="O38" s="205"/>
      <c r="P38" s="211"/>
      <c r="Q38" s="205"/>
      <c r="R38" s="211"/>
      <c r="S38" s="205"/>
      <c r="T38" s="211"/>
      <c r="U38" s="205"/>
      <c r="V38" s="211"/>
      <c r="W38" s="205"/>
      <c r="X38" s="211"/>
      <c r="Y38" s="205"/>
      <c r="Z38" s="211"/>
      <c r="AA38" s="205"/>
      <c r="AB38" s="211"/>
      <c r="AC38" s="205"/>
      <c r="AD38" s="211"/>
      <c r="AE38" s="205"/>
      <c r="AF38" s="211"/>
      <c r="AG38" s="205"/>
      <c r="AH38" s="211"/>
      <c r="AI38" s="205"/>
      <c r="AJ38" s="211"/>
      <c r="AK38" s="205"/>
      <c r="AL38" s="211"/>
      <c r="AM38" s="205"/>
      <c r="AN38" s="211"/>
      <c r="AO38" s="205"/>
      <c r="AP38" s="211"/>
      <c r="AQ38" s="205"/>
      <c r="AR38" s="211"/>
      <c r="AS38" s="205"/>
      <c r="AT38" s="211"/>
      <c r="AU38" s="205"/>
      <c r="AV38" s="211"/>
      <c r="AW38" s="205"/>
      <c r="AX38" s="211"/>
      <c r="AY38" s="205"/>
      <c r="AZ38" s="211"/>
      <c r="BA38" s="168"/>
      <c r="BB38" s="168"/>
      <c r="BC38" s="168"/>
      <c r="BD38" s="168"/>
      <c r="BE38" s="168"/>
      <c r="BF38" s="168"/>
    </row>
    <row r="39" spans="2:58" ht="10.5" customHeight="1">
      <c r="B39" s="1186" t="s">
        <v>74</v>
      </c>
      <c r="C39" s="1190"/>
      <c r="D39" s="194"/>
      <c r="E39" s="158"/>
      <c r="F39" s="213"/>
      <c r="G39" s="158"/>
      <c r="H39" s="213"/>
      <c r="I39" s="158"/>
      <c r="J39" s="213"/>
      <c r="K39" s="158"/>
      <c r="L39" s="213"/>
      <c r="M39" s="158"/>
      <c r="N39" s="213"/>
      <c r="O39" s="158"/>
      <c r="P39" s="213"/>
      <c r="Q39" s="158"/>
      <c r="R39" s="213"/>
      <c r="S39" s="158"/>
      <c r="T39" s="213"/>
      <c r="U39" s="158"/>
      <c r="V39" s="213"/>
      <c r="W39" s="158"/>
      <c r="X39" s="213"/>
      <c r="Y39" s="158"/>
      <c r="Z39" s="213"/>
      <c r="AA39" s="158"/>
      <c r="AB39" s="213"/>
      <c r="AC39" s="158"/>
      <c r="AD39" s="213"/>
      <c r="AE39" s="158"/>
      <c r="AF39" s="213"/>
      <c r="AG39" s="158"/>
      <c r="AH39" s="213"/>
      <c r="AI39" s="158"/>
      <c r="AJ39" s="213"/>
      <c r="AK39" s="158"/>
      <c r="AL39" s="213"/>
      <c r="AM39" s="158"/>
      <c r="AN39" s="213"/>
      <c r="AO39" s="158"/>
      <c r="AP39" s="213"/>
      <c r="AQ39" s="158"/>
      <c r="AR39" s="213"/>
      <c r="AS39" s="158"/>
      <c r="AT39" s="213"/>
      <c r="AU39" s="158"/>
      <c r="AV39" s="213"/>
      <c r="AW39" s="158"/>
      <c r="AX39" s="213"/>
      <c r="AY39" s="158"/>
      <c r="AZ39" s="213"/>
      <c r="BA39" s="194"/>
      <c r="BB39" s="194"/>
      <c r="BC39" s="194"/>
      <c r="BD39" s="194"/>
      <c r="BE39" s="194"/>
      <c r="BF39" s="194"/>
    </row>
    <row r="40" spans="2:58" ht="10.5" customHeight="1">
      <c r="B40" s="1188"/>
      <c r="C40" s="1153"/>
      <c r="D40" s="168"/>
      <c r="E40" s="208"/>
      <c r="F40" s="211"/>
      <c r="G40" s="208"/>
      <c r="H40" s="211"/>
      <c r="I40" s="208"/>
      <c r="J40" s="211"/>
      <c r="K40" s="208"/>
      <c r="L40" s="211"/>
      <c r="M40" s="208"/>
      <c r="N40" s="211"/>
      <c r="O40" s="208"/>
      <c r="P40" s="211"/>
      <c r="Q40" s="208"/>
      <c r="R40" s="211"/>
      <c r="S40" s="208"/>
      <c r="T40" s="211"/>
      <c r="U40" s="208"/>
      <c r="V40" s="211"/>
      <c r="W40" s="208"/>
      <c r="X40" s="211"/>
      <c r="Y40" s="208"/>
      <c r="Z40" s="211"/>
      <c r="AA40" s="208"/>
      <c r="AB40" s="211"/>
      <c r="AC40" s="208"/>
      <c r="AD40" s="211"/>
      <c r="AE40" s="208"/>
      <c r="AF40" s="211"/>
      <c r="AG40" s="208"/>
      <c r="AH40" s="211"/>
      <c r="AI40" s="208"/>
      <c r="AJ40" s="211"/>
      <c r="AK40" s="208"/>
      <c r="AL40" s="211"/>
      <c r="AM40" s="208"/>
      <c r="AN40" s="211"/>
      <c r="AO40" s="208"/>
      <c r="AP40" s="211"/>
      <c r="AQ40" s="208"/>
      <c r="AR40" s="211"/>
      <c r="AS40" s="208"/>
      <c r="AT40" s="211"/>
      <c r="AU40" s="208"/>
      <c r="AV40" s="211"/>
      <c r="AW40" s="208"/>
      <c r="AX40" s="211"/>
      <c r="AY40" s="208"/>
      <c r="AZ40" s="211"/>
      <c r="BA40" s="168"/>
      <c r="BB40" s="168"/>
      <c r="BC40" s="168"/>
      <c r="BD40" s="168"/>
      <c r="BE40" s="168"/>
      <c r="BF40" s="168"/>
    </row>
    <row r="41" spans="2:58" ht="10.5" customHeight="1">
      <c r="B41" s="1186" t="s">
        <v>75</v>
      </c>
      <c r="C41" s="1190"/>
      <c r="D41" s="194"/>
      <c r="E41" s="158"/>
      <c r="F41" s="213"/>
      <c r="G41" s="158"/>
      <c r="H41" s="213"/>
      <c r="I41" s="158"/>
      <c r="J41" s="213"/>
      <c r="K41" s="158"/>
      <c r="L41" s="213"/>
      <c r="M41" s="158"/>
      <c r="N41" s="213"/>
      <c r="O41" s="158"/>
      <c r="P41" s="213"/>
      <c r="Q41" s="158"/>
      <c r="R41" s="213"/>
      <c r="S41" s="158"/>
      <c r="T41" s="213"/>
      <c r="U41" s="158"/>
      <c r="V41" s="213"/>
      <c r="W41" s="158"/>
      <c r="X41" s="213"/>
      <c r="Y41" s="158"/>
      <c r="Z41" s="213"/>
      <c r="AA41" s="158"/>
      <c r="AB41" s="213"/>
      <c r="AC41" s="158"/>
      <c r="AD41" s="213"/>
      <c r="AE41" s="158"/>
      <c r="AF41" s="213"/>
      <c r="AG41" s="158"/>
      <c r="AH41" s="213"/>
      <c r="AI41" s="158"/>
      <c r="AJ41" s="213"/>
      <c r="AK41" s="158"/>
      <c r="AL41" s="213"/>
      <c r="AM41" s="158"/>
      <c r="AN41" s="213"/>
      <c r="AO41" s="158"/>
      <c r="AP41" s="213"/>
      <c r="AQ41" s="158"/>
      <c r="AR41" s="213"/>
      <c r="AS41" s="158"/>
      <c r="AT41" s="213"/>
      <c r="AU41" s="158"/>
      <c r="AV41" s="213"/>
      <c r="AW41" s="158"/>
      <c r="AX41" s="213"/>
      <c r="AY41" s="158"/>
      <c r="AZ41" s="213"/>
      <c r="BA41" s="194"/>
      <c r="BB41" s="194"/>
      <c r="BC41" s="194"/>
      <c r="BD41" s="194"/>
      <c r="BE41" s="194"/>
      <c r="BF41" s="194"/>
    </row>
    <row r="42" spans="2:58" ht="10.5" customHeight="1">
      <c r="B42" s="1188"/>
      <c r="C42" s="1153"/>
      <c r="D42" s="168"/>
      <c r="E42" s="205"/>
      <c r="F42" s="211"/>
      <c r="G42" s="205"/>
      <c r="H42" s="211"/>
      <c r="I42" s="205"/>
      <c r="J42" s="211"/>
      <c r="K42" s="205"/>
      <c r="L42" s="211"/>
      <c r="M42" s="205"/>
      <c r="N42" s="211"/>
      <c r="O42" s="205"/>
      <c r="P42" s="211"/>
      <c r="Q42" s="205"/>
      <c r="R42" s="211"/>
      <c r="S42" s="205"/>
      <c r="T42" s="211"/>
      <c r="U42" s="205"/>
      <c r="V42" s="211"/>
      <c r="W42" s="205"/>
      <c r="X42" s="211"/>
      <c r="Y42" s="205"/>
      <c r="Z42" s="211"/>
      <c r="AA42" s="205"/>
      <c r="AB42" s="211"/>
      <c r="AC42" s="205"/>
      <c r="AD42" s="211"/>
      <c r="AE42" s="205"/>
      <c r="AF42" s="211"/>
      <c r="AG42" s="205"/>
      <c r="AH42" s="211"/>
      <c r="AI42" s="205"/>
      <c r="AJ42" s="211"/>
      <c r="AK42" s="205"/>
      <c r="AL42" s="211"/>
      <c r="AM42" s="205"/>
      <c r="AN42" s="211"/>
      <c r="AO42" s="205"/>
      <c r="AP42" s="211"/>
      <c r="AQ42" s="205"/>
      <c r="AR42" s="211"/>
      <c r="AS42" s="205"/>
      <c r="AT42" s="211"/>
      <c r="AU42" s="205"/>
      <c r="AV42" s="211"/>
      <c r="AW42" s="205"/>
      <c r="AX42" s="211"/>
      <c r="AY42" s="205"/>
      <c r="AZ42" s="211"/>
      <c r="BA42" s="168"/>
      <c r="BB42" s="168"/>
      <c r="BC42" s="168"/>
      <c r="BD42" s="168"/>
      <c r="BE42" s="168"/>
      <c r="BF42" s="168"/>
    </row>
    <row r="43" spans="2:58" ht="10.5" customHeight="1">
      <c r="B43" s="1186" t="s">
        <v>76</v>
      </c>
      <c r="C43" s="1187"/>
      <c r="D43" s="194"/>
      <c r="E43" s="158"/>
      <c r="F43" s="213"/>
      <c r="G43" s="158"/>
      <c r="H43" s="213"/>
      <c r="I43" s="158"/>
      <c r="J43" s="213"/>
      <c r="K43" s="158"/>
      <c r="L43" s="213"/>
      <c r="M43" s="158"/>
      <c r="N43" s="213"/>
      <c r="O43" s="158"/>
      <c r="P43" s="213"/>
      <c r="Q43" s="158"/>
      <c r="R43" s="213"/>
      <c r="S43" s="158"/>
      <c r="T43" s="213"/>
      <c r="U43" s="158"/>
      <c r="V43" s="213"/>
      <c r="W43" s="158"/>
      <c r="X43" s="213"/>
      <c r="Y43" s="158"/>
      <c r="Z43" s="213"/>
      <c r="AA43" s="158"/>
      <c r="AB43" s="213"/>
      <c r="AC43" s="158"/>
      <c r="AD43" s="213"/>
      <c r="AE43" s="158"/>
      <c r="AF43" s="213"/>
      <c r="AG43" s="158"/>
      <c r="AH43" s="213"/>
      <c r="AI43" s="158"/>
      <c r="AJ43" s="213"/>
      <c r="AK43" s="158"/>
      <c r="AL43" s="213"/>
      <c r="AM43" s="158"/>
      <c r="AN43" s="213"/>
      <c r="AO43" s="158"/>
      <c r="AP43" s="213"/>
      <c r="AQ43" s="158"/>
      <c r="AR43" s="213"/>
      <c r="AS43" s="158"/>
      <c r="AT43" s="213"/>
      <c r="AU43" s="158"/>
      <c r="AV43" s="213"/>
      <c r="AW43" s="158"/>
      <c r="AX43" s="213"/>
      <c r="AY43" s="158"/>
      <c r="AZ43" s="213"/>
      <c r="BA43" s="194"/>
      <c r="BB43" s="194"/>
      <c r="BC43" s="194"/>
      <c r="BD43" s="194"/>
      <c r="BE43" s="194"/>
      <c r="BF43" s="194"/>
    </row>
    <row r="44" spans="2:58" ht="10.5" customHeight="1">
      <c r="B44" s="1188"/>
      <c r="C44" s="1189"/>
      <c r="D44" s="168"/>
      <c r="E44" s="205"/>
      <c r="F44" s="211"/>
      <c r="G44" s="205"/>
      <c r="H44" s="211"/>
      <c r="I44" s="205"/>
      <c r="J44" s="211"/>
      <c r="K44" s="205"/>
      <c r="L44" s="211"/>
      <c r="M44" s="205"/>
      <c r="N44" s="211"/>
      <c r="O44" s="205"/>
      <c r="P44" s="211"/>
      <c r="Q44" s="205"/>
      <c r="R44" s="211"/>
      <c r="S44" s="205"/>
      <c r="T44" s="211"/>
      <c r="U44" s="205"/>
      <c r="V44" s="211"/>
      <c r="W44" s="205"/>
      <c r="X44" s="211"/>
      <c r="Y44" s="205"/>
      <c r="Z44" s="211"/>
      <c r="AA44" s="205"/>
      <c r="AB44" s="211"/>
      <c r="AC44" s="205"/>
      <c r="AD44" s="211"/>
      <c r="AE44" s="205"/>
      <c r="AF44" s="211"/>
      <c r="AG44" s="205"/>
      <c r="AH44" s="211"/>
      <c r="AI44" s="205"/>
      <c r="AJ44" s="211"/>
      <c r="AK44" s="205"/>
      <c r="AL44" s="211"/>
      <c r="AM44" s="205"/>
      <c r="AN44" s="211"/>
      <c r="AO44" s="205"/>
      <c r="AP44" s="211"/>
      <c r="AQ44" s="205"/>
      <c r="AR44" s="211"/>
      <c r="AS44" s="205"/>
      <c r="AT44" s="211"/>
      <c r="AU44" s="205"/>
      <c r="AV44" s="211"/>
      <c r="AW44" s="205"/>
      <c r="AX44" s="211"/>
      <c r="AY44" s="205"/>
      <c r="AZ44" s="211"/>
      <c r="BA44" s="168"/>
      <c r="BB44" s="168"/>
      <c r="BC44" s="168"/>
      <c r="BD44" s="168"/>
      <c r="BE44" s="168"/>
      <c r="BF44" s="168"/>
    </row>
    <row r="45" spans="2:58" ht="10.5" customHeight="1">
      <c r="B45" s="247"/>
      <c r="C45" s="247"/>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row>
    <row r="46" ht="11.25" customHeight="1">
      <c r="B46" s="155" t="s">
        <v>461</v>
      </c>
    </row>
    <row r="47" ht="11.25" customHeight="1">
      <c r="B47" s="155" t="s">
        <v>1197</v>
      </c>
    </row>
    <row r="48" ht="11.25" customHeight="1">
      <c r="B48" s="155" t="s">
        <v>77</v>
      </c>
    </row>
    <row r="49" ht="11.25" customHeight="1">
      <c r="B49" s="155" t="s">
        <v>1347</v>
      </c>
    </row>
  </sheetData>
  <sheetProtection/>
  <mergeCells count="60">
    <mergeCell ref="B10:C11"/>
    <mergeCell ref="BB4:BD4"/>
    <mergeCell ref="AO2:BD2"/>
    <mergeCell ref="B4:C4"/>
    <mergeCell ref="B5:C5"/>
    <mergeCell ref="B6:C7"/>
    <mergeCell ref="B8:C9"/>
    <mergeCell ref="A1:G1"/>
    <mergeCell ref="AT3:BE3"/>
    <mergeCell ref="C25:C28"/>
    <mergeCell ref="AJ25:AK26"/>
    <mergeCell ref="BB25:BB26"/>
    <mergeCell ref="BC25:BC26"/>
    <mergeCell ref="BD25:BD26"/>
    <mergeCell ref="B12:C12"/>
    <mergeCell ref="T21:U22"/>
    <mergeCell ref="C29:C32"/>
    <mergeCell ref="D29:D30"/>
    <mergeCell ref="BB17:BD17"/>
    <mergeCell ref="W14:Z15"/>
    <mergeCell ref="AG14:AJ14"/>
    <mergeCell ref="AG15:AJ15"/>
    <mergeCell ref="E15:O16"/>
    <mergeCell ref="C19:C20"/>
    <mergeCell ref="R19:S20"/>
    <mergeCell ref="BE19:BE20"/>
    <mergeCell ref="BB21:BB22"/>
    <mergeCell ref="BC21:BC22"/>
    <mergeCell ref="BD21:BD22"/>
    <mergeCell ref="BE23:BE24"/>
    <mergeCell ref="BF23:BF24"/>
    <mergeCell ref="B13:C13"/>
    <mergeCell ref="B19:B32"/>
    <mergeCell ref="C23:C24"/>
    <mergeCell ref="C21:C22"/>
    <mergeCell ref="BF19:BF20"/>
    <mergeCell ref="BE21:BE22"/>
    <mergeCell ref="BF21:BF22"/>
    <mergeCell ref="BB19:BB20"/>
    <mergeCell ref="BC19:BC20"/>
    <mergeCell ref="BD19:BD20"/>
    <mergeCell ref="BD30:BD31"/>
    <mergeCell ref="BE30:BE31"/>
    <mergeCell ref="BE25:BE26"/>
    <mergeCell ref="BF25:BF26"/>
    <mergeCell ref="AJ27:AK28"/>
    <mergeCell ref="Z23:AA24"/>
    <mergeCell ref="BB23:BB24"/>
    <mergeCell ref="BC23:BC24"/>
    <mergeCell ref="BD23:BD24"/>
    <mergeCell ref="BF30:BF31"/>
    <mergeCell ref="B43:C44"/>
    <mergeCell ref="B41:C42"/>
    <mergeCell ref="B33:C34"/>
    <mergeCell ref="B35:C36"/>
    <mergeCell ref="B37:C38"/>
    <mergeCell ref="B39:C40"/>
    <mergeCell ref="BB30:BB31"/>
    <mergeCell ref="D31:D32"/>
    <mergeCell ref="BC30:BC31"/>
  </mergeCells>
  <printOptions horizontalCentered="1"/>
  <pageMargins left="0.7874015748031497" right="0.5905511811023623" top="0.7874015748031497" bottom="0.5905511811023623" header="0" footer="0.31496062992125984"/>
  <pageSetup horizontalDpi="600" verticalDpi="600" orientation="landscape" paperSize="9" scale="95" r:id="rId1"/>
  <headerFooter alignWithMargins="0">
    <oddFooter>&amp;L養&amp;C&amp;A
</oddFooter>
  </headerFooter>
</worksheet>
</file>

<file path=xl/worksheets/sheet9.xml><?xml version="1.0" encoding="utf-8"?>
<worksheet xmlns="http://schemas.openxmlformats.org/spreadsheetml/2006/main" xmlns:r="http://schemas.openxmlformats.org/officeDocument/2006/relationships">
  <dimension ref="A1:G32"/>
  <sheetViews>
    <sheetView view="pageBreakPreview" zoomScaleSheetLayoutView="100" zoomScalePageLayoutView="0" workbookViewId="0" topLeftCell="A1">
      <selection activeCell="B13" sqref="B13"/>
    </sheetView>
  </sheetViews>
  <sheetFormatPr defaultColWidth="9.00390625" defaultRowHeight="13.5"/>
  <cols>
    <col min="1" max="1" width="2.75390625" style="28" customWidth="1"/>
    <col min="2" max="2" width="13.25390625" style="29" customWidth="1"/>
    <col min="3" max="3" width="23.625" style="28" customWidth="1"/>
    <col min="4" max="4" width="11.50390625" style="28" customWidth="1"/>
    <col min="5" max="7" width="12.25390625" style="28" customWidth="1"/>
    <col min="8" max="16384" width="9.00390625" style="28" customWidth="1"/>
  </cols>
  <sheetData>
    <row r="1" spans="1:3" ht="16.5" customHeight="1">
      <c r="A1" s="973" t="s">
        <v>78</v>
      </c>
      <c r="B1" s="973"/>
      <c r="C1" s="973"/>
    </row>
    <row r="2" ht="9.75" customHeight="1"/>
    <row r="3" spans="2:7" ht="19.5" customHeight="1">
      <c r="B3" s="60"/>
      <c r="C3" s="38"/>
      <c r="D3" s="33" t="s">
        <v>512</v>
      </c>
      <c r="E3" s="1227" t="s">
        <v>79</v>
      </c>
      <c r="F3" s="1228"/>
      <c r="G3" s="1229"/>
    </row>
    <row r="4" spans="2:7" ht="19.5" customHeight="1">
      <c r="B4" s="63" t="s">
        <v>208</v>
      </c>
      <c r="C4" s="64" t="s">
        <v>209</v>
      </c>
      <c r="D4" s="56" t="s">
        <v>513</v>
      </c>
      <c r="E4" s="1230" t="s">
        <v>210</v>
      </c>
      <c r="F4" s="1230" t="s">
        <v>1201</v>
      </c>
      <c r="G4" s="1230" t="s">
        <v>211</v>
      </c>
    </row>
    <row r="5" spans="2:7" ht="19.5" customHeight="1">
      <c r="B5" s="65"/>
      <c r="C5" s="41"/>
      <c r="D5" s="66" t="s">
        <v>514</v>
      </c>
      <c r="E5" s="1231"/>
      <c r="F5" s="1231"/>
      <c r="G5" s="1231"/>
    </row>
    <row r="6" spans="2:7" ht="15" customHeight="1">
      <c r="B6" s="425" t="s">
        <v>212</v>
      </c>
      <c r="C6" s="426"/>
      <c r="D6" s="427" t="s">
        <v>213</v>
      </c>
      <c r="E6" s="427" t="s">
        <v>1243</v>
      </c>
      <c r="F6" s="427" t="s">
        <v>1243</v>
      </c>
      <c r="G6" s="427" t="s">
        <v>1243</v>
      </c>
    </row>
    <row r="7" spans="2:7" ht="19.5" customHeight="1">
      <c r="B7" s="428" t="s">
        <v>214</v>
      </c>
      <c r="C7" s="429" t="s">
        <v>56</v>
      </c>
      <c r="D7" s="429">
        <v>160</v>
      </c>
      <c r="E7" s="429">
        <v>30</v>
      </c>
      <c r="F7" s="429">
        <v>10</v>
      </c>
      <c r="G7" s="429">
        <v>20</v>
      </c>
    </row>
    <row r="8" spans="2:7" ht="19.5" customHeight="1">
      <c r="B8" s="430"/>
      <c r="C8" s="431"/>
      <c r="D8" s="431"/>
      <c r="E8" s="431"/>
      <c r="F8" s="431"/>
      <c r="G8" s="431"/>
    </row>
    <row r="9" spans="2:7" ht="19.5" customHeight="1">
      <c r="B9" s="430" t="s">
        <v>215</v>
      </c>
      <c r="C9" s="431" t="s">
        <v>56</v>
      </c>
      <c r="D9" s="431">
        <v>170</v>
      </c>
      <c r="E9" s="431">
        <v>30</v>
      </c>
      <c r="F9" s="431">
        <v>11</v>
      </c>
      <c r="G9" s="431">
        <v>19</v>
      </c>
    </row>
    <row r="10" spans="2:7" ht="19.5" customHeight="1">
      <c r="B10" s="430" t="s">
        <v>57</v>
      </c>
      <c r="C10" s="431" t="s">
        <v>56</v>
      </c>
      <c r="D10" s="431">
        <v>160</v>
      </c>
      <c r="E10" s="431">
        <v>34</v>
      </c>
      <c r="F10" s="431">
        <v>19</v>
      </c>
      <c r="G10" s="431">
        <v>15</v>
      </c>
    </row>
    <row r="11" spans="2:7" ht="19.5" customHeight="1">
      <c r="B11" s="430" t="s">
        <v>57</v>
      </c>
      <c r="C11" s="431" t="s">
        <v>56</v>
      </c>
      <c r="D11" s="431">
        <v>160</v>
      </c>
      <c r="E11" s="431">
        <v>32</v>
      </c>
      <c r="F11" s="431">
        <v>16</v>
      </c>
      <c r="G11" s="431">
        <v>16</v>
      </c>
    </row>
    <row r="12" spans="2:7" ht="19.5" customHeight="1">
      <c r="B12" s="430" t="s">
        <v>81</v>
      </c>
      <c r="C12" s="431" t="s">
        <v>625</v>
      </c>
      <c r="D12" s="431">
        <v>166.3</v>
      </c>
      <c r="E12" s="431">
        <v>32</v>
      </c>
      <c r="F12" s="431">
        <v>15.3</v>
      </c>
      <c r="G12" s="431">
        <v>16.6</v>
      </c>
    </row>
    <row r="13" spans="2:7" ht="30" customHeight="1">
      <c r="B13" s="71"/>
      <c r="C13" s="72"/>
      <c r="D13" s="72"/>
      <c r="E13" s="72"/>
      <c r="F13" s="72"/>
      <c r="G13" s="72"/>
    </row>
    <row r="14" spans="2:7" ht="30" customHeight="1">
      <c r="B14" s="71"/>
      <c r="C14" s="72"/>
      <c r="D14" s="72"/>
      <c r="E14" s="72"/>
      <c r="F14" s="72"/>
      <c r="G14" s="72"/>
    </row>
    <row r="15" spans="2:7" ht="30" customHeight="1">
      <c r="B15" s="71"/>
      <c r="C15" s="71"/>
      <c r="D15" s="71"/>
      <c r="E15" s="71"/>
      <c r="F15" s="72"/>
      <c r="G15" s="72"/>
    </row>
    <row r="16" spans="2:7" ht="30" customHeight="1">
      <c r="B16" s="71"/>
      <c r="C16" s="71"/>
      <c r="D16" s="71"/>
      <c r="E16" s="71"/>
      <c r="F16" s="72"/>
      <c r="G16" s="72"/>
    </row>
    <row r="17" spans="2:7" ht="30" customHeight="1">
      <c r="B17" s="71"/>
      <c r="C17" s="71"/>
      <c r="D17" s="71"/>
      <c r="E17" s="71"/>
      <c r="F17" s="72"/>
      <c r="G17" s="72"/>
    </row>
    <row r="18" spans="2:7" ht="30" customHeight="1">
      <c r="B18" s="71"/>
      <c r="C18" s="71"/>
      <c r="D18" s="71"/>
      <c r="E18" s="73"/>
      <c r="F18" s="72"/>
      <c r="G18" s="72"/>
    </row>
    <row r="19" spans="2:7" ht="30" customHeight="1">
      <c r="B19" s="71"/>
      <c r="C19" s="72"/>
      <c r="D19" s="72"/>
      <c r="E19" s="72"/>
      <c r="F19" s="72"/>
      <c r="G19" s="72"/>
    </row>
    <row r="20" spans="2:7" ht="30" customHeight="1">
      <c r="B20" s="71"/>
      <c r="C20" s="72"/>
      <c r="D20" s="72"/>
      <c r="E20" s="72"/>
      <c r="F20" s="72"/>
      <c r="G20" s="72"/>
    </row>
    <row r="21" spans="2:7" ht="30" customHeight="1">
      <c r="B21" s="71"/>
      <c r="C21" s="72"/>
      <c r="D21" s="72"/>
      <c r="E21" s="72"/>
      <c r="F21" s="72"/>
      <c r="G21" s="72"/>
    </row>
    <row r="22" spans="2:7" ht="30" customHeight="1">
      <c r="B22" s="71"/>
      <c r="C22" s="72"/>
      <c r="D22" s="72"/>
      <c r="E22" s="72"/>
      <c r="F22" s="72"/>
      <c r="G22" s="72"/>
    </row>
    <row r="23" spans="2:7" ht="30" customHeight="1">
      <c r="B23" s="71"/>
      <c r="C23" s="72"/>
      <c r="D23" s="72"/>
      <c r="E23" s="72"/>
      <c r="F23" s="72"/>
      <c r="G23" s="72"/>
    </row>
    <row r="24" spans="2:7" ht="30" customHeight="1">
      <c r="B24" s="71"/>
      <c r="C24" s="72"/>
      <c r="D24" s="72"/>
      <c r="E24" s="72"/>
      <c r="F24" s="72"/>
      <c r="G24" s="72"/>
    </row>
    <row r="25" spans="2:7" ht="30" customHeight="1">
      <c r="B25" s="71"/>
      <c r="C25" s="72"/>
      <c r="D25" s="72"/>
      <c r="E25" s="72"/>
      <c r="F25" s="72"/>
      <c r="G25" s="72"/>
    </row>
    <row r="26" spans="2:7" ht="30" customHeight="1">
      <c r="B26" s="71"/>
      <c r="C26" s="72"/>
      <c r="D26" s="72"/>
      <c r="E26" s="72"/>
      <c r="F26" s="72"/>
      <c r="G26" s="72"/>
    </row>
    <row r="27" spans="2:7" ht="30" customHeight="1">
      <c r="B27" s="71"/>
      <c r="C27" s="72"/>
      <c r="D27" s="72"/>
      <c r="E27" s="72"/>
      <c r="F27" s="72"/>
      <c r="G27" s="72"/>
    </row>
    <row r="28" spans="2:7" ht="30" customHeight="1">
      <c r="B28" s="71"/>
      <c r="C28" s="72"/>
      <c r="D28" s="72"/>
      <c r="E28" s="72"/>
      <c r="F28" s="72"/>
      <c r="G28" s="72"/>
    </row>
    <row r="29" spans="2:7" ht="30" customHeight="1">
      <c r="B29" s="68" t="s">
        <v>216</v>
      </c>
      <c r="C29" s="72"/>
      <c r="D29" s="72"/>
      <c r="E29" s="72"/>
      <c r="F29" s="72"/>
      <c r="G29" s="72"/>
    </row>
    <row r="30" ht="12" customHeight="1"/>
    <row r="31" ht="20.25" customHeight="1">
      <c r="B31" s="29" t="s">
        <v>1348</v>
      </c>
    </row>
    <row r="32" spans="2:7" ht="20.25" customHeight="1">
      <c r="B32" s="1225"/>
      <c r="C32" s="1226"/>
      <c r="D32" s="1226"/>
      <c r="E32" s="1226"/>
      <c r="F32" s="1226"/>
      <c r="G32" s="1226"/>
    </row>
  </sheetData>
  <sheetProtection/>
  <mergeCells count="6">
    <mergeCell ref="A1:C1"/>
    <mergeCell ref="B32:G32"/>
    <mergeCell ref="E3:G3"/>
    <mergeCell ref="E4:E5"/>
    <mergeCell ref="F4:F5"/>
    <mergeCell ref="G4:G5"/>
  </mergeCells>
  <printOptions/>
  <pageMargins left="0.7086614173228347" right="0.7086614173228347" top="0.7874015748031497" bottom="0.7874015748031497" header="0" footer="0.31496062992125984"/>
  <pageSetup horizontalDpi="600" verticalDpi="600" orientation="portrait" paperSize="9" r:id="rId1"/>
  <headerFooter alignWithMargins="0">
    <oddFooter>&amp;L養&amp;C&amp;A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067059</cp:lastModifiedBy>
  <cp:lastPrinted>2019-04-24T09:10:34Z</cp:lastPrinted>
  <dcterms:created xsi:type="dcterms:W3CDTF">2002-05-08T00:08:02Z</dcterms:created>
  <dcterms:modified xsi:type="dcterms:W3CDTF">2019-05-13T05:18:15Z</dcterms:modified>
  <cp:category/>
  <cp:version/>
  <cp:contentType/>
  <cp:contentStatus/>
</cp:coreProperties>
</file>