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0" windowWidth="11145" windowHeight="6060" activeTab="0"/>
  </bookViews>
  <sheets>
    <sheet name="地域密着型（介護予防）サービス受給者数" sheetId="1" r:id="rId1"/>
    <sheet name="地域密着型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<sst xmlns="http://schemas.openxmlformats.org/spreadsheetml/2006/main" count="540" uniqueCount="61">
  <si>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</si>
  <si>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</si>
  <si>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</si>
  <si>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</si>
  <si>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</si>
  <si>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</si>
  <si>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</si>
  <si>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</si>
  <si>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</si>
  <si>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</si>
  <si>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</si>
  <si>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</si>
  <si>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</si>
  <si>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</si>
  <si>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</si>
  <si>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</si>
  <si>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</si>
  <si>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</si>
  <si>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</si>
  <si>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</si>
  <si>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</si>
  <si>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</si>
  <si>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</si>
  <si>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</si>
  <si>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</si>
  <si>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</si>
  <si>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</si>
  <si>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</si>
  <si>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</si>
  <si>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</si>
  <si>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</si>
  <si>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</si>
  <si>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</si>
  <si>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</si>
  <si>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</si>
  <si>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</si>
  <si>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</si>
  <si>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</si>
  <si>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</si>
  <si>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</si>
  <si>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</si>
  <si>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</si>
  <si>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</si>
  <si>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</si>
  <si>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地域密着型（介護予防）サービス給付費</t>
  </si>
  <si>
    <t>第１号被保険者</t>
  </si>
  <si>
    <t>地域密着型(介護予防)サービス受給者数</t>
  </si>
  <si>
    <t>（単位：人）</t>
  </si>
  <si>
    <t>市町村</t>
  </si>
  <si>
    <t>第２号被保険者数</t>
  </si>
  <si>
    <t>総数</t>
  </si>
  <si>
    <t>合計</t>
  </si>
  <si>
    <t>地域密着型（介護予防）サービス給付費</t>
  </si>
  <si>
    <t>（単位：円）</t>
  </si>
  <si>
    <t>定期巡回・随時対応型訪問介護看護</t>
  </si>
  <si>
    <t>複合型サービス（看護小規模多機能型居宅介護）</t>
  </si>
  <si>
    <t>地域密着型通所介護</t>
  </si>
  <si>
    <t xml:space="preserve"> 現物給付（7月サービス分）</t>
  </si>
  <si>
    <t xml:space="preserve"> 償還給付（8月支出決定分）</t>
  </si>
  <si>
    <t>　現物給付（7月サービス分）</t>
  </si>
  <si>
    <t>　償還給付（8月支出決定分）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</si>
</sst>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2" fillId="0" borderId="25" xfId="0" applyNumberFormat="1" applyFont="1" applyBorder="1" applyAlignment="1">
      <alignment horizontal="distributed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3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30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49" fontId="2" fillId="0" borderId="39" xfId="0" applyNumberFormat="1" applyFont="1" applyBorder="1" applyAlignment="1">
      <alignment horizontal="left" vertical="center" shrinkToFit="1"/>
    </xf>
    <xf numFmtId="49" fontId="2" fillId="0" borderId="40" xfId="0" applyNumberFormat="1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176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0" fontId="2" fillId="0" borderId="41" xfId="0" applyNumberFormat="1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left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27" width="10.625" style="1" customWidth="1"/>
    <col min="28" max="16384" width="9.00390625" style="1" customWidth="1"/>
  </cols>
  <sheetData>
    <row r="1" spans="1:27" ht="15" customHeight="1" thickTop="1">
      <c r="A1" s="1" t="s">
        <v>46</v>
      </c>
      <c r="E1" s="4"/>
      <c r="F1" s="5"/>
      <c r="G1" s="5"/>
      <c r="H1" s="67" t="s">
        <v>57</v>
      </c>
      <c r="I1" s="68"/>
      <c r="J1" s="1" t="s">
        <v>46</v>
      </c>
      <c r="N1" s="4"/>
      <c r="O1" s="5"/>
      <c r="P1" s="5"/>
      <c r="Q1" s="67" t="s">
        <v>57</v>
      </c>
      <c r="R1" s="68"/>
      <c r="S1" s="1" t="s">
        <v>46</v>
      </c>
      <c r="W1" s="4"/>
      <c r="X1" s="5"/>
      <c r="Y1" s="5"/>
      <c r="Z1" s="67" t="s">
        <v>57</v>
      </c>
      <c r="AA1" s="68"/>
    </row>
    <row r="2" spans="5:27" ht="15" customHeight="1" thickBot="1">
      <c r="E2" s="6"/>
      <c r="F2" s="6"/>
      <c r="G2" s="6"/>
      <c r="H2" s="69" t="s">
        <v>58</v>
      </c>
      <c r="I2" s="70"/>
      <c r="N2" s="6"/>
      <c r="O2" s="6"/>
      <c r="P2" s="6"/>
      <c r="Q2" s="69" t="s">
        <v>58</v>
      </c>
      <c r="R2" s="70"/>
      <c r="S2" s="30"/>
      <c r="W2" s="6"/>
      <c r="X2" s="6"/>
      <c r="Y2" s="6"/>
      <c r="Z2" s="69" t="s">
        <v>58</v>
      </c>
      <c r="AA2" s="70"/>
    </row>
    <row r="3" spans="9:27" ht="15" customHeight="1" thickBot="1" thickTop="1">
      <c r="I3" s="2" t="s">
        <v>47</v>
      </c>
      <c r="R3" s="2" t="s">
        <v>47</v>
      </c>
      <c r="AA3" s="2" t="s">
        <v>47</v>
      </c>
    </row>
    <row r="4" spans="1:27" ht="15" customHeight="1">
      <c r="A4" s="74" t="s">
        <v>48</v>
      </c>
      <c r="B4" s="71" t="s">
        <v>45</v>
      </c>
      <c r="C4" s="72"/>
      <c r="D4" s="72"/>
      <c r="E4" s="72"/>
      <c r="F4" s="72"/>
      <c r="G4" s="72"/>
      <c r="H4" s="72"/>
      <c r="I4" s="73"/>
      <c r="J4" s="74" t="s">
        <v>48</v>
      </c>
      <c r="K4" s="71" t="s">
        <v>49</v>
      </c>
      <c r="L4" s="72"/>
      <c r="M4" s="72"/>
      <c r="N4" s="72"/>
      <c r="O4" s="72"/>
      <c r="P4" s="72"/>
      <c r="Q4" s="72"/>
      <c r="R4" s="73"/>
      <c r="S4" s="74" t="s">
        <v>48</v>
      </c>
      <c r="T4" s="71" t="s">
        <v>50</v>
      </c>
      <c r="U4" s="72"/>
      <c r="V4" s="72"/>
      <c r="W4" s="72"/>
      <c r="X4" s="72"/>
      <c r="Y4" s="72"/>
      <c r="Z4" s="72"/>
      <c r="AA4" s="73"/>
    </row>
    <row r="5" spans="1:27" ht="15" customHeight="1" thickBot="1">
      <c r="A5" s="75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5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5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>
      <c r="A6" s="11" t="s">
        <v>43</v>
      </c>
      <c r="B6" s="12">
        <f aca="true" t="shared" si="0" ref="B6:H6">SUM(B7:B36)</f>
        <v>44</v>
      </c>
      <c r="C6" s="13">
        <f t="shared" si="0"/>
        <v>73</v>
      </c>
      <c r="D6" s="13">
        <f t="shared" si="0"/>
        <v>2249</v>
      </c>
      <c r="E6" s="13">
        <f t="shared" si="0"/>
        <v>2071</v>
      </c>
      <c r="F6" s="13">
        <f t="shared" si="0"/>
        <v>1757</v>
      </c>
      <c r="G6" s="13">
        <f t="shared" si="0"/>
        <v>1384</v>
      </c>
      <c r="H6" s="14">
        <f t="shared" si="0"/>
        <v>922</v>
      </c>
      <c r="I6" s="15">
        <f>SUM(B6:H6)</f>
        <v>8500</v>
      </c>
      <c r="J6" s="11" t="s">
        <v>43</v>
      </c>
      <c r="K6" s="12">
        <f aca="true" t="shared" si="1" ref="K6:Q6">SUM(K7:K36)</f>
        <v>0</v>
      </c>
      <c r="L6" s="13">
        <f t="shared" si="1"/>
        <v>1</v>
      </c>
      <c r="M6" s="13">
        <f t="shared" si="1"/>
        <v>23</v>
      </c>
      <c r="N6" s="13">
        <f t="shared" si="1"/>
        <v>24</v>
      </c>
      <c r="O6" s="13">
        <f t="shared" si="1"/>
        <v>17</v>
      </c>
      <c r="P6" s="13">
        <f t="shared" si="1"/>
        <v>17</v>
      </c>
      <c r="Q6" s="14">
        <f t="shared" si="1"/>
        <v>9</v>
      </c>
      <c r="R6" s="15">
        <f>SUM(K6:Q6)</f>
        <v>91</v>
      </c>
      <c r="S6" s="11" t="s">
        <v>43</v>
      </c>
      <c r="T6" s="12">
        <f aca="true" t="shared" si="2" ref="T6:Z6">SUM(T7:T36)</f>
        <v>44</v>
      </c>
      <c r="U6" s="13">
        <f t="shared" si="2"/>
        <v>74</v>
      </c>
      <c r="V6" s="13">
        <f t="shared" si="2"/>
        <v>2272</v>
      </c>
      <c r="W6" s="13">
        <f t="shared" si="2"/>
        <v>2095</v>
      </c>
      <c r="X6" s="13">
        <f t="shared" si="2"/>
        <v>1774</v>
      </c>
      <c r="Y6" s="13">
        <f t="shared" si="2"/>
        <v>1401</v>
      </c>
      <c r="Z6" s="14">
        <f t="shared" si="2"/>
        <v>931</v>
      </c>
      <c r="AA6" s="15">
        <f>SUM(T6:Z6)</f>
        <v>8591</v>
      </c>
    </row>
    <row r="7" spans="1:27" ht="15" customHeight="1">
      <c r="A7" s="16" t="s">
        <v>13</v>
      </c>
      <c r="B7" s="17">
        <v>20</v>
      </c>
      <c r="C7" s="18">
        <v>43</v>
      </c>
      <c r="D7" s="18">
        <v>944</v>
      </c>
      <c r="E7" s="18">
        <v>923</v>
      </c>
      <c r="F7" s="18">
        <v>836</v>
      </c>
      <c r="G7" s="18">
        <v>678</v>
      </c>
      <c r="H7" s="19">
        <v>477</v>
      </c>
      <c r="I7" s="20">
        <f aca="true" t="shared" si="3" ref="I7:I36">SUM(B7:H7)</f>
        <v>3921</v>
      </c>
      <c r="J7" s="16" t="s">
        <v>13</v>
      </c>
      <c r="K7" s="17">
        <v>0</v>
      </c>
      <c r="L7" s="18">
        <v>1</v>
      </c>
      <c r="M7" s="18">
        <v>7</v>
      </c>
      <c r="N7" s="18">
        <v>12</v>
      </c>
      <c r="O7" s="18">
        <v>6</v>
      </c>
      <c r="P7" s="18">
        <v>10</v>
      </c>
      <c r="Q7" s="19">
        <v>4</v>
      </c>
      <c r="R7" s="20">
        <f aca="true" t="shared" si="4" ref="R7:R36">SUM(K7:Q7)</f>
        <v>40</v>
      </c>
      <c r="S7" s="16" t="s">
        <v>13</v>
      </c>
      <c r="T7" s="17">
        <v>20</v>
      </c>
      <c r="U7" s="18">
        <v>44</v>
      </c>
      <c r="V7" s="18">
        <v>951</v>
      </c>
      <c r="W7" s="18">
        <v>935</v>
      </c>
      <c r="X7" s="18">
        <v>842</v>
      </c>
      <c r="Y7" s="18">
        <v>688</v>
      </c>
      <c r="Z7" s="19">
        <v>481</v>
      </c>
      <c r="AA7" s="20">
        <f aca="true" t="shared" si="5" ref="AA7:AA36">SUM(T7:Z7)</f>
        <v>3961</v>
      </c>
    </row>
    <row r="8" spans="1:27" ht="15" customHeight="1">
      <c r="A8" s="21" t="s">
        <v>14</v>
      </c>
      <c r="B8" s="22">
        <v>1</v>
      </c>
      <c r="C8" s="3">
        <v>2</v>
      </c>
      <c r="D8" s="3">
        <v>119</v>
      </c>
      <c r="E8" s="3">
        <v>131</v>
      </c>
      <c r="F8" s="3">
        <v>120</v>
      </c>
      <c r="G8" s="3">
        <v>91</v>
      </c>
      <c r="H8" s="23">
        <v>41</v>
      </c>
      <c r="I8" s="24">
        <f t="shared" si="3"/>
        <v>505</v>
      </c>
      <c r="J8" s="21" t="s">
        <v>14</v>
      </c>
      <c r="K8" s="22">
        <v>0</v>
      </c>
      <c r="L8" s="3">
        <v>0</v>
      </c>
      <c r="M8" s="3">
        <v>0</v>
      </c>
      <c r="N8" s="3">
        <v>2</v>
      </c>
      <c r="O8" s="3">
        <v>1</v>
      </c>
      <c r="P8" s="3">
        <v>0</v>
      </c>
      <c r="Q8" s="23">
        <v>0</v>
      </c>
      <c r="R8" s="24">
        <f t="shared" si="4"/>
        <v>3</v>
      </c>
      <c r="S8" s="21" t="s">
        <v>14</v>
      </c>
      <c r="T8" s="22">
        <v>1</v>
      </c>
      <c r="U8" s="3">
        <v>2</v>
      </c>
      <c r="V8" s="3">
        <v>119</v>
      </c>
      <c r="W8" s="3">
        <v>133</v>
      </c>
      <c r="X8" s="3">
        <v>121</v>
      </c>
      <c r="Y8" s="3">
        <v>91</v>
      </c>
      <c r="Z8" s="23">
        <v>41</v>
      </c>
      <c r="AA8" s="24">
        <f t="shared" si="5"/>
        <v>508</v>
      </c>
    </row>
    <row r="9" spans="1:27" ht="15" customHeight="1">
      <c r="A9" s="21" t="s">
        <v>15</v>
      </c>
      <c r="B9" s="22">
        <v>1</v>
      </c>
      <c r="C9" s="3">
        <v>1</v>
      </c>
      <c r="D9" s="3">
        <v>268</v>
      </c>
      <c r="E9" s="3">
        <v>168</v>
      </c>
      <c r="F9" s="3">
        <v>92</v>
      </c>
      <c r="G9" s="3">
        <v>48</v>
      </c>
      <c r="H9" s="23">
        <v>32</v>
      </c>
      <c r="I9" s="24">
        <f t="shared" si="3"/>
        <v>610</v>
      </c>
      <c r="J9" s="21" t="s">
        <v>15</v>
      </c>
      <c r="K9" s="22">
        <v>0</v>
      </c>
      <c r="L9" s="3">
        <v>0</v>
      </c>
      <c r="M9" s="3">
        <v>7</v>
      </c>
      <c r="N9" s="3">
        <v>1</v>
      </c>
      <c r="O9" s="3">
        <v>3</v>
      </c>
      <c r="P9" s="3">
        <v>1</v>
      </c>
      <c r="Q9" s="23">
        <v>0</v>
      </c>
      <c r="R9" s="24">
        <f t="shared" si="4"/>
        <v>12</v>
      </c>
      <c r="S9" s="21" t="s">
        <v>15</v>
      </c>
      <c r="T9" s="22">
        <v>1</v>
      </c>
      <c r="U9" s="3">
        <v>1</v>
      </c>
      <c r="V9" s="3">
        <v>275</v>
      </c>
      <c r="W9" s="3">
        <v>169</v>
      </c>
      <c r="X9" s="3">
        <v>95</v>
      </c>
      <c r="Y9" s="3">
        <v>49</v>
      </c>
      <c r="Z9" s="23">
        <v>32</v>
      </c>
      <c r="AA9" s="24">
        <f t="shared" si="5"/>
        <v>622</v>
      </c>
    </row>
    <row r="10" spans="1:27" ht="15" customHeight="1">
      <c r="A10" s="21" t="s">
        <v>16</v>
      </c>
      <c r="B10" s="22">
        <v>0</v>
      </c>
      <c r="C10" s="3">
        <v>2</v>
      </c>
      <c r="D10" s="3">
        <v>30</v>
      </c>
      <c r="E10" s="3">
        <v>51</v>
      </c>
      <c r="F10" s="3">
        <v>48</v>
      </c>
      <c r="G10" s="3">
        <v>48</v>
      </c>
      <c r="H10" s="23">
        <v>19</v>
      </c>
      <c r="I10" s="24">
        <f t="shared" si="3"/>
        <v>198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1</v>
      </c>
      <c r="R10" s="24">
        <f t="shared" si="4"/>
        <v>1</v>
      </c>
      <c r="S10" s="21" t="s">
        <v>16</v>
      </c>
      <c r="T10" s="22">
        <v>0</v>
      </c>
      <c r="U10" s="3">
        <v>2</v>
      </c>
      <c r="V10" s="3">
        <v>30</v>
      </c>
      <c r="W10" s="3">
        <v>51</v>
      </c>
      <c r="X10" s="3">
        <v>48</v>
      </c>
      <c r="Y10" s="3">
        <v>48</v>
      </c>
      <c r="Z10" s="23">
        <v>20</v>
      </c>
      <c r="AA10" s="24">
        <f t="shared" si="5"/>
        <v>199</v>
      </c>
    </row>
    <row r="11" spans="1:27" ht="15" customHeight="1">
      <c r="A11" s="21" t="s">
        <v>17</v>
      </c>
      <c r="B11" s="22">
        <v>5</v>
      </c>
      <c r="C11" s="3">
        <v>7</v>
      </c>
      <c r="D11" s="3">
        <v>69</v>
      </c>
      <c r="E11" s="3">
        <v>51</v>
      </c>
      <c r="F11" s="3">
        <v>51</v>
      </c>
      <c r="G11" s="3">
        <v>32</v>
      </c>
      <c r="H11" s="23">
        <v>40</v>
      </c>
      <c r="I11" s="24">
        <f t="shared" si="3"/>
        <v>255</v>
      </c>
      <c r="J11" s="21" t="s">
        <v>17</v>
      </c>
      <c r="K11" s="22">
        <v>0</v>
      </c>
      <c r="L11" s="3">
        <v>0</v>
      </c>
      <c r="M11" s="3">
        <v>0</v>
      </c>
      <c r="N11" s="3">
        <v>1</v>
      </c>
      <c r="O11" s="3">
        <v>1</v>
      </c>
      <c r="P11" s="3">
        <v>1</v>
      </c>
      <c r="Q11" s="23">
        <v>1</v>
      </c>
      <c r="R11" s="24">
        <f t="shared" si="4"/>
        <v>4</v>
      </c>
      <c r="S11" s="21" t="s">
        <v>17</v>
      </c>
      <c r="T11" s="22">
        <v>5</v>
      </c>
      <c r="U11" s="3">
        <v>7</v>
      </c>
      <c r="V11" s="3">
        <v>69</v>
      </c>
      <c r="W11" s="3">
        <v>52</v>
      </c>
      <c r="X11" s="3">
        <v>52</v>
      </c>
      <c r="Y11" s="3">
        <v>33</v>
      </c>
      <c r="Z11" s="23">
        <v>41</v>
      </c>
      <c r="AA11" s="24">
        <f t="shared" si="5"/>
        <v>259</v>
      </c>
    </row>
    <row r="12" spans="1:27" ht="15" customHeight="1">
      <c r="A12" s="21" t="s">
        <v>18</v>
      </c>
      <c r="B12" s="22">
        <v>9</v>
      </c>
      <c r="C12" s="3">
        <v>7</v>
      </c>
      <c r="D12" s="3">
        <v>178</v>
      </c>
      <c r="E12" s="3">
        <v>184</v>
      </c>
      <c r="F12" s="3">
        <v>104</v>
      </c>
      <c r="G12" s="3">
        <v>99</v>
      </c>
      <c r="H12" s="23">
        <v>66</v>
      </c>
      <c r="I12" s="24">
        <f t="shared" si="3"/>
        <v>647</v>
      </c>
      <c r="J12" s="21" t="s">
        <v>18</v>
      </c>
      <c r="K12" s="22">
        <v>0</v>
      </c>
      <c r="L12" s="3">
        <v>0</v>
      </c>
      <c r="M12" s="3">
        <v>2</v>
      </c>
      <c r="N12" s="3">
        <v>1</v>
      </c>
      <c r="O12" s="3">
        <v>1</v>
      </c>
      <c r="P12" s="3">
        <v>0</v>
      </c>
      <c r="Q12" s="23">
        <v>1</v>
      </c>
      <c r="R12" s="24">
        <f t="shared" si="4"/>
        <v>5</v>
      </c>
      <c r="S12" s="21" t="s">
        <v>18</v>
      </c>
      <c r="T12" s="22">
        <v>9</v>
      </c>
      <c r="U12" s="3">
        <v>7</v>
      </c>
      <c r="V12" s="3">
        <v>180</v>
      </c>
      <c r="W12" s="3">
        <v>185</v>
      </c>
      <c r="X12" s="3">
        <v>105</v>
      </c>
      <c r="Y12" s="3">
        <v>99</v>
      </c>
      <c r="Z12" s="23">
        <v>67</v>
      </c>
      <c r="AA12" s="24">
        <f t="shared" si="5"/>
        <v>652</v>
      </c>
    </row>
    <row r="13" spans="1:27" ht="15" customHeight="1">
      <c r="A13" s="21" t="s">
        <v>19</v>
      </c>
      <c r="B13" s="22">
        <v>0</v>
      </c>
      <c r="C13" s="3">
        <v>1</v>
      </c>
      <c r="D13" s="3">
        <v>73</v>
      </c>
      <c r="E13" s="3">
        <v>48</v>
      </c>
      <c r="F13" s="3">
        <v>56</v>
      </c>
      <c r="G13" s="3">
        <v>37</v>
      </c>
      <c r="H13" s="23">
        <v>29</v>
      </c>
      <c r="I13" s="24">
        <f t="shared" si="3"/>
        <v>244</v>
      </c>
      <c r="J13" s="21" t="s">
        <v>19</v>
      </c>
      <c r="K13" s="22">
        <v>0</v>
      </c>
      <c r="L13" s="3">
        <v>0</v>
      </c>
      <c r="M13" s="3">
        <v>1</v>
      </c>
      <c r="N13" s="3">
        <v>0</v>
      </c>
      <c r="O13" s="3">
        <v>1</v>
      </c>
      <c r="P13" s="3">
        <v>1</v>
      </c>
      <c r="Q13" s="23">
        <v>0</v>
      </c>
      <c r="R13" s="24">
        <f t="shared" si="4"/>
        <v>3</v>
      </c>
      <c r="S13" s="21" t="s">
        <v>19</v>
      </c>
      <c r="T13" s="22">
        <v>0</v>
      </c>
      <c r="U13" s="3">
        <v>1</v>
      </c>
      <c r="V13" s="3">
        <v>74</v>
      </c>
      <c r="W13" s="3">
        <v>48</v>
      </c>
      <c r="X13" s="3">
        <v>57</v>
      </c>
      <c r="Y13" s="3">
        <v>38</v>
      </c>
      <c r="Z13" s="23">
        <v>29</v>
      </c>
      <c r="AA13" s="24">
        <f t="shared" si="5"/>
        <v>247</v>
      </c>
    </row>
    <row r="14" spans="1:27" ht="15" customHeight="1">
      <c r="A14" s="21" t="s">
        <v>20</v>
      </c>
      <c r="B14" s="22">
        <v>1</v>
      </c>
      <c r="C14" s="3">
        <v>2</v>
      </c>
      <c r="D14" s="3">
        <v>83</v>
      </c>
      <c r="E14" s="3">
        <v>84</v>
      </c>
      <c r="F14" s="3">
        <v>115</v>
      </c>
      <c r="G14" s="3">
        <v>79</v>
      </c>
      <c r="H14" s="23">
        <v>34</v>
      </c>
      <c r="I14" s="24">
        <f t="shared" si="3"/>
        <v>398</v>
      </c>
      <c r="J14" s="21" t="s">
        <v>20</v>
      </c>
      <c r="K14" s="22">
        <v>0</v>
      </c>
      <c r="L14" s="3">
        <v>0</v>
      </c>
      <c r="M14" s="3">
        <v>1</v>
      </c>
      <c r="N14" s="3">
        <v>4</v>
      </c>
      <c r="O14" s="3">
        <v>2</v>
      </c>
      <c r="P14" s="3">
        <v>1</v>
      </c>
      <c r="Q14" s="23">
        <v>2</v>
      </c>
      <c r="R14" s="24">
        <f t="shared" si="4"/>
        <v>10</v>
      </c>
      <c r="S14" s="21" t="s">
        <v>20</v>
      </c>
      <c r="T14" s="22">
        <v>1</v>
      </c>
      <c r="U14" s="3">
        <v>2</v>
      </c>
      <c r="V14" s="3">
        <v>84</v>
      </c>
      <c r="W14" s="3">
        <v>88</v>
      </c>
      <c r="X14" s="3">
        <v>117</v>
      </c>
      <c r="Y14" s="3">
        <v>80</v>
      </c>
      <c r="Z14" s="23">
        <v>36</v>
      </c>
      <c r="AA14" s="24">
        <f t="shared" si="5"/>
        <v>408</v>
      </c>
    </row>
    <row r="15" spans="1:27" ht="15" customHeight="1">
      <c r="A15" s="21" t="s">
        <v>21</v>
      </c>
      <c r="B15" s="22">
        <v>0</v>
      </c>
      <c r="C15" s="3">
        <v>2</v>
      </c>
      <c r="D15" s="3">
        <v>48</v>
      </c>
      <c r="E15" s="3">
        <v>52</v>
      </c>
      <c r="F15" s="3">
        <v>54</v>
      </c>
      <c r="G15" s="3">
        <v>26</v>
      </c>
      <c r="H15" s="23">
        <v>9</v>
      </c>
      <c r="I15" s="24">
        <f t="shared" si="3"/>
        <v>191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2</v>
      </c>
      <c r="V15" s="3">
        <v>48</v>
      </c>
      <c r="W15" s="3">
        <v>52</v>
      </c>
      <c r="X15" s="3">
        <v>54</v>
      </c>
      <c r="Y15" s="3">
        <v>26</v>
      </c>
      <c r="Z15" s="23">
        <v>9</v>
      </c>
      <c r="AA15" s="24">
        <f t="shared" si="5"/>
        <v>191</v>
      </c>
    </row>
    <row r="16" spans="1:27" ht="15" customHeight="1">
      <c r="A16" s="21" t="s">
        <v>22</v>
      </c>
      <c r="B16" s="22">
        <v>2</v>
      </c>
      <c r="C16" s="3">
        <v>2</v>
      </c>
      <c r="D16" s="3">
        <v>33</v>
      </c>
      <c r="E16" s="3">
        <v>16</v>
      </c>
      <c r="F16" s="3">
        <v>19</v>
      </c>
      <c r="G16" s="3">
        <v>22</v>
      </c>
      <c r="H16" s="23">
        <v>7</v>
      </c>
      <c r="I16" s="24">
        <f t="shared" si="3"/>
        <v>101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23">
        <v>0</v>
      </c>
      <c r="R16" s="24">
        <f t="shared" si="4"/>
        <v>2</v>
      </c>
      <c r="S16" s="21" t="s">
        <v>22</v>
      </c>
      <c r="T16" s="22">
        <v>2</v>
      </c>
      <c r="U16" s="3">
        <v>2</v>
      </c>
      <c r="V16" s="3">
        <v>33</v>
      </c>
      <c r="W16" s="3">
        <v>16</v>
      </c>
      <c r="X16" s="3">
        <v>20</v>
      </c>
      <c r="Y16" s="3">
        <v>23</v>
      </c>
      <c r="Z16" s="23">
        <v>7</v>
      </c>
      <c r="AA16" s="24">
        <f t="shared" si="5"/>
        <v>103</v>
      </c>
    </row>
    <row r="17" spans="1:27" ht="15" customHeight="1">
      <c r="A17" s="21" t="s">
        <v>23</v>
      </c>
      <c r="B17" s="22">
        <v>0</v>
      </c>
      <c r="C17" s="3">
        <v>0</v>
      </c>
      <c r="D17" s="3">
        <v>23</v>
      </c>
      <c r="E17" s="3">
        <v>15</v>
      </c>
      <c r="F17" s="3">
        <v>26</v>
      </c>
      <c r="G17" s="3">
        <v>11</v>
      </c>
      <c r="H17" s="23">
        <v>4</v>
      </c>
      <c r="I17" s="24">
        <f t="shared" si="3"/>
        <v>79</v>
      </c>
      <c r="J17" s="21" t="s">
        <v>23</v>
      </c>
      <c r="K17" s="22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0</v>
      </c>
      <c r="V17" s="3">
        <v>23</v>
      </c>
      <c r="W17" s="3">
        <v>15</v>
      </c>
      <c r="X17" s="3">
        <v>27</v>
      </c>
      <c r="Y17" s="3">
        <v>11</v>
      </c>
      <c r="Z17" s="23">
        <v>4</v>
      </c>
      <c r="AA17" s="24">
        <f t="shared" si="5"/>
        <v>80</v>
      </c>
    </row>
    <row r="18" spans="1:27" ht="15" customHeight="1">
      <c r="A18" s="21" t="s">
        <v>24</v>
      </c>
      <c r="B18" s="22">
        <v>0</v>
      </c>
      <c r="C18" s="3">
        <v>0</v>
      </c>
      <c r="D18" s="3">
        <v>14</v>
      </c>
      <c r="E18" s="3">
        <v>6</v>
      </c>
      <c r="F18" s="3">
        <v>3</v>
      </c>
      <c r="G18" s="3">
        <v>5</v>
      </c>
      <c r="H18" s="23">
        <v>0</v>
      </c>
      <c r="I18" s="24">
        <f t="shared" si="3"/>
        <v>28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14</v>
      </c>
      <c r="W18" s="3">
        <v>6</v>
      </c>
      <c r="X18" s="3">
        <v>3</v>
      </c>
      <c r="Y18" s="3">
        <v>5</v>
      </c>
      <c r="Z18" s="23">
        <v>0</v>
      </c>
      <c r="AA18" s="24">
        <f t="shared" si="5"/>
        <v>28</v>
      </c>
    </row>
    <row r="19" spans="1:27" ht="15" customHeight="1">
      <c r="A19" s="21" t="s">
        <v>25</v>
      </c>
      <c r="B19" s="22">
        <v>0</v>
      </c>
      <c r="C19" s="3">
        <v>0</v>
      </c>
      <c r="D19" s="3">
        <v>6</v>
      </c>
      <c r="E19" s="3">
        <v>6</v>
      </c>
      <c r="F19" s="3">
        <v>5</v>
      </c>
      <c r="G19" s="3">
        <v>7</v>
      </c>
      <c r="H19" s="23">
        <v>6</v>
      </c>
      <c r="I19" s="24">
        <f t="shared" si="3"/>
        <v>30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6</v>
      </c>
      <c r="W19" s="3">
        <v>6</v>
      </c>
      <c r="X19" s="3">
        <v>5</v>
      </c>
      <c r="Y19" s="3">
        <v>7</v>
      </c>
      <c r="Z19" s="23">
        <v>6</v>
      </c>
      <c r="AA19" s="24">
        <f t="shared" si="5"/>
        <v>30</v>
      </c>
    </row>
    <row r="20" spans="1:27" ht="15" customHeight="1">
      <c r="A20" s="21" t="s">
        <v>26</v>
      </c>
      <c r="B20" s="22">
        <v>0</v>
      </c>
      <c r="C20" s="3">
        <v>0</v>
      </c>
      <c r="D20" s="3">
        <v>18</v>
      </c>
      <c r="E20" s="3">
        <v>24</v>
      </c>
      <c r="F20" s="3">
        <v>10</v>
      </c>
      <c r="G20" s="3">
        <v>23</v>
      </c>
      <c r="H20" s="23">
        <v>20</v>
      </c>
      <c r="I20" s="24">
        <f t="shared" si="3"/>
        <v>95</v>
      </c>
      <c r="J20" s="21" t="s">
        <v>26</v>
      </c>
      <c r="K20" s="22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3">
        <v>0</v>
      </c>
      <c r="R20" s="24">
        <f t="shared" si="4"/>
        <v>1</v>
      </c>
      <c r="S20" s="21" t="s">
        <v>26</v>
      </c>
      <c r="T20" s="22">
        <v>0</v>
      </c>
      <c r="U20" s="3">
        <v>0</v>
      </c>
      <c r="V20" s="3">
        <v>18</v>
      </c>
      <c r="W20" s="3">
        <v>25</v>
      </c>
      <c r="X20" s="3">
        <v>10</v>
      </c>
      <c r="Y20" s="3">
        <v>23</v>
      </c>
      <c r="Z20" s="23">
        <v>20</v>
      </c>
      <c r="AA20" s="24">
        <f t="shared" si="5"/>
        <v>96</v>
      </c>
    </row>
    <row r="21" spans="1:27" ht="15" customHeight="1">
      <c r="A21" s="21" t="s">
        <v>27</v>
      </c>
      <c r="B21" s="22">
        <v>0</v>
      </c>
      <c r="C21" s="3">
        <v>0</v>
      </c>
      <c r="D21" s="3">
        <v>10</v>
      </c>
      <c r="E21" s="3">
        <v>9</v>
      </c>
      <c r="F21" s="3">
        <v>6</v>
      </c>
      <c r="G21" s="3">
        <v>8</v>
      </c>
      <c r="H21" s="23">
        <v>7</v>
      </c>
      <c r="I21" s="24">
        <f t="shared" si="3"/>
        <v>40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10</v>
      </c>
      <c r="W21" s="3">
        <v>9</v>
      </c>
      <c r="X21" s="3">
        <v>6</v>
      </c>
      <c r="Y21" s="3">
        <v>8</v>
      </c>
      <c r="Z21" s="23">
        <v>7</v>
      </c>
      <c r="AA21" s="24">
        <f t="shared" si="5"/>
        <v>40</v>
      </c>
    </row>
    <row r="22" spans="1:27" ht="15" customHeight="1">
      <c r="A22" s="21" t="s">
        <v>28</v>
      </c>
      <c r="B22" s="22">
        <v>0</v>
      </c>
      <c r="C22" s="3">
        <v>0</v>
      </c>
      <c r="D22" s="3">
        <v>41</v>
      </c>
      <c r="E22" s="3">
        <v>49</v>
      </c>
      <c r="F22" s="3">
        <v>30</v>
      </c>
      <c r="G22" s="3">
        <v>36</v>
      </c>
      <c r="H22" s="23">
        <v>25</v>
      </c>
      <c r="I22" s="24">
        <f t="shared" si="3"/>
        <v>181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0</v>
      </c>
      <c r="R22" s="24">
        <f t="shared" si="4"/>
        <v>0</v>
      </c>
      <c r="S22" s="21" t="s">
        <v>28</v>
      </c>
      <c r="T22" s="22">
        <v>0</v>
      </c>
      <c r="U22" s="3">
        <v>0</v>
      </c>
      <c r="V22" s="3">
        <v>41</v>
      </c>
      <c r="W22" s="3">
        <v>49</v>
      </c>
      <c r="X22" s="3">
        <v>30</v>
      </c>
      <c r="Y22" s="3">
        <v>36</v>
      </c>
      <c r="Z22" s="23">
        <v>25</v>
      </c>
      <c r="AA22" s="24">
        <f t="shared" si="5"/>
        <v>181</v>
      </c>
    </row>
    <row r="23" spans="1:27" ht="15" customHeight="1">
      <c r="A23" s="21" t="s">
        <v>29</v>
      </c>
      <c r="B23" s="22">
        <v>1</v>
      </c>
      <c r="C23" s="3">
        <v>0</v>
      </c>
      <c r="D23" s="3">
        <v>15</v>
      </c>
      <c r="E23" s="3">
        <v>6</v>
      </c>
      <c r="F23" s="3">
        <v>13</v>
      </c>
      <c r="G23" s="3">
        <v>1</v>
      </c>
      <c r="H23" s="23">
        <v>5</v>
      </c>
      <c r="I23" s="24">
        <f t="shared" si="3"/>
        <v>41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0</v>
      </c>
      <c r="R23" s="24">
        <f t="shared" si="4"/>
        <v>0</v>
      </c>
      <c r="S23" s="21" t="s">
        <v>29</v>
      </c>
      <c r="T23" s="22">
        <v>1</v>
      </c>
      <c r="U23" s="3">
        <v>0</v>
      </c>
      <c r="V23" s="3">
        <v>15</v>
      </c>
      <c r="W23" s="3">
        <v>6</v>
      </c>
      <c r="X23" s="3">
        <v>13</v>
      </c>
      <c r="Y23" s="3">
        <v>1</v>
      </c>
      <c r="Z23" s="23">
        <v>5</v>
      </c>
      <c r="AA23" s="24">
        <f t="shared" si="5"/>
        <v>41</v>
      </c>
    </row>
    <row r="24" spans="1:27" ht="15" customHeight="1">
      <c r="A24" s="21" t="s">
        <v>30</v>
      </c>
      <c r="B24" s="22">
        <v>0</v>
      </c>
      <c r="C24" s="3">
        <v>0</v>
      </c>
      <c r="D24" s="3">
        <v>18</v>
      </c>
      <c r="E24" s="3">
        <v>3</v>
      </c>
      <c r="F24" s="3">
        <v>7</v>
      </c>
      <c r="G24" s="3">
        <v>2</v>
      </c>
      <c r="H24" s="23">
        <v>8</v>
      </c>
      <c r="I24" s="24">
        <f t="shared" si="3"/>
        <v>38</v>
      </c>
      <c r="J24" s="21" t="s">
        <v>30</v>
      </c>
      <c r="K24" s="22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23">
        <v>0</v>
      </c>
      <c r="R24" s="24">
        <f t="shared" si="4"/>
        <v>1</v>
      </c>
      <c r="S24" s="21" t="s">
        <v>30</v>
      </c>
      <c r="T24" s="22">
        <v>0</v>
      </c>
      <c r="U24" s="3">
        <v>0</v>
      </c>
      <c r="V24" s="3">
        <v>18</v>
      </c>
      <c r="W24" s="3">
        <v>4</v>
      </c>
      <c r="X24" s="3">
        <v>7</v>
      </c>
      <c r="Y24" s="3">
        <v>2</v>
      </c>
      <c r="Z24" s="23">
        <v>8</v>
      </c>
      <c r="AA24" s="24">
        <f t="shared" si="5"/>
        <v>39</v>
      </c>
    </row>
    <row r="25" spans="1:27" ht="15" customHeight="1">
      <c r="A25" s="21" t="s">
        <v>31</v>
      </c>
      <c r="B25" s="22">
        <v>0</v>
      </c>
      <c r="C25" s="3">
        <v>0</v>
      </c>
      <c r="D25" s="3">
        <v>14</v>
      </c>
      <c r="E25" s="3">
        <v>8</v>
      </c>
      <c r="F25" s="3">
        <v>2</v>
      </c>
      <c r="G25" s="3">
        <v>5</v>
      </c>
      <c r="H25" s="23">
        <v>4</v>
      </c>
      <c r="I25" s="24">
        <f t="shared" si="3"/>
        <v>33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23">
        <v>0</v>
      </c>
      <c r="R25" s="24">
        <f t="shared" si="4"/>
        <v>1</v>
      </c>
      <c r="S25" s="21" t="s">
        <v>31</v>
      </c>
      <c r="T25" s="22">
        <v>0</v>
      </c>
      <c r="U25" s="3">
        <v>0</v>
      </c>
      <c r="V25" s="3">
        <v>14</v>
      </c>
      <c r="W25" s="3">
        <v>8</v>
      </c>
      <c r="X25" s="3">
        <v>2</v>
      </c>
      <c r="Y25" s="3">
        <v>6</v>
      </c>
      <c r="Z25" s="23">
        <v>4</v>
      </c>
      <c r="AA25" s="24">
        <f t="shared" si="5"/>
        <v>34</v>
      </c>
    </row>
    <row r="26" spans="1:27" ht="15" customHeight="1">
      <c r="A26" s="21" t="s">
        <v>32</v>
      </c>
      <c r="B26" s="22">
        <v>0</v>
      </c>
      <c r="C26" s="3">
        <v>0</v>
      </c>
      <c r="D26" s="3">
        <v>6</v>
      </c>
      <c r="E26" s="3">
        <v>8</v>
      </c>
      <c r="F26" s="3">
        <v>3</v>
      </c>
      <c r="G26" s="3">
        <v>4</v>
      </c>
      <c r="H26" s="23">
        <v>4</v>
      </c>
      <c r="I26" s="24">
        <f t="shared" si="3"/>
        <v>25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6</v>
      </c>
      <c r="W26" s="3">
        <v>8</v>
      </c>
      <c r="X26" s="3">
        <v>3</v>
      </c>
      <c r="Y26" s="3">
        <v>4</v>
      </c>
      <c r="Z26" s="23">
        <v>4</v>
      </c>
      <c r="AA26" s="24">
        <f t="shared" si="5"/>
        <v>25</v>
      </c>
    </row>
    <row r="27" spans="1:27" ht="15" customHeight="1">
      <c r="A27" s="21" t="s">
        <v>33</v>
      </c>
      <c r="B27" s="22">
        <v>0</v>
      </c>
      <c r="C27" s="3">
        <v>0</v>
      </c>
      <c r="D27" s="3">
        <v>11</v>
      </c>
      <c r="E27" s="3">
        <v>7</v>
      </c>
      <c r="F27" s="3">
        <v>10</v>
      </c>
      <c r="G27" s="3">
        <v>8</v>
      </c>
      <c r="H27" s="23">
        <v>5</v>
      </c>
      <c r="I27" s="24">
        <f t="shared" si="3"/>
        <v>41</v>
      </c>
      <c r="J27" s="21" t="s">
        <v>33</v>
      </c>
      <c r="K27" s="22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2</v>
      </c>
      <c r="S27" s="21" t="s">
        <v>33</v>
      </c>
      <c r="T27" s="22">
        <v>0</v>
      </c>
      <c r="U27" s="3">
        <v>0</v>
      </c>
      <c r="V27" s="3">
        <v>12</v>
      </c>
      <c r="W27" s="3">
        <v>8</v>
      </c>
      <c r="X27" s="3">
        <v>10</v>
      </c>
      <c r="Y27" s="3">
        <v>8</v>
      </c>
      <c r="Z27" s="23">
        <v>5</v>
      </c>
      <c r="AA27" s="24">
        <f t="shared" si="5"/>
        <v>43</v>
      </c>
    </row>
    <row r="28" spans="1:27" ht="15" customHeight="1">
      <c r="A28" s="21" t="s">
        <v>34</v>
      </c>
      <c r="B28" s="22">
        <v>2</v>
      </c>
      <c r="C28" s="3">
        <v>1</v>
      </c>
      <c r="D28" s="3">
        <v>25</v>
      </c>
      <c r="E28" s="3">
        <v>21</v>
      </c>
      <c r="F28" s="3">
        <v>12</v>
      </c>
      <c r="G28" s="3">
        <v>7</v>
      </c>
      <c r="H28" s="23">
        <v>6</v>
      </c>
      <c r="I28" s="24">
        <f t="shared" si="3"/>
        <v>74</v>
      </c>
      <c r="J28" s="21" t="s">
        <v>34</v>
      </c>
      <c r="K28" s="22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23">
        <v>0</v>
      </c>
      <c r="R28" s="24">
        <f t="shared" si="4"/>
        <v>1</v>
      </c>
      <c r="S28" s="21" t="s">
        <v>34</v>
      </c>
      <c r="T28" s="22">
        <v>2</v>
      </c>
      <c r="U28" s="3">
        <v>1</v>
      </c>
      <c r="V28" s="3">
        <v>26</v>
      </c>
      <c r="W28" s="3">
        <v>21</v>
      </c>
      <c r="X28" s="3">
        <v>12</v>
      </c>
      <c r="Y28" s="3">
        <v>7</v>
      </c>
      <c r="Z28" s="23">
        <v>6</v>
      </c>
      <c r="AA28" s="24">
        <f t="shared" si="5"/>
        <v>75</v>
      </c>
    </row>
    <row r="29" spans="1:27" ht="15" customHeight="1">
      <c r="A29" s="21" t="s">
        <v>35</v>
      </c>
      <c r="B29" s="22">
        <v>0</v>
      </c>
      <c r="C29" s="3">
        <v>0</v>
      </c>
      <c r="D29" s="3">
        <v>30</v>
      </c>
      <c r="E29" s="3">
        <v>37</v>
      </c>
      <c r="F29" s="3">
        <v>23</v>
      </c>
      <c r="G29" s="3">
        <v>15</v>
      </c>
      <c r="H29" s="23">
        <v>16</v>
      </c>
      <c r="I29" s="24">
        <f t="shared" si="3"/>
        <v>121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30</v>
      </c>
      <c r="W29" s="3">
        <v>37</v>
      </c>
      <c r="X29" s="3">
        <v>23</v>
      </c>
      <c r="Y29" s="3">
        <v>15</v>
      </c>
      <c r="Z29" s="23">
        <v>16</v>
      </c>
      <c r="AA29" s="24">
        <f t="shared" si="5"/>
        <v>121</v>
      </c>
    </row>
    <row r="30" spans="1:27" ht="15" customHeight="1">
      <c r="A30" s="21" t="s">
        <v>36</v>
      </c>
      <c r="B30" s="22">
        <v>0</v>
      </c>
      <c r="C30" s="3">
        <v>0</v>
      </c>
      <c r="D30" s="3">
        <v>7</v>
      </c>
      <c r="E30" s="3">
        <v>11</v>
      </c>
      <c r="F30" s="3">
        <v>11</v>
      </c>
      <c r="G30" s="3">
        <v>7</v>
      </c>
      <c r="H30" s="23">
        <v>5</v>
      </c>
      <c r="I30" s="24">
        <f t="shared" si="3"/>
        <v>41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7</v>
      </c>
      <c r="W30" s="3">
        <v>11</v>
      </c>
      <c r="X30" s="3">
        <v>11</v>
      </c>
      <c r="Y30" s="3">
        <v>7</v>
      </c>
      <c r="Z30" s="23">
        <v>5</v>
      </c>
      <c r="AA30" s="24">
        <f t="shared" si="5"/>
        <v>41</v>
      </c>
    </row>
    <row r="31" spans="1:27" ht="15" customHeight="1">
      <c r="A31" s="21" t="s">
        <v>37</v>
      </c>
      <c r="B31" s="22">
        <v>0</v>
      </c>
      <c r="C31" s="3">
        <v>0</v>
      </c>
      <c r="D31" s="3">
        <v>8</v>
      </c>
      <c r="E31" s="3">
        <v>4</v>
      </c>
      <c r="F31" s="3">
        <v>6</v>
      </c>
      <c r="G31" s="3">
        <v>1</v>
      </c>
      <c r="H31" s="23">
        <v>1</v>
      </c>
      <c r="I31" s="24">
        <f t="shared" si="3"/>
        <v>20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8</v>
      </c>
      <c r="W31" s="3">
        <v>4</v>
      </c>
      <c r="X31" s="3">
        <v>6</v>
      </c>
      <c r="Y31" s="3">
        <v>1</v>
      </c>
      <c r="Z31" s="23">
        <v>1</v>
      </c>
      <c r="AA31" s="24">
        <f t="shared" si="5"/>
        <v>20</v>
      </c>
    </row>
    <row r="32" spans="1:27" ht="15" customHeight="1">
      <c r="A32" s="21" t="s">
        <v>38</v>
      </c>
      <c r="B32" s="22">
        <v>2</v>
      </c>
      <c r="C32" s="3">
        <v>2</v>
      </c>
      <c r="D32" s="3">
        <v>84</v>
      </c>
      <c r="E32" s="3">
        <v>61</v>
      </c>
      <c r="F32" s="3">
        <v>38</v>
      </c>
      <c r="G32" s="3">
        <v>36</v>
      </c>
      <c r="H32" s="23">
        <v>20</v>
      </c>
      <c r="I32" s="24">
        <f t="shared" si="3"/>
        <v>243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23">
        <v>0</v>
      </c>
      <c r="R32" s="24">
        <f t="shared" si="4"/>
        <v>1</v>
      </c>
      <c r="S32" s="21" t="s">
        <v>38</v>
      </c>
      <c r="T32" s="22">
        <v>2</v>
      </c>
      <c r="U32" s="3">
        <v>2</v>
      </c>
      <c r="V32" s="3">
        <v>84</v>
      </c>
      <c r="W32" s="3">
        <v>61</v>
      </c>
      <c r="X32" s="3">
        <v>38</v>
      </c>
      <c r="Y32" s="3">
        <v>37</v>
      </c>
      <c r="Z32" s="23">
        <v>20</v>
      </c>
      <c r="AA32" s="24">
        <f t="shared" si="5"/>
        <v>244</v>
      </c>
    </row>
    <row r="33" spans="1:27" ht="15" customHeight="1">
      <c r="A33" s="21" t="s">
        <v>39</v>
      </c>
      <c r="B33" s="22">
        <v>0</v>
      </c>
      <c r="C33" s="3">
        <v>0</v>
      </c>
      <c r="D33" s="3">
        <v>19</v>
      </c>
      <c r="E33" s="3">
        <v>26</v>
      </c>
      <c r="F33" s="3">
        <v>12</v>
      </c>
      <c r="G33" s="3">
        <v>6</v>
      </c>
      <c r="H33" s="23">
        <v>5</v>
      </c>
      <c r="I33" s="24">
        <f t="shared" si="3"/>
        <v>68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0</v>
      </c>
      <c r="V33" s="3">
        <v>19</v>
      </c>
      <c r="W33" s="3">
        <v>26</v>
      </c>
      <c r="X33" s="3">
        <v>12</v>
      </c>
      <c r="Y33" s="3">
        <v>6</v>
      </c>
      <c r="Z33" s="23">
        <v>5</v>
      </c>
      <c r="AA33" s="24">
        <f t="shared" si="5"/>
        <v>68</v>
      </c>
    </row>
    <row r="34" spans="1:27" ht="15" customHeight="1">
      <c r="A34" s="21" t="s">
        <v>40</v>
      </c>
      <c r="B34" s="22">
        <v>0</v>
      </c>
      <c r="C34" s="3">
        <v>0</v>
      </c>
      <c r="D34" s="3">
        <v>19</v>
      </c>
      <c r="E34" s="3">
        <v>7</v>
      </c>
      <c r="F34" s="3">
        <v>3</v>
      </c>
      <c r="G34" s="3">
        <v>3</v>
      </c>
      <c r="H34" s="23">
        <v>3</v>
      </c>
      <c r="I34" s="24">
        <f t="shared" si="3"/>
        <v>35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20</v>
      </c>
      <c r="W34" s="3">
        <v>7</v>
      </c>
      <c r="X34" s="3">
        <v>3</v>
      </c>
      <c r="Y34" s="3">
        <v>3</v>
      </c>
      <c r="Z34" s="23">
        <v>3</v>
      </c>
      <c r="AA34" s="24">
        <f t="shared" si="5"/>
        <v>36</v>
      </c>
    </row>
    <row r="35" spans="1:27" ht="15" customHeight="1">
      <c r="A35" s="21" t="s">
        <v>41</v>
      </c>
      <c r="B35" s="22">
        <v>0</v>
      </c>
      <c r="C35" s="3">
        <v>0</v>
      </c>
      <c r="D35" s="3">
        <v>6</v>
      </c>
      <c r="E35" s="3">
        <v>2</v>
      </c>
      <c r="F35" s="3">
        <v>3</v>
      </c>
      <c r="G35" s="3">
        <v>3</v>
      </c>
      <c r="H35" s="23">
        <v>1</v>
      </c>
      <c r="I35" s="24">
        <f t="shared" si="3"/>
        <v>15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6</v>
      </c>
      <c r="W35" s="3">
        <v>2</v>
      </c>
      <c r="X35" s="3">
        <v>3</v>
      </c>
      <c r="Y35" s="3">
        <v>3</v>
      </c>
      <c r="Z35" s="23">
        <v>1</v>
      </c>
      <c r="AA35" s="24">
        <f t="shared" si="5"/>
        <v>15</v>
      </c>
    </row>
    <row r="36" spans="1:27" ht="15" customHeight="1" thickBot="1">
      <c r="A36" s="25" t="s">
        <v>42</v>
      </c>
      <c r="B36" s="26">
        <v>0</v>
      </c>
      <c r="C36" s="27">
        <v>1</v>
      </c>
      <c r="D36" s="27">
        <v>30</v>
      </c>
      <c r="E36" s="27">
        <v>53</v>
      </c>
      <c r="F36" s="27">
        <v>39</v>
      </c>
      <c r="G36" s="27">
        <v>36</v>
      </c>
      <c r="H36" s="28">
        <v>23</v>
      </c>
      <c r="I36" s="29">
        <f t="shared" si="3"/>
        <v>182</v>
      </c>
      <c r="J36" s="25" t="s">
        <v>42</v>
      </c>
      <c r="K36" s="26">
        <v>0</v>
      </c>
      <c r="L36" s="27">
        <v>0</v>
      </c>
      <c r="M36" s="27">
        <v>2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2</v>
      </c>
      <c r="S36" s="25" t="s">
        <v>42</v>
      </c>
      <c r="T36" s="26">
        <v>0</v>
      </c>
      <c r="U36" s="27">
        <v>1</v>
      </c>
      <c r="V36" s="27">
        <v>32</v>
      </c>
      <c r="W36" s="27">
        <v>53</v>
      </c>
      <c r="X36" s="27">
        <v>39</v>
      </c>
      <c r="Y36" s="27">
        <v>36</v>
      </c>
      <c r="Z36" s="28">
        <v>23</v>
      </c>
      <c r="AA36" s="29">
        <f t="shared" si="5"/>
        <v>184</v>
      </c>
    </row>
  </sheetData>
  <sheetProtection/>
  <mergeCells count="12">
    <mergeCell ref="H1:I1"/>
    <mergeCell ref="H2:I2"/>
    <mergeCell ref="A4:A5"/>
    <mergeCell ref="B4:I4"/>
    <mergeCell ref="J4:J5"/>
    <mergeCell ref="Q1:R1"/>
    <mergeCell ref="Z1:AA1"/>
    <mergeCell ref="Q2:R2"/>
    <mergeCell ref="Z2:AA2"/>
    <mergeCell ref="K4:R4"/>
    <mergeCell ref="S4:S5"/>
    <mergeCell ref="T4:AA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5" width="9.00390625" style="32" customWidth="1"/>
    <col min="86" max="16384" width="9.00390625" style="1" customWidth="1"/>
  </cols>
  <sheetData>
    <row r="1" spans="1:81" ht="15" customHeight="1" thickTop="1">
      <c r="A1" s="1" t="s">
        <v>44</v>
      </c>
      <c r="F1" s="33"/>
      <c r="G1" s="34"/>
      <c r="H1" s="76" t="s">
        <v>59</v>
      </c>
      <c r="I1" s="77"/>
      <c r="J1" s="30" t="s">
        <v>52</v>
      </c>
      <c r="Q1" s="76" t="s">
        <v>59</v>
      </c>
      <c r="R1" s="77"/>
      <c r="S1" s="1" t="s">
        <v>52</v>
      </c>
      <c r="Z1" s="76" t="s">
        <v>59</v>
      </c>
      <c r="AA1" s="77"/>
      <c r="AB1" s="1" t="s">
        <v>52</v>
      </c>
      <c r="AI1" s="76" t="s">
        <v>59</v>
      </c>
      <c r="AJ1" s="77"/>
      <c r="AK1" s="1" t="s">
        <v>52</v>
      </c>
      <c r="AR1" s="76" t="s">
        <v>59</v>
      </c>
      <c r="AS1" s="77"/>
      <c r="AT1" s="1" t="s">
        <v>52</v>
      </c>
      <c r="BA1" s="76" t="s">
        <v>59</v>
      </c>
      <c r="BB1" s="77"/>
      <c r="BC1" s="32" t="s">
        <v>52</v>
      </c>
      <c r="BJ1" s="76" t="s">
        <v>59</v>
      </c>
      <c r="BK1" s="77"/>
      <c r="BL1" s="32" t="s">
        <v>52</v>
      </c>
      <c r="BS1" s="76" t="s">
        <v>59</v>
      </c>
      <c r="BT1" s="77"/>
      <c r="BU1" s="32" t="s">
        <v>52</v>
      </c>
      <c r="CB1" s="76" t="s">
        <v>59</v>
      </c>
      <c r="CC1" s="77"/>
    </row>
    <row r="2" spans="6:81" ht="15" customHeight="1" thickBot="1">
      <c r="F2" s="33"/>
      <c r="G2" s="34"/>
      <c r="H2" s="87" t="s">
        <v>60</v>
      </c>
      <c r="I2" s="88"/>
      <c r="J2" s="30"/>
      <c r="Q2" s="87" t="s">
        <v>60</v>
      </c>
      <c r="R2" s="88"/>
      <c r="Z2" s="87" t="s">
        <v>60</v>
      </c>
      <c r="AA2" s="88"/>
      <c r="AI2" s="87" t="s">
        <v>60</v>
      </c>
      <c r="AJ2" s="88"/>
      <c r="AR2" s="87" t="s">
        <v>60</v>
      </c>
      <c r="AS2" s="88"/>
      <c r="BA2" s="87" t="s">
        <v>60</v>
      </c>
      <c r="BB2" s="88"/>
      <c r="BJ2" s="87" t="s">
        <v>60</v>
      </c>
      <c r="BK2" s="88"/>
      <c r="BS2" s="87" t="s">
        <v>60</v>
      </c>
      <c r="BT2" s="88"/>
      <c r="CB2" s="87" t="s">
        <v>60</v>
      </c>
      <c r="CC2" s="88"/>
    </row>
    <row r="3" spans="6:81" ht="15" customHeight="1" thickBot="1" thickTop="1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>
      <c r="A4" s="74" t="s">
        <v>48</v>
      </c>
      <c r="B4" s="90" t="s">
        <v>54</v>
      </c>
      <c r="C4" s="91"/>
      <c r="D4" s="91"/>
      <c r="E4" s="91"/>
      <c r="F4" s="91"/>
      <c r="G4" s="91"/>
      <c r="H4" s="91"/>
      <c r="I4" s="92"/>
      <c r="J4" s="74" t="s">
        <v>48</v>
      </c>
      <c r="K4" s="71" t="s">
        <v>0</v>
      </c>
      <c r="L4" s="72"/>
      <c r="M4" s="72"/>
      <c r="N4" s="72"/>
      <c r="O4" s="72"/>
      <c r="P4" s="72"/>
      <c r="Q4" s="72"/>
      <c r="R4" s="73"/>
      <c r="S4" s="61" t="s">
        <v>48</v>
      </c>
      <c r="T4" s="78" t="s">
        <v>56</v>
      </c>
      <c r="U4" s="79"/>
      <c r="V4" s="79"/>
      <c r="W4" s="79"/>
      <c r="X4" s="79"/>
      <c r="Y4" s="79"/>
      <c r="Z4" s="79"/>
      <c r="AA4" s="80"/>
      <c r="AB4" s="61" t="s">
        <v>48</v>
      </c>
      <c r="AC4" s="78" t="s">
        <v>1</v>
      </c>
      <c r="AD4" s="79"/>
      <c r="AE4" s="79"/>
      <c r="AF4" s="79"/>
      <c r="AG4" s="79"/>
      <c r="AH4" s="79"/>
      <c r="AI4" s="79"/>
      <c r="AJ4" s="80"/>
      <c r="AK4" s="61" t="s">
        <v>48</v>
      </c>
      <c r="AL4" s="78" t="s">
        <v>2</v>
      </c>
      <c r="AM4" s="79"/>
      <c r="AN4" s="79"/>
      <c r="AO4" s="79"/>
      <c r="AP4" s="79"/>
      <c r="AQ4" s="79"/>
      <c r="AR4" s="79"/>
      <c r="AS4" s="80"/>
      <c r="AT4" s="61" t="s">
        <v>48</v>
      </c>
      <c r="AU4" s="78" t="s">
        <v>3</v>
      </c>
      <c r="AV4" s="79"/>
      <c r="AW4" s="79"/>
      <c r="AX4" s="79"/>
      <c r="AY4" s="79"/>
      <c r="AZ4" s="79"/>
      <c r="BA4" s="79"/>
      <c r="BB4" s="80"/>
      <c r="BC4" s="63" t="s">
        <v>48</v>
      </c>
      <c r="BD4" s="78" t="s">
        <v>4</v>
      </c>
      <c r="BE4" s="79"/>
      <c r="BF4" s="79"/>
      <c r="BG4" s="79"/>
      <c r="BH4" s="79"/>
      <c r="BI4" s="79"/>
      <c r="BJ4" s="79"/>
      <c r="BK4" s="80"/>
      <c r="BL4" s="84" t="s">
        <v>48</v>
      </c>
      <c r="BM4" s="99" t="s">
        <v>5</v>
      </c>
      <c r="BN4" s="100"/>
      <c r="BO4" s="100"/>
      <c r="BP4" s="100"/>
      <c r="BQ4" s="100"/>
      <c r="BR4" s="100"/>
      <c r="BS4" s="100"/>
      <c r="BT4" s="101"/>
      <c r="BU4" s="84" t="s">
        <v>48</v>
      </c>
      <c r="BV4" s="90" t="s">
        <v>55</v>
      </c>
      <c r="BW4" s="91"/>
      <c r="BX4" s="91"/>
      <c r="BY4" s="91"/>
      <c r="BZ4" s="91"/>
      <c r="CA4" s="91"/>
      <c r="CB4" s="91"/>
      <c r="CC4" s="92"/>
    </row>
    <row r="5" spans="1:81" ht="15" customHeight="1">
      <c r="A5" s="89"/>
      <c r="B5" s="93"/>
      <c r="C5" s="94"/>
      <c r="D5" s="94"/>
      <c r="E5" s="94"/>
      <c r="F5" s="94"/>
      <c r="G5" s="94"/>
      <c r="H5" s="94"/>
      <c r="I5" s="95"/>
      <c r="J5" s="89"/>
      <c r="K5" s="96"/>
      <c r="L5" s="97"/>
      <c r="M5" s="97"/>
      <c r="N5" s="97"/>
      <c r="O5" s="97"/>
      <c r="P5" s="97"/>
      <c r="Q5" s="97"/>
      <c r="R5" s="98"/>
      <c r="S5" s="66"/>
      <c r="T5" s="81"/>
      <c r="U5" s="82"/>
      <c r="V5" s="82"/>
      <c r="W5" s="82"/>
      <c r="X5" s="82"/>
      <c r="Y5" s="82"/>
      <c r="Z5" s="82"/>
      <c r="AA5" s="83"/>
      <c r="AB5" s="66"/>
      <c r="AC5" s="81"/>
      <c r="AD5" s="82"/>
      <c r="AE5" s="82"/>
      <c r="AF5" s="82"/>
      <c r="AG5" s="82"/>
      <c r="AH5" s="82"/>
      <c r="AI5" s="82"/>
      <c r="AJ5" s="83"/>
      <c r="AK5" s="66"/>
      <c r="AL5" s="81"/>
      <c r="AM5" s="82"/>
      <c r="AN5" s="82"/>
      <c r="AO5" s="82"/>
      <c r="AP5" s="82"/>
      <c r="AQ5" s="82"/>
      <c r="AR5" s="82"/>
      <c r="AS5" s="83"/>
      <c r="AT5" s="66"/>
      <c r="AU5" s="81"/>
      <c r="AV5" s="82"/>
      <c r="AW5" s="82"/>
      <c r="AX5" s="82"/>
      <c r="AY5" s="82"/>
      <c r="AZ5" s="82"/>
      <c r="BA5" s="82"/>
      <c r="BB5" s="83"/>
      <c r="BC5" s="64"/>
      <c r="BD5" s="81"/>
      <c r="BE5" s="82"/>
      <c r="BF5" s="82"/>
      <c r="BG5" s="82"/>
      <c r="BH5" s="82"/>
      <c r="BI5" s="82"/>
      <c r="BJ5" s="82"/>
      <c r="BK5" s="83"/>
      <c r="BL5" s="85"/>
      <c r="BM5" s="102"/>
      <c r="BN5" s="103"/>
      <c r="BO5" s="103"/>
      <c r="BP5" s="103"/>
      <c r="BQ5" s="103"/>
      <c r="BR5" s="103"/>
      <c r="BS5" s="103"/>
      <c r="BT5" s="104"/>
      <c r="BU5" s="85"/>
      <c r="BV5" s="93"/>
      <c r="BW5" s="94"/>
      <c r="BX5" s="94"/>
      <c r="BY5" s="94"/>
      <c r="BZ5" s="94"/>
      <c r="CA5" s="94"/>
      <c r="CB5" s="94"/>
      <c r="CC5" s="95"/>
    </row>
    <row r="6" spans="1:81" ht="15" customHeight="1" thickBot="1">
      <c r="A6" s="75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5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62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62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62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62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5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6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6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>
      <c r="A7" s="11" t="s">
        <v>43</v>
      </c>
      <c r="B7" s="41">
        <f aca="true" t="shared" si="0" ref="B7:H7">SUM(B8:B37)</f>
        <v>0</v>
      </c>
      <c r="C7" s="42">
        <f t="shared" si="0"/>
        <v>0</v>
      </c>
      <c r="D7" s="42">
        <f t="shared" si="0"/>
        <v>1897272</v>
      </c>
      <c r="E7" s="42">
        <f t="shared" si="0"/>
        <v>2988737</v>
      </c>
      <c r="F7" s="42">
        <f t="shared" si="0"/>
        <v>2513939</v>
      </c>
      <c r="G7" s="42">
        <f t="shared" si="0"/>
        <v>5225799</v>
      </c>
      <c r="H7" s="43">
        <f t="shared" si="0"/>
        <v>1914176</v>
      </c>
      <c r="I7" s="44">
        <f>SUM(B7:H7)</f>
        <v>14539923</v>
      </c>
      <c r="J7" s="11" t="s">
        <v>43</v>
      </c>
      <c r="K7" s="41">
        <f aca="true" t="shared" si="1" ref="K7:Q7">SUM(K8:K37)</f>
        <v>0</v>
      </c>
      <c r="L7" s="42">
        <f t="shared" si="1"/>
        <v>0</v>
      </c>
      <c r="M7" s="42">
        <f t="shared" si="1"/>
        <v>0</v>
      </c>
      <c r="N7" s="42">
        <f t="shared" si="1"/>
        <v>9874</v>
      </c>
      <c r="O7" s="42">
        <f t="shared" si="1"/>
        <v>0</v>
      </c>
      <c r="P7" s="42">
        <f t="shared" si="1"/>
        <v>14722</v>
      </c>
      <c r="Q7" s="43">
        <f t="shared" si="1"/>
        <v>108972</v>
      </c>
      <c r="R7" s="44">
        <f>SUM(K7:Q7)</f>
        <v>133568</v>
      </c>
      <c r="S7" s="11" t="s">
        <v>43</v>
      </c>
      <c r="T7" s="41">
        <f aca="true" t="shared" si="2" ref="T7:Z7">SUM(T8:T37)</f>
        <v>0</v>
      </c>
      <c r="U7" s="42">
        <f t="shared" si="2"/>
        <v>0</v>
      </c>
      <c r="V7" s="42">
        <f t="shared" si="2"/>
        <v>88137768</v>
      </c>
      <c r="W7" s="42">
        <f t="shared" si="2"/>
        <v>95161993</v>
      </c>
      <c r="X7" s="42">
        <f t="shared" si="2"/>
        <v>85957253</v>
      </c>
      <c r="Y7" s="42">
        <f t="shared" si="2"/>
        <v>64520801</v>
      </c>
      <c r="Z7" s="43">
        <f t="shared" si="2"/>
        <v>37057128</v>
      </c>
      <c r="AA7" s="44">
        <f>SUM(T7:Z7)</f>
        <v>370834943</v>
      </c>
      <c r="AB7" s="11" t="s">
        <v>43</v>
      </c>
      <c r="AC7" s="41">
        <f aca="true" t="shared" si="3" ref="AC7:AI7">SUM(AC8:AC37)</f>
        <v>22473</v>
      </c>
      <c r="AD7" s="42">
        <f t="shared" si="3"/>
        <v>155154</v>
      </c>
      <c r="AE7" s="42">
        <f t="shared" si="3"/>
        <v>7906570</v>
      </c>
      <c r="AF7" s="42">
        <f t="shared" si="3"/>
        <v>9241363</v>
      </c>
      <c r="AG7" s="42">
        <f t="shared" si="3"/>
        <v>10372521</v>
      </c>
      <c r="AH7" s="42">
        <f t="shared" si="3"/>
        <v>6477888</v>
      </c>
      <c r="AI7" s="43">
        <f t="shared" si="3"/>
        <v>5438106</v>
      </c>
      <c r="AJ7" s="44">
        <f>SUM(AC7:AI7)</f>
        <v>39614075</v>
      </c>
      <c r="AK7" s="11" t="s">
        <v>43</v>
      </c>
      <c r="AL7" s="41">
        <f aca="true" t="shared" si="4" ref="AL7:AR7">SUM(AL8:AL37)</f>
        <v>2026285</v>
      </c>
      <c r="AM7" s="42">
        <f t="shared" si="4"/>
        <v>4888528</v>
      </c>
      <c r="AN7" s="42">
        <f t="shared" si="4"/>
        <v>25944869</v>
      </c>
      <c r="AO7" s="42">
        <f t="shared" si="4"/>
        <v>30491773</v>
      </c>
      <c r="AP7" s="42">
        <f t="shared" si="4"/>
        <v>37614613</v>
      </c>
      <c r="AQ7" s="42">
        <f t="shared" si="4"/>
        <v>39603128</v>
      </c>
      <c r="AR7" s="43">
        <f t="shared" si="4"/>
        <v>26951519</v>
      </c>
      <c r="AS7" s="44">
        <f>SUM(AL7:AR7)</f>
        <v>167520715</v>
      </c>
      <c r="AT7" s="11" t="s">
        <v>43</v>
      </c>
      <c r="AU7" s="41">
        <f aca="true" t="shared" si="5" ref="AU7:BA7">SUM(AU8:AU37)</f>
        <v>0</v>
      </c>
      <c r="AV7" s="42">
        <f t="shared" si="5"/>
        <v>1867639</v>
      </c>
      <c r="AW7" s="42">
        <f t="shared" si="5"/>
        <v>71315165</v>
      </c>
      <c r="AX7" s="42">
        <f t="shared" si="5"/>
        <v>100386706</v>
      </c>
      <c r="AY7" s="42">
        <f t="shared" si="5"/>
        <v>128692284</v>
      </c>
      <c r="AZ7" s="42">
        <f t="shared" si="5"/>
        <v>94877117</v>
      </c>
      <c r="BA7" s="43">
        <f t="shared" si="5"/>
        <v>73734468</v>
      </c>
      <c r="BB7" s="44">
        <f>SUM(AU7:BA7)</f>
        <v>470873379</v>
      </c>
      <c r="BC7" s="57" t="s">
        <v>43</v>
      </c>
      <c r="BD7" s="41">
        <f aca="true" t="shared" si="6" ref="BD7:BJ7">SUM(BD8:BD37)</f>
        <v>0</v>
      </c>
      <c r="BE7" s="42">
        <f t="shared" si="6"/>
        <v>0</v>
      </c>
      <c r="BF7" s="42">
        <f t="shared" si="6"/>
        <v>8232255</v>
      </c>
      <c r="BG7" s="42">
        <f t="shared" si="6"/>
        <v>8728053</v>
      </c>
      <c r="BH7" s="42">
        <f t="shared" si="6"/>
        <v>7304315</v>
      </c>
      <c r="BI7" s="42">
        <f t="shared" si="6"/>
        <v>10459940</v>
      </c>
      <c r="BJ7" s="43">
        <f t="shared" si="6"/>
        <v>4626618</v>
      </c>
      <c r="BK7" s="44">
        <f>SUM(BD7:BJ7)</f>
        <v>39351181</v>
      </c>
      <c r="BL7" s="57" t="s">
        <v>43</v>
      </c>
      <c r="BM7" s="41">
        <f aca="true" t="shared" si="7" ref="BM7:BS7">SUM(BM8:BM37)</f>
        <v>0</v>
      </c>
      <c r="BN7" s="42">
        <f t="shared" si="7"/>
        <v>0</v>
      </c>
      <c r="BO7" s="42">
        <f t="shared" si="7"/>
        <v>842319</v>
      </c>
      <c r="BP7" s="42">
        <f t="shared" si="7"/>
        <v>8552402</v>
      </c>
      <c r="BQ7" s="42">
        <f t="shared" si="7"/>
        <v>36396887</v>
      </c>
      <c r="BR7" s="42">
        <f t="shared" si="7"/>
        <v>52847789</v>
      </c>
      <c r="BS7" s="43">
        <f t="shared" si="7"/>
        <v>56195001</v>
      </c>
      <c r="BT7" s="44">
        <f>SUM(BM7:BS7)</f>
        <v>154834398</v>
      </c>
      <c r="BU7" s="57" t="s">
        <v>43</v>
      </c>
      <c r="BV7" s="41">
        <f aca="true" t="shared" si="8" ref="BV7:CB7">SUM(BV8:BV37)</f>
        <v>0</v>
      </c>
      <c r="BW7" s="42">
        <f t="shared" si="8"/>
        <v>0</v>
      </c>
      <c r="BX7" s="42">
        <f t="shared" si="8"/>
        <v>3763130</v>
      </c>
      <c r="BY7" s="42">
        <f t="shared" si="8"/>
        <v>6312195</v>
      </c>
      <c r="BZ7" s="42">
        <f t="shared" si="8"/>
        <v>8315498</v>
      </c>
      <c r="CA7" s="42">
        <f t="shared" si="8"/>
        <v>7811462</v>
      </c>
      <c r="CB7" s="43">
        <f t="shared" si="8"/>
        <v>4096025</v>
      </c>
      <c r="CC7" s="44">
        <f>SUM(BV7:CB7)</f>
        <v>30298310</v>
      </c>
    </row>
    <row r="8" spans="1:81" ht="15" customHeight="1">
      <c r="A8" s="16" t="s">
        <v>13</v>
      </c>
      <c r="B8" s="45">
        <v>0</v>
      </c>
      <c r="C8" s="46">
        <v>0</v>
      </c>
      <c r="D8" s="46">
        <v>1172662</v>
      </c>
      <c r="E8" s="46">
        <v>1781972</v>
      </c>
      <c r="F8" s="46">
        <v>1394568</v>
      </c>
      <c r="G8" s="46">
        <v>2823798</v>
      </c>
      <c r="H8" s="47">
        <v>943967</v>
      </c>
      <c r="I8" s="48">
        <f aca="true" t="shared" si="9" ref="I8:I37">SUM(B8:H8)</f>
        <v>8116967</v>
      </c>
      <c r="J8" s="16" t="s">
        <v>13</v>
      </c>
      <c r="K8" s="45">
        <v>0</v>
      </c>
      <c r="L8" s="46">
        <v>0</v>
      </c>
      <c r="M8" s="46">
        <v>0</v>
      </c>
      <c r="N8" s="46">
        <v>9874</v>
      </c>
      <c r="O8" s="46">
        <v>0</v>
      </c>
      <c r="P8" s="46">
        <v>14722</v>
      </c>
      <c r="Q8" s="47">
        <v>108972</v>
      </c>
      <c r="R8" s="48">
        <f aca="true" t="shared" si="10" ref="R8:R37">SUM(K8:Q8)</f>
        <v>133568</v>
      </c>
      <c r="S8" s="16" t="s">
        <v>13</v>
      </c>
      <c r="T8" s="45">
        <v>0</v>
      </c>
      <c r="U8" s="46">
        <v>0</v>
      </c>
      <c r="V8" s="46">
        <v>38477593</v>
      </c>
      <c r="W8" s="46">
        <v>41499124</v>
      </c>
      <c r="X8" s="46">
        <v>42431521</v>
      </c>
      <c r="Y8" s="46">
        <v>33576828</v>
      </c>
      <c r="Z8" s="47">
        <v>20525246</v>
      </c>
      <c r="AA8" s="48">
        <f aca="true" t="shared" si="11" ref="AA8:AA37">SUM(T8:Z8)</f>
        <v>176510312</v>
      </c>
      <c r="AB8" s="16" t="s">
        <v>13</v>
      </c>
      <c r="AC8" s="45">
        <v>0</v>
      </c>
      <c r="AD8" s="46">
        <v>58440</v>
      </c>
      <c r="AE8" s="46">
        <v>2236478</v>
      </c>
      <c r="AF8" s="46">
        <v>3957799</v>
      </c>
      <c r="AG8" s="46">
        <v>4858916</v>
      </c>
      <c r="AH8" s="46">
        <v>3701459</v>
      </c>
      <c r="AI8" s="47">
        <v>3354291</v>
      </c>
      <c r="AJ8" s="48">
        <f aca="true" t="shared" si="12" ref="AJ8:AJ37">SUM(AC8:AI8)</f>
        <v>18167383</v>
      </c>
      <c r="AK8" s="16" t="s">
        <v>13</v>
      </c>
      <c r="AL8" s="45">
        <v>954923</v>
      </c>
      <c r="AM8" s="46">
        <v>2816734</v>
      </c>
      <c r="AN8" s="46">
        <v>13472537</v>
      </c>
      <c r="AO8" s="46">
        <v>18840646</v>
      </c>
      <c r="AP8" s="46">
        <v>21204155</v>
      </c>
      <c r="AQ8" s="46">
        <v>22151729</v>
      </c>
      <c r="AR8" s="47">
        <v>16889171</v>
      </c>
      <c r="AS8" s="48">
        <f aca="true" t="shared" si="13" ref="AS8:AS37">SUM(AL8:AR8)</f>
        <v>96329895</v>
      </c>
      <c r="AT8" s="16" t="s">
        <v>13</v>
      </c>
      <c r="AU8" s="45">
        <v>0</v>
      </c>
      <c r="AV8" s="46">
        <v>1421122</v>
      </c>
      <c r="AW8" s="46">
        <v>23612236</v>
      </c>
      <c r="AX8" s="46">
        <v>44306743</v>
      </c>
      <c r="AY8" s="46">
        <v>58455316</v>
      </c>
      <c r="AZ8" s="46">
        <v>44492564</v>
      </c>
      <c r="BA8" s="47">
        <v>40686858</v>
      </c>
      <c r="BB8" s="48">
        <f aca="true" t="shared" si="14" ref="BB8:BB37">SUM(AU8:BA8)</f>
        <v>212974839</v>
      </c>
      <c r="BC8" s="58" t="s">
        <v>13</v>
      </c>
      <c r="BD8" s="45">
        <v>0</v>
      </c>
      <c r="BE8" s="46">
        <v>0</v>
      </c>
      <c r="BF8" s="46">
        <v>2746723</v>
      </c>
      <c r="BG8" s="46">
        <v>2270032</v>
      </c>
      <c r="BH8" s="46">
        <v>2067445.0000000002</v>
      </c>
      <c r="BI8" s="46">
        <v>1637642</v>
      </c>
      <c r="BJ8" s="47">
        <v>766739</v>
      </c>
      <c r="BK8" s="48">
        <f aca="true" t="shared" si="15" ref="BK8:BK37">SUM(BD8:BJ8)</f>
        <v>9488581</v>
      </c>
      <c r="BL8" s="58" t="s">
        <v>13</v>
      </c>
      <c r="BM8" s="45">
        <v>0</v>
      </c>
      <c r="BN8" s="46">
        <v>0</v>
      </c>
      <c r="BO8" s="46">
        <v>0</v>
      </c>
      <c r="BP8" s="46">
        <v>4931441</v>
      </c>
      <c r="BQ8" s="46">
        <v>19653623</v>
      </c>
      <c r="BR8" s="46">
        <v>25872680</v>
      </c>
      <c r="BS8" s="47">
        <v>28282176</v>
      </c>
      <c r="BT8" s="48">
        <f aca="true" t="shared" si="16" ref="BT8:BT37">SUM(BM8:BS8)</f>
        <v>78739920</v>
      </c>
      <c r="BU8" s="58" t="s">
        <v>13</v>
      </c>
      <c r="BV8" s="45">
        <v>0</v>
      </c>
      <c r="BW8" s="46">
        <v>0</v>
      </c>
      <c r="BX8" s="46">
        <v>2365357</v>
      </c>
      <c r="BY8" s="46">
        <v>3705948</v>
      </c>
      <c r="BZ8" s="46">
        <v>5473917</v>
      </c>
      <c r="CA8" s="46">
        <v>6466821</v>
      </c>
      <c r="CB8" s="47">
        <v>2823272</v>
      </c>
      <c r="CC8" s="48">
        <f aca="true" t="shared" si="17" ref="CC8:CC37">SUM(BV8:CB8)</f>
        <v>20835315</v>
      </c>
    </row>
    <row r="9" spans="1:81" ht="15" customHeight="1">
      <c r="A9" s="21" t="s">
        <v>14</v>
      </c>
      <c r="B9" s="49">
        <v>0</v>
      </c>
      <c r="C9" s="50">
        <v>0</v>
      </c>
      <c r="D9" s="50">
        <v>451805</v>
      </c>
      <c r="E9" s="50">
        <v>527877</v>
      </c>
      <c r="F9" s="50">
        <v>497895</v>
      </c>
      <c r="G9" s="50">
        <v>1387422</v>
      </c>
      <c r="H9" s="51">
        <v>477559</v>
      </c>
      <c r="I9" s="52">
        <f t="shared" si="9"/>
        <v>3342558</v>
      </c>
      <c r="J9" s="21" t="s">
        <v>14</v>
      </c>
      <c r="K9" s="49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  <c r="R9" s="52">
        <f t="shared" si="10"/>
        <v>0</v>
      </c>
      <c r="S9" s="21" t="s">
        <v>14</v>
      </c>
      <c r="T9" s="49">
        <v>0</v>
      </c>
      <c r="U9" s="50">
        <v>0</v>
      </c>
      <c r="V9" s="50">
        <v>3536496</v>
      </c>
      <c r="W9" s="50">
        <v>5599865</v>
      </c>
      <c r="X9" s="50">
        <v>6968145</v>
      </c>
      <c r="Y9" s="50">
        <v>5590933</v>
      </c>
      <c r="Z9" s="51">
        <v>2550697</v>
      </c>
      <c r="AA9" s="52">
        <f t="shared" si="11"/>
        <v>24246136</v>
      </c>
      <c r="AB9" s="21" t="s">
        <v>14</v>
      </c>
      <c r="AC9" s="49">
        <v>0</v>
      </c>
      <c r="AD9" s="50">
        <v>0</v>
      </c>
      <c r="AE9" s="50">
        <v>1380716</v>
      </c>
      <c r="AF9" s="50">
        <v>741372</v>
      </c>
      <c r="AG9" s="50">
        <v>1465752</v>
      </c>
      <c r="AH9" s="50">
        <v>1670643</v>
      </c>
      <c r="AI9" s="51">
        <v>803817</v>
      </c>
      <c r="AJ9" s="52">
        <f t="shared" si="12"/>
        <v>6062300</v>
      </c>
      <c r="AK9" s="21" t="s">
        <v>14</v>
      </c>
      <c r="AL9" s="49">
        <v>50013</v>
      </c>
      <c r="AM9" s="50">
        <v>165168</v>
      </c>
      <c r="AN9" s="50">
        <v>1819452</v>
      </c>
      <c r="AO9" s="50">
        <v>1356075</v>
      </c>
      <c r="AP9" s="50">
        <v>466461</v>
      </c>
      <c r="AQ9" s="50">
        <v>1483506</v>
      </c>
      <c r="AR9" s="51">
        <v>290484</v>
      </c>
      <c r="AS9" s="52">
        <f t="shared" si="13"/>
        <v>5631159</v>
      </c>
      <c r="AT9" s="21" t="s">
        <v>14</v>
      </c>
      <c r="AU9" s="49">
        <v>0</v>
      </c>
      <c r="AV9" s="50">
        <v>0</v>
      </c>
      <c r="AW9" s="50">
        <v>6542757</v>
      </c>
      <c r="AX9" s="50">
        <v>7285025</v>
      </c>
      <c r="AY9" s="50">
        <v>7073635</v>
      </c>
      <c r="AZ9" s="50">
        <v>5783652</v>
      </c>
      <c r="BA9" s="51">
        <v>3294504</v>
      </c>
      <c r="BB9" s="52">
        <f t="shared" si="14"/>
        <v>29979573</v>
      </c>
      <c r="BC9" s="59" t="s">
        <v>14</v>
      </c>
      <c r="BD9" s="49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1">
        <v>0</v>
      </c>
      <c r="BK9" s="52">
        <f t="shared" si="15"/>
        <v>0</v>
      </c>
      <c r="BL9" s="59" t="s">
        <v>14</v>
      </c>
      <c r="BM9" s="49">
        <v>0</v>
      </c>
      <c r="BN9" s="50">
        <v>0</v>
      </c>
      <c r="BO9" s="50">
        <v>0</v>
      </c>
      <c r="BP9" s="50">
        <v>0</v>
      </c>
      <c r="BQ9" s="50">
        <v>2865122</v>
      </c>
      <c r="BR9" s="50">
        <v>2354904</v>
      </c>
      <c r="BS9" s="51">
        <v>1453779</v>
      </c>
      <c r="BT9" s="52">
        <f t="shared" si="16"/>
        <v>6673805</v>
      </c>
      <c r="BU9" s="59" t="s">
        <v>14</v>
      </c>
      <c r="BV9" s="49">
        <v>0</v>
      </c>
      <c r="BW9" s="50">
        <v>0</v>
      </c>
      <c r="BX9" s="50">
        <v>497736</v>
      </c>
      <c r="BY9" s="50">
        <v>1064095</v>
      </c>
      <c r="BZ9" s="50">
        <v>969444</v>
      </c>
      <c r="CA9" s="50">
        <v>732834</v>
      </c>
      <c r="CB9" s="51">
        <v>283968</v>
      </c>
      <c r="CC9" s="52">
        <f t="shared" si="17"/>
        <v>3548077</v>
      </c>
    </row>
    <row r="10" spans="1:81" ht="15" customHeight="1">
      <c r="A10" s="21" t="s">
        <v>15</v>
      </c>
      <c r="B10" s="49">
        <v>0</v>
      </c>
      <c r="C10" s="50">
        <v>0</v>
      </c>
      <c r="D10" s="50">
        <v>0</v>
      </c>
      <c r="E10" s="50">
        <v>0</v>
      </c>
      <c r="F10" s="50">
        <v>158004</v>
      </c>
      <c r="G10" s="50">
        <v>0</v>
      </c>
      <c r="H10" s="51">
        <v>0</v>
      </c>
      <c r="I10" s="52">
        <f t="shared" si="9"/>
        <v>158004</v>
      </c>
      <c r="J10" s="21" t="s">
        <v>15</v>
      </c>
      <c r="K10" s="49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v>0</v>
      </c>
      <c r="R10" s="52">
        <f t="shared" si="10"/>
        <v>0</v>
      </c>
      <c r="S10" s="21" t="s">
        <v>15</v>
      </c>
      <c r="T10" s="49">
        <v>0</v>
      </c>
      <c r="U10" s="50">
        <v>0</v>
      </c>
      <c r="V10" s="50">
        <v>11716824</v>
      </c>
      <c r="W10" s="50">
        <v>9684981</v>
      </c>
      <c r="X10" s="50">
        <v>5388722</v>
      </c>
      <c r="Y10" s="50">
        <v>2388376</v>
      </c>
      <c r="Z10" s="51">
        <v>1231706</v>
      </c>
      <c r="AA10" s="52">
        <f t="shared" si="11"/>
        <v>30410609</v>
      </c>
      <c r="AB10" s="21" t="s">
        <v>15</v>
      </c>
      <c r="AC10" s="49">
        <v>0</v>
      </c>
      <c r="AD10" s="50">
        <v>0</v>
      </c>
      <c r="AE10" s="50">
        <v>622675</v>
      </c>
      <c r="AF10" s="50">
        <v>1177419</v>
      </c>
      <c r="AG10" s="50">
        <v>682342</v>
      </c>
      <c r="AH10" s="50">
        <v>89092</v>
      </c>
      <c r="AI10" s="51">
        <v>360545</v>
      </c>
      <c r="AJ10" s="52">
        <f t="shared" si="12"/>
        <v>2932073</v>
      </c>
      <c r="AK10" s="21" t="s">
        <v>15</v>
      </c>
      <c r="AL10" s="49">
        <v>51662</v>
      </c>
      <c r="AM10" s="50">
        <v>84285</v>
      </c>
      <c r="AN10" s="50">
        <v>1244606</v>
      </c>
      <c r="AO10" s="50">
        <v>418521</v>
      </c>
      <c r="AP10" s="50">
        <v>2712254</v>
      </c>
      <c r="AQ10" s="50">
        <v>1335148</v>
      </c>
      <c r="AR10" s="51">
        <v>1780029</v>
      </c>
      <c r="AS10" s="52">
        <f t="shared" si="13"/>
        <v>7626505</v>
      </c>
      <c r="AT10" s="21" t="s">
        <v>15</v>
      </c>
      <c r="AU10" s="49">
        <v>0</v>
      </c>
      <c r="AV10" s="50">
        <v>0</v>
      </c>
      <c r="AW10" s="50">
        <v>3895765</v>
      </c>
      <c r="AX10" s="50">
        <v>3458061</v>
      </c>
      <c r="AY10" s="50">
        <v>4825386</v>
      </c>
      <c r="AZ10" s="50">
        <v>3084754</v>
      </c>
      <c r="BA10" s="51">
        <v>2278675</v>
      </c>
      <c r="BB10" s="52">
        <f t="shared" si="14"/>
        <v>17542641</v>
      </c>
      <c r="BC10" s="59" t="s">
        <v>15</v>
      </c>
      <c r="BD10" s="49">
        <v>0</v>
      </c>
      <c r="BE10" s="50">
        <v>0</v>
      </c>
      <c r="BF10" s="50">
        <v>2827617</v>
      </c>
      <c r="BG10" s="50">
        <v>2296475</v>
      </c>
      <c r="BH10" s="50">
        <v>2023774</v>
      </c>
      <c r="BI10" s="50">
        <v>1645247</v>
      </c>
      <c r="BJ10" s="51">
        <v>738327</v>
      </c>
      <c r="BK10" s="52">
        <f t="shared" si="15"/>
        <v>9531440</v>
      </c>
      <c r="BL10" s="59" t="s">
        <v>15</v>
      </c>
      <c r="BM10" s="49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1">
        <v>0</v>
      </c>
      <c r="BT10" s="52">
        <f t="shared" si="16"/>
        <v>0</v>
      </c>
      <c r="BU10" s="59" t="s">
        <v>15</v>
      </c>
      <c r="BV10" s="49">
        <v>0</v>
      </c>
      <c r="BW10" s="50">
        <v>0</v>
      </c>
      <c r="BX10" s="50">
        <v>900037</v>
      </c>
      <c r="BY10" s="50">
        <v>1542152</v>
      </c>
      <c r="BZ10" s="50">
        <v>1357950</v>
      </c>
      <c r="CA10" s="50">
        <v>611807</v>
      </c>
      <c r="CB10" s="51">
        <v>699858</v>
      </c>
      <c r="CC10" s="52">
        <f t="shared" si="17"/>
        <v>5111804</v>
      </c>
    </row>
    <row r="11" spans="1:81" ht="15" customHeight="1">
      <c r="A11" s="21" t="s">
        <v>16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1">
        <v>0</v>
      </c>
      <c r="I11" s="52">
        <f t="shared" si="9"/>
        <v>0</v>
      </c>
      <c r="J11" s="21" t="s">
        <v>16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  <c r="R11" s="52">
        <f t="shared" si="10"/>
        <v>0</v>
      </c>
      <c r="S11" s="21" t="s">
        <v>16</v>
      </c>
      <c r="T11" s="49">
        <v>0</v>
      </c>
      <c r="U11" s="50">
        <v>0</v>
      </c>
      <c r="V11" s="50">
        <v>724472</v>
      </c>
      <c r="W11" s="50">
        <v>1745786</v>
      </c>
      <c r="X11" s="50">
        <v>1023062</v>
      </c>
      <c r="Y11" s="50">
        <v>1747659</v>
      </c>
      <c r="Z11" s="51">
        <v>456813</v>
      </c>
      <c r="AA11" s="52">
        <f t="shared" si="11"/>
        <v>5697792</v>
      </c>
      <c r="AB11" s="21" t="s">
        <v>16</v>
      </c>
      <c r="AC11" s="49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1">
        <v>0</v>
      </c>
      <c r="AJ11" s="52">
        <f t="shared" si="12"/>
        <v>0</v>
      </c>
      <c r="AK11" s="21" t="s">
        <v>16</v>
      </c>
      <c r="AL11" s="49">
        <v>0</v>
      </c>
      <c r="AM11" s="50">
        <v>78120</v>
      </c>
      <c r="AN11" s="50">
        <v>246465</v>
      </c>
      <c r="AO11" s="50">
        <v>1535931</v>
      </c>
      <c r="AP11" s="50">
        <v>2147191</v>
      </c>
      <c r="AQ11" s="50">
        <v>1840605</v>
      </c>
      <c r="AR11" s="51">
        <v>1161855</v>
      </c>
      <c r="AS11" s="52">
        <f t="shared" si="13"/>
        <v>7010167</v>
      </c>
      <c r="AT11" s="21" t="s">
        <v>16</v>
      </c>
      <c r="AU11" s="49">
        <v>0</v>
      </c>
      <c r="AV11" s="50">
        <v>235890</v>
      </c>
      <c r="AW11" s="50">
        <v>2529360</v>
      </c>
      <c r="AX11" s="50">
        <v>3901797</v>
      </c>
      <c r="AY11" s="50">
        <v>6579054</v>
      </c>
      <c r="AZ11" s="50">
        <v>5395194</v>
      </c>
      <c r="BA11" s="51">
        <v>1803033</v>
      </c>
      <c r="BB11" s="52">
        <f t="shared" si="14"/>
        <v>20444328</v>
      </c>
      <c r="BC11" s="59" t="s">
        <v>16</v>
      </c>
      <c r="BD11" s="49">
        <v>0</v>
      </c>
      <c r="BE11" s="50">
        <v>0</v>
      </c>
      <c r="BF11" s="50">
        <v>164088</v>
      </c>
      <c r="BG11" s="50">
        <v>883188</v>
      </c>
      <c r="BH11" s="50">
        <v>772684</v>
      </c>
      <c r="BI11" s="50">
        <v>1293396</v>
      </c>
      <c r="BJ11" s="51">
        <v>488772</v>
      </c>
      <c r="BK11" s="52">
        <f t="shared" si="15"/>
        <v>3602128</v>
      </c>
      <c r="BL11" s="59" t="s">
        <v>16</v>
      </c>
      <c r="BM11" s="49">
        <v>0</v>
      </c>
      <c r="BN11" s="50">
        <v>0</v>
      </c>
      <c r="BO11" s="50">
        <v>0</v>
      </c>
      <c r="BP11" s="50">
        <v>0</v>
      </c>
      <c r="BQ11" s="50">
        <v>151623</v>
      </c>
      <c r="BR11" s="50">
        <v>994401</v>
      </c>
      <c r="BS11" s="51">
        <v>1090719</v>
      </c>
      <c r="BT11" s="52">
        <f t="shared" si="16"/>
        <v>2236743</v>
      </c>
      <c r="BU11" s="59" t="s">
        <v>16</v>
      </c>
      <c r="BV11" s="49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1">
        <v>0</v>
      </c>
      <c r="CC11" s="52">
        <f t="shared" si="17"/>
        <v>0</v>
      </c>
    </row>
    <row r="12" spans="1:81" ht="15" customHeight="1">
      <c r="A12" s="21" t="s">
        <v>17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1">
        <v>0</v>
      </c>
      <c r="I12" s="52">
        <f t="shared" si="9"/>
        <v>0</v>
      </c>
      <c r="J12" s="21" t="s">
        <v>17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  <c r="R12" s="52">
        <f t="shared" si="10"/>
        <v>0</v>
      </c>
      <c r="S12" s="21" t="s">
        <v>17</v>
      </c>
      <c r="T12" s="49">
        <v>0</v>
      </c>
      <c r="U12" s="50">
        <v>0</v>
      </c>
      <c r="V12" s="50">
        <v>2100279</v>
      </c>
      <c r="W12" s="50">
        <v>1621515</v>
      </c>
      <c r="X12" s="50">
        <v>1750937</v>
      </c>
      <c r="Y12" s="50">
        <v>1809028</v>
      </c>
      <c r="Z12" s="51">
        <v>2062579.0000000002</v>
      </c>
      <c r="AA12" s="52">
        <f t="shared" si="11"/>
        <v>9344338</v>
      </c>
      <c r="AB12" s="21" t="s">
        <v>17</v>
      </c>
      <c r="AC12" s="49">
        <v>22473</v>
      </c>
      <c r="AD12" s="50">
        <v>51750</v>
      </c>
      <c r="AE12" s="50">
        <v>1995963</v>
      </c>
      <c r="AF12" s="50">
        <v>1088636</v>
      </c>
      <c r="AG12" s="50">
        <v>1744848</v>
      </c>
      <c r="AH12" s="50">
        <v>513395.99999999994</v>
      </c>
      <c r="AI12" s="51">
        <v>296379</v>
      </c>
      <c r="AJ12" s="52">
        <f t="shared" si="12"/>
        <v>5713445</v>
      </c>
      <c r="AK12" s="21" t="s">
        <v>17</v>
      </c>
      <c r="AL12" s="49">
        <v>223551</v>
      </c>
      <c r="AM12" s="50">
        <v>419490</v>
      </c>
      <c r="AN12" s="50">
        <v>1885734</v>
      </c>
      <c r="AO12" s="50">
        <v>1238214</v>
      </c>
      <c r="AP12" s="50">
        <v>1439835</v>
      </c>
      <c r="AQ12" s="50">
        <v>862101</v>
      </c>
      <c r="AR12" s="51">
        <v>1357722</v>
      </c>
      <c r="AS12" s="52">
        <f t="shared" si="13"/>
        <v>7426647</v>
      </c>
      <c r="AT12" s="21" t="s">
        <v>17</v>
      </c>
      <c r="AU12" s="49">
        <v>0</v>
      </c>
      <c r="AV12" s="50">
        <v>15579</v>
      </c>
      <c r="AW12" s="50">
        <v>221528</v>
      </c>
      <c r="AX12" s="50">
        <v>1271051</v>
      </c>
      <c r="AY12" s="50">
        <v>3971244</v>
      </c>
      <c r="AZ12" s="50">
        <v>2217654</v>
      </c>
      <c r="BA12" s="51">
        <v>3397743</v>
      </c>
      <c r="BB12" s="52">
        <f t="shared" si="14"/>
        <v>11094799</v>
      </c>
      <c r="BC12" s="59" t="s">
        <v>17</v>
      </c>
      <c r="BD12" s="49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1">
        <v>0</v>
      </c>
      <c r="BK12" s="52">
        <f t="shared" si="15"/>
        <v>0</v>
      </c>
      <c r="BL12" s="59" t="s">
        <v>17</v>
      </c>
      <c r="BM12" s="49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1">
        <v>0</v>
      </c>
      <c r="BT12" s="52">
        <f t="shared" si="16"/>
        <v>0</v>
      </c>
      <c r="BU12" s="59" t="s">
        <v>17</v>
      </c>
      <c r="BV12" s="49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1">
        <v>0</v>
      </c>
      <c r="CC12" s="52">
        <f t="shared" si="17"/>
        <v>0</v>
      </c>
    </row>
    <row r="13" spans="1:81" ht="15" customHeight="1">
      <c r="A13" s="21" t="s">
        <v>18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1">
        <v>0</v>
      </c>
      <c r="I13" s="52">
        <f t="shared" si="9"/>
        <v>0</v>
      </c>
      <c r="J13" s="21" t="s">
        <v>18</v>
      </c>
      <c r="K13" s="49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  <c r="R13" s="52">
        <f t="shared" si="10"/>
        <v>0</v>
      </c>
      <c r="S13" s="21" t="s">
        <v>18</v>
      </c>
      <c r="T13" s="49">
        <v>0</v>
      </c>
      <c r="U13" s="50">
        <v>0</v>
      </c>
      <c r="V13" s="50">
        <v>7961528</v>
      </c>
      <c r="W13" s="50">
        <v>9495612</v>
      </c>
      <c r="X13" s="50">
        <v>4334612</v>
      </c>
      <c r="Y13" s="50">
        <v>4678827</v>
      </c>
      <c r="Z13" s="51">
        <v>1520699</v>
      </c>
      <c r="AA13" s="52">
        <f t="shared" si="11"/>
        <v>27991278</v>
      </c>
      <c r="AB13" s="21" t="s">
        <v>18</v>
      </c>
      <c r="AC13" s="49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1">
        <v>0</v>
      </c>
      <c r="AJ13" s="52">
        <f t="shared" si="12"/>
        <v>0</v>
      </c>
      <c r="AK13" s="21" t="s">
        <v>18</v>
      </c>
      <c r="AL13" s="49">
        <v>418392</v>
      </c>
      <c r="AM13" s="50">
        <v>647118</v>
      </c>
      <c r="AN13" s="50">
        <v>1549809</v>
      </c>
      <c r="AO13" s="50">
        <v>2333637</v>
      </c>
      <c r="AP13" s="50">
        <v>2452311</v>
      </c>
      <c r="AQ13" s="50">
        <v>2810615</v>
      </c>
      <c r="AR13" s="51">
        <v>1117341</v>
      </c>
      <c r="AS13" s="52">
        <f t="shared" si="13"/>
        <v>11329223</v>
      </c>
      <c r="AT13" s="21" t="s">
        <v>18</v>
      </c>
      <c r="AU13" s="49">
        <v>0</v>
      </c>
      <c r="AV13" s="50">
        <v>0</v>
      </c>
      <c r="AW13" s="50">
        <v>7149209</v>
      </c>
      <c r="AX13" s="50">
        <v>8922987</v>
      </c>
      <c r="AY13" s="50">
        <v>8313102.000000001</v>
      </c>
      <c r="AZ13" s="50">
        <v>7784237</v>
      </c>
      <c r="BA13" s="51">
        <v>7933108</v>
      </c>
      <c r="BB13" s="52">
        <f t="shared" si="14"/>
        <v>40102643</v>
      </c>
      <c r="BC13" s="59" t="s">
        <v>18</v>
      </c>
      <c r="BD13" s="49">
        <v>0</v>
      </c>
      <c r="BE13" s="50">
        <v>0</v>
      </c>
      <c r="BF13" s="50">
        <v>0</v>
      </c>
      <c r="BG13" s="50">
        <v>188244</v>
      </c>
      <c r="BH13" s="50">
        <v>208467</v>
      </c>
      <c r="BI13" s="50">
        <v>0</v>
      </c>
      <c r="BJ13" s="51">
        <v>0</v>
      </c>
      <c r="BK13" s="52">
        <f t="shared" si="15"/>
        <v>396711</v>
      </c>
      <c r="BL13" s="59" t="s">
        <v>18</v>
      </c>
      <c r="BM13" s="49">
        <v>0</v>
      </c>
      <c r="BN13" s="50">
        <v>0</v>
      </c>
      <c r="BO13" s="50">
        <v>0</v>
      </c>
      <c r="BP13" s="50">
        <v>1014552</v>
      </c>
      <c r="BQ13" s="50">
        <v>1539783</v>
      </c>
      <c r="BR13" s="50">
        <v>2059272</v>
      </c>
      <c r="BS13" s="51">
        <v>2378187</v>
      </c>
      <c r="BT13" s="52">
        <f t="shared" si="16"/>
        <v>6991794</v>
      </c>
      <c r="BU13" s="59" t="s">
        <v>18</v>
      </c>
      <c r="BV13" s="49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1">
        <v>0</v>
      </c>
      <c r="CC13" s="52">
        <f t="shared" si="17"/>
        <v>0</v>
      </c>
    </row>
    <row r="14" spans="1:81" ht="15" customHeight="1">
      <c r="A14" s="21" t="s">
        <v>19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1">
        <v>22734</v>
      </c>
      <c r="I14" s="52">
        <f t="shared" si="9"/>
        <v>22734</v>
      </c>
      <c r="J14" s="21" t="s">
        <v>19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1">
        <v>0</v>
      </c>
      <c r="R14" s="52">
        <f t="shared" si="10"/>
        <v>0</v>
      </c>
      <c r="S14" s="21" t="s">
        <v>19</v>
      </c>
      <c r="T14" s="49">
        <v>0</v>
      </c>
      <c r="U14" s="50">
        <v>0</v>
      </c>
      <c r="V14" s="50">
        <v>3097037</v>
      </c>
      <c r="W14" s="50">
        <v>2542841</v>
      </c>
      <c r="X14" s="50">
        <v>2512035</v>
      </c>
      <c r="Y14" s="50">
        <v>1218060</v>
      </c>
      <c r="Z14" s="51">
        <v>1265571</v>
      </c>
      <c r="AA14" s="52">
        <f t="shared" si="11"/>
        <v>10635544</v>
      </c>
      <c r="AB14" s="21" t="s">
        <v>19</v>
      </c>
      <c r="AC14" s="49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1">
        <v>0</v>
      </c>
      <c r="AJ14" s="52">
        <f t="shared" si="12"/>
        <v>0</v>
      </c>
      <c r="AK14" s="21" t="s">
        <v>19</v>
      </c>
      <c r="AL14" s="49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1">
        <v>0</v>
      </c>
      <c r="AS14" s="52">
        <f t="shared" si="13"/>
        <v>0</v>
      </c>
      <c r="AT14" s="21" t="s">
        <v>19</v>
      </c>
      <c r="AU14" s="49">
        <v>0</v>
      </c>
      <c r="AV14" s="50">
        <v>195048</v>
      </c>
      <c r="AW14" s="50">
        <v>4336509</v>
      </c>
      <c r="AX14" s="50">
        <v>967419</v>
      </c>
      <c r="AY14" s="50">
        <v>2206410</v>
      </c>
      <c r="AZ14" s="50">
        <v>1163916</v>
      </c>
      <c r="BA14" s="51">
        <v>900257</v>
      </c>
      <c r="BB14" s="52">
        <f t="shared" si="14"/>
        <v>9769559</v>
      </c>
      <c r="BC14" s="59" t="s">
        <v>19</v>
      </c>
      <c r="BD14" s="49">
        <v>0</v>
      </c>
      <c r="BE14" s="50">
        <v>0</v>
      </c>
      <c r="BF14" s="50">
        <v>1075461</v>
      </c>
      <c r="BG14" s="50">
        <v>708588</v>
      </c>
      <c r="BH14" s="50">
        <v>198070</v>
      </c>
      <c r="BI14" s="50">
        <v>2381346</v>
      </c>
      <c r="BJ14" s="51">
        <v>1156672</v>
      </c>
      <c r="BK14" s="52">
        <f t="shared" si="15"/>
        <v>5520137</v>
      </c>
      <c r="BL14" s="59" t="s">
        <v>19</v>
      </c>
      <c r="BM14" s="49">
        <v>0</v>
      </c>
      <c r="BN14" s="50">
        <v>0</v>
      </c>
      <c r="BO14" s="50">
        <v>0</v>
      </c>
      <c r="BP14" s="50">
        <v>455436</v>
      </c>
      <c r="BQ14" s="50">
        <v>5117175</v>
      </c>
      <c r="BR14" s="50">
        <v>3343626</v>
      </c>
      <c r="BS14" s="51">
        <v>3564234</v>
      </c>
      <c r="BT14" s="52">
        <f t="shared" si="16"/>
        <v>12480471</v>
      </c>
      <c r="BU14" s="59" t="s">
        <v>19</v>
      </c>
      <c r="BV14" s="49">
        <v>0</v>
      </c>
      <c r="BW14" s="50">
        <v>0</v>
      </c>
      <c r="BX14" s="50">
        <v>0</v>
      </c>
      <c r="BY14" s="50">
        <v>0</v>
      </c>
      <c r="BZ14" s="50">
        <v>248694</v>
      </c>
      <c r="CA14" s="50">
        <v>0</v>
      </c>
      <c r="CB14" s="51">
        <v>0</v>
      </c>
      <c r="CC14" s="52">
        <f t="shared" si="17"/>
        <v>248694</v>
      </c>
    </row>
    <row r="15" spans="1:81" ht="15" customHeight="1">
      <c r="A15" s="21" t="s">
        <v>20</v>
      </c>
      <c r="B15" s="49">
        <v>0</v>
      </c>
      <c r="C15" s="50">
        <v>0</v>
      </c>
      <c r="D15" s="50">
        <v>272805</v>
      </c>
      <c r="E15" s="50">
        <v>538731</v>
      </c>
      <c r="F15" s="50">
        <v>463472</v>
      </c>
      <c r="G15" s="50">
        <v>1014579</v>
      </c>
      <c r="H15" s="51">
        <v>206864</v>
      </c>
      <c r="I15" s="52">
        <f t="shared" si="9"/>
        <v>2496451</v>
      </c>
      <c r="J15" s="21" t="s">
        <v>20</v>
      </c>
      <c r="K15" s="49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  <c r="R15" s="52">
        <f t="shared" si="10"/>
        <v>0</v>
      </c>
      <c r="S15" s="21" t="s">
        <v>20</v>
      </c>
      <c r="T15" s="49">
        <v>0</v>
      </c>
      <c r="U15" s="50">
        <v>0</v>
      </c>
      <c r="V15" s="50">
        <v>3041300</v>
      </c>
      <c r="W15" s="50">
        <v>4360715</v>
      </c>
      <c r="X15" s="50">
        <v>7068290</v>
      </c>
      <c r="Y15" s="50">
        <v>5079346</v>
      </c>
      <c r="Z15" s="51">
        <v>3983020</v>
      </c>
      <c r="AA15" s="52">
        <f t="shared" si="11"/>
        <v>23532671</v>
      </c>
      <c r="AB15" s="21" t="s">
        <v>20</v>
      </c>
      <c r="AC15" s="49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172485</v>
      </c>
      <c r="AI15" s="51">
        <v>0</v>
      </c>
      <c r="AJ15" s="52">
        <f t="shared" si="12"/>
        <v>172485</v>
      </c>
      <c r="AK15" s="21" t="s">
        <v>20</v>
      </c>
      <c r="AL15" s="49">
        <v>50013</v>
      </c>
      <c r="AM15" s="50">
        <v>168948</v>
      </c>
      <c r="AN15" s="50">
        <v>237240</v>
      </c>
      <c r="AO15" s="50">
        <v>333378</v>
      </c>
      <c r="AP15" s="50">
        <v>0</v>
      </c>
      <c r="AQ15" s="50">
        <v>1288845</v>
      </c>
      <c r="AR15" s="51">
        <v>290484</v>
      </c>
      <c r="AS15" s="52">
        <f t="shared" si="13"/>
        <v>2368908</v>
      </c>
      <c r="AT15" s="21" t="s">
        <v>20</v>
      </c>
      <c r="AU15" s="49">
        <v>0</v>
      </c>
      <c r="AV15" s="50">
        <v>0</v>
      </c>
      <c r="AW15" s="50">
        <v>5540913</v>
      </c>
      <c r="AX15" s="50">
        <v>4558461</v>
      </c>
      <c r="AY15" s="50">
        <v>10657807</v>
      </c>
      <c r="AZ15" s="50">
        <v>6125301</v>
      </c>
      <c r="BA15" s="51">
        <v>798938</v>
      </c>
      <c r="BB15" s="52">
        <f t="shared" si="14"/>
        <v>27681420</v>
      </c>
      <c r="BC15" s="59" t="s">
        <v>20</v>
      </c>
      <c r="BD15" s="49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1">
        <v>0</v>
      </c>
      <c r="BK15" s="52">
        <f t="shared" si="15"/>
        <v>0</v>
      </c>
      <c r="BL15" s="59" t="s">
        <v>20</v>
      </c>
      <c r="BM15" s="49">
        <v>0</v>
      </c>
      <c r="BN15" s="50">
        <v>0</v>
      </c>
      <c r="BO15" s="50">
        <v>0</v>
      </c>
      <c r="BP15" s="50">
        <v>0</v>
      </c>
      <c r="BQ15" s="50">
        <v>1171915</v>
      </c>
      <c r="BR15" s="50">
        <v>1998504</v>
      </c>
      <c r="BS15" s="51">
        <v>1935072</v>
      </c>
      <c r="BT15" s="52">
        <f t="shared" si="16"/>
        <v>5105491</v>
      </c>
      <c r="BU15" s="59" t="s">
        <v>20</v>
      </c>
      <c r="BV15" s="49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1">
        <v>0</v>
      </c>
      <c r="CC15" s="52">
        <f t="shared" si="17"/>
        <v>0</v>
      </c>
    </row>
    <row r="16" spans="1:81" ht="15" customHeight="1">
      <c r="A16" s="21" t="s">
        <v>21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1">
        <v>0</v>
      </c>
      <c r="I16" s="52">
        <f t="shared" si="9"/>
        <v>0</v>
      </c>
      <c r="J16" s="21" t="s">
        <v>21</v>
      </c>
      <c r="K16" s="49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f t="shared" si="10"/>
        <v>0</v>
      </c>
      <c r="S16" s="21" t="s">
        <v>21</v>
      </c>
      <c r="T16" s="49">
        <v>0</v>
      </c>
      <c r="U16" s="50">
        <v>0</v>
      </c>
      <c r="V16" s="50">
        <v>1879047</v>
      </c>
      <c r="W16" s="50">
        <v>2513997</v>
      </c>
      <c r="X16" s="50">
        <v>2663122</v>
      </c>
      <c r="Y16" s="50">
        <v>1140539</v>
      </c>
      <c r="Z16" s="51">
        <v>245880</v>
      </c>
      <c r="AA16" s="52">
        <f t="shared" si="11"/>
        <v>8442585</v>
      </c>
      <c r="AB16" s="21" t="s">
        <v>21</v>
      </c>
      <c r="AC16" s="49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1">
        <v>0</v>
      </c>
      <c r="AJ16" s="52">
        <f t="shared" si="12"/>
        <v>0</v>
      </c>
      <c r="AK16" s="21" t="s">
        <v>21</v>
      </c>
      <c r="AL16" s="49">
        <v>0</v>
      </c>
      <c r="AM16" s="50">
        <v>151317</v>
      </c>
      <c r="AN16" s="50">
        <v>594045</v>
      </c>
      <c r="AO16" s="50">
        <v>0</v>
      </c>
      <c r="AP16" s="50">
        <v>1349858</v>
      </c>
      <c r="AQ16" s="50">
        <v>1350036</v>
      </c>
      <c r="AR16" s="51">
        <v>0</v>
      </c>
      <c r="AS16" s="52">
        <f t="shared" si="13"/>
        <v>3445256</v>
      </c>
      <c r="AT16" s="21" t="s">
        <v>21</v>
      </c>
      <c r="AU16" s="49">
        <v>0</v>
      </c>
      <c r="AV16" s="50">
        <v>0</v>
      </c>
      <c r="AW16" s="50">
        <v>2323428</v>
      </c>
      <c r="AX16" s="50">
        <v>5162660</v>
      </c>
      <c r="AY16" s="50">
        <v>5658894</v>
      </c>
      <c r="AZ16" s="50">
        <v>1571544</v>
      </c>
      <c r="BA16" s="51">
        <v>1403775</v>
      </c>
      <c r="BB16" s="52">
        <f t="shared" si="14"/>
        <v>16120301</v>
      </c>
      <c r="BC16" s="59" t="s">
        <v>21</v>
      </c>
      <c r="BD16" s="49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1">
        <v>0</v>
      </c>
      <c r="BK16" s="52">
        <f t="shared" si="15"/>
        <v>0</v>
      </c>
      <c r="BL16" s="59" t="s">
        <v>21</v>
      </c>
      <c r="BM16" s="49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1">
        <v>0</v>
      </c>
      <c r="BT16" s="52">
        <f t="shared" si="16"/>
        <v>0</v>
      </c>
      <c r="BU16" s="59" t="s">
        <v>21</v>
      </c>
      <c r="BV16" s="49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1">
        <v>0</v>
      </c>
      <c r="CC16" s="52">
        <f t="shared" si="17"/>
        <v>0</v>
      </c>
    </row>
    <row r="17" spans="1:81" ht="15" customHeight="1">
      <c r="A17" s="21" t="s">
        <v>22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1">
        <v>0</v>
      </c>
      <c r="I17" s="52">
        <f t="shared" si="9"/>
        <v>0</v>
      </c>
      <c r="J17" s="21" t="s">
        <v>22</v>
      </c>
      <c r="K17" s="49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  <c r="R17" s="52">
        <f t="shared" si="10"/>
        <v>0</v>
      </c>
      <c r="S17" s="21" t="s">
        <v>22</v>
      </c>
      <c r="T17" s="49">
        <v>0</v>
      </c>
      <c r="U17" s="50">
        <v>0</v>
      </c>
      <c r="V17" s="50">
        <v>879723</v>
      </c>
      <c r="W17" s="50">
        <v>346475</v>
      </c>
      <c r="X17" s="50">
        <v>945583</v>
      </c>
      <c r="Y17" s="50">
        <v>574895</v>
      </c>
      <c r="Z17" s="51">
        <v>0</v>
      </c>
      <c r="AA17" s="52">
        <f t="shared" si="11"/>
        <v>2746676</v>
      </c>
      <c r="AB17" s="21" t="s">
        <v>22</v>
      </c>
      <c r="AC17" s="49">
        <v>0</v>
      </c>
      <c r="AD17" s="50">
        <v>0</v>
      </c>
      <c r="AE17" s="50">
        <v>0</v>
      </c>
      <c r="AF17" s="50">
        <v>0</v>
      </c>
      <c r="AG17" s="50">
        <v>170073</v>
      </c>
      <c r="AH17" s="50">
        <v>0</v>
      </c>
      <c r="AI17" s="51">
        <v>0</v>
      </c>
      <c r="AJ17" s="52">
        <f t="shared" si="12"/>
        <v>170073</v>
      </c>
      <c r="AK17" s="21" t="s">
        <v>22</v>
      </c>
      <c r="AL17" s="49">
        <v>61254</v>
      </c>
      <c r="AM17" s="50">
        <v>123786</v>
      </c>
      <c r="AN17" s="50">
        <v>1038450</v>
      </c>
      <c r="AO17" s="50">
        <v>613530</v>
      </c>
      <c r="AP17" s="50">
        <v>1547310</v>
      </c>
      <c r="AQ17" s="50">
        <v>2628108</v>
      </c>
      <c r="AR17" s="51">
        <v>1104480</v>
      </c>
      <c r="AS17" s="52">
        <f t="shared" si="13"/>
        <v>7116918</v>
      </c>
      <c r="AT17" s="21" t="s">
        <v>22</v>
      </c>
      <c r="AU17" s="49">
        <v>0</v>
      </c>
      <c r="AV17" s="50">
        <v>0</v>
      </c>
      <c r="AW17" s="50">
        <v>1561761</v>
      </c>
      <c r="AX17" s="50">
        <v>1683135</v>
      </c>
      <c r="AY17" s="50">
        <v>971565</v>
      </c>
      <c r="AZ17" s="50">
        <v>1459233</v>
      </c>
      <c r="BA17" s="51">
        <v>549765</v>
      </c>
      <c r="BB17" s="52">
        <f t="shared" si="14"/>
        <v>6225459</v>
      </c>
      <c r="BC17" s="59" t="s">
        <v>22</v>
      </c>
      <c r="BD17" s="49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1">
        <v>0</v>
      </c>
      <c r="BK17" s="52">
        <f t="shared" si="15"/>
        <v>0</v>
      </c>
      <c r="BL17" s="59" t="s">
        <v>22</v>
      </c>
      <c r="BM17" s="49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1">
        <v>0</v>
      </c>
      <c r="BT17" s="52">
        <f t="shared" si="16"/>
        <v>0</v>
      </c>
      <c r="BU17" s="59" t="s">
        <v>22</v>
      </c>
      <c r="BV17" s="49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1">
        <v>288927</v>
      </c>
      <c r="CC17" s="52">
        <f t="shared" si="17"/>
        <v>288927</v>
      </c>
    </row>
    <row r="18" spans="1:81" ht="15" customHeight="1">
      <c r="A18" s="21" t="s">
        <v>23</v>
      </c>
      <c r="B18" s="49">
        <v>0</v>
      </c>
      <c r="C18" s="50">
        <v>0</v>
      </c>
      <c r="D18" s="50">
        <v>0</v>
      </c>
      <c r="E18" s="50">
        <v>140157</v>
      </c>
      <c r="F18" s="50">
        <v>0</v>
      </c>
      <c r="G18" s="50">
        <v>0</v>
      </c>
      <c r="H18" s="51">
        <v>263052</v>
      </c>
      <c r="I18" s="52">
        <f t="shared" si="9"/>
        <v>403209</v>
      </c>
      <c r="J18" s="21" t="s">
        <v>23</v>
      </c>
      <c r="K18" s="49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1">
        <v>0</v>
      </c>
      <c r="R18" s="52">
        <f t="shared" si="10"/>
        <v>0</v>
      </c>
      <c r="S18" s="21" t="s">
        <v>23</v>
      </c>
      <c r="T18" s="49">
        <v>0</v>
      </c>
      <c r="U18" s="50">
        <v>0</v>
      </c>
      <c r="V18" s="50">
        <v>877488</v>
      </c>
      <c r="W18" s="50">
        <v>961221</v>
      </c>
      <c r="X18" s="50">
        <v>1174452</v>
      </c>
      <c r="Y18" s="50">
        <v>994306</v>
      </c>
      <c r="Z18" s="51">
        <v>285851</v>
      </c>
      <c r="AA18" s="52">
        <f t="shared" si="11"/>
        <v>4293318</v>
      </c>
      <c r="AB18" s="21" t="s">
        <v>23</v>
      </c>
      <c r="AC18" s="49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1">
        <v>0</v>
      </c>
      <c r="AJ18" s="52">
        <f t="shared" si="12"/>
        <v>0</v>
      </c>
      <c r="AK18" s="21" t="s">
        <v>23</v>
      </c>
      <c r="AL18" s="49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1">
        <v>0</v>
      </c>
      <c r="AS18" s="52">
        <f t="shared" si="13"/>
        <v>0</v>
      </c>
      <c r="AT18" s="21" t="s">
        <v>23</v>
      </c>
      <c r="AU18" s="49">
        <v>0</v>
      </c>
      <c r="AV18" s="50">
        <v>0</v>
      </c>
      <c r="AW18" s="50">
        <v>1116891</v>
      </c>
      <c r="AX18" s="50">
        <v>257274</v>
      </c>
      <c r="AY18" s="50">
        <v>4261374</v>
      </c>
      <c r="AZ18" s="50">
        <v>1087227</v>
      </c>
      <c r="BA18" s="51">
        <v>0</v>
      </c>
      <c r="BB18" s="52">
        <f t="shared" si="14"/>
        <v>6722766</v>
      </c>
      <c r="BC18" s="59" t="s">
        <v>23</v>
      </c>
      <c r="BD18" s="49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1">
        <v>0</v>
      </c>
      <c r="BK18" s="52">
        <f t="shared" si="15"/>
        <v>0</v>
      </c>
      <c r="BL18" s="59" t="s">
        <v>23</v>
      </c>
      <c r="BM18" s="49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1">
        <v>0</v>
      </c>
      <c r="BT18" s="52">
        <f t="shared" si="16"/>
        <v>0</v>
      </c>
      <c r="BU18" s="59" t="s">
        <v>23</v>
      </c>
      <c r="BV18" s="49">
        <v>0</v>
      </c>
      <c r="BW18" s="50">
        <v>0</v>
      </c>
      <c r="BX18" s="50">
        <v>0</v>
      </c>
      <c r="BY18" s="50">
        <v>0</v>
      </c>
      <c r="BZ18" s="50">
        <v>265493</v>
      </c>
      <c r="CA18" s="50">
        <v>0</v>
      </c>
      <c r="CB18" s="51">
        <v>0</v>
      </c>
      <c r="CC18" s="52">
        <f t="shared" si="17"/>
        <v>265493</v>
      </c>
    </row>
    <row r="19" spans="1:81" ht="15" customHeight="1">
      <c r="A19" s="21" t="s">
        <v>24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1">
        <v>0</v>
      </c>
      <c r="I19" s="52">
        <f t="shared" si="9"/>
        <v>0</v>
      </c>
      <c r="J19" s="21" t="s">
        <v>24</v>
      </c>
      <c r="K19" s="49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  <c r="R19" s="52">
        <f t="shared" si="10"/>
        <v>0</v>
      </c>
      <c r="S19" s="21" t="s">
        <v>24</v>
      </c>
      <c r="T19" s="49">
        <v>0</v>
      </c>
      <c r="U19" s="50">
        <v>0</v>
      </c>
      <c r="V19" s="50">
        <v>785144</v>
      </c>
      <c r="W19" s="50">
        <v>550072</v>
      </c>
      <c r="X19" s="50">
        <v>97004</v>
      </c>
      <c r="Y19" s="50">
        <v>447655</v>
      </c>
      <c r="Z19" s="51">
        <v>0</v>
      </c>
      <c r="AA19" s="52">
        <f t="shared" si="11"/>
        <v>1879875</v>
      </c>
      <c r="AB19" s="21" t="s">
        <v>24</v>
      </c>
      <c r="AC19" s="49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1">
        <v>0</v>
      </c>
      <c r="AJ19" s="52">
        <f t="shared" si="12"/>
        <v>0</v>
      </c>
      <c r="AK19" s="21" t="s">
        <v>24</v>
      </c>
      <c r="AL19" s="49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1">
        <v>0</v>
      </c>
      <c r="AS19" s="52">
        <f t="shared" si="13"/>
        <v>0</v>
      </c>
      <c r="AT19" s="21" t="s">
        <v>24</v>
      </c>
      <c r="AU19" s="49">
        <v>0</v>
      </c>
      <c r="AV19" s="50">
        <v>0</v>
      </c>
      <c r="AW19" s="50">
        <v>948258</v>
      </c>
      <c r="AX19" s="50">
        <v>0</v>
      </c>
      <c r="AY19" s="50">
        <v>515673</v>
      </c>
      <c r="AZ19" s="50">
        <v>759942</v>
      </c>
      <c r="BA19" s="51">
        <v>0</v>
      </c>
      <c r="BB19" s="52">
        <f t="shared" si="14"/>
        <v>2223873</v>
      </c>
      <c r="BC19" s="59" t="s">
        <v>24</v>
      </c>
      <c r="BD19" s="49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1">
        <v>0</v>
      </c>
      <c r="BK19" s="52">
        <f t="shared" si="15"/>
        <v>0</v>
      </c>
      <c r="BL19" s="59" t="s">
        <v>24</v>
      </c>
      <c r="BM19" s="49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1">
        <v>0</v>
      </c>
      <c r="BT19" s="52">
        <f t="shared" si="16"/>
        <v>0</v>
      </c>
      <c r="BU19" s="59" t="s">
        <v>24</v>
      </c>
      <c r="BV19" s="49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1">
        <v>0</v>
      </c>
      <c r="CC19" s="52">
        <f t="shared" si="17"/>
        <v>0</v>
      </c>
    </row>
    <row r="20" spans="1:81" ht="15" customHeight="1">
      <c r="A20" s="21" t="s">
        <v>25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1">
        <v>0</v>
      </c>
      <c r="I20" s="52">
        <f t="shared" si="9"/>
        <v>0</v>
      </c>
      <c r="J20" s="21" t="s">
        <v>25</v>
      </c>
      <c r="K20" s="49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  <c r="R20" s="52">
        <f t="shared" si="10"/>
        <v>0</v>
      </c>
      <c r="S20" s="21" t="s">
        <v>25</v>
      </c>
      <c r="T20" s="49">
        <v>0</v>
      </c>
      <c r="U20" s="50">
        <v>0</v>
      </c>
      <c r="V20" s="50">
        <v>199044</v>
      </c>
      <c r="W20" s="50">
        <v>73755</v>
      </c>
      <c r="X20" s="50">
        <v>49616</v>
      </c>
      <c r="Y20" s="50">
        <v>0</v>
      </c>
      <c r="Z20" s="51">
        <v>0</v>
      </c>
      <c r="AA20" s="52">
        <f t="shared" si="11"/>
        <v>322415</v>
      </c>
      <c r="AB20" s="21" t="s">
        <v>25</v>
      </c>
      <c r="AC20" s="49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1">
        <v>0</v>
      </c>
      <c r="AJ20" s="52">
        <f t="shared" si="12"/>
        <v>0</v>
      </c>
      <c r="AK20" s="21" t="s">
        <v>25</v>
      </c>
      <c r="AL20" s="49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1">
        <v>0</v>
      </c>
      <c r="AS20" s="52">
        <f t="shared" si="13"/>
        <v>0</v>
      </c>
      <c r="AT20" s="21" t="s">
        <v>25</v>
      </c>
      <c r="AU20" s="49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251901</v>
      </c>
      <c r="BA20" s="51">
        <v>513144</v>
      </c>
      <c r="BB20" s="52">
        <f t="shared" si="14"/>
        <v>765045</v>
      </c>
      <c r="BC20" s="59" t="s">
        <v>25</v>
      </c>
      <c r="BD20" s="49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1">
        <v>0</v>
      </c>
      <c r="BK20" s="52">
        <f t="shared" si="15"/>
        <v>0</v>
      </c>
      <c r="BL20" s="59" t="s">
        <v>25</v>
      </c>
      <c r="BM20" s="49">
        <v>0</v>
      </c>
      <c r="BN20" s="50">
        <v>0</v>
      </c>
      <c r="BO20" s="50">
        <v>193959</v>
      </c>
      <c r="BP20" s="50">
        <v>1067805</v>
      </c>
      <c r="BQ20" s="50">
        <v>938412</v>
      </c>
      <c r="BR20" s="50">
        <v>1503216</v>
      </c>
      <c r="BS20" s="51">
        <v>1043298</v>
      </c>
      <c r="BT20" s="52">
        <f t="shared" si="16"/>
        <v>4746690</v>
      </c>
      <c r="BU20" s="59" t="s">
        <v>25</v>
      </c>
      <c r="BV20" s="49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1">
        <v>0</v>
      </c>
      <c r="CC20" s="52">
        <f t="shared" si="17"/>
        <v>0</v>
      </c>
    </row>
    <row r="21" spans="1:81" ht="15" customHeight="1">
      <c r="A21" s="21" t="s">
        <v>26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1">
        <v>0</v>
      </c>
      <c r="I21" s="52">
        <f t="shared" si="9"/>
        <v>0</v>
      </c>
      <c r="J21" s="21" t="s">
        <v>26</v>
      </c>
      <c r="K21" s="49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  <c r="R21" s="52">
        <f t="shared" si="10"/>
        <v>0</v>
      </c>
      <c r="S21" s="21" t="s">
        <v>26</v>
      </c>
      <c r="T21" s="49">
        <v>0</v>
      </c>
      <c r="U21" s="50">
        <v>0</v>
      </c>
      <c r="V21" s="50">
        <v>759519</v>
      </c>
      <c r="W21" s="50">
        <v>985024</v>
      </c>
      <c r="X21" s="50">
        <v>138078</v>
      </c>
      <c r="Y21" s="50">
        <v>482475</v>
      </c>
      <c r="Z21" s="51">
        <v>97524</v>
      </c>
      <c r="AA21" s="52">
        <f t="shared" si="11"/>
        <v>2462620</v>
      </c>
      <c r="AB21" s="21" t="s">
        <v>26</v>
      </c>
      <c r="AC21" s="49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1">
        <v>0</v>
      </c>
      <c r="AJ21" s="52">
        <f t="shared" si="12"/>
        <v>0</v>
      </c>
      <c r="AK21" s="21" t="s">
        <v>26</v>
      </c>
      <c r="AL21" s="49">
        <v>0</v>
      </c>
      <c r="AM21" s="50">
        <v>0</v>
      </c>
      <c r="AN21" s="50">
        <v>102880</v>
      </c>
      <c r="AO21" s="50">
        <v>168777</v>
      </c>
      <c r="AP21" s="50">
        <v>0</v>
      </c>
      <c r="AQ21" s="50">
        <v>0</v>
      </c>
      <c r="AR21" s="51">
        <v>0</v>
      </c>
      <c r="AS21" s="52">
        <f t="shared" si="13"/>
        <v>271657</v>
      </c>
      <c r="AT21" s="21" t="s">
        <v>26</v>
      </c>
      <c r="AU21" s="49">
        <v>0</v>
      </c>
      <c r="AV21" s="50">
        <v>0</v>
      </c>
      <c r="AW21" s="50">
        <v>737901</v>
      </c>
      <c r="AX21" s="50">
        <v>1018242</v>
      </c>
      <c r="AY21" s="50">
        <v>1038393</v>
      </c>
      <c r="AZ21" s="50">
        <v>2828754</v>
      </c>
      <c r="BA21" s="51">
        <v>1299195</v>
      </c>
      <c r="BB21" s="52">
        <f t="shared" si="14"/>
        <v>6922485</v>
      </c>
      <c r="BC21" s="59" t="s">
        <v>26</v>
      </c>
      <c r="BD21" s="49">
        <v>0</v>
      </c>
      <c r="BE21" s="50">
        <v>0</v>
      </c>
      <c r="BF21" s="50">
        <v>0</v>
      </c>
      <c r="BG21" s="50">
        <v>343845</v>
      </c>
      <c r="BH21" s="50">
        <v>0</v>
      </c>
      <c r="BI21" s="50">
        <v>0</v>
      </c>
      <c r="BJ21" s="51">
        <v>0</v>
      </c>
      <c r="BK21" s="52">
        <f t="shared" si="15"/>
        <v>343845</v>
      </c>
      <c r="BL21" s="59" t="s">
        <v>26</v>
      </c>
      <c r="BM21" s="49">
        <v>0</v>
      </c>
      <c r="BN21" s="50">
        <v>0</v>
      </c>
      <c r="BO21" s="50">
        <v>170721</v>
      </c>
      <c r="BP21" s="50">
        <v>559566</v>
      </c>
      <c r="BQ21" s="50">
        <v>910692</v>
      </c>
      <c r="BR21" s="50">
        <v>1541660</v>
      </c>
      <c r="BS21" s="51">
        <v>3672225</v>
      </c>
      <c r="BT21" s="52">
        <f t="shared" si="16"/>
        <v>6854864</v>
      </c>
      <c r="BU21" s="59" t="s">
        <v>26</v>
      </c>
      <c r="BV21" s="49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1">
        <v>0</v>
      </c>
      <c r="CC21" s="52">
        <f t="shared" si="17"/>
        <v>0</v>
      </c>
    </row>
    <row r="22" spans="1:81" ht="15" customHeight="1">
      <c r="A22" s="21" t="s">
        <v>27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1">
        <v>0</v>
      </c>
      <c r="I22" s="52">
        <f t="shared" si="9"/>
        <v>0</v>
      </c>
      <c r="J22" s="21" t="s">
        <v>27</v>
      </c>
      <c r="K22" s="49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0</v>
      </c>
      <c r="R22" s="52">
        <f t="shared" si="10"/>
        <v>0</v>
      </c>
      <c r="S22" s="21" t="s">
        <v>27</v>
      </c>
      <c r="T22" s="49">
        <v>0</v>
      </c>
      <c r="U22" s="50">
        <v>0</v>
      </c>
      <c r="V22" s="50">
        <v>255313</v>
      </c>
      <c r="W22" s="50">
        <v>131418</v>
      </c>
      <c r="X22" s="50">
        <v>143127</v>
      </c>
      <c r="Y22" s="50">
        <v>242714</v>
      </c>
      <c r="Z22" s="51">
        <v>154287</v>
      </c>
      <c r="AA22" s="52">
        <f t="shared" si="11"/>
        <v>926859</v>
      </c>
      <c r="AB22" s="21" t="s">
        <v>27</v>
      </c>
      <c r="AC22" s="49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1">
        <v>0</v>
      </c>
      <c r="AJ22" s="52">
        <f t="shared" si="12"/>
        <v>0</v>
      </c>
      <c r="AK22" s="21" t="s">
        <v>27</v>
      </c>
      <c r="AL22" s="49">
        <v>0</v>
      </c>
      <c r="AM22" s="50">
        <v>0</v>
      </c>
      <c r="AN22" s="50">
        <v>0</v>
      </c>
      <c r="AO22" s="50">
        <v>265860</v>
      </c>
      <c r="AP22" s="50">
        <v>232200</v>
      </c>
      <c r="AQ22" s="50">
        <v>230976</v>
      </c>
      <c r="AR22" s="51">
        <v>253314</v>
      </c>
      <c r="AS22" s="52">
        <f t="shared" si="13"/>
        <v>982350</v>
      </c>
      <c r="AT22" s="21" t="s">
        <v>27</v>
      </c>
      <c r="AU22" s="49">
        <v>0</v>
      </c>
      <c r="AV22" s="50">
        <v>0</v>
      </c>
      <c r="AW22" s="50">
        <v>496242</v>
      </c>
      <c r="AX22" s="50">
        <v>749476</v>
      </c>
      <c r="AY22" s="50">
        <v>800631</v>
      </c>
      <c r="AZ22" s="50">
        <v>814572</v>
      </c>
      <c r="BA22" s="51">
        <v>0</v>
      </c>
      <c r="BB22" s="52">
        <f t="shared" si="14"/>
        <v>2860921</v>
      </c>
      <c r="BC22" s="59" t="s">
        <v>27</v>
      </c>
      <c r="BD22" s="49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1">
        <v>0</v>
      </c>
      <c r="BK22" s="52">
        <f t="shared" si="15"/>
        <v>0</v>
      </c>
      <c r="BL22" s="59" t="s">
        <v>27</v>
      </c>
      <c r="BM22" s="49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256788</v>
      </c>
      <c r="BS22" s="51">
        <v>1276803</v>
      </c>
      <c r="BT22" s="52">
        <f t="shared" si="16"/>
        <v>1533591</v>
      </c>
      <c r="BU22" s="59" t="s">
        <v>27</v>
      </c>
      <c r="BV22" s="49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1">
        <v>0</v>
      </c>
      <c r="CC22" s="52">
        <f t="shared" si="17"/>
        <v>0</v>
      </c>
    </row>
    <row r="23" spans="1:81" ht="15" customHeight="1">
      <c r="A23" s="21" t="s">
        <v>28</v>
      </c>
      <c r="B23" s="49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2">
        <f t="shared" si="9"/>
        <v>0</v>
      </c>
      <c r="J23" s="21" t="s">
        <v>28</v>
      </c>
      <c r="K23" s="49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  <c r="R23" s="52">
        <f t="shared" si="10"/>
        <v>0</v>
      </c>
      <c r="S23" s="21" t="s">
        <v>28</v>
      </c>
      <c r="T23" s="49">
        <v>0</v>
      </c>
      <c r="U23" s="50">
        <v>0</v>
      </c>
      <c r="V23" s="50">
        <v>1671744</v>
      </c>
      <c r="W23" s="50">
        <v>2414558</v>
      </c>
      <c r="X23" s="50">
        <v>1937516</v>
      </c>
      <c r="Y23" s="50">
        <v>686369</v>
      </c>
      <c r="Z23" s="51">
        <v>181467</v>
      </c>
      <c r="AA23" s="52">
        <f t="shared" si="11"/>
        <v>6891654</v>
      </c>
      <c r="AB23" s="21" t="s">
        <v>28</v>
      </c>
      <c r="AC23" s="49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168759</v>
      </c>
      <c r="AI23" s="51">
        <v>0</v>
      </c>
      <c r="AJ23" s="52">
        <f t="shared" si="12"/>
        <v>168759</v>
      </c>
      <c r="AK23" s="21" t="s">
        <v>28</v>
      </c>
      <c r="AL23" s="49">
        <v>0</v>
      </c>
      <c r="AM23" s="50">
        <v>0</v>
      </c>
      <c r="AN23" s="50">
        <v>408223</v>
      </c>
      <c r="AO23" s="50">
        <v>484488</v>
      </c>
      <c r="AP23" s="50">
        <v>429012</v>
      </c>
      <c r="AQ23" s="50">
        <v>740754</v>
      </c>
      <c r="AR23" s="51">
        <v>255656</v>
      </c>
      <c r="AS23" s="52">
        <f t="shared" si="13"/>
        <v>2318133</v>
      </c>
      <c r="AT23" s="21" t="s">
        <v>28</v>
      </c>
      <c r="AU23" s="49">
        <v>0</v>
      </c>
      <c r="AV23" s="50">
        <v>0</v>
      </c>
      <c r="AW23" s="50">
        <v>2064561.0000000002</v>
      </c>
      <c r="AX23" s="50">
        <v>3087234</v>
      </c>
      <c r="AY23" s="50">
        <v>2053726</v>
      </c>
      <c r="AZ23" s="50">
        <v>2122209</v>
      </c>
      <c r="BA23" s="51">
        <v>1053885</v>
      </c>
      <c r="BB23" s="52">
        <f t="shared" si="14"/>
        <v>10381615</v>
      </c>
      <c r="BC23" s="59" t="s">
        <v>28</v>
      </c>
      <c r="BD23" s="49">
        <v>0</v>
      </c>
      <c r="BE23" s="50">
        <v>0</v>
      </c>
      <c r="BF23" s="50">
        <v>0</v>
      </c>
      <c r="BG23" s="50">
        <v>183708</v>
      </c>
      <c r="BH23" s="50">
        <v>0</v>
      </c>
      <c r="BI23" s="50">
        <v>223857</v>
      </c>
      <c r="BJ23" s="51">
        <v>0</v>
      </c>
      <c r="BK23" s="52">
        <f t="shared" si="15"/>
        <v>407565</v>
      </c>
      <c r="BL23" s="59" t="s">
        <v>28</v>
      </c>
      <c r="BM23" s="49">
        <v>0</v>
      </c>
      <c r="BN23" s="50">
        <v>0</v>
      </c>
      <c r="BO23" s="50">
        <v>0</v>
      </c>
      <c r="BP23" s="50">
        <v>0</v>
      </c>
      <c r="BQ23" s="50">
        <v>13725</v>
      </c>
      <c r="BR23" s="50">
        <v>3306308</v>
      </c>
      <c r="BS23" s="51">
        <v>4752909</v>
      </c>
      <c r="BT23" s="52">
        <f t="shared" si="16"/>
        <v>8072942</v>
      </c>
      <c r="BU23" s="59" t="s">
        <v>28</v>
      </c>
      <c r="BV23" s="49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1">
        <v>0</v>
      </c>
      <c r="CC23" s="52">
        <f t="shared" si="17"/>
        <v>0</v>
      </c>
    </row>
    <row r="24" spans="1:81" ht="15" customHeight="1">
      <c r="A24" s="21" t="s">
        <v>29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1">
        <v>0</v>
      </c>
      <c r="I24" s="52">
        <f t="shared" si="9"/>
        <v>0</v>
      </c>
      <c r="J24" s="21" t="s">
        <v>29</v>
      </c>
      <c r="K24" s="49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  <c r="R24" s="52">
        <f t="shared" si="10"/>
        <v>0</v>
      </c>
      <c r="S24" s="21" t="s">
        <v>29</v>
      </c>
      <c r="T24" s="49">
        <v>0</v>
      </c>
      <c r="U24" s="50">
        <v>0</v>
      </c>
      <c r="V24" s="50">
        <v>478869</v>
      </c>
      <c r="W24" s="50">
        <v>74264</v>
      </c>
      <c r="X24" s="50">
        <v>502062</v>
      </c>
      <c r="Y24" s="50">
        <v>0</v>
      </c>
      <c r="Z24" s="51">
        <v>0</v>
      </c>
      <c r="AA24" s="52">
        <f t="shared" si="11"/>
        <v>1055195</v>
      </c>
      <c r="AB24" s="21" t="s">
        <v>29</v>
      </c>
      <c r="AC24" s="49">
        <v>0</v>
      </c>
      <c r="AD24" s="50">
        <v>0</v>
      </c>
      <c r="AE24" s="50">
        <v>240917</v>
      </c>
      <c r="AF24" s="50">
        <v>238122</v>
      </c>
      <c r="AG24" s="50">
        <v>459396</v>
      </c>
      <c r="AH24" s="50">
        <v>0</v>
      </c>
      <c r="AI24" s="51">
        <v>181752</v>
      </c>
      <c r="AJ24" s="52">
        <f t="shared" si="12"/>
        <v>1120187</v>
      </c>
      <c r="AK24" s="21" t="s">
        <v>29</v>
      </c>
      <c r="AL24" s="49">
        <v>31887</v>
      </c>
      <c r="AM24" s="50">
        <v>0</v>
      </c>
      <c r="AN24" s="50">
        <v>308556</v>
      </c>
      <c r="AO24" s="50">
        <v>150534</v>
      </c>
      <c r="AP24" s="50">
        <v>352791</v>
      </c>
      <c r="AQ24" s="50">
        <v>0</v>
      </c>
      <c r="AR24" s="51">
        <v>99432</v>
      </c>
      <c r="AS24" s="52">
        <f t="shared" si="13"/>
        <v>943200</v>
      </c>
      <c r="AT24" s="21" t="s">
        <v>29</v>
      </c>
      <c r="AU24" s="49">
        <v>0</v>
      </c>
      <c r="AV24" s="50">
        <v>0</v>
      </c>
      <c r="AW24" s="50">
        <v>552985</v>
      </c>
      <c r="AX24" s="50">
        <v>512693.99999999994</v>
      </c>
      <c r="AY24" s="50">
        <v>762034</v>
      </c>
      <c r="AZ24" s="50">
        <v>268740</v>
      </c>
      <c r="BA24" s="51">
        <v>821097</v>
      </c>
      <c r="BB24" s="52">
        <f t="shared" si="14"/>
        <v>2917550</v>
      </c>
      <c r="BC24" s="59" t="s">
        <v>29</v>
      </c>
      <c r="BD24" s="49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1">
        <v>0</v>
      </c>
      <c r="BK24" s="52">
        <f t="shared" si="15"/>
        <v>0</v>
      </c>
      <c r="BL24" s="59" t="s">
        <v>29</v>
      </c>
      <c r="BM24" s="49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1">
        <v>0</v>
      </c>
      <c r="BT24" s="52">
        <f t="shared" si="16"/>
        <v>0</v>
      </c>
      <c r="BU24" s="59" t="s">
        <v>29</v>
      </c>
      <c r="BV24" s="49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1">
        <v>0</v>
      </c>
      <c r="CC24" s="52">
        <f t="shared" si="17"/>
        <v>0</v>
      </c>
    </row>
    <row r="25" spans="1:81" ht="15" customHeight="1">
      <c r="A25" s="21" t="s">
        <v>30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52">
        <f t="shared" si="9"/>
        <v>0</v>
      </c>
      <c r="J25" s="21" t="s">
        <v>30</v>
      </c>
      <c r="K25" s="49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  <c r="R25" s="52">
        <f t="shared" si="10"/>
        <v>0</v>
      </c>
      <c r="S25" s="21" t="s">
        <v>30</v>
      </c>
      <c r="T25" s="49">
        <v>0</v>
      </c>
      <c r="U25" s="50">
        <v>0</v>
      </c>
      <c r="V25" s="50">
        <v>441024</v>
      </c>
      <c r="W25" s="50">
        <v>50382</v>
      </c>
      <c r="X25" s="50">
        <v>132435</v>
      </c>
      <c r="Y25" s="50">
        <v>316854</v>
      </c>
      <c r="Z25" s="51">
        <v>737499</v>
      </c>
      <c r="AA25" s="52">
        <f t="shared" si="11"/>
        <v>1678194</v>
      </c>
      <c r="AB25" s="21" t="s">
        <v>30</v>
      </c>
      <c r="AC25" s="49">
        <v>0</v>
      </c>
      <c r="AD25" s="50">
        <v>0</v>
      </c>
      <c r="AE25" s="50">
        <v>82143</v>
      </c>
      <c r="AF25" s="50">
        <v>153891</v>
      </c>
      <c r="AG25" s="50">
        <v>513035.99999999994</v>
      </c>
      <c r="AH25" s="50">
        <v>0</v>
      </c>
      <c r="AI25" s="51">
        <v>0</v>
      </c>
      <c r="AJ25" s="52">
        <f t="shared" si="12"/>
        <v>749070</v>
      </c>
      <c r="AK25" s="21" t="s">
        <v>30</v>
      </c>
      <c r="AL25" s="49">
        <v>0</v>
      </c>
      <c r="AM25" s="50">
        <v>0</v>
      </c>
      <c r="AN25" s="50">
        <v>210240</v>
      </c>
      <c r="AO25" s="50">
        <v>0</v>
      </c>
      <c r="AP25" s="50">
        <v>215127</v>
      </c>
      <c r="AQ25" s="50">
        <v>0</v>
      </c>
      <c r="AR25" s="51">
        <v>0</v>
      </c>
      <c r="AS25" s="52">
        <f t="shared" si="13"/>
        <v>425367</v>
      </c>
      <c r="AT25" s="21" t="s">
        <v>30</v>
      </c>
      <c r="AU25" s="49">
        <v>0</v>
      </c>
      <c r="AV25" s="50">
        <v>0</v>
      </c>
      <c r="AW25" s="50">
        <v>245493</v>
      </c>
      <c r="AX25" s="50">
        <v>512693.99999999994</v>
      </c>
      <c r="AY25" s="50">
        <v>0</v>
      </c>
      <c r="AZ25" s="50">
        <v>0</v>
      </c>
      <c r="BA25" s="51">
        <v>0</v>
      </c>
      <c r="BB25" s="52">
        <f t="shared" si="14"/>
        <v>758187</v>
      </c>
      <c r="BC25" s="59" t="s">
        <v>30</v>
      </c>
      <c r="BD25" s="49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1">
        <v>0</v>
      </c>
      <c r="BK25" s="52">
        <f t="shared" si="15"/>
        <v>0</v>
      </c>
      <c r="BL25" s="59" t="s">
        <v>30</v>
      </c>
      <c r="BM25" s="49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1">
        <v>0</v>
      </c>
      <c r="BT25" s="52">
        <f t="shared" si="16"/>
        <v>0</v>
      </c>
      <c r="BU25" s="59" t="s">
        <v>30</v>
      </c>
      <c r="BV25" s="49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1">
        <v>0</v>
      </c>
      <c r="CC25" s="52">
        <f t="shared" si="17"/>
        <v>0</v>
      </c>
    </row>
    <row r="26" spans="1:81" ht="15" customHeight="1">
      <c r="A26" s="21" t="s">
        <v>31</v>
      </c>
      <c r="B26" s="49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2">
        <f t="shared" si="9"/>
        <v>0</v>
      </c>
      <c r="J26" s="21" t="s">
        <v>31</v>
      </c>
      <c r="K26" s="49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0</v>
      </c>
      <c r="R26" s="52">
        <f t="shared" si="10"/>
        <v>0</v>
      </c>
      <c r="S26" s="21" t="s">
        <v>31</v>
      </c>
      <c r="T26" s="49">
        <v>0</v>
      </c>
      <c r="U26" s="50">
        <v>0</v>
      </c>
      <c r="V26" s="50">
        <v>897102</v>
      </c>
      <c r="W26" s="50">
        <v>862389</v>
      </c>
      <c r="X26" s="50">
        <v>28512</v>
      </c>
      <c r="Y26" s="50">
        <v>655704</v>
      </c>
      <c r="Z26" s="51">
        <v>129168</v>
      </c>
      <c r="AA26" s="52">
        <f t="shared" si="11"/>
        <v>2572875</v>
      </c>
      <c r="AB26" s="21" t="s">
        <v>31</v>
      </c>
      <c r="AC26" s="49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1">
        <v>43560</v>
      </c>
      <c r="AJ26" s="52">
        <f t="shared" si="12"/>
        <v>43560</v>
      </c>
      <c r="AK26" s="21" t="s">
        <v>31</v>
      </c>
      <c r="AL26" s="49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1">
        <v>0</v>
      </c>
      <c r="AS26" s="52">
        <f t="shared" si="13"/>
        <v>0</v>
      </c>
      <c r="AT26" s="21" t="s">
        <v>31</v>
      </c>
      <c r="AU26" s="49">
        <v>0</v>
      </c>
      <c r="AV26" s="50">
        <v>0</v>
      </c>
      <c r="AW26" s="50">
        <v>245493</v>
      </c>
      <c r="AX26" s="50">
        <v>0</v>
      </c>
      <c r="AY26" s="50">
        <v>263781</v>
      </c>
      <c r="AZ26" s="50">
        <v>119592</v>
      </c>
      <c r="BA26" s="51">
        <v>273699</v>
      </c>
      <c r="BB26" s="52">
        <f t="shared" si="14"/>
        <v>902565</v>
      </c>
      <c r="BC26" s="59" t="s">
        <v>31</v>
      </c>
      <c r="BD26" s="49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1">
        <v>0</v>
      </c>
      <c r="BK26" s="52">
        <f t="shared" si="15"/>
        <v>0</v>
      </c>
      <c r="BL26" s="59" t="s">
        <v>31</v>
      </c>
      <c r="BM26" s="49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1">
        <v>0</v>
      </c>
      <c r="BT26" s="52">
        <f t="shared" si="16"/>
        <v>0</v>
      </c>
      <c r="BU26" s="59" t="s">
        <v>31</v>
      </c>
      <c r="BV26" s="49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1">
        <v>0</v>
      </c>
      <c r="CC26" s="52">
        <f t="shared" si="17"/>
        <v>0</v>
      </c>
    </row>
    <row r="27" spans="1:81" ht="15" customHeight="1">
      <c r="A27" s="21" t="s">
        <v>32</v>
      </c>
      <c r="B27" s="49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f t="shared" si="9"/>
        <v>0</v>
      </c>
      <c r="J27" s="21" t="s">
        <v>32</v>
      </c>
      <c r="K27" s="49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  <c r="R27" s="52">
        <f t="shared" si="10"/>
        <v>0</v>
      </c>
      <c r="S27" s="21" t="s">
        <v>32</v>
      </c>
      <c r="T27" s="49">
        <v>0</v>
      </c>
      <c r="U27" s="50">
        <v>0</v>
      </c>
      <c r="V27" s="50">
        <v>189405</v>
      </c>
      <c r="W27" s="50">
        <v>254241</v>
      </c>
      <c r="X27" s="50">
        <v>241551</v>
      </c>
      <c r="Y27" s="50">
        <v>98127</v>
      </c>
      <c r="Z27" s="51">
        <v>164826</v>
      </c>
      <c r="AA27" s="52">
        <f t="shared" si="11"/>
        <v>948150</v>
      </c>
      <c r="AB27" s="21" t="s">
        <v>32</v>
      </c>
      <c r="AC27" s="49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1">
        <v>0</v>
      </c>
      <c r="AJ27" s="52">
        <f t="shared" si="12"/>
        <v>0</v>
      </c>
      <c r="AK27" s="21" t="s">
        <v>32</v>
      </c>
      <c r="AL27" s="49">
        <v>0</v>
      </c>
      <c r="AM27" s="50">
        <v>0</v>
      </c>
      <c r="AN27" s="50">
        <v>0</v>
      </c>
      <c r="AO27" s="50">
        <v>176787</v>
      </c>
      <c r="AP27" s="50">
        <v>0</v>
      </c>
      <c r="AQ27" s="50">
        <v>272430</v>
      </c>
      <c r="AR27" s="51">
        <v>0</v>
      </c>
      <c r="AS27" s="52">
        <f t="shared" si="13"/>
        <v>449217</v>
      </c>
      <c r="AT27" s="21" t="s">
        <v>32</v>
      </c>
      <c r="AU27" s="49">
        <v>0</v>
      </c>
      <c r="AV27" s="50">
        <v>0</v>
      </c>
      <c r="AW27" s="50">
        <v>0</v>
      </c>
      <c r="AX27" s="50">
        <v>532782</v>
      </c>
      <c r="AY27" s="50">
        <v>273519</v>
      </c>
      <c r="AZ27" s="50">
        <v>526609</v>
      </c>
      <c r="BA27" s="51">
        <v>284058</v>
      </c>
      <c r="BB27" s="52">
        <f t="shared" si="14"/>
        <v>1616968</v>
      </c>
      <c r="BC27" s="59" t="s">
        <v>32</v>
      </c>
      <c r="BD27" s="49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1">
        <v>0</v>
      </c>
      <c r="BK27" s="52">
        <f t="shared" si="15"/>
        <v>0</v>
      </c>
      <c r="BL27" s="59" t="s">
        <v>32</v>
      </c>
      <c r="BM27" s="49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1">
        <v>0</v>
      </c>
      <c r="BT27" s="52">
        <f t="shared" si="16"/>
        <v>0</v>
      </c>
      <c r="BU27" s="59" t="s">
        <v>32</v>
      </c>
      <c r="BV27" s="49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1">
        <v>0</v>
      </c>
      <c r="CC27" s="52">
        <f t="shared" si="17"/>
        <v>0</v>
      </c>
    </row>
    <row r="28" spans="1:81" ht="15" customHeight="1">
      <c r="A28" s="21" t="s">
        <v>33</v>
      </c>
      <c r="B28" s="49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1">
        <v>0</v>
      </c>
      <c r="I28" s="52">
        <f t="shared" si="9"/>
        <v>0</v>
      </c>
      <c r="J28" s="21" t="s">
        <v>33</v>
      </c>
      <c r="K28" s="49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  <c r="R28" s="52">
        <f t="shared" si="10"/>
        <v>0</v>
      </c>
      <c r="S28" s="21" t="s">
        <v>33</v>
      </c>
      <c r="T28" s="49">
        <v>0</v>
      </c>
      <c r="U28" s="50">
        <v>0</v>
      </c>
      <c r="V28" s="50">
        <v>233849</v>
      </c>
      <c r="W28" s="50">
        <v>76914</v>
      </c>
      <c r="X28" s="50">
        <v>35226</v>
      </c>
      <c r="Y28" s="50">
        <v>229734</v>
      </c>
      <c r="Z28" s="51">
        <v>0</v>
      </c>
      <c r="AA28" s="52">
        <f t="shared" si="11"/>
        <v>575723</v>
      </c>
      <c r="AB28" s="21" t="s">
        <v>33</v>
      </c>
      <c r="AC28" s="49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1">
        <v>0</v>
      </c>
      <c r="AJ28" s="52">
        <f t="shared" si="12"/>
        <v>0</v>
      </c>
      <c r="AK28" s="21" t="s">
        <v>33</v>
      </c>
      <c r="AL28" s="49">
        <v>0</v>
      </c>
      <c r="AM28" s="50">
        <v>0</v>
      </c>
      <c r="AN28" s="50">
        <v>241551</v>
      </c>
      <c r="AO28" s="50">
        <v>156735</v>
      </c>
      <c r="AP28" s="50">
        <v>240138</v>
      </c>
      <c r="AQ28" s="50">
        <v>255186</v>
      </c>
      <c r="AR28" s="51">
        <v>287613</v>
      </c>
      <c r="AS28" s="52">
        <f t="shared" si="13"/>
        <v>1181223</v>
      </c>
      <c r="AT28" s="21" t="s">
        <v>33</v>
      </c>
      <c r="AU28" s="49">
        <v>0</v>
      </c>
      <c r="AV28" s="50">
        <v>0</v>
      </c>
      <c r="AW28" s="50">
        <v>716607</v>
      </c>
      <c r="AX28" s="50">
        <v>614160</v>
      </c>
      <c r="AY28" s="50">
        <v>977434</v>
      </c>
      <c r="AZ28" s="50">
        <v>530226</v>
      </c>
      <c r="BA28" s="51">
        <v>552324</v>
      </c>
      <c r="BB28" s="52">
        <f t="shared" si="14"/>
        <v>3390751</v>
      </c>
      <c r="BC28" s="59" t="s">
        <v>33</v>
      </c>
      <c r="BD28" s="49">
        <v>0</v>
      </c>
      <c r="BE28" s="50">
        <v>0</v>
      </c>
      <c r="BF28" s="50">
        <v>318512</v>
      </c>
      <c r="BG28" s="50">
        <v>564732</v>
      </c>
      <c r="BH28" s="50">
        <v>627237</v>
      </c>
      <c r="BI28" s="50">
        <v>456786</v>
      </c>
      <c r="BJ28" s="51">
        <v>497844</v>
      </c>
      <c r="BK28" s="52">
        <f t="shared" si="15"/>
        <v>2465111</v>
      </c>
      <c r="BL28" s="59" t="s">
        <v>33</v>
      </c>
      <c r="BM28" s="49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1">
        <v>0</v>
      </c>
      <c r="BT28" s="52">
        <f t="shared" si="16"/>
        <v>0</v>
      </c>
      <c r="BU28" s="59" t="s">
        <v>33</v>
      </c>
      <c r="BV28" s="49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1">
        <v>0</v>
      </c>
      <c r="CC28" s="52">
        <f t="shared" si="17"/>
        <v>0</v>
      </c>
    </row>
    <row r="29" spans="1:81" ht="15" customHeight="1">
      <c r="A29" s="21" t="s">
        <v>34</v>
      </c>
      <c r="B29" s="49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f t="shared" si="9"/>
        <v>0</v>
      </c>
      <c r="J29" s="21" t="s">
        <v>34</v>
      </c>
      <c r="K29" s="49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  <c r="R29" s="52">
        <f t="shared" si="10"/>
        <v>0</v>
      </c>
      <c r="S29" s="21" t="s">
        <v>34</v>
      </c>
      <c r="T29" s="49">
        <v>0</v>
      </c>
      <c r="U29" s="50">
        <v>0</v>
      </c>
      <c r="V29" s="50">
        <v>371844</v>
      </c>
      <c r="W29" s="50">
        <v>321750</v>
      </c>
      <c r="X29" s="50">
        <v>273780</v>
      </c>
      <c r="Y29" s="50">
        <v>46287</v>
      </c>
      <c r="Z29" s="51">
        <v>198828</v>
      </c>
      <c r="AA29" s="52">
        <f t="shared" si="11"/>
        <v>1212489</v>
      </c>
      <c r="AB29" s="21" t="s">
        <v>34</v>
      </c>
      <c r="AC29" s="49">
        <v>0</v>
      </c>
      <c r="AD29" s="50">
        <v>0</v>
      </c>
      <c r="AE29" s="50">
        <v>270630</v>
      </c>
      <c r="AF29" s="50">
        <v>176869</v>
      </c>
      <c r="AG29" s="50">
        <v>102051</v>
      </c>
      <c r="AH29" s="50">
        <v>13932</v>
      </c>
      <c r="AI29" s="51">
        <v>0</v>
      </c>
      <c r="AJ29" s="52">
        <f t="shared" si="12"/>
        <v>563482</v>
      </c>
      <c r="AK29" s="21" t="s">
        <v>34</v>
      </c>
      <c r="AL29" s="49">
        <v>87336</v>
      </c>
      <c r="AM29" s="50">
        <v>78120</v>
      </c>
      <c r="AN29" s="50">
        <v>1069247</v>
      </c>
      <c r="AO29" s="50">
        <v>494199</v>
      </c>
      <c r="AP29" s="50">
        <v>439983</v>
      </c>
      <c r="AQ29" s="50">
        <v>229656</v>
      </c>
      <c r="AR29" s="51">
        <v>283149</v>
      </c>
      <c r="AS29" s="52">
        <f t="shared" si="13"/>
        <v>2681690</v>
      </c>
      <c r="AT29" s="21" t="s">
        <v>34</v>
      </c>
      <c r="AU29" s="49">
        <v>0</v>
      </c>
      <c r="AV29" s="50">
        <v>0</v>
      </c>
      <c r="AW29" s="50">
        <v>1453124</v>
      </c>
      <c r="AX29" s="50">
        <v>2565983</v>
      </c>
      <c r="AY29" s="50">
        <v>1326348</v>
      </c>
      <c r="AZ29" s="50">
        <v>1090079</v>
      </c>
      <c r="BA29" s="51">
        <v>714384</v>
      </c>
      <c r="BB29" s="52">
        <f t="shared" si="14"/>
        <v>7149918</v>
      </c>
      <c r="BC29" s="59" t="s">
        <v>34</v>
      </c>
      <c r="BD29" s="49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1">
        <v>0</v>
      </c>
      <c r="BK29" s="52">
        <f t="shared" si="15"/>
        <v>0</v>
      </c>
      <c r="BL29" s="59" t="s">
        <v>34</v>
      </c>
      <c r="BM29" s="49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1">
        <v>0</v>
      </c>
      <c r="BT29" s="52">
        <f t="shared" si="16"/>
        <v>0</v>
      </c>
      <c r="BU29" s="59" t="s">
        <v>34</v>
      </c>
      <c r="BV29" s="49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1">
        <v>0</v>
      </c>
      <c r="CC29" s="52">
        <f t="shared" si="17"/>
        <v>0</v>
      </c>
    </row>
    <row r="30" spans="1:81" ht="15" customHeight="1">
      <c r="A30" s="21" t="s">
        <v>35</v>
      </c>
      <c r="B30" s="49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f t="shared" si="9"/>
        <v>0</v>
      </c>
      <c r="J30" s="21" t="s">
        <v>35</v>
      </c>
      <c r="K30" s="49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1">
        <v>0</v>
      </c>
      <c r="R30" s="52">
        <f t="shared" si="10"/>
        <v>0</v>
      </c>
      <c r="S30" s="21" t="s">
        <v>35</v>
      </c>
      <c r="T30" s="49">
        <v>0</v>
      </c>
      <c r="U30" s="50">
        <v>0</v>
      </c>
      <c r="V30" s="50">
        <v>1387806</v>
      </c>
      <c r="W30" s="50">
        <v>2137491</v>
      </c>
      <c r="X30" s="50">
        <v>1856477</v>
      </c>
      <c r="Y30" s="50">
        <v>792180</v>
      </c>
      <c r="Z30" s="51">
        <v>554841</v>
      </c>
      <c r="AA30" s="52">
        <f t="shared" si="11"/>
        <v>6728795</v>
      </c>
      <c r="AB30" s="21" t="s">
        <v>35</v>
      </c>
      <c r="AC30" s="49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1">
        <v>0</v>
      </c>
      <c r="AJ30" s="52">
        <f t="shared" si="12"/>
        <v>0</v>
      </c>
      <c r="AK30" s="21" t="s">
        <v>35</v>
      </c>
      <c r="AL30" s="49">
        <v>0</v>
      </c>
      <c r="AM30" s="50">
        <v>0</v>
      </c>
      <c r="AN30" s="50">
        <v>379512</v>
      </c>
      <c r="AO30" s="50">
        <v>497970</v>
      </c>
      <c r="AP30" s="50">
        <v>699558</v>
      </c>
      <c r="AQ30" s="50">
        <v>1063206</v>
      </c>
      <c r="AR30" s="51">
        <v>653229</v>
      </c>
      <c r="AS30" s="52">
        <f t="shared" si="13"/>
        <v>3293475</v>
      </c>
      <c r="AT30" s="21" t="s">
        <v>35</v>
      </c>
      <c r="AU30" s="49">
        <v>0</v>
      </c>
      <c r="AV30" s="50">
        <v>0</v>
      </c>
      <c r="AW30" s="50">
        <v>1217673</v>
      </c>
      <c r="AX30" s="50">
        <v>1550358</v>
      </c>
      <c r="AY30" s="50">
        <v>1000593</v>
      </c>
      <c r="AZ30" s="50">
        <v>1069641</v>
      </c>
      <c r="BA30" s="51">
        <v>2013966</v>
      </c>
      <c r="BB30" s="52">
        <f t="shared" si="14"/>
        <v>6852231</v>
      </c>
      <c r="BC30" s="59" t="s">
        <v>35</v>
      </c>
      <c r="BD30" s="49">
        <v>0</v>
      </c>
      <c r="BE30" s="50">
        <v>0</v>
      </c>
      <c r="BF30" s="50">
        <v>0</v>
      </c>
      <c r="BG30" s="50">
        <v>187641</v>
      </c>
      <c r="BH30" s="50">
        <v>0</v>
      </c>
      <c r="BI30" s="50">
        <v>0</v>
      </c>
      <c r="BJ30" s="51">
        <v>0</v>
      </c>
      <c r="BK30" s="52">
        <f t="shared" si="15"/>
        <v>187641</v>
      </c>
      <c r="BL30" s="59" t="s">
        <v>35</v>
      </c>
      <c r="BM30" s="49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1">
        <v>0</v>
      </c>
      <c r="BT30" s="52">
        <f t="shared" si="16"/>
        <v>0</v>
      </c>
      <c r="BU30" s="59" t="s">
        <v>35</v>
      </c>
      <c r="BV30" s="49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1">
        <v>0</v>
      </c>
      <c r="CC30" s="52">
        <f t="shared" si="17"/>
        <v>0</v>
      </c>
    </row>
    <row r="31" spans="1:81" ht="15" customHeight="1">
      <c r="A31" s="21" t="s">
        <v>36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1">
        <v>0</v>
      </c>
      <c r="I31" s="52">
        <f t="shared" si="9"/>
        <v>0</v>
      </c>
      <c r="J31" s="21" t="s">
        <v>36</v>
      </c>
      <c r="K31" s="49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  <c r="R31" s="52">
        <f t="shared" si="10"/>
        <v>0</v>
      </c>
      <c r="S31" s="21" t="s">
        <v>36</v>
      </c>
      <c r="T31" s="49">
        <v>0</v>
      </c>
      <c r="U31" s="50">
        <v>0</v>
      </c>
      <c r="V31" s="50">
        <v>193608</v>
      </c>
      <c r="W31" s="50">
        <v>399336</v>
      </c>
      <c r="X31" s="50">
        <v>359197</v>
      </c>
      <c r="Y31" s="50">
        <v>0</v>
      </c>
      <c r="Z31" s="51">
        <v>28485</v>
      </c>
      <c r="AA31" s="52">
        <f t="shared" si="11"/>
        <v>980626</v>
      </c>
      <c r="AB31" s="21" t="s">
        <v>36</v>
      </c>
      <c r="AC31" s="49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1">
        <v>0</v>
      </c>
      <c r="AJ31" s="52">
        <f t="shared" si="12"/>
        <v>0</v>
      </c>
      <c r="AK31" s="21" t="s">
        <v>36</v>
      </c>
      <c r="AL31" s="49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1">
        <v>0</v>
      </c>
      <c r="AS31" s="52">
        <f t="shared" si="13"/>
        <v>0</v>
      </c>
      <c r="AT31" s="21" t="s">
        <v>36</v>
      </c>
      <c r="AU31" s="49">
        <v>0</v>
      </c>
      <c r="AV31" s="50">
        <v>0</v>
      </c>
      <c r="AW31" s="50">
        <v>494712</v>
      </c>
      <c r="AX31" s="50">
        <v>1003093</v>
      </c>
      <c r="AY31" s="50">
        <v>813147</v>
      </c>
      <c r="AZ31" s="50">
        <v>543060</v>
      </c>
      <c r="BA31" s="51">
        <v>758115</v>
      </c>
      <c r="BB31" s="52">
        <f t="shared" si="14"/>
        <v>3612127</v>
      </c>
      <c r="BC31" s="59" t="s">
        <v>36</v>
      </c>
      <c r="BD31" s="49">
        <v>0</v>
      </c>
      <c r="BE31" s="50">
        <v>0</v>
      </c>
      <c r="BF31" s="50">
        <v>168318</v>
      </c>
      <c r="BG31" s="50">
        <v>187641</v>
      </c>
      <c r="BH31" s="50">
        <v>208467</v>
      </c>
      <c r="BI31" s="50">
        <v>1113640</v>
      </c>
      <c r="BJ31" s="51">
        <v>248319</v>
      </c>
      <c r="BK31" s="52">
        <f t="shared" si="15"/>
        <v>1926385</v>
      </c>
      <c r="BL31" s="59" t="s">
        <v>36</v>
      </c>
      <c r="BM31" s="49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1">
        <v>0</v>
      </c>
      <c r="BT31" s="52">
        <f t="shared" si="16"/>
        <v>0</v>
      </c>
      <c r="BU31" s="59" t="s">
        <v>36</v>
      </c>
      <c r="BV31" s="49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1">
        <v>0</v>
      </c>
      <c r="CC31" s="52">
        <f t="shared" si="17"/>
        <v>0</v>
      </c>
    </row>
    <row r="32" spans="1:81" ht="15" customHeight="1">
      <c r="A32" s="21" t="s">
        <v>37</v>
      </c>
      <c r="B32" s="49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f t="shared" si="9"/>
        <v>0</v>
      </c>
      <c r="J32" s="21" t="s">
        <v>37</v>
      </c>
      <c r="K32" s="49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  <c r="R32" s="52">
        <f t="shared" si="10"/>
        <v>0</v>
      </c>
      <c r="S32" s="21" t="s">
        <v>37</v>
      </c>
      <c r="T32" s="49">
        <v>0</v>
      </c>
      <c r="U32" s="50">
        <v>0</v>
      </c>
      <c r="V32" s="50">
        <v>536073</v>
      </c>
      <c r="W32" s="50">
        <v>154791</v>
      </c>
      <c r="X32" s="50">
        <v>307332</v>
      </c>
      <c r="Y32" s="50">
        <v>94050</v>
      </c>
      <c r="Z32" s="51">
        <v>22986</v>
      </c>
      <c r="AA32" s="52">
        <f t="shared" si="11"/>
        <v>1115232</v>
      </c>
      <c r="AB32" s="21" t="s">
        <v>37</v>
      </c>
      <c r="AC32" s="49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1">
        <v>0</v>
      </c>
      <c r="AJ32" s="52">
        <f t="shared" si="12"/>
        <v>0</v>
      </c>
      <c r="AK32" s="21" t="s">
        <v>37</v>
      </c>
      <c r="AL32" s="49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1">
        <v>0</v>
      </c>
      <c r="AS32" s="52">
        <f t="shared" si="13"/>
        <v>0</v>
      </c>
      <c r="AT32" s="21" t="s">
        <v>37</v>
      </c>
      <c r="AU32" s="49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1">
        <v>0</v>
      </c>
      <c r="BB32" s="52">
        <f t="shared" si="14"/>
        <v>0</v>
      </c>
      <c r="BC32" s="59" t="s">
        <v>37</v>
      </c>
      <c r="BD32" s="49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1">
        <v>0</v>
      </c>
      <c r="BK32" s="52">
        <f t="shared" si="15"/>
        <v>0</v>
      </c>
      <c r="BL32" s="59" t="s">
        <v>37</v>
      </c>
      <c r="BM32" s="49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1">
        <v>0</v>
      </c>
      <c r="BT32" s="52">
        <f t="shared" si="16"/>
        <v>0</v>
      </c>
      <c r="BU32" s="59" t="s">
        <v>37</v>
      </c>
      <c r="BV32" s="49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1">
        <v>0</v>
      </c>
      <c r="CC32" s="52">
        <f t="shared" si="17"/>
        <v>0</v>
      </c>
    </row>
    <row r="33" spans="1:81" ht="15" customHeight="1">
      <c r="A33" s="21" t="s">
        <v>38</v>
      </c>
      <c r="B33" s="49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52">
        <f t="shared" si="9"/>
        <v>0</v>
      </c>
      <c r="J33" s="21" t="s">
        <v>38</v>
      </c>
      <c r="K33" s="49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  <c r="R33" s="52">
        <f t="shared" si="10"/>
        <v>0</v>
      </c>
      <c r="S33" s="21" t="s">
        <v>38</v>
      </c>
      <c r="T33" s="49">
        <v>0</v>
      </c>
      <c r="U33" s="50">
        <v>0</v>
      </c>
      <c r="V33" s="50">
        <v>3340032</v>
      </c>
      <c r="W33" s="50">
        <v>2792376</v>
      </c>
      <c r="X33" s="50">
        <v>1224855</v>
      </c>
      <c r="Y33" s="50">
        <v>684432</v>
      </c>
      <c r="Z33" s="51">
        <v>472572</v>
      </c>
      <c r="AA33" s="52">
        <f t="shared" si="11"/>
        <v>8514267</v>
      </c>
      <c r="AB33" s="21" t="s">
        <v>38</v>
      </c>
      <c r="AC33" s="49">
        <v>0</v>
      </c>
      <c r="AD33" s="50">
        <v>44964</v>
      </c>
      <c r="AE33" s="50">
        <v>767772</v>
      </c>
      <c r="AF33" s="50">
        <v>994509</v>
      </c>
      <c r="AG33" s="50">
        <v>226023</v>
      </c>
      <c r="AH33" s="50">
        <v>0</v>
      </c>
      <c r="AI33" s="51">
        <v>227887</v>
      </c>
      <c r="AJ33" s="52">
        <f t="shared" si="12"/>
        <v>2261155</v>
      </c>
      <c r="AK33" s="21" t="s">
        <v>38</v>
      </c>
      <c r="AL33" s="49">
        <v>97254</v>
      </c>
      <c r="AM33" s="50">
        <v>73848</v>
      </c>
      <c r="AN33" s="50">
        <v>528336</v>
      </c>
      <c r="AO33" s="50">
        <v>397980</v>
      </c>
      <c r="AP33" s="50">
        <v>241623</v>
      </c>
      <c r="AQ33" s="50">
        <v>528624</v>
      </c>
      <c r="AR33" s="51">
        <v>0</v>
      </c>
      <c r="AS33" s="52">
        <f t="shared" si="13"/>
        <v>1867665</v>
      </c>
      <c r="AT33" s="21" t="s">
        <v>38</v>
      </c>
      <c r="AU33" s="49">
        <v>0</v>
      </c>
      <c r="AV33" s="50">
        <v>0</v>
      </c>
      <c r="AW33" s="50">
        <v>820469</v>
      </c>
      <c r="AX33" s="50">
        <v>2578878</v>
      </c>
      <c r="AY33" s="50">
        <v>2042298</v>
      </c>
      <c r="AZ33" s="50">
        <v>2949921</v>
      </c>
      <c r="BA33" s="51">
        <v>1302957</v>
      </c>
      <c r="BB33" s="52">
        <f t="shared" si="14"/>
        <v>9694523</v>
      </c>
      <c r="BC33" s="59" t="s">
        <v>38</v>
      </c>
      <c r="BD33" s="49">
        <v>0</v>
      </c>
      <c r="BE33" s="50">
        <v>0</v>
      </c>
      <c r="BF33" s="50">
        <v>931536</v>
      </c>
      <c r="BG33" s="50">
        <v>731322</v>
      </c>
      <c r="BH33" s="50">
        <v>791245</v>
      </c>
      <c r="BI33" s="50">
        <v>1708026</v>
      </c>
      <c r="BJ33" s="51">
        <v>729945</v>
      </c>
      <c r="BK33" s="52">
        <f t="shared" si="15"/>
        <v>4892074</v>
      </c>
      <c r="BL33" s="59" t="s">
        <v>38</v>
      </c>
      <c r="BM33" s="49">
        <v>0</v>
      </c>
      <c r="BN33" s="50">
        <v>0</v>
      </c>
      <c r="BO33" s="50">
        <v>0</v>
      </c>
      <c r="BP33" s="50">
        <v>0</v>
      </c>
      <c r="BQ33" s="50">
        <v>1943424</v>
      </c>
      <c r="BR33" s="50">
        <v>1846404</v>
      </c>
      <c r="BS33" s="51">
        <v>1683882</v>
      </c>
      <c r="BT33" s="52">
        <f t="shared" si="16"/>
        <v>5473710</v>
      </c>
      <c r="BU33" s="59" t="s">
        <v>38</v>
      </c>
      <c r="BV33" s="49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1">
        <v>0</v>
      </c>
      <c r="CC33" s="52">
        <f t="shared" si="17"/>
        <v>0</v>
      </c>
    </row>
    <row r="34" spans="1:81" ht="15" customHeight="1">
      <c r="A34" s="21" t="s">
        <v>39</v>
      </c>
      <c r="B34" s="49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1">
        <v>0</v>
      </c>
      <c r="I34" s="52">
        <f t="shared" si="9"/>
        <v>0</v>
      </c>
      <c r="J34" s="21" t="s">
        <v>39</v>
      </c>
      <c r="K34" s="49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1">
        <v>0</v>
      </c>
      <c r="R34" s="52">
        <f t="shared" si="10"/>
        <v>0</v>
      </c>
      <c r="S34" s="21" t="s">
        <v>39</v>
      </c>
      <c r="T34" s="49">
        <v>0</v>
      </c>
      <c r="U34" s="50">
        <v>0</v>
      </c>
      <c r="V34" s="50">
        <v>451692</v>
      </c>
      <c r="W34" s="50">
        <v>910337</v>
      </c>
      <c r="X34" s="50">
        <v>421074</v>
      </c>
      <c r="Y34" s="50">
        <v>291168</v>
      </c>
      <c r="Z34" s="51">
        <v>23958</v>
      </c>
      <c r="AA34" s="52">
        <f t="shared" si="11"/>
        <v>2098229</v>
      </c>
      <c r="AB34" s="21" t="s">
        <v>39</v>
      </c>
      <c r="AC34" s="49">
        <v>0</v>
      </c>
      <c r="AD34" s="50">
        <v>0</v>
      </c>
      <c r="AE34" s="50">
        <v>309276</v>
      </c>
      <c r="AF34" s="50">
        <v>712746</v>
      </c>
      <c r="AG34" s="50">
        <v>150084</v>
      </c>
      <c r="AH34" s="50">
        <v>148122</v>
      </c>
      <c r="AI34" s="51">
        <v>169875</v>
      </c>
      <c r="AJ34" s="52">
        <f t="shared" si="12"/>
        <v>1490103</v>
      </c>
      <c r="AK34" s="21" t="s">
        <v>39</v>
      </c>
      <c r="AL34" s="49">
        <v>0</v>
      </c>
      <c r="AM34" s="50">
        <v>0</v>
      </c>
      <c r="AN34" s="50">
        <v>117234</v>
      </c>
      <c r="AO34" s="50">
        <v>340524</v>
      </c>
      <c r="AP34" s="50">
        <v>456399</v>
      </c>
      <c r="AQ34" s="50">
        <v>0</v>
      </c>
      <c r="AR34" s="51">
        <v>289098</v>
      </c>
      <c r="AS34" s="52">
        <f t="shared" si="13"/>
        <v>1203255</v>
      </c>
      <c r="AT34" s="21" t="s">
        <v>39</v>
      </c>
      <c r="AU34" s="49">
        <v>0</v>
      </c>
      <c r="AV34" s="50">
        <v>0</v>
      </c>
      <c r="AW34" s="50">
        <v>1757925</v>
      </c>
      <c r="AX34" s="50">
        <v>1755704</v>
      </c>
      <c r="AY34" s="50">
        <v>532152</v>
      </c>
      <c r="AZ34" s="50">
        <v>0</v>
      </c>
      <c r="BA34" s="51">
        <v>273699</v>
      </c>
      <c r="BB34" s="52">
        <f t="shared" si="14"/>
        <v>4319480</v>
      </c>
      <c r="BC34" s="59" t="s">
        <v>39</v>
      </c>
      <c r="BD34" s="49">
        <v>0</v>
      </c>
      <c r="BE34" s="50">
        <v>0</v>
      </c>
      <c r="BF34" s="50">
        <v>0</v>
      </c>
      <c r="BG34" s="50">
        <v>0</v>
      </c>
      <c r="BH34" s="50">
        <v>406926</v>
      </c>
      <c r="BI34" s="50">
        <v>0</v>
      </c>
      <c r="BJ34" s="51">
        <v>0</v>
      </c>
      <c r="BK34" s="52">
        <f t="shared" si="15"/>
        <v>406926</v>
      </c>
      <c r="BL34" s="59" t="s">
        <v>39</v>
      </c>
      <c r="BM34" s="49">
        <v>0</v>
      </c>
      <c r="BN34" s="50">
        <v>0</v>
      </c>
      <c r="BO34" s="50">
        <v>0</v>
      </c>
      <c r="BP34" s="50">
        <v>0</v>
      </c>
      <c r="BQ34" s="50">
        <v>485856</v>
      </c>
      <c r="BR34" s="50">
        <v>527544</v>
      </c>
      <c r="BS34" s="51">
        <v>0</v>
      </c>
      <c r="BT34" s="52">
        <f t="shared" si="16"/>
        <v>1013400</v>
      </c>
      <c r="BU34" s="59" t="s">
        <v>39</v>
      </c>
      <c r="BV34" s="49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1">
        <v>0</v>
      </c>
      <c r="CC34" s="52">
        <f t="shared" si="17"/>
        <v>0</v>
      </c>
    </row>
    <row r="35" spans="1:81" ht="15" customHeight="1">
      <c r="A35" s="21" t="s">
        <v>40</v>
      </c>
      <c r="B35" s="49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52">
        <f t="shared" si="9"/>
        <v>0</v>
      </c>
      <c r="J35" s="21" t="s">
        <v>40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  <c r="R35" s="52">
        <f t="shared" si="10"/>
        <v>0</v>
      </c>
      <c r="S35" s="21" t="s">
        <v>40</v>
      </c>
      <c r="T35" s="49">
        <v>0</v>
      </c>
      <c r="U35" s="50">
        <v>0</v>
      </c>
      <c r="V35" s="50">
        <v>792765</v>
      </c>
      <c r="W35" s="50">
        <v>271656</v>
      </c>
      <c r="X35" s="50">
        <v>168237</v>
      </c>
      <c r="Y35" s="50">
        <v>50643</v>
      </c>
      <c r="Z35" s="51">
        <v>0</v>
      </c>
      <c r="AA35" s="52">
        <f t="shared" si="11"/>
        <v>1283301</v>
      </c>
      <c r="AB35" s="21" t="s">
        <v>40</v>
      </c>
      <c r="AC35" s="49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1">
        <v>0</v>
      </c>
      <c r="AJ35" s="52">
        <f t="shared" si="12"/>
        <v>0</v>
      </c>
      <c r="AK35" s="21" t="s">
        <v>40</v>
      </c>
      <c r="AL35" s="49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1">
        <v>543910</v>
      </c>
      <c r="AS35" s="52">
        <f t="shared" si="13"/>
        <v>543910</v>
      </c>
      <c r="AT35" s="21" t="s">
        <v>40</v>
      </c>
      <c r="AU35" s="49">
        <v>0</v>
      </c>
      <c r="AV35" s="50">
        <v>0</v>
      </c>
      <c r="AW35" s="50">
        <v>0</v>
      </c>
      <c r="AX35" s="50">
        <v>496566</v>
      </c>
      <c r="AY35" s="50">
        <v>0</v>
      </c>
      <c r="AZ35" s="50">
        <v>260685</v>
      </c>
      <c r="BA35" s="51">
        <v>0</v>
      </c>
      <c r="BB35" s="52">
        <f t="shared" si="14"/>
        <v>757251</v>
      </c>
      <c r="BC35" s="59" t="s">
        <v>40</v>
      </c>
      <c r="BD35" s="49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1">
        <v>0</v>
      </c>
      <c r="BK35" s="52">
        <f t="shared" si="15"/>
        <v>0</v>
      </c>
      <c r="BL35" s="59" t="s">
        <v>40</v>
      </c>
      <c r="BM35" s="49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307863</v>
      </c>
      <c r="BS35" s="51">
        <v>333279</v>
      </c>
      <c r="BT35" s="52">
        <f t="shared" si="16"/>
        <v>641142</v>
      </c>
      <c r="BU35" s="59" t="s">
        <v>40</v>
      </c>
      <c r="BV35" s="49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1">
        <v>0</v>
      </c>
      <c r="CC35" s="52">
        <f t="shared" si="17"/>
        <v>0</v>
      </c>
    </row>
    <row r="36" spans="1:81" ht="15" customHeight="1">
      <c r="A36" s="21" t="s">
        <v>41</v>
      </c>
      <c r="B36" s="49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52">
        <f t="shared" si="9"/>
        <v>0</v>
      </c>
      <c r="J36" s="21" t="s">
        <v>41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  <c r="R36" s="52">
        <f t="shared" si="10"/>
        <v>0</v>
      </c>
      <c r="S36" s="21" t="s">
        <v>41</v>
      </c>
      <c r="T36" s="49">
        <v>0</v>
      </c>
      <c r="U36" s="50">
        <v>0</v>
      </c>
      <c r="V36" s="50">
        <v>142245</v>
      </c>
      <c r="W36" s="50">
        <v>125370</v>
      </c>
      <c r="X36" s="50">
        <v>32814</v>
      </c>
      <c r="Y36" s="50">
        <v>218880</v>
      </c>
      <c r="Z36" s="51">
        <v>0</v>
      </c>
      <c r="AA36" s="52">
        <f t="shared" si="11"/>
        <v>519309</v>
      </c>
      <c r="AB36" s="21" t="s">
        <v>41</v>
      </c>
      <c r="AC36" s="49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1">
        <v>0</v>
      </c>
      <c r="AJ36" s="52">
        <f t="shared" si="12"/>
        <v>0</v>
      </c>
      <c r="AK36" s="21" t="s">
        <v>41</v>
      </c>
      <c r="AL36" s="49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1">
        <v>0</v>
      </c>
      <c r="AS36" s="52">
        <f t="shared" si="13"/>
        <v>0</v>
      </c>
      <c r="AT36" s="21" t="s">
        <v>41</v>
      </c>
      <c r="AU36" s="49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1">
        <v>0</v>
      </c>
      <c r="BB36" s="52">
        <f t="shared" si="14"/>
        <v>0</v>
      </c>
      <c r="BC36" s="59" t="s">
        <v>41</v>
      </c>
      <c r="BD36" s="49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1">
        <v>0</v>
      </c>
      <c r="BK36" s="52">
        <f t="shared" si="15"/>
        <v>0</v>
      </c>
      <c r="BL36" s="59" t="s">
        <v>41</v>
      </c>
      <c r="BM36" s="49">
        <v>0</v>
      </c>
      <c r="BN36" s="50">
        <v>0</v>
      </c>
      <c r="BO36" s="50">
        <v>0</v>
      </c>
      <c r="BP36" s="50">
        <v>0</v>
      </c>
      <c r="BQ36" s="50">
        <v>203787</v>
      </c>
      <c r="BR36" s="50">
        <v>0</v>
      </c>
      <c r="BS36" s="51">
        <v>284319</v>
      </c>
      <c r="BT36" s="52">
        <f t="shared" si="16"/>
        <v>488106</v>
      </c>
      <c r="BU36" s="59" t="s">
        <v>41</v>
      </c>
      <c r="BV36" s="49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1">
        <v>0</v>
      </c>
      <c r="CC36" s="52">
        <f t="shared" si="17"/>
        <v>0</v>
      </c>
    </row>
    <row r="37" spans="1:81" ht="15" customHeight="1" thickBot="1">
      <c r="A37" s="25" t="s">
        <v>42</v>
      </c>
      <c r="B37" s="53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5">
        <v>0</v>
      </c>
      <c r="I37" s="56">
        <f t="shared" si="9"/>
        <v>0</v>
      </c>
      <c r="J37" s="25" t="s">
        <v>42</v>
      </c>
      <c r="K37" s="53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5">
        <v>0</v>
      </c>
      <c r="R37" s="56">
        <f t="shared" si="10"/>
        <v>0</v>
      </c>
      <c r="S37" s="25" t="s">
        <v>42</v>
      </c>
      <c r="T37" s="53">
        <v>0</v>
      </c>
      <c r="U37" s="54">
        <v>0</v>
      </c>
      <c r="V37" s="54">
        <v>718903</v>
      </c>
      <c r="W37" s="54">
        <v>2203737</v>
      </c>
      <c r="X37" s="54">
        <v>1747879</v>
      </c>
      <c r="Y37" s="54">
        <v>384732</v>
      </c>
      <c r="Z37" s="55">
        <v>162625</v>
      </c>
      <c r="AA37" s="56">
        <f t="shared" si="11"/>
        <v>5217876</v>
      </c>
      <c r="AB37" s="25" t="s">
        <v>42</v>
      </c>
      <c r="AC37" s="53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5">
        <v>0</v>
      </c>
      <c r="AJ37" s="56">
        <f t="shared" si="12"/>
        <v>0</v>
      </c>
      <c r="AK37" s="25" t="s">
        <v>42</v>
      </c>
      <c r="AL37" s="53">
        <v>0</v>
      </c>
      <c r="AM37" s="54">
        <v>81594</v>
      </c>
      <c r="AN37" s="54">
        <v>490752</v>
      </c>
      <c r="AO37" s="54">
        <v>687987</v>
      </c>
      <c r="AP37" s="54">
        <v>988407</v>
      </c>
      <c r="AQ37" s="54">
        <v>531603</v>
      </c>
      <c r="AR37" s="55">
        <v>294552</v>
      </c>
      <c r="AS37" s="56">
        <f t="shared" si="13"/>
        <v>3074895</v>
      </c>
      <c r="AT37" s="25" t="s">
        <v>42</v>
      </c>
      <c r="AU37" s="53">
        <v>0</v>
      </c>
      <c r="AV37" s="54">
        <v>0</v>
      </c>
      <c r="AW37" s="54">
        <v>733365</v>
      </c>
      <c r="AX37" s="54">
        <v>1634229</v>
      </c>
      <c r="AY37" s="54">
        <v>3318768</v>
      </c>
      <c r="AZ37" s="54">
        <v>575910</v>
      </c>
      <c r="BA37" s="55">
        <v>827289</v>
      </c>
      <c r="BB37" s="56">
        <f t="shared" si="14"/>
        <v>7089561</v>
      </c>
      <c r="BC37" s="60" t="s">
        <v>42</v>
      </c>
      <c r="BD37" s="53">
        <v>0</v>
      </c>
      <c r="BE37" s="54">
        <v>0</v>
      </c>
      <c r="BF37" s="54">
        <v>0</v>
      </c>
      <c r="BG37" s="54">
        <v>182637</v>
      </c>
      <c r="BH37" s="54">
        <v>0</v>
      </c>
      <c r="BI37" s="54">
        <v>0</v>
      </c>
      <c r="BJ37" s="55">
        <v>0</v>
      </c>
      <c r="BK37" s="56">
        <f t="shared" si="15"/>
        <v>182637</v>
      </c>
      <c r="BL37" s="60" t="s">
        <v>42</v>
      </c>
      <c r="BM37" s="53">
        <v>0</v>
      </c>
      <c r="BN37" s="54">
        <v>0</v>
      </c>
      <c r="BO37" s="54">
        <v>477639</v>
      </c>
      <c r="BP37" s="54">
        <v>523602</v>
      </c>
      <c r="BQ37" s="54">
        <v>1401750</v>
      </c>
      <c r="BR37" s="54">
        <v>6934619</v>
      </c>
      <c r="BS37" s="55">
        <v>4444119</v>
      </c>
      <c r="BT37" s="56">
        <f t="shared" si="16"/>
        <v>13781729</v>
      </c>
      <c r="BU37" s="60" t="s">
        <v>42</v>
      </c>
      <c r="BV37" s="53">
        <v>0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5">
        <v>0</v>
      </c>
      <c r="CC37" s="56">
        <f t="shared" si="17"/>
        <v>0</v>
      </c>
    </row>
  </sheetData>
  <sheetProtection/>
  <mergeCells count="31"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  <mergeCell ref="A4:A6"/>
    <mergeCell ref="B4:I5"/>
    <mergeCell ref="J4:J6"/>
    <mergeCell ref="K4:R5"/>
    <mergeCell ref="T4:AA5"/>
    <mergeCell ref="H2:I2"/>
    <mergeCell ref="Q2:R2"/>
    <mergeCell ref="BS1:BT1"/>
    <mergeCell ref="BJ2:BK2"/>
    <mergeCell ref="AL4:AS5"/>
    <mergeCell ref="BA1:BB1"/>
    <mergeCell ref="BA2:BB2"/>
    <mergeCell ref="AU4:BB5"/>
    <mergeCell ref="H1:I1"/>
    <mergeCell ref="BD4:BK5"/>
    <mergeCell ref="BL4:BL6"/>
    <mergeCell ref="AI1:AJ1"/>
    <mergeCell ref="AI2:AJ2"/>
    <mergeCell ref="AC4:AJ5"/>
    <mergeCell ref="AR1:AS1"/>
    <mergeCell ref="BJ1:BK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2018-06-18T02:35:45Z</cp:lastPrinted>
  <dcterms:created xsi:type="dcterms:W3CDTF">2011-02-15T07:39:11Z</dcterms:created>
  <dcterms:modified xsi:type="dcterms:W3CDTF">2018-12-18T05:01:38Z</dcterms:modified>
  <cp:category/>
  <cp:version/>
  <cp:contentType/>
  <cp:contentStatus/>
</cp:coreProperties>
</file>