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0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<sst xmlns="http://schemas.openxmlformats.org/spreadsheetml/2006/main" count="696" uniqueCount="52">
  <si>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</si>
  <si>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</si>
  <si>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</si>
  <si>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</si>
  <si>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</si>
  <si>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</si>
  <si>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</si>
  <si>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</si>
  <si>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</si>
  <si>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</si>
  <si>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</si>
  <si>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</si>
  <si>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</si>
  <si>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</si>
  <si>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</si>
  <si>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</si>
  <si>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</si>
  <si>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</si>
  <si>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</si>
  <si>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</si>
  <si>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</si>
  <si>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</si>
  <si>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</si>
  <si>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</si>
  <si>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</si>
  <si>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</si>
  <si>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</si>
  <si>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</si>
  <si>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</si>
  <si>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</si>
  <si>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</si>
  <si>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</si>
  <si>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</si>
  <si>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</si>
  <si>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</si>
  <si>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</si>
  <si>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</si>
  <si>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</si>
  <si>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</si>
  <si>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</si>
  <si>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</si>
  <si>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</si>
  <si>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</si>
  <si>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</si>
  <si>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</si>
  <si>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</si>
  <si>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</si>
  <si>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</si>
  <si>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介護医療院</t>
  </si>
  <si>
    <t>　現物給付（11月サービス分）</t>
  </si>
  <si>
    <t>　償還給付（12月支出決定分）</t>
  </si>
  <si>
    <t>　償還給付（12月支出決定分）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</si>
</sst>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B16" sqref="CB16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.00390625" style="1" customWidth="1"/>
  </cols>
  <sheetData>
    <row r="1" spans="1:78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6:84" ht="14.25" thickTop="1">
      <c r="F2" s="48" t="s">
        <v>49</v>
      </c>
      <c r="G2" s="49"/>
      <c r="M2" s="48" t="s">
        <v>49</v>
      </c>
      <c r="N2" s="49"/>
      <c r="T2" s="48" t="s">
        <v>49</v>
      </c>
      <c r="U2" s="49"/>
      <c r="AA2" s="48" t="s">
        <v>49</v>
      </c>
      <c r="AB2" s="49"/>
      <c r="AH2" s="48" t="s">
        <v>49</v>
      </c>
      <c r="AI2" s="49"/>
      <c r="AO2" s="48" t="s">
        <v>49</v>
      </c>
      <c r="AP2" s="49"/>
      <c r="AV2" s="48" t="s">
        <v>49</v>
      </c>
      <c r="AW2" s="49"/>
      <c r="BC2" s="48" t="s">
        <v>49</v>
      </c>
      <c r="BD2" s="49"/>
      <c r="BJ2" s="48" t="s">
        <v>49</v>
      </c>
      <c r="BK2" s="49"/>
      <c r="BQ2" s="48" t="s">
        <v>49</v>
      </c>
      <c r="BR2" s="49"/>
      <c r="BX2" s="48" t="s">
        <v>49</v>
      </c>
      <c r="BY2" s="49"/>
      <c r="CE2" s="48" t="s">
        <v>49</v>
      </c>
      <c r="CF2" s="49"/>
    </row>
    <row r="3" spans="6:84" ht="14.25" thickBot="1">
      <c r="F3" s="40" t="s">
        <v>50</v>
      </c>
      <c r="G3" s="41"/>
      <c r="M3" s="40" t="s">
        <v>50</v>
      </c>
      <c r="N3" s="41"/>
      <c r="T3" s="40" t="s">
        <v>50</v>
      </c>
      <c r="U3" s="41"/>
      <c r="AA3" s="40" t="s">
        <v>50</v>
      </c>
      <c r="AB3" s="41"/>
      <c r="AH3" s="40" t="s">
        <v>50</v>
      </c>
      <c r="AI3" s="41"/>
      <c r="AO3" s="40" t="s">
        <v>50</v>
      </c>
      <c r="AP3" s="41"/>
      <c r="AV3" s="40" t="s">
        <v>50</v>
      </c>
      <c r="AW3" s="41"/>
      <c r="BC3" s="40" t="s">
        <v>50</v>
      </c>
      <c r="BD3" s="41"/>
      <c r="BJ3" s="40" t="s">
        <v>50</v>
      </c>
      <c r="BK3" s="41"/>
      <c r="BQ3" s="40" t="s">
        <v>50</v>
      </c>
      <c r="BR3" s="41"/>
      <c r="BX3" s="40" t="s">
        <v>50</v>
      </c>
      <c r="BY3" s="41"/>
      <c r="CE3" s="40" t="s">
        <v>50</v>
      </c>
      <c r="CF3" s="41"/>
    </row>
    <row r="4" spans="7:84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>
      <c r="A5" s="45" t="s">
        <v>45</v>
      </c>
      <c r="B5" s="37" t="s">
        <v>0</v>
      </c>
      <c r="C5" s="38"/>
      <c r="D5" s="38"/>
      <c r="E5" s="38"/>
      <c r="F5" s="38"/>
      <c r="G5" s="39"/>
      <c r="H5" s="45" t="s">
        <v>45</v>
      </c>
      <c r="I5" s="37" t="s">
        <v>0</v>
      </c>
      <c r="J5" s="38"/>
      <c r="K5" s="38"/>
      <c r="L5" s="38"/>
      <c r="M5" s="38"/>
      <c r="N5" s="39"/>
      <c r="O5" s="45" t="s">
        <v>45</v>
      </c>
      <c r="P5" s="37" t="s">
        <v>0</v>
      </c>
      <c r="Q5" s="38"/>
      <c r="R5" s="38"/>
      <c r="S5" s="38"/>
      <c r="T5" s="38"/>
      <c r="U5" s="39"/>
      <c r="V5" s="45" t="s">
        <v>45</v>
      </c>
      <c r="W5" s="37" t="s">
        <v>1</v>
      </c>
      <c r="X5" s="38"/>
      <c r="Y5" s="38"/>
      <c r="Z5" s="38"/>
      <c r="AA5" s="38"/>
      <c r="AB5" s="39"/>
      <c r="AC5" s="45" t="s">
        <v>45</v>
      </c>
      <c r="AD5" s="37" t="s">
        <v>1</v>
      </c>
      <c r="AE5" s="38"/>
      <c r="AF5" s="38"/>
      <c r="AG5" s="38"/>
      <c r="AH5" s="38"/>
      <c r="AI5" s="39"/>
      <c r="AJ5" s="45" t="s">
        <v>45</v>
      </c>
      <c r="AK5" s="37" t="s">
        <v>1</v>
      </c>
      <c r="AL5" s="38"/>
      <c r="AM5" s="38"/>
      <c r="AN5" s="38"/>
      <c r="AO5" s="38"/>
      <c r="AP5" s="39"/>
      <c r="AQ5" s="45" t="s">
        <v>45</v>
      </c>
      <c r="AR5" s="37" t="s">
        <v>2</v>
      </c>
      <c r="AS5" s="38"/>
      <c r="AT5" s="38"/>
      <c r="AU5" s="38"/>
      <c r="AV5" s="38"/>
      <c r="AW5" s="39"/>
      <c r="AX5" s="45" t="s">
        <v>45</v>
      </c>
      <c r="AY5" s="37" t="s">
        <v>2</v>
      </c>
      <c r="AZ5" s="38"/>
      <c r="BA5" s="38"/>
      <c r="BB5" s="38"/>
      <c r="BC5" s="38"/>
      <c r="BD5" s="39"/>
      <c r="BE5" s="45" t="s">
        <v>45</v>
      </c>
      <c r="BF5" s="37" t="s">
        <v>2</v>
      </c>
      <c r="BG5" s="38"/>
      <c r="BH5" s="38"/>
      <c r="BI5" s="38"/>
      <c r="BJ5" s="38"/>
      <c r="BK5" s="39"/>
      <c r="BL5" s="45" t="s">
        <v>45</v>
      </c>
      <c r="BM5" s="37" t="s">
        <v>48</v>
      </c>
      <c r="BN5" s="38"/>
      <c r="BO5" s="38"/>
      <c r="BP5" s="38"/>
      <c r="BQ5" s="38"/>
      <c r="BR5" s="39"/>
      <c r="BS5" s="45" t="s">
        <v>45</v>
      </c>
      <c r="BT5" s="37" t="s">
        <v>48</v>
      </c>
      <c r="BU5" s="38"/>
      <c r="BV5" s="38"/>
      <c r="BW5" s="38"/>
      <c r="BX5" s="38"/>
      <c r="BY5" s="39"/>
      <c r="BZ5" s="45" t="s">
        <v>45</v>
      </c>
      <c r="CA5" s="37" t="s">
        <v>48</v>
      </c>
      <c r="CB5" s="38"/>
      <c r="CC5" s="38"/>
      <c r="CD5" s="38"/>
      <c r="CE5" s="38"/>
      <c r="CF5" s="39"/>
    </row>
    <row r="6" spans="1:84" ht="15" customHeight="1">
      <c r="A6" s="46"/>
      <c r="B6" s="42"/>
      <c r="C6" s="43"/>
      <c r="D6" s="43"/>
      <c r="E6" s="43"/>
      <c r="F6" s="43"/>
      <c r="G6" s="44"/>
      <c r="H6" s="46"/>
      <c r="I6" s="42" t="s">
        <v>39</v>
      </c>
      <c r="J6" s="43"/>
      <c r="K6" s="43"/>
      <c r="L6" s="43"/>
      <c r="M6" s="43"/>
      <c r="N6" s="44"/>
      <c r="O6" s="46"/>
      <c r="P6" s="42" t="s">
        <v>40</v>
      </c>
      <c r="Q6" s="43"/>
      <c r="R6" s="43"/>
      <c r="S6" s="43"/>
      <c r="T6" s="43"/>
      <c r="U6" s="44"/>
      <c r="V6" s="46"/>
      <c r="W6" s="42"/>
      <c r="X6" s="43"/>
      <c r="Y6" s="43"/>
      <c r="Z6" s="43"/>
      <c r="AA6" s="43"/>
      <c r="AB6" s="44"/>
      <c r="AC6" s="46"/>
      <c r="AD6" s="42" t="s">
        <v>39</v>
      </c>
      <c r="AE6" s="43"/>
      <c r="AF6" s="43"/>
      <c r="AG6" s="43"/>
      <c r="AH6" s="43"/>
      <c r="AI6" s="44"/>
      <c r="AJ6" s="46"/>
      <c r="AK6" s="42" t="s">
        <v>40</v>
      </c>
      <c r="AL6" s="43"/>
      <c r="AM6" s="43"/>
      <c r="AN6" s="43"/>
      <c r="AO6" s="43"/>
      <c r="AP6" s="44"/>
      <c r="AQ6" s="46"/>
      <c r="AR6" s="42"/>
      <c r="AS6" s="43"/>
      <c r="AT6" s="43"/>
      <c r="AU6" s="43"/>
      <c r="AV6" s="43"/>
      <c r="AW6" s="44"/>
      <c r="AX6" s="46"/>
      <c r="AY6" s="42" t="s">
        <v>39</v>
      </c>
      <c r="AZ6" s="43"/>
      <c r="BA6" s="43"/>
      <c r="BB6" s="43"/>
      <c r="BC6" s="43"/>
      <c r="BD6" s="44"/>
      <c r="BE6" s="46"/>
      <c r="BF6" s="42" t="s">
        <v>40</v>
      </c>
      <c r="BG6" s="43"/>
      <c r="BH6" s="43"/>
      <c r="BI6" s="43"/>
      <c r="BJ6" s="43"/>
      <c r="BK6" s="44"/>
      <c r="BL6" s="46"/>
      <c r="BM6" s="42"/>
      <c r="BN6" s="43"/>
      <c r="BO6" s="43"/>
      <c r="BP6" s="43"/>
      <c r="BQ6" s="43"/>
      <c r="BR6" s="44"/>
      <c r="BS6" s="46"/>
      <c r="BT6" s="42" t="s">
        <v>39</v>
      </c>
      <c r="BU6" s="43"/>
      <c r="BV6" s="43"/>
      <c r="BW6" s="43"/>
      <c r="BX6" s="43"/>
      <c r="BY6" s="44"/>
      <c r="BZ6" s="46"/>
      <c r="CA6" s="42" t="s">
        <v>40</v>
      </c>
      <c r="CB6" s="43"/>
      <c r="CC6" s="43"/>
      <c r="CD6" s="43"/>
      <c r="CE6" s="43"/>
      <c r="CF6" s="44"/>
    </row>
    <row r="7" spans="1:84" ht="15" customHeight="1" thickBot="1">
      <c r="A7" s="47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7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7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7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7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7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7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7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7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7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7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7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>SUM(B9:B38)</f>
        <v>118</v>
      </c>
      <c r="C8" s="16">
        <f>SUM(C9:C38)</f>
        <v>282</v>
      </c>
      <c r="D8" s="16">
        <f>SUM(D9:D38)</f>
        <v>1208</v>
      </c>
      <c r="E8" s="16">
        <f>SUM(E9:E38)</f>
        <v>2074</v>
      </c>
      <c r="F8" s="17">
        <f>SUM(F9:F38)</f>
        <v>1839</v>
      </c>
      <c r="G8" s="18">
        <f>SUM(B8:F8)</f>
        <v>5521</v>
      </c>
      <c r="H8" s="14" t="s">
        <v>38</v>
      </c>
      <c r="I8" s="15">
        <f>SUM(I9:I38)</f>
        <v>117</v>
      </c>
      <c r="J8" s="16">
        <f>SUM(J9:J38)</f>
        <v>279</v>
      </c>
      <c r="K8" s="16">
        <f>SUM(K9:K38)</f>
        <v>1193</v>
      </c>
      <c r="L8" s="16">
        <f>SUM(L9:L38)</f>
        <v>2061</v>
      </c>
      <c r="M8" s="17">
        <f>SUM(M9:M38)</f>
        <v>1823</v>
      </c>
      <c r="N8" s="18">
        <f>SUM(I8:M8)</f>
        <v>5473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15</v>
      </c>
      <c r="S8" s="16">
        <f>SUM(S9:S38)</f>
        <v>13</v>
      </c>
      <c r="T8" s="17">
        <f>SUM(T9:T38)</f>
        <v>16</v>
      </c>
      <c r="U8" s="18">
        <f>SUM(P8:T8)</f>
        <v>48</v>
      </c>
      <c r="V8" s="14" t="s">
        <v>38</v>
      </c>
      <c r="W8" s="15">
        <f>SUM(W9:W38)</f>
        <v>349</v>
      </c>
      <c r="X8" s="16">
        <f>SUM(X9:X38)</f>
        <v>592</v>
      </c>
      <c r="Y8" s="16">
        <f>SUM(Y9:Y38)</f>
        <v>754</v>
      </c>
      <c r="Z8" s="16">
        <f>SUM(Z9:Z38)</f>
        <v>857</v>
      </c>
      <c r="AA8" s="17">
        <f>SUM(AA9:AA38)</f>
        <v>722</v>
      </c>
      <c r="AB8" s="18">
        <f>SUM(W8:AA8)</f>
        <v>3274</v>
      </c>
      <c r="AC8" s="14" t="s">
        <v>38</v>
      </c>
      <c r="AD8" s="15">
        <f>SUM(AD9:AD38)</f>
        <v>347</v>
      </c>
      <c r="AE8" s="16">
        <f>SUM(AE9:AE38)</f>
        <v>590</v>
      </c>
      <c r="AF8" s="16">
        <f>SUM(AF9:AF38)</f>
        <v>752</v>
      </c>
      <c r="AG8" s="16">
        <f>SUM(AG9:AG38)</f>
        <v>851</v>
      </c>
      <c r="AH8" s="17">
        <f>SUM(AH9:AH38)</f>
        <v>711</v>
      </c>
      <c r="AI8" s="18">
        <f>SUM(AD8:AH8)</f>
        <v>3251</v>
      </c>
      <c r="AJ8" s="14" t="s">
        <v>38</v>
      </c>
      <c r="AK8" s="15">
        <f>SUM(AK9:AK38)</f>
        <v>2</v>
      </c>
      <c r="AL8" s="16">
        <f>SUM(AL9:AL38)</f>
        <v>2</v>
      </c>
      <c r="AM8" s="16">
        <f>SUM(AM9:AM38)</f>
        <v>2</v>
      </c>
      <c r="AN8" s="16">
        <f>SUM(AN9:AN38)</f>
        <v>6</v>
      </c>
      <c r="AO8" s="17">
        <f>SUM(AO9:AO38)</f>
        <v>11</v>
      </c>
      <c r="AP8" s="18">
        <f>SUM(AK8:AO8)</f>
        <v>23</v>
      </c>
      <c r="AQ8" s="14" t="s">
        <v>38</v>
      </c>
      <c r="AR8" s="15">
        <f>SUM(AR9:AR38)</f>
        <v>2</v>
      </c>
      <c r="AS8" s="16">
        <f>SUM(AS9:AS38)</f>
        <v>2</v>
      </c>
      <c r="AT8" s="16">
        <f>SUM(AT9:AT38)</f>
        <v>16</v>
      </c>
      <c r="AU8" s="16">
        <f>SUM(AU9:AU38)</f>
        <v>102</v>
      </c>
      <c r="AV8" s="17">
        <f>SUM(AV9:AV38)</f>
        <v>173</v>
      </c>
      <c r="AW8" s="18">
        <f>SUM(AR8:AV8)</f>
        <v>295</v>
      </c>
      <c r="AX8" s="14" t="s">
        <v>38</v>
      </c>
      <c r="AY8" s="15">
        <f>SUM(AY9:AY38)</f>
        <v>2</v>
      </c>
      <c r="AZ8" s="16">
        <f>SUM(AZ9:AZ38)</f>
        <v>2</v>
      </c>
      <c r="BA8" s="16">
        <f>SUM(BA9:BA38)</f>
        <v>16</v>
      </c>
      <c r="BB8" s="16">
        <f>SUM(BB9:BB38)</f>
        <v>98</v>
      </c>
      <c r="BC8" s="17">
        <f>SUM(BC9:BC38)</f>
        <v>165</v>
      </c>
      <c r="BD8" s="18">
        <f>SUM(AY8:BC8)</f>
        <v>283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4</v>
      </c>
      <c r="BJ8" s="17">
        <f>SUM(BJ9:BJ38)</f>
        <v>8</v>
      </c>
      <c r="BK8" s="18">
        <f>SUM(BF8:BJ8)</f>
        <v>12</v>
      </c>
      <c r="BL8" s="14" t="s">
        <v>38</v>
      </c>
      <c r="BM8" s="15">
        <f>SUM(BM9:BM38)</f>
        <v>0</v>
      </c>
      <c r="BN8" s="16">
        <f>SUM(BN9:BN38)</f>
        <v>0</v>
      </c>
      <c r="BO8" s="16">
        <f>SUM(BO9:BO38)</f>
        <v>3</v>
      </c>
      <c r="BP8" s="16">
        <f>SUM(BP9:BP38)</f>
        <v>41</v>
      </c>
      <c r="BQ8" s="17">
        <f>SUM(BQ9:BQ38)</f>
        <v>65</v>
      </c>
      <c r="BR8" s="18">
        <f>SUM(BM8:BQ8)</f>
        <v>109</v>
      </c>
      <c r="BS8" s="14" t="s">
        <v>38</v>
      </c>
      <c r="BT8" s="15">
        <f>SUM(BT9:BT38)</f>
        <v>0</v>
      </c>
      <c r="BU8" s="16">
        <f>SUM(BU9:BU38)</f>
        <v>0</v>
      </c>
      <c r="BV8" s="16">
        <f>SUM(BV9:BV38)</f>
        <v>3</v>
      </c>
      <c r="BW8" s="16">
        <f>SUM(BW9:BW38)</f>
        <v>39</v>
      </c>
      <c r="BX8" s="17">
        <f>SUM(BX9:BX38)</f>
        <v>63</v>
      </c>
      <c r="BY8" s="18">
        <f>SUM(BT8:BX8)</f>
        <v>105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2</v>
      </c>
      <c r="CE8" s="17">
        <f>SUM(CE9:CE38)</f>
        <v>2</v>
      </c>
      <c r="CF8" s="18">
        <f>SUM(CA8:CE8)</f>
        <v>4</v>
      </c>
    </row>
    <row r="9" spans="1:84" ht="15" customHeight="1">
      <c r="A9" s="21" t="s">
        <v>8</v>
      </c>
      <c r="B9" s="19">
        <v>18</v>
      </c>
      <c r="C9" s="20">
        <v>49</v>
      </c>
      <c r="D9" s="20">
        <v>279</v>
      </c>
      <c r="E9" s="20">
        <v>416</v>
      </c>
      <c r="F9" s="22">
        <v>345</v>
      </c>
      <c r="G9" s="23">
        <f aca="true" t="shared" si="0" ref="G9:G38">SUM(B9:F9)</f>
        <v>1107</v>
      </c>
      <c r="H9" s="21" t="s">
        <v>8</v>
      </c>
      <c r="I9" s="19">
        <v>18</v>
      </c>
      <c r="J9" s="20">
        <v>49</v>
      </c>
      <c r="K9" s="20">
        <v>273</v>
      </c>
      <c r="L9" s="20">
        <v>413</v>
      </c>
      <c r="M9" s="22">
        <v>340</v>
      </c>
      <c r="N9" s="23">
        <f aca="true" t="shared" si="1" ref="N9:N38">SUM(I9:M9)</f>
        <v>1093</v>
      </c>
      <c r="O9" s="21" t="s">
        <v>8</v>
      </c>
      <c r="P9" s="19">
        <v>0</v>
      </c>
      <c r="Q9" s="20">
        <v>0</v>
      </c>
      <c r="R9" s="20">
        <v>6</v>
      </c>
      <c r="S9" s="20">
        <v>3</v>
      </c>
      <c r="T9" s="22">
        <v>5</v>
      </c>
      <c r="U9" s="23">
        <f aca="true" t="shared" si="2" ref="U9:U38">SUM(P9:T9)</f>
        <v>14</v>
      </c>
      <c r="V9" s="21" t="s">
        <v>8</v>
      </c>
      <c r="W9" s="19">
        <v>84</v>
      </c>
      <c r="X9" s="20">
        <v>134</v>
      </c>
      <c r="Y9" s="20">
        <v>200</v>
      </c>
      <c r="Z9" s="20">
        <v>217</v>
      </c>
      <c r="AA9" s="22">
        <v>231</v>
      </c>
      <c r="AB9" s="23">
        <f aca="true" t="shared" si="3" ref="AB9:AB38">SUM(W9:AA9)</f>
        <v>866</v>
      </c>
      <c r="AC9" s="21" t="s">
        <v>8</v>
      </c>
      <c r="AD9" s="19">
        <v>83</v>
      </c>
      <c r="AE9" s="20">
        <v>132</v>
      </c>
      <c r="AF9" s="20">
        <v>198</v>
      </c>
      <c r="AG9" s="20">
        <v>214</v>
      </c>
      <c r="AH9" s="22">
        <v>226</v>
      </c>
      <c r="AI9" s="23">
        <f aca="true" t="shared" si="4" ref="AI9:AI38">SUM(AD9:AH9)</f>
        <v>853</v>
      </c>
      <c r="AJ9" s="21" t="s">
        <v>8</v>
      </c>
      <c r="AK9" s="19">
        <v>1</v>
      </c>
      <c r="AL9" s="20">
        <v>2</v>
      </c>
      <c r="AM9" s="20">
        <v>2</v>
      </c>
      <c r="AN9" s="20">
        <v>3</v>
      </c>
      <c r="AO9" s="22">
        <v>5</v>
      </c>
      <c r="AP9" s="23">
        <f aca="true" t="shared" si="5" ref="AP9:AP38">SUM(AK9:AO9)</f>
        <v>13</v>
      </c>
      <c r="AQ9" s="21" t="s">
        <v>8</v>
      </c>
      <c r="AR9" s="19">
        <v>1</v>
      </c>
      <c r="AS9" s="20">
        <v>0</v>
      </c>
      <c r="AT9" s="20">
        <v>4</v>
      </c>
      <c r="AU9" s="20">
        <v>13</v>
      </c>
      <c r="AV9" s="22">
        <v>69</v>
      </c>
      <c r="AW9" s="23">
        <f aca="true" t="shared" si="6" ref="AW9:AW38">SUM(AR9:AV9)</f>
        <v>87</v>
      </c>
      <c r="AX9" s="21" t="s">
        <v>8</v>
      </c>
      <c r="AY9" s="19">
        <v>1</v>
      </c>
      <c r="AZ9" s="20">
        <v>0</v>
      </c>
      <c r="BA9" s="20">
        <v>4</v>
      </c>
      <c r="BB9" s="20">
        <v>13</v>
      </c>
      <c r="BC9" s="22">
        <v>69</v>
      </c>
      <c r="BD9" s="23">
        <f aca="true" t="shared" si="7" ref="BD9:BD38">SUM(AY9:BC9)</f>
        <v>87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aca="true" t="shared" si="8" ref="BK9:BK38">SUM(BF9:BJ9)</f>
        <v>0</v>
      </c>
      <c r="BL9" s="21" t="s">
        <v>8</v>
      </c>
      <c r="BM9" s="19">
        <v>0</v>
      </c>
      <c r="BN9" s="20">
        <v>0</v>
      </c>
      <c r="BO9" s="20">
        <v>1</v>
      </c>
      <c r="BP9" s="20">
        <v>4</v>
      </c>
      <c r="BQ9" s="22">
        <v>11</v>
      </c>
      <c r="BR9" s="23">
        <f aca="true" t="shared" si="9" ref="BR9:BR38">SUM(BM9:BQ9)</f>
        <v>16</v>
      </c>
      <c r="BS9" s="21" t="s">
        <v>8</v>
      </c>
      <c r="BT9" s="19">
        <v>0</v>
      </c>
      <c r="BU9" s="20">
        <v>0</v>
      </c>
      <c r="BV9" s="20">
        <v>1</v>
      </c>
      <c r="BW9" s="20">
        <v>4</v>
      </c>
      <c r="BX9" s="22">
        <v>11</v>
      </c>
      <c r="BY9" s="23">
        <f aca="true" t="shared" si="10" ref="BY9:BY38">SUM(BT9:BX9)</f>
        <v>16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aca="true" t="shared" si="11" ref="CF9:CF38">SUM(CA9:CE9)</f>
        <v>0</v>
      </c>
    </row>
    <row r="10" spans="1:84" ht="15" customHeight="1">
      <c r="A10" s="25" t="s">
        <v>9</v>
      </c>
      <c r="B10" s="24">
        <v>3</v>
      </c>
      <c r="C10" s="3">
        <v>16</v>
      </c>
      <c r="D10" s="3">
        <v>76</v>
      </c>
      <c r="E10" s="3">
        <v>144</v>
      </c>
      <c r="F10" s="26">
        <v>112</v>
      </c>
      <c r="G10" s="27">
        <f t="shared" si="0"/>
        <v>351</v>
      </c>
      <c r="H10" s="25" t="s">
        <v>9</v>
      </c>
      <c r="I10" s="24">
        <v>3</v>
      </c>
      <c r="J10" s="3">
        <v>16</v>
      </c>
      <c r="K10" s="3">
        <v>76</v>
      </c>
      <c r="L10" s="3">
        <v>143</v>
      </c>
      <c r="M10" s="26">
        <v>111</v>
      </c>
      <c r="N10" s="27">
        <f t="shared" si="1"/>
        <v>349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1</v>
      </c>
      <c r="U10" s="27">
        <f t="shared" si="2"/>
        <v>2</v>
      </c>
      <c r="V10" s="25" t="s">
        <v>9</v>
      </c>
      <c r="W10" s="24">
        <v>22</v>
      </c>
      <c r="X10" s="3">
        <v>68</v>
      </c>
      <c r="Y10" s="3">
        <v>69</v>
      </c>
      <c r="Z10" s="3">
        <v>81</v>
      </c>
      <c r="AA10" s="26">
        <v>51</v>
      </c>
      <c r="AB10" s="27">
        <f t="shared" si="3"/>
        <v>291</v>
      </c>
      <c r="AC10" s="25" t="s">
        <v>9</v>
      </c>
      <c r="AD10" s="24">
        <v>22</v>
      </c>
      <c r="AE10" s="3">
        <v>68</v>
      </c>
      <c r="AF10" s="3">
        <v>69</v>
      </c>
      <c r="AG10" s="3">
        <v>81</v>
      </c>
      <c r="AH10" s="26">
        <v>50</v>
      </c>
      <c r="AI10" s="27">
        <f t="shared" si="4"/>
        <v>290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10</v>
      </c>
      <c r="AV10" s="26">
        <v>10</v>
      </c>
      <c r="AW10" s="27">
        <f t="shared" si="6"/>
        <v>20</v>
      </c>
      <c r="AX10" s="25" t="s">
        <v>9</v>
      </c>
      <c r="AY10" s="24">
        <v>0</v>
      </c>
      <c r="AZ10" s="3">
        <v>0</v>
      </c>
      <c r="BA10" s="3">
        <v>0</v>
      </c>
      <c r="BB10" s="3">
        <v>10</v>
      </c>
      <c r="BC10" s="26">
        <v>10</v>
      </c>
      <c r="BD10" s="27">
        <f t="shared" si="7"/>
        <v>20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1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1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>
      <c r="A11" s="25" t="s">
        <v>10</v>
      </c>
      <c r="B11" s="24">
        <v>37</v>
      </c>
      <c r="C11" s="3">
        <v>73</v>
      </c>
      <c r="D11" s="3">
        <v>100</v>
      </c>
      <c r="E11" s="3">
        <v>111</v>
      </c>
      <c r="F11" s="26">
        <v>109</v>
      </c>
      <c r="G11" s="27">
        <f t="shared" si="0"/>
        <v>430</v>
      </c>
      <c r="H11" s="25" t="s">
        <v>10</v>
      </c>
      <c r="I11" s="24">
        <v>37</v>
      </c>
      <c r="J11" s="3">
        <v>73</v>
      </c>
      <c r="K11" s="3">
        <v>98</v>
      </c>
      <c r="L11" s="3">
        <v>111</v>
      </c>
      <c r="M11" s="26">
        <v>109</v>
      </c>
      <c r="N11" s="27">
        <f t="shared" si="1"/>
        <v>428</v>
      </c>
      <c r="O11" s="25" t="s">
        <v>10</v>
      </c>
      <c r="P11" s="24">
        <v>0</v>
      </c>
      <c r="Q11" s="3">
        <v>0</v>
      </c>
      <c r="R11" s="3">
        <v>2</v>
      </c>
      <c r="S11" s="3">
        <v>0</v>
      </c>
      <c r="T11" s="26">
        <v>0</v>
      </c>
      <c r="U11" s="27">
        <f t="shared" si="2"/>
        <v>2</v>
      </c>
      <c r="V11" s="25" t="s">
        <v>10</v>
      </c>
      <c r="W11" s="24">
        <v>51</v>
      </c>
      <c r="X11" s="3">
        <v>62</v>
      </c>
      <c r="Y11" s="3">
        <v>59</v>
      </c>
      <c r="Z11" s="3">
        <v>46</v>
      </c>
      <c r="AA11" s="26">
        <v>49</v>
      </c>
      <c r="AB11" s="27">
        <f t="shared" si="3"/>
        <v>267</v>
      </c>
      <c r="AC11" s="25" t="s">
        <v>10</v>
      </c>
      <c r="AD11" s="24">
        <v>51</v>
      </c>
      <c r="AE11" s="3">
        <v>62</v>
      </c>
      <c r="AF11" s="3">
        <v>59</v>
      </c>
      <c r="AG11" s="3">
        <v>45</v>
      </c>
      <c r="AH11" s="26">
        <v>49</v>
      </c>
      <c r="AI11" s="27">
        <f t="shared" si="4"/>
        <v>266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1</v>
      </c>
      <c r="AQ11" s="25" t="s">
        <v>10</v>
      </c>
      <c r="AR11" s="24">
        <v>1</v>
      </c>
      <c r="AS11" s="3">
        <v>2</v>
      </c>
      <c r="AT11" s="3">
        <v>2</v>
      </c>
      <c r="AU11" s="3">
        <v>0</v>
      </c>
      <c r="AV11" s="26">
        <v>3</v>
      </c>
      <c r="AW11" s="27">
        <f t="shared" si="6"/>
        <v>8</v>
      </c>
      <c r="AX11" s="25" t="s">
        <v>10</v>
      </c>
      <c r="AY11" s="24">
        <v>1</v>
      </c>
      <c r="AZ11" s="3">
        <v>2</v>
      </c>
      <c r="BA11" s="3">
        <v>2</v>
      </c>
      <c r="BB11" s="3">
        <v>0</v>
      </c>
      <c r="BC11" s="26">
        <v>3</v>
      </c>
      <c r="BD11" s="27">
        <f t="shared" si="7"/>
        <v>8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0</v>
      </c>
      <c r="BQ11" s="26">
        <v>0</v>
      </c>
      <c r="BR11" s="27">
        <f t="shared" si="9"/>
        <v>0</v>
      </c>
      <c r="BS11" s="25" t="s">
        <v>10</v>
      </c>
      <c r="BT11" s="24">
        <v>0</v>
      </c>
      <c r="BU11" s="3">
        <v>0</v>
      </c>
      <c r="BV11" s="3">
        <v>0</v>
      </c>
      <c r="BW11" s="3">
        <v>0</v>
      </c>
      <c r="BX11" s="26">
        <v>0</v>
      </c>
      <c r="BY11" s="27">
        <f t="shared" si="10"/>
        <v>0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>
      <c r="A12" s="25" t="s">
        <v>11</v>
      </c>
      <c r="B12" s="24">
        <v>0</v>
      </c>
      <c r="C12" s="3">
        <v>1</v>
      </c>
      <c r="D12" s="3">
        <v>40</v>
      </c>
      <c r="E12" s="3">
        <v>93</v>
      </c>
      <c r="F12" s="26">
        <v>75</v>
      </c>
      <c r="G12" s="27">
        <f t="shared" si="0"/>
        <v>209</v>
      </c>
      <c r="H12" s="25" t="s">
        <v>11</v>
      </c>
      <c r="I12" s="24">
        <v>0</v>
      </c>
      <c r="J12" s="3">
        <v>1</v>
      </c>
      <c r="K12" s="3">
        <v>39</v>
      </c>
      <c r="L12" s="3">
        <v>92</v>
      </c>
      <c r="M12" s="26">
        <v>75</v>
      </c>
      <c r="N12" s="27">
        <f t="shared" si="1"/>
        <v>207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0</v>
      </c>
      <c r="U12" s="27">
        <f t="shared" si="2"/>
        <v>2</v>
      </c>
      <c r="V12" s="25" t="s">
        <v>11</v>
      </c>
      <c r="W12" s="24">
        <v>5</v>
      </c>
      <c r="X12" s="3">
        <v>9</v>
      </c>
      <c r="Y12" s="3">
        <v>13</v>
      </c>
      <c r="Z12" s="3">
        <v>14</v>
      </c>
      <c r="AA12" s="26">
        <v>16</v>
      </c>
      <c r="AB12" s="27">
        <f t="shared" si="3"/>
        <v>57</v>
      </c>
      <c r="AC12" s="25" t="s">
        <v>11</v>
      </c>
      <c r="AD12" s="24">
        <v>5</v>
      </c>
      <c r="AE12" s="3">
        <v>9</v>
      </c>
      <c r="AF12" s="3">
        <v>13</v>
      </c>
      <c r="AG12" s="3">
        <v>14</v>
      </c>
      <c r="AH12" s="26">
        <v>16</v>
      </c>
      <c r="AI12" s="27">
        <f t="shared" si="4"/>
        <v>57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>
      <c r="A13" s="25" t="s">
        <v>12</v>
      </c>
      <c r="B13" s="24">
        <v>1</v>
      </c>
      <c r="C13" s="3">
        <v>10</v>
      </c>
      <c r="D13" s="3">
        <v>31</v>
      </c>
      <c r="E13" s="3">
        <v>75</v>
      </c>
      <c r="F13" s="26">
        <v>92</v>
      </c>
      <c r="G13" s="27">
        <f t="shared" si="0"/>
        <v>209</v>
      </c>
      <c r="H13" s="25" t="s">
        <v>12</v>
      </c>
      <c r="I13" s="24">
        <v>1</v>
      </c>
      <c r="J13" s="3">
        <v>10</v>
      </c>
      <c r="K13" s="3">
        <v>31</v>
      </c>
      <c r="L13" s="3">
        <v>73</v>
      </c>
      <c r="M13" s="26">
        <v>92</v>
      </c>
      <c r="N13" s="27">
        <f t="shared" si="1"/>
        <v>207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9</v>
      </c>
      <c r="X13" s="3">
        <v>18</v>
      </c>
      <c r="Y13" s="3">
        <v>29</v>
      </c>
      <c r="Z13" s="3">
        <v>26</v>
      </c>
      <c r="AA13" s="26">
        <v>21</v>
      </c>
      <c r="AB13" s="27">
        <f t="shared" si="3"/>
        <v>103</v>
      </c>
      <c r="AC13" s="25" t="s">
        <v>12</v>
      </c>
      <c r="AD13" s="24">
        <v>9</v>
      </c>
      <c r="AE13" s="3">
        <v>18</v>
      </c>
      <c r="AF13" s="3">
        <v>29</v>
      </c>
      <c r="AG13" s="3">
        <v>26</v>
      </c>
      <c r="AH13" s="26">
        <v>20</v>
      </c>
      <c r="AI13" s="27">
        <f t="shared" si="4"/>
        <v>102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>
      <c r="A14" s="25" t="s">
        <v>13</v>
      </c>
      <c r="B14" s="24">
        <v>4</v>
      </c>
      <c r="C14" s="3">
        <v>36</v>
      </c>
      <c r="D14" s="3">
        <v>74</v>
      </c>
      <c r="E14" s="3">
        <v>178</v>
      </c>
      <c r="F14" s="26">
        <v>175</v>
      </c>
      <c r="G14" s="27">
        <f t="shared" si="0"/>
        <v>467</v>
      </c>
      <c r="H14" s="25" t="s">
        <v>13</v>
      </c>
      <c r="I14" s="24">
        <v>4</v>
      </c>
      <c r="J14" s="3">
        <v>36</v>
      </c>
      <c r="K14" s="3">
        <v>72</v>
      </c>
      <c r="L14" s="3">
        <v>178</v>
      </c>
      <c r="M14" s="26">
        <v>173</v>
      </c>
      <c r="N14" s="27">
        <f t="shared" si="1"/>
        <v>463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20</v>
      </c>
      <c r="X14" s="3">
        <v>41</v>
      </c>
      <c r="Y14" s="3">
        <v>55</v>
      </c>
      <c r="Z14" s="3">
        <v>90</v>
      </c>
      <c r="AA14" s="26">
        <v>73</v>
      </c>
      <c r="AB14" s="27">
        <f t="shared" si="3"/>
        <v>279</v>
      </c>
      <c r="AC14" s="25" t="s">
        <v>13</v>
      </c>
      <c r="AD14" s="24">
        <v>19</v>
      </c>
      <c r="AE14" s="3">
        <v>41</v>
      </c>
      <c r="AF14" s="3">
        <v>55</v>
      </c>
      <c r="AG14" s="3">
        <v>90</v>
      </c>
      <c r="AH14" s="26">
        <v>73</v>
      </c>
      <c r="AI14" s="27">
        <f t="shared" si="4"/>
        <v>278</v>
      </c>
      <c r="AJ14" s="25" t="s">
        <v>13</v>
      </c>
      <c r="AK14" s="24">
        <v>1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1</v>
      </c>
      <c r="AU14" s="3">
        <v>6</v>
      </c>
      <c r="AV14" s="26">
        <v>10</v>
      </c>
      <c r="AW14" s="27">
        <f t="shared" si="6"/>
        <v>17</v>
      </c>
      <c r="AX14" s="25" t="s">
        <v>13</v>
      </c>
      <c r="AY14" s="24">
        <v>0</v>
      </c>
      <c r="AZ14" s="3">
        <v>0</v>
      </c>
      <c r="BA14" s="3">
        <v>1</v>
      </c>
      <c r="BB14" s="3">
        <v>5</v>
      </c>
      <c r="BC14" s="26">
        <v>7</v>
      </c>
      <c r="BD14" s="27">
        <f t="shared" si="7"/>
        <v>13</v>
      </c>
      <c r="BE14" s="25" t="s">
        <v>13</v>
      </c>
      <c r="BF14" s="24">
        <v>0</v>
      </c>
      <c r="BG14" s="3">
        <v>0</v>
      </c>
      <c r="BH14" s="3">
        <v>0</v>
      </c>
      <c r="BI14" s="3">
        <v>1</v>
      </c>
      <c r="BJ14" s="26">
        <v>3</v>
      </c>
      <c r="BK14" s="27">
        <f t="shared" si="8"/>
        <v>4</v>
      </c>
      <c r="BL14" s="25" t="s">
        <v>13</v>
      </c>
      <c r="BM14" s="24">
        <v>0</v>
      </c>
      <c r="BN14" s="3">
        <v>0</v>
      </c>
      <c r="BO14" s="3">
        <v>2</v>
      </c>
      <c r="BP14" s="3">
        <v>33</v>
      </c>
      <c r="BQ14" s="26">
        <v>37</v>
      </c>
      <c r="BR14" s="27">
        <f t="shared" si="9"/>
        <v>72</v>
      </c>
      <c r="BS14" s="25" t="s">
        <v>13</v>
      </c>
      <c r="BT14" s="24">
        <v>0</v>
      </c>
      <c r="BU14" s="3">
        <v>0</v>
      </c>
      <c r="BV14" s="3">
        <v>2</v>
      </c>
      <c r="BW14" s="3">
        <v>31</v>
      </c>
      <c r="BX14" s="26">
        <v>36</v>
      </c>
      <c r="BY14" s="27">
        <f t="shared" si="10"/>
        <v>69</v>
      </c>
      <c r="BZ14" s="25" t="s">
        <v>13</v>
      </c>
      <c r="CA14" s="24">
        <v>0</v>
      </c>
      <c r="CB14" s="3">
        <v>0</v>
      </c>
      <c r="CC14" s="3">
        <v>0</v>
      </c>
      <c r="CD14" s="3">
        <v>2</v>
      </c>
      <c r="CE14" s="26">
        <v>1</v>
      </c>
      <c r="CF14" s="27">
        <f t="shared" si="11"/>
        <v>3</v>
      </c>
    </row>
    <row r="15" spans="1:84" ht="15" customHeight="1">
      <c r="A15" s="25" t="s">
        <v>14</v>
      </c>
      <c r="B15" s="24">
        <v>2</v>
      </c>
      <c r="C15" s="3">
        <v>1</v>
      </c>
      <c r="D15" s="3">
        <v>34</v>
      </c>
      <c r="E15" s="3">
        <v>64</v>
      </c>
      <c r="F15" s="26">
        <v>60</v>
      </c>
      <c r="G15" s="27">
        <f t="shared" si="0"/>
        <v>161</v>
      </c>
      <c r="H15" s="25" t="s">
        <v>14</v>
      </c>
      <c r="I15" s="24">
        <v>2</v>
      </c>
      <c r="J15" s="3">
        <v>1</v>
      </c>
      <c r="K15" s="3">
        <v>34</v>
      </c>
      <c r="L15" s="3">
        <v>64</v>
      </c>
      <c r="M15" s="26">
        <v>60</v>
      </c>
      <c r="N15" s="27">
        <f t="shared" si="1"/>
        <v>161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15</v>
      </c>
      <c r="Y15" s="3">
        <v>20</v>
      </c>
      <c r="Z15" s="3">
        <v>28</v>
      </c>
      <c r="AA15" s="26">
        <v>25</v>
      </c>
      <c r="AB15" s="27">
        <f t="shared" si="3"/>
        <v>96</v>
      </c>
      <c r="AC15" s="25" t="s">
        <v>14</v>
      </c>
      <c r="AD15" s="24">
        <v>8</v>
      </c>
      <c r="AE15" s="3">
        <v>15</v>
      </c>
      <c r="AF15" s="3">
        <v>20</v>
      </c>
      <c r="AG15" s="3">
        <v>28</v>
      </c>
      <c r="AH15" s="26">
        <v>24</v>
      </c>
      <c r="AI15" s="27">
        <f t="shared" si="4"/>
        <v>95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1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1</v>
      </c>
      <c r="AU15" s="3">
        <v>5</v>
      </c>
      <c r="AV15" s="26">
        <v>4</v>
      </c>
      <c r="AW15" s="27">
        <f t="shared" si="6"/>
        <v>10</v>
      </c>
      <c r="AX15" s="25" t="s">
        <v>14</v>
      </c>
      <c r="AY15" s="24">
        <v>0</v>
      </c>
      <c r="AZ15" s="3">
        <v>0</v>
      </c>
      <c r="BA15" s="3">
        <v>1</v>
      </c>
      <c r="BB15" s="3">
        <v>5</v>
      </c>
      <c r="BC15" s="26">
        <v>4</v>
      </c>
      <c r="BD15" s="27">
        <f t="shared" si="7"/>
        <v>10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>
      <c r="A16" s="25" t="s">
        <v>15</v>
      </c>
      <c r="B16" s="24">
        <v>8</v>
      </c>
      <c r="C16" s="3">
        <v>9</v>
      </c>
      <c r="D16" s="3">
        <v>96</v>
      </c>
      <c r="E16" s="3">
        <v>197</v>
      </c>
      <c r="F16" s="26">
        <v>134</v>
      </c>
      <c r="G16" s="27">
        <f t="shared" si="0"/>
        <v>444</v>
      </c>
      <c r="H16" s="25" t="s">
        <v>15</v>
      </c>
      <c r="I16" s="24">
        <v>8</v>
      </c>
      <c r="J16" s="3">
        <v>8</v>
      </c>
      <c r="K16" s="3">
        <v>95</v>
      </c>
      <c r="L16" s="3">
        <v>196</v>
      </c>
      <c r="M16" s="26">
        <v>133</v>
      </c>
      <c r="N16" s="27">
        <f t="shared" si="1"/>
        <v>440</v>
      </c>
      <c r="O16" s="25" t="s">
        <v>15</v>
      </c>
      <c r="P16" s="24">
        <v>0</v>
      </c>
      <c r="Q16" s="3">
        <v>1</v>
      </c>
      <c r="R16" s="3">
        <v>1</v>
      </c>
      <c r="S16" s="3">
        <v>1</v>
      </c>
      <c r="T16" s="26">
        <v>1</v>
      </c>
      <c r="U16" s="27">
        <f t="shared" si="2"/>
        <v>4</v>
      </c>
      <c r="V16" s="25" t="s">
        <v>15</v>
      </c>
      <c r="W16" s="24">
        <v>11</v>
      </c>
      <c r="X16" s="3">
        <v>31</v>
      </c>
      <c r="Y16" s="3">
        <v>39</v>
      </c>
      <c r="Z16" s="3">
        <v>48</v>
      </c>
      <c r="AA16" s="26">
        <v>27</v>
      </c>
      <c r="AB16" s="27">
        <f t="shared" si="3"/>
        <v>156</v>
      </c>
      <c r="AC16" s="25" t="s">
        <v>15</v>
      </c>
      <c r="AD16" s="24">
        <v>11</v>
      </c>
      <c r="AE16" s="3">
        <v>31</v>
      </c>
      <c r="AF16" s="3">
        <v>39</v>
      </c>
      <c r="AG16" s="3">
        <v>47</v>
      </c>
      <c r="AH16" s="26">
        <v>27</v>
      </c>
      <c r="AI16" s="27">
        <f t="shared" si="4"/>
        <v>155</v>
      </c>
      <c r="AJ16" s="25" t="s">
        <v>15</v>
      </c>
      <c r="AK16" s="24">
        <v>0</v>
      </c>
      <c r="AL16" s="3">
        <v>0</v>
      </c>
      <c r="AM16" s="3">
        <v>0</v>
      </c>
      <c r="AN16" s="3">
        <v>1</v>
      </c>
      <c r="AO16" s="26">
        <v>0</v>
      </c>
      <c r="AP16" s="27">
        <f t="shared" si="5"/>
        <v>1</v>
      </c>
      <c r="AQ16" s="25" t="s">
        <v>15</v>
      </c>
      <c r="AR16" s="24">
        <v>0</v>
      </c>
      <c r="AS16" s="3">
        <v>0</v>
      </c>
      <c r="AT16" s="3">
        <v>3</v>
      </c>
      <c r="AU16" s="3">
        <v>27</v>
      </c>
      <c r="AV16" s="26">
        <v>17</v>
      </c>
      <c r="AW16" s="27">
        <f t="shared" si="6"/>
        <v>47</v>
      </c>
      <c r="AX16" s="25" t="s">
        <v>15</v>
      </c>
      <c r="AY16" s="24">
        <v>0</v>
      </c>
      <c r="AZ16" s="3">
        <v>0</v>
      </c>
      <c r="BA16" s="3">
        <v>3</v>
      </c>
      <c r="BB16" s="3">
        <v>27</v>
      </c>
      <c r="BC16" s="26">
        <v>17</v>
      </c>
      <c r="BD16" s="27">
        <f t="shared" si="7"/>
        <v>47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0</v>
      </c>
      <c r="BQ16" s="26">
        <v>0</v>
      </c>
      <c r="BR16" s="27">
        <f t="shared" si="9"/>
        <v>0</v>
      </c>
      <c r="BS16" s="25" t="s">
        <v>15</v>
      </c>
      <c r="BT16" s="24">
        <v>0</v>
      </c>
      <c r="BU16" s="3">
        <v>0</v>
      </c>
      <c r="BV16" s="3">
        <v>0</v>
      </c>
      <c r="BW16" s="3">
        <v>0</v>
      </c>
      <c r="BX16" s="26">
        <v>0</v>
      </c>
      <c r="BY16" s="27">
        <f t="shared" si="10"/>
        <v>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>
      <c r="A17" s="25" t="s">
        <v>16</v>
      </c>
      <c r="B17" s="24">
        <v>3</v>
      </c>
      <c r="C17" s="3">
        <v>5</v>
      </c>
      <c r="D17" s="3">
        <v>32</v>
      </c>
      <c r="E17" s="3">
        <v>48</v>
      </c>
      <c r="F17" s="26">
        <v>39</v>
      </c>
      <c r="G17" s="27">
        <f t="shared" si="0"/>
        <v>127</v>
      </c>
      <c r="H17" s="25" t="s">
        <v>16</v>
      </c>
      <c r="I17" s="24">
        <v>3</v>
      </c>
      <c r="J17" s="3">
        <v>5</v>
      </c>
      <c r="K17" s="3">
        <v>32</v>
      </c>
      <c r="L17" s="3">
        <v>48</v>
      </c>
      <c r="M17" s="26">
        <v>38</v>
      </c>
      <c r="N17" s="27">
        <f t="shared" si="1"/>
        <v>126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7</v>
      </c>
      <c r="X17" s="3">
        <v>14</v>
      </c>
      <c r="Y17" s="3">
        <v>17</v>
      </c>
      <c r="Z17" s="3">
        <v>29</v>
      </c>
      <c r="AA17" s="26">
        <v>17</v>
      </c>
      <c r="AB17" s="27">
        <f t="shared" si="3"/>
        <v>84</v>
      </c>
      <c r="AC17" s="25" t="s">
        <v>16</v>
      </c>
      <c r="AD17" s="24">
        <v>7</v>
      </c>
      <c r="AE17" s="3">
        <v>14</v>
      </c>
      <c r="AF17" s="3">
        <v>17</v>
      </c>
      <c r="AG17" s="3">
        <v>29</v>
      </c>
      <c r="AH17" s="26">
        <v>17</v>
      </c>
      <c r="AI17" s="27">
        <f t="shared" si="4"/>
        <v>84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11</v>
      </c>
      <c r="AV17" s="26">
        <v>25</v>
      </c>
      <c r="AW17" s="27">
        <f t="shared" si="6"/>
        <v>36</v>
      </c>
      <c r="AX17" s="25" t="s">
        <v>16</v>
      </c>
      <c r="AY17" s="24">
        <v>0</v>
      </c>
      <c r="AZ17" s="3">
        <v>0</v>
      </c>
      <c r="BA17" s="3">
        <v>0</v>
      </c>
      <c r="BB17" s="3">
        <v>10</v>
      </c>
      <c r="BC17" s="26">
        <v>24</v>
      </c>
      <c r="BD17" s="27">
        <f t="shared" si="7"/>
        <v>34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1</v>
      </c>
      <c r="BK17" s="27">
        <f t="shared" si="8"/>
        <v>2</v>
      </c>
      <c r="BL17" s="25" t="s">
        <v>16</v>
      </c>
      <c r="BM17" s="24">
        <v>0</v>
      </c>
      <c r="BN17" s="3">
        <v>0</v>
      </c>
      <c r="BO17" s="3">
        <v>0</v>
      </c>
      <c r="BP17" s="3">
        <v>0</v>
      </c>
      <c r="BQ17" s="26">
        <v>1</v>
      </c>
      <c r="BR17" s="27">
        <f t="shared" si="9"/>
        <v>1</v>
      </c>
      <c r="BS17" s="25" t="s">
        <v>16</v>
      </c>
      <c r="BT17" s="24">
        <v>0</v>
      </c>
      <c r="BU17" s="3">
        <v>0</v>
      </c>
      <c r="BV17" s="3">
        <v>0</v>
      </c>
      <c r="BW17" s="3">
        <v>0</v>
      </c>
      <c r="BX17" s="26">
        <v>1</v>
      </c>
      <c r="BY17" s="27">
        <f t="shared" si="10"/>
        <v>1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>
      <c r="A18" s="25" t="s">
        <v>17</v>
      </c>
      <c r="B18" s="24">
        <v>2</v>
      </c>
      <c r="C18" s="3">
        <v>5</v>
      </c>
      <c r="D18" s="3">
        <v>30</v>
      </c>
      <c r="E18" s="3">
        <v>46</v>
      </c>
      <c r="F18" s="26">
        <v>44</v>
      </c>
      <c r="G18" s="27">
        <f t="shared" si="0"/>
        <v>127</v>
      </c>
      <c r="H18" s="25" t="s">
        <v>17</v>
      </c>
      <c r="I18" s="24">
        <v>1</v>
      </c>
      <c r="J18" s="3">
        <v>4</v>
      </c>
      <c r="K18" s="3">
        <v>30</v>
      </c>
      <c r="L18" s="3">
        <v>45</v>
      </c>
      <c r="M18" s="26">
        <v>44</v>
      </c>
      <c r="N18" s="27">
        <f t="shared" si="1"/>
        <v>124</v>
      </c>
      <c r="O18" s="25" t="s">
        <v>17</v>
      </c>
      <c r="P18" s="24">
        <v>1</v>
      </c>
      <c r="Q18" s="3">
        <v>1</v>
      </c>
      <c r="R18" s="3">
        <v>0</v>
      </c>
      <c r="S18" s="3">
        <v>1</v>
      </c>
      <c r="T18" s="26">
        <v>0</v>
      </c>
      <c r="U18" s="27">
        <f t="shared" si="2"/>
        <v>3</v>
      </c>
      <c r="V18" s="25" t="s">
        <v>17</v>
      </c>
      <c r="W18" s="24">
        <v>16</v>
      </c>
      <c r="X18" s="3">
        <v>20</v>
      </c>
      <c r="Y18" s="3">
        <v>12</v>
      </c>
      <c r="Z18" s="3">
        <v>12</v>
      </c>
      <c r="AA18" s="26">
        <v>7</v>
      </c>
      <c r="AB18" s="27">
        <f t="shared" si="3"/>
        <v>67</v>
      </c>
      <c r="AC18" s="25" t="s">
        <v>17</v>
      </c>
      <c r="AD18" s="24">
        <v>16</v>
      </c>
      <c r="AE18" s="3">
        <v>20</v>
      </c>
      <c r="AF18" s="3">
        <v>12</v>
      </c>
      <c r="AG18" s="3">
        <v>12</v>
      </c>
      <c r="AH18" s="26">
        <v>7</v>
      </c>
      <c r="AI18" s="27">
        <f t="shared" si="4"/>
        <v>67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1</v>
      </c>
      <c r="AV18" s="26">
        <v>1</v>
      </c>
      <c r="AW18" s="27">
        <f t="shared" si="6"/>
        <v>2</v>
      </c>
      <c r="AX18" s="25" t="s">
        <v>17</v>
      </c>
      <c r="AY18" s="24">
        <v>0</v>
      </c>
      <c r="AZ18" s="3">
        <v>0</v>
      </c>
      <c r="BA18" s="3">
        <v>0</v>
      </c>
      <c r="BB18" s="3">
        <v>1</v>
      </c>
      <c r="BC18" s="26">
        <v>1</v>
      </c>
      <c r="BD18" s="27">
        <f t="shared" si="7"/>
        <v>2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0</v>
      </c>
      <c r="BR18" s="27">
        <f t="shared" si="9"/>
        <v>0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0</v>
      </c>
      <c r="BY18" s="27">
        <f t="shared" si="10"/>
        <v>0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>
      <c r="A19" s="25" t="s">
        <v>18</v>
      </c>
      <c r="B19" s="24">
        <v>8</v>
      </c>
      <c r="C19" s="3">
        <v>16</v>
      </c>
      <c r="D19" s="3">
        <v>65</v>
      </c>
      <c r="E19" s="3">
        <v>82</v>
      </c>
      <c r="F19" s="26">
        <v>97</v>
      </c>
      <c r="G19" s="27">
        <f t="shared" si="0"/>
        <v>268</v>
      </c>
      <c r="H19" s="25" t="s">
        <v>18</v>
      </c>
      <c r="I19" s="24">
        <v>8</v>
      </c>
      <c r="J19" s="3">
        <v>15</v>
      </c>
      <c r="K19" s="3">
        <v>64</v>
      </c>
      <c r="L19" s="3">
        <v>82</v>
      </c>
      <c r="M19" s="26">
        <v>97</v>
      </c>
      <c r="N19" s="27">
        <f t="shared" si="1"/>
        <v>266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13</v>
      </c>
      <c r="X19" s="3">
        <v>21</v>
      </c>
      <c r="Y19" s="3">
        <v>21</v>
      </c>
      <c r="Z19" s="3">
        <v>16</v>
      </c>
      <c r="AA19" s="26">
        <v>5</v>
      </c>
      <c r="AB19" s="27">
        <f t="shared" si="3"/>
        <v>76</v>
      </c>
      <c r="AC19" s="25" t="s">
        <v>18</v>
      </c>
      <c r="AD19" s="24">
        <v>13</v>
      </c>
      <c r="AE19" s="3">
        <v>21</v>
      </c>
      <c r="AF19" s="3">
        <v>21</v>
      </c>
      <c r="AG19" s="3">
        <v>16</v>
      </c>
      <c r="AH19" s="26">
        <v>5</v>
      </c>
      <c r="AI19" s="27">
        <f t="shared" si="4"/>
        <v>76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1</v>
      </c>
      <c r="AU19" s="3">
        <v>1</v>
      </c>
      <c r="AV19" s="26">
        <v>4</v>
      </c>
      <c r="AW19" s="27">
        <f t="shared" si="6"/>
        <v>6</v>
      </c>
      <c r="AX19" s="25" t="s">
        <v>18</v>
      </c>
      <c r="AY19" s="24">
        <v>0</v>
      </c>
      <c r="AZ19" s="3">
        <v>0</v>
      </c>
      <c r="BA19" s="3">
        <v>1</v>
      </c>
      <c r="BB19" s="3">
        <v>1</v>
      </c>
      <c r="BC19" s="26">
        <v>4</v>
      </c>
      <c r="BD19" s="27">
        <f t="shared" si="7"/>
        <v>6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>
      <c r="A20" s="25" t="s">
        <v>19</v>
      </c>
      <c r="B20" s="24">
        <v>6</v>
      </c>
      <c r="C20" s="3">
        <v>3</v>
      </c>
      <c r="D20" s="3">
        <v>20</v>
      </c>
      <c r="E20" s="3">
        <v>18</v>
      </c>
      <c r="F20" s="26">
        <v>22</v>
      </c>
      <c r="G20" s="27">
        <f t="shared" si="0"/>
        <v>69</v>
      </c>
      <c r="H20" s="25" t="s">
        <v>19</v>
      </c>
      <c r="I20" s="24">
        <v>6</v>
      </c>
      <c r="J20" s="3">
        <v>3</v>
      </c>
      <c r="K20" s="3">
        <v>20</v>
      </c>
      <c r="L20" s="3">
        <v>18</v>
      </c>
      <c r="M20" s="26">
        <v>22</v>
      </c>
      <c r="N20" s="27">
        <f t="shared" si="1"/>
        <v>69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5</v>
      </c>
      <c r="X20" s="3">
        <v>4</v>
      </c>
      <c r="Y20" s="3">
        <v>1</v>
      </c>
      <c r="Z20" s="3">
        <v>8</v>
      </c>
      <c r="AA20" s="26">
        <v>3</v>
      </c>
      <c r="AB20" s="27">
        <f t="shared" si="3"/>
        <v>21</v>
      </c>
      <c r="AC20" s="25" t="s">
        <v>19</v>
      </c>
      <c r="AD20" s="24">
        <v>5</v>
      </c>
      <c r="AE20" s="3">
        <v>4</v>
      </c>
      <c r="AF20" s="3">
        <v>1</v>
      </c>
      <c r="AG20" s="3">
        <v>8</v>
      </c>
      <c r="AH20" s="26">
        <v>3</v>
      </c>
      <c r="AI20" s="27">
        <f t="shared" si="4"/>
        <v>21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>
      <c r="A21" s="25" t="s">
        <v>20</v>
      </c>
      <c r="B21" s="24">
        <v>3</v>
      </c>
      <c r="C21" s="3">
        <v>5</v>
      </c>
      <c r="D21" s="3">
        <v>19</v>
      </c>
      <c r="E21" s="3">
        <v>13</v>
      </c>
      <c r="F21" s="26">
        <v>12</v>
      </c>
      <c r="G21" s="27">
        <f t="shared" si="0"/>
        <v>52</v>
      </c>
      <c r="H21" s="25" t="s">
        <v>20</v>
      </c>
      <c r="I21" s="24">
        <v>3</v>
      </c>
      <c r="J21" s="3">
        <v>5</v>
      </c>
      <c r="K21" s="3">
        <v>19</v>
      </c>
      <c r="L21" s="3">
        <v>13</v>
      </c>
      <c r="M21" s="26">
        <v>12</v>
      </c>
      <c r="N21" s="27">
        <f t="shared" si="1"/>
        <v>52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2</v>
      </c>
      <c r="X21" s="3">
        <v>3</v>
      </c>
      <c r="Y21" s="3">
        <v>5</v>
      </c>
      <c r="Z21" s="3">
        <v>2</v>
      </c>
      <c r="AA21" s="26">
        <v>8</v>
      </c>
      <c r="AB21" s="27">
        <f t="shared" si="3"/>
        <v>20</v>
      </c>
      <c r="AC21" s="25" t="s">
        <v>20</v>
      </c>
      <c r="AD21" s="24">
        <v>2</v>
      </c>
      <c r="AE21" s="3">
        <v>3</v>
      </c>
      <c r="AF21" s="3">
        <v>5</v>
      </c>
      <c r="AG21" s="3">
        <v>2</v>
      </c>
      <c r="AH21" s="26">
        <v>7</v>
      </c>
      <c r="AI21" s="27">
        <f t="shared" si="4"/>
        <v>19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>
      <c r="A22" s="25" t="s">
        <v>21</v>
      </c>
      <c r="B22" s="24">
        <v>1</v>
      </c>
      <c r="C22" s="3">
        <v>2</v>
      </c>
      <c r="D22" s="3">
        <v>9</v>
      </c>
      <c r="E22" s="3">
        <v>30</v>
      </c>
      <c r="F22" s="26">
        <v>34</v>
      </c>
      <c r="G22" s="27">
        <f t="shared" si="0"/>
        <v>76</v>
      </c>
      <c r="H22" s="25" t="s">
        <v>21</v>
      </c>
      <c r="I22" s="24">
        <v>1</v>
      </c>
      <c r="J22" s="3">
        <v>2</v>
      </c>
      <c r="K22" s="3">
        <v>9</v>
      </c>
      <c r="L22" s="3">
        <v>30</v>
      </c>
      <c r="M22" s="26">
        <v>33</v>
      </c>
      <c r="N22" s="27">
        <f t="shared" si="1"/>
        <v>75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4</v>
      </c>
      <c r="X22" s="3">
        <v>7</v>
      </c>
      <c r="Y22" s="3">
        <v>10</v>
      </c>
      <c r="Z22" s="3">
        <v>11</v>
      </c>
      <c r="AA22" s="26">
        <v>11</v>
      </c>
      <c r="AB22" s="27">
        <f t="shared" si="3"/>
        <v>43</v>
      </c>
      <c r="AC22" s="25" t="s">
        <v>21</v>
      </c>
      <c r="AD22" s="24">
        <v>4</v>
      </c>
      <c r="AE22" s="3">
        <v>7</v>
      </c>
      <c r="AF22" s="3">
        <v>10</v>
      </c>
      <c r="AG22" s="3">
        <v>11</v>
      </c>
      <c r="AH22" s="26">
        <v>11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>
      <c r="A23" s="25" t="s">
        <v>22</v>
      </c>
      <c r="B23" s="24">
        <v>1</v>
      </c>
      <c r="C23" s="3">
        <v>9</v>
      </c>
      <c r="D23" s="3">
        <v>14</v>
      </c>
      <c r="E23" s="3">
        <v>30</v>
      </c>
      <c r="F23" s="26">
        <v>20</v>
      </c>
      <c r="G23" s="27">
        <f t="shared" si="0"/>
        <v>74</v>
      </c>
      <c r="H23" s="25" t="s">
        <v>22</v>
      </c>
      <c r="I23" s="24">
        <v>1</v>
      </c>
      <c r="J23" s="3">
        <v>9</v>
      </c>
      <c r="K23" s="3">
        <v>14</v>
      </c>
      <c r="L23" s="3">
        <v>30</v>
      </c>
      <c r="M23" s="26">
        <v>19</v>
      </c>
      <c r="N23" s="27">
        <f t="shared" si="1"/>
        <v>73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1</v>
      </c>
      <c r="U23" s="27">
        <f t="shared" si="2"/>
        <v>1</v>
      </c>
      <c r="V23" s="25" t="s">
        <v>22</v>
      </c>
      <c r="W23" s="24">
        <v>0</v>
      </c>
      <c r="X23" s="3">
        <v>2</v>
      </c>
      <c r="Y23" s="3">
        <v>3</v>
      </c>
      <c r="Z23" s="3">
        <v>7</v>
      </c>
      <c r="AA23" s="26">
        <v>2</v>
      </c>
      <c r="AB23" s="27">
        <f t="shared" si="3"/>
        <v>14</v>
      </c>
      <c r="AC23" s="25" t="s">
        <v>22</v>
      </c>
      <c r="AD23" s="24">
        <v>0</v>
      </c>
      <c r="AE23" s="3">
        <v>2</v>
      </c>
      <c r="AF23" s="3">
        <v>3</v>
      </c>
      <c r="AG23" s="3">
        <v>7</v>
      </c>
      <c r="AH23" s="26">
        <v>2</v>
      </c>
      <c r="AI23" s="27">
        <f t="shared" si="4"/>
        <v>14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>
      <c r="A24" s="25" t="s">
        <v>23</v>
      </c>
      <c r="B24" s="24">
        <v>6</v>
      </c>
      <c r="C24" s="3">
        <v>18</v>
      </c>
      <c r="D24" s="3">
        <v>50</v>
      </c>
      <c r="E24" s="3">
        <v>101</v>
      </c>
      <c r="F24" s="26">
        <v>53</v>
      </c>
      <c r="G24" s="27">
        <f t="shared" si="0"/>
        <v>228</v>
      </c>
      <c r="H24" s="25" t="s">
        <v>23</v>
      </c>
      <c r="I24" s="24">
        <v>6</v>
      </c>
      <c r="J24" s="3">
        <v>18</v>
      </c>
      <c r="K24" s="3">
        <v>50</v>
      </c>
      <c r="L24" s="3">
        <v>100</v>
      </c>
      <c r="M24" s="26">
        <v>53</v>
      </c>
      <c r="N24" s="27">
        <f t="shared" si="1"/>
        <v>227</v>
      </c>
      <c r="O24" s="25" t="s">
        <v>23</v>
      </c>
      <c r="P24" s="24">
        <v>0</v>
      </c>
      <c r="Q24" s="3">
        <v>0</v>
      </c>
      <c r="R24" s="3">
        <v>0</v>
      </c>
      <c r="S24" s="3">
        <v>1</v>
      </c>
      <c r="T24" s="26">
        <v>0</v>
      </c>
      <c r="U24" s="27">
        <f t="shared" si="2"/>
        <v>1</v>
      </c>
      <c r="V24" s="25" t="s">
        <v>23</v>
      </c>
      <c r="W24" s="24">
        <v>16</v>
      </c>
      <c r="X24" s="3">
        <v>27</v>
      </c>
      <c r="Y24" s="3">
        <v>38</v>
      </c>
      <c r="Z24" s="3">
        <v>54</v>
      </c>
      <c r="AA24" s="26">
        <v>43</v>
      </c>
      <c r="AB24" s="27">
        <f t="shared" si="3"/>
        <v>178</v>
      </c>
      <c r="AC24" s="25" t="s">
        <v>23</v>
      </c>
      <c r="AD24" s="24">
        <v>16</v>
      </c>
      <c r="AE24" s="3">
        <v>27</v>
      </c>
      <c r="AF24" s="3">
        <v>38</v>
      </c>
      <c r="AG24" s="3">
        <v>54</v>
      </c>
      <c r="AH24" s="26">
        <v>42</v>
      </c>
      <c r="AI24" s="27">
        <f t="shared" si="4"/>
        <v>177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2</v>
      </c>
      <c r="AW24" s="27">
        <f t="shared" si="6"/>
        <v>2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2</v>
      </c>
      <c r="BD24" s="27">
        <f t="shared" si="7"/>
        <v>2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>
      <c r="A25" s="25" t="s">
        <v>24</v>
      </c>
      <c r="B25" s="24">
        <v>0</v>
      </c>
      <c r="C25" s="3">
        <v>0</v>
      </c>
      <c r="D25" s="3">
        <v>8</v>
      </c>
      <c r="E25" s="3">
        <v>15</v>
      </c>
      <c r="F25" s="26">
        <v>26</v>
      </c>
      <c r="G25" s="27">
        <f t="shared" si="0"/>
        <v>49</v>
      </c>
      <c r="H25" s="25" t="s">
        <v>24</v>
      </c>
      <c r="I25" s="24">
        <v>0</v>
      </c>
      <c r="J25" s="3">
        <v>0</v>
      </c>
      <c r="K25" s="3">
        <v>8</v>
      </c>
      <c r="L25" s="3">
        <v>15</v>
      </c>
      <c r="M25" s="26">
        <v>25</v>
      </c>
      <c r="N25" s="27">
        <f t="shared" si="1"/>
        <v>48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3</v>
      </c>
      <c r="X25" s="3">
        <v>6</v>
      </c>
      <c r="Y25" s="3">
        <v>6</v>
      </c>
      <c r="Z25" s="3">
        <v>10</v>
      </c>
      <c r="AA25" s="26">
        <v>9</v>
      </c>
      <c r="AB25" s="27">
        <f t="shared" si="3"/>
        <v>34</v>
      </c>
      <c r="AC25" s="25" t="s">
        <v>24</v>
      </c>
      <c r="AD25" s="24">
        <v>3</v>
      </c>
      <c r="AE25" s="3">
        <v>6</v>
      </c>
      <c r="AF25" s="3">
        <v>6</v>
      </c>
      <c r="AG25" s="3">
        <v>10</v>
      </c>
      <c r="AH25" s="26">
        <v>8</v>
      </c>
      <c r="AI25" s="27">
        <f t="shared" si="4"/>
        <v>33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1</v>
      </c>
      <c r="AW25" s="27">
        <f t="shared" si="6"/>
        <v>1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0</v>
      </c>
      <c r="BR25" s="27">
        <f t="shared" si="9"/>
        <v>0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0</v>
      </c>
      <c r="CF25" s="27">
        <f t="shared" si="11"/>
        <v>0</v>
      </c>
    </row>
    <row r="26" spans="1:84" ht="15" customHeight="1">
      <c r="A26" s="25" t="s">
        <v>25</v>
      </c>
      <c r="B26" s="24">
        <v>1</v>
      </c>
      <c r="C26" s="3">
        <v>1</v>
      </c>
      <c r="D26" s="3">
        <v>11</v>
      </c>
      <c r="E26" s="3">
        <v>26</v>
      </c>
      <c r="F26" s="26">
        <v>39</v>
      </c>
      <c r="G26" s="27">
        <f t="shared" si="0"/>
        <v>78</v>
      </c>
      <c r="H26" s="25" t="s">
        <v>25</v>
      </c>
      <c r="I26" s="24">
        <v>1</v>
      </c>
      <c r="J26" s="3">
        <v>1</v>
      </c>
      <c r="K26" s="3">
        <v>11</v>
      </c>
      <c r="L26" s="3">
        <v>26</v>
      </c>
      <c r="M26" s="26">
        <v>39</v>
      </c>
      <c r="N26" s="27">
        <f t="shared" si="1"/>
        <v>78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2</v>
      </c>
      <c r="X26" s="3">
        <v>5</v>
      </c>
      <c r="Y26" s="3">
        <v>9</v>
      </c>
      <c r="Z26" s="3">
        <v>3</v>
      </c>
      <c r="AA26" s="26">
        <v>3</v>
      </c>
      <c r="AB26" s="27">
        <f t="shared" si="3"/>
        <v>22</v>
      </c>
      <c r="AC26" s="25" t="s">
        <v>25</v>
      </c>
      <c r="AD26" s="24">
        <v>2</v>
      </c>
      <c r="AE26" s="3">
        <v>5</v>
      </c>
      <c r="AF26" s="3">
        <v>9</v>
      </c>
      <c r="AG26" s="3">
        <v>3</v>
      </c>
      <c r="AH26" s="26">
        <v>3</v>
      </c>
      <c r="AI26" s="27">
        <f t="shared" si="4"/>
        <v>22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>
      <c r="A27" s="25" t="s">
        <v>26</v>
      </c>
      <c r="B27" s="24">
        <v>0</v>
      </c>
      <c r="C27" s="3">
        <v>2</v>
      </c>
      <c r="D27" s="3">
        <v>11</v>
      </c>
      <c r="E27" s="3">
        <v>18</v>
      </c>
      <c r="F27" s="26">
        <v>29</v>
      </c>
      <c r="G27" s="27">
        <f t="shared" si="0"/>
        <v>60</v>
      </c>
      <c r="H27" s="25" t="s">
        <v>26</v>
      </c>
      <c r="I27" s="24">
        <v>0</v>
      </c>
      <c r="J27" s="3">
        <v>2</v>
      </c>
      <c r="K27" s="3">
        <v>11</v>
      </c>
      <c r="L27" s="3">
        <v>18</v>
      </c>
      <c r="M27" s="26">
        <v>28</v>
      </c>
      <c r="N27" s="27">
        <f t="shared" si="1"/>
        <v>59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5</v>
      </c>
      <c r="X27" s="3">
        <v>2</v>
      </c>
      <c r="Y27" s="3">
        <v>10</v>
      </c>
      <c r="Z27" s="3">
        <v>7</v>
      </c>
      <c r="AA27" s="26">
        <v>7</v>
      </c>
      <c r="AB27" s="27">
        <f t="shared" si="3"/>
        <v>31</v>
      </c>
      <c r="AC27" s="25" t="s">
        <v>26</v>
      </c>
      <c r="AD27" s="24">
        <v>5</v>
      </c>
      <c r="AE27" s="3">
        <v>2</v>
      </c>
      <c r="AF27" s="3">
        <v>10</v>
      </c>
      <c r="AG27" s="3">
        <v>7</v>
      </c>
      <c r="AH27" s="26">
        <v>7</v>
      </c>
      <c r="AI27" s="27">
        <f t="shared" si="4"/>
        <v>31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>
      <c r="A28" s="25" t="s">
        <v>27</v>
      </c>
      <c r="B28" s="24">
        <v>2</v>
      </c>
      <c r="C28" s="3">
        <v>2</v>
      </c>
      <c r="D28" s="3">
        <v>13</v>
      </c>
      <c r="E28" s="3">
        <v>39</v>
      </c>
      <c r="F28" s="26">
        <v>45</v>
      </c>
      <c r="G28" s="27">
        <f t="shared" si="0"/>
        <v>101</v>
      </c>
      <c r="H28" s="25" t="s">
        <v>27</v>
      </c>
      <c r="I28" s="24">
        <v>2</v>
      </c>
      <c r="J28" s="3">
        <v>2</v>
      </c>
      <c r="K28" s="3">
        <v>13</v>
      </c>
      <c r="L28" s="3">
        <v>39</v>
      </c>
      <c r="M28" s="26">
        <v>45</v>
      </c>
      <c r="N28" s="27">
        <f t="shared" si="1"/>
        <v>101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6</v>
      </c>
      <c r="X28" s="3">
        <v>4</v>
      </c>
      <c r="Y28" s="3">
        <v>7</v>
      </c>
      <c r="Z28" s="3">
        <v>9</v>
      </c>
      <c r="AA28" s="26">
        <v>4</v>
      </c>
      <c r="AB28" s="27">
        <f t="shared" si="3"/>
        <v>30</v>
      </c>
      <c r="AC28" s="25" t="s">
        <v>27</v>
      </c>
      <c r="AD28" s="24">
        <v>6</v>
      </c>
      <c r="AE28" s="3">
        <v>4</v>
      </c>
      <c r="AF28" s="3">
        <v>7</v>
      </c>
      <c r="AG28" s="3">
        <v>9</v>
      </c>
      <c r="AH28" s="26">
        <v>4</v>
      </c>
      <c r="AI28" s="27">
        <f t="shared" si="4"/>
        <v>30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1</v>
      </c>
      <c r="BQ28" s="26">
        <v>1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1</v>
      </c>
      <c r="BX28" s="26">
        <v>1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>
      <c r="A29" s="25" t="s">
        <v>28</v>
      </c>
      <c r="B29" s="24">
        <v>8</v>
      </c>
      <c r="C29" s="3">
        <v>5</v>
      </c>
      <c r="D29" s="3">
        <v>27</v>
      </c>
      <c r="E29" s="3">
        <v>39</v>
      </c>
      <c r="F29" s="26">
        <v>51</v>
      </c>
      <c r="G29" s="27">
        <f t="shared" si="0"/>
        <v>130</v>
      </c>
      <c r="H29" s="25" t="s">
        <v>28</v>
      </c>
      <c r="I29" s="24">
        <v>8</v>
      </c>
      <c r="J29" s="3">
        <v>5</v>
      </c>
      <c r="K29" s="3">
        <v>27</v>
      </c>
      <c r="L29" s="3">
        <v>39</v>
      </c>
      <c r="M29" s="26">
        <v>51</v>
      </c>
      <c r="N29" s="27">
        <f t="shared" si="1"/>
        <v>130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4</v>
      </c>
      <c r="X29" s="3">
        <v>9</v>
      </c>
      <c r="Y29" s="3">
        <v>8</v>
      </c>
      <c r="Z29" s="3">
        <v>14</v>
      </c>
      <c r="AA29" s="26">
        <v>9</v>
      </c>
      <c r="AB29" s="27">
        <f t="shared" si="3"/>
        <v>44</v>
      </c>
      <c r="AC29" s="25" t="s">
        <v>28</v>
      </c>
      <c r="AD29" s="24">
        <v>4</v>
      </c>
      <c r="AE29" s="3">
        <v>9</v>
      </c>
      <c r="AF29" s="3">
        <v>8</v>
      </c>
      <c r="AG29" s="3">
        <v>14</v>
      </c>
      <c r="AH29" s="26">
        <v>9</v>
      </c>
      <c r="AI29" s="27">
        <f t="shared" si="4"/>
        <v>44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1</v>
      </c>
      <c r="AV29" s="26">
        <v>1</v>
      </c>
      <c r="AW29" s="27">
        <f t="shared" si="6"/>
        <v>2</v>
      </c>
      <c r="AX29" s="25" t="s">
        <v>28</v>
      </c>
      <c r="AY29" s="24">
        <v>0</v>
      </c>
      <c r="AZ29" s="3">
        <v>0</v>
      </c>
      <c r="BA29" s="3">
        <v>0</v>
      </c>
      <c r="BB29" s="3">
        <v>1</v>
      </c>
      <c r="BC29" s="26">
        <v>1</v>
      </c>
      <c r="BD29" s="27">
        <f t="shared" si="7"/>
        <v>2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6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6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>
      <c r="A30" s="25" t="s">
        <v>29</v>
      </c>
      <c r="B30" s="24">
        <v>0</v>
      </c>
      <c r="C30" s="3">
        <v>2</v>
      </c>
      <c r="D30" s="3">
        <v>30</v>
      </c>
      <c r="E30" s="3">
        <v>43</v>
      </c>
      <c r="F30" s="26">
        <v>36</v>
      </c>
      <c r="G30" s="27">
        <f t="shared" si="0"/>
        <v>111</v>
      </c>
      <c r="H30" s="25" t="s">
        <v>29</v>
      </c>
      <c r="I30" s="24">
        <v>0</v>
      </c>
      <c r="J30" s="3">
        <v>2</v>
      </c>
      <c r="K30" s="3">
        <v>29</v>
      </c>
      <c r="L30" s="3">
        <v>43</v>
      </c>
      <c r="M30" s="26">
        <v>36</v>
      </c>
      <c r="N30" s="27">
        <f t="shared" si="1"/>
        <v>110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5</v>
      </c>
      <c r="X30" s="3">
        <v>9</v>
      </c>
      <c r="Y30" s="3">
        <v>14</v>
      </c>
      <c r="Z30" s="3">
        <v>10</v>
      </c>
      <c r="AA30" s="26">
        <v>9</v>
      </c>
      <c r="AB30" s="27">
        <f t="shared" si="3"/>
        <v>47</v>
      </c>
      <c r="AC30" s="25" t="s">
        <v>29</v>
      </c>
      <c r="AD30" s="24">
        <v>5</v>
      </c>
      <c r="AE30" s="3">
        <v>9</v>
      </c>
      <c r="AF30" s="3">
        <v>14</v>
      </c>
      <c r="AG30" s="3">
        <v>10</v>
      </c>
      <c r="AH30" s="26">
        <v>9</v>
      </c>
      <c r="AI30" s="27">
        <f t="shared" si="4"/>
        <v>47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1</v>
      </c>
      <c r="AV30" s="26">
        <v>0</v>
      </c>
      <c r="AW30" s="27">
        <f t="shared" si="6"/>
        <v>1</v>
      </c>
      <c r="AX30" s="25" t="s">
        <v>29</v>
      </c>
      <c r="AY30" s="24">
        <v>0</v>
      </c>
      <c r="AZ30" s="3">
        <v>0</v>
      </c>
      <c r="BA30" s="3">
        <v>0</v>
      </c>
      <c r="BB30" s="3">
        <v>1</v>
      </c>
      <c r="BC30" s="26">
        <v>0</v>
      </c>
      <c r="BD30" s="27">
        <f t="shared" si="7"/>
        <v>1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>
      <c r="A31" s="25" t="s">
        <v>30</v>
      </c>
      <c r="B31" s="24">
        <v>1</v>
      </c>
      <c r="C31" s="3">
        <v>3</v>
      </c>
      <c r="D31" s="3">
        <v>30</v>
      </c>
      <c r="E31" s="3">
        <v>64</v>
      </c>
      <c r="F31" s="26">
        <v>55</v>
      </c>
      <c r="G31" s="27">
        <f t="shared" si="0"/>
        <v>153</v>
      </c>
      <c r="H31" s="25" t="s">
        <v>30</v>
      </c>
      <c r="I31" s="24">
        <v>1</v>
      </c>
      <c r="J31" s="3">
        <v>3</v>
      </c>
      <c r="K31" s="3">
        <v>29</v>
      </c>
      <c r="L31" s="3">
        <v>64</v>
      </c>
      <c r="M31" s="26">
        <v>55</v>
      </c>
      <c r="N31" s="27">
        <f t="shared" si="1"/>
        <v>152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14</v>
      </c>
      <c r="Y31" s="3">
        <v>28</v>
      </c>
      <c r="Z31" s="3">
        <v>33</v>
      </c>
      <c r="AA31" s="26">
        <v>32</v>
      </c>
      <c r="AB31" s="27">
        <f t="shared" si="3"/>
        <v>115</v>
      </c>
      <c r="AC31" s="25" t="s">
        <v>30</v>
      </c>
      <c r="AD31" s="24">
        <v>8</v>
      </c>
      <c r="AE31" s="3">
        <v>14</v>
      </c>
      <c r="AF31" s="3">
        <v>28</v>
      </c>
      <c r="AG31" s="3">
        <v>33</v>
      </c>
      <c r="AH31" s="26">
        <v>32</v>
      </c>
      <c r="AI31" s="27">
        <f t="shared" si="4"/>
        <v>115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2</v>
      </c>
      <c r="AU31" s="3">
        <v>11</v>
      </c>
      <c r="AV31" s="26">
        <v>14</v>
      </c>
      <c r="AW31" s="27">
        <f t="shared" si="6"/>
        <v>27</v>
      </c>
      <c r="AX31" s="25" t="s">
        <v>30</v>
      </c>
      <c r="AY31" s="24">
        <v>0</v>
      </c>
      <c r="AZ31" s="3">
        <v>0</v>
      </c>
      <c r="BA31" s="3">
        <v>2</v>
      </c>
      <c r="BB31" s="3">
        <v>10</v>
      </c>
      <c r="BC31" s="26">
        <v>11</v>
      </c>
      <c r="BD31" s="27">
        <f t="shared" si="7"/>
        <v>23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3</v>
      </c>
      <c r="BK31" s="27">
        <f t="shared" si="8"/>
        <v>4</v>
      </c>
      <c r="BL31" s="25" t="s">
        <v>30</v>
      </c>
      <c r="BM31" s="24">
        <v>0</v>
      </c>
      <c r="BN31" s="3">
        <v>0</v>
      </c>
      <c r="BO31" s="3">
        <v>0</v>
      </c>
      <c r="BP31" s="3">
        <v>1</v>
      </c>
      <c r="BQ31" s="26">
        <v>0</v>
      </c>
      <c r="BR31" s="27">
        <f t="shared" si="9"/>
        <v>1</v>
      </c>
      <c r="BS31" s="25" t="s">
        <v>30</v>
      </c>
      <c r="BT31" s="24">
        <v>0</v>
      </c>
      <c r="BU31" s="3">
        <v>0</v>
      </c>
      <c r="BV31" s="3">
        <v>0</v>
      </c>
      <c r="BW31" s="3">
        <v>1</v>
      </c>
      <c r="BX31" s="26">
        <v>0</v>
      </c>
      <c r="BY31" s="27">
        <f t="shared" si="10"/>
        <v>1</v>
      </c>
      <c r="BZ31" s="25" t="s">
        <v>30</v>
      </c>
      <c r="CA31" s="24">
        <v>0</v>
      </c>
      <c r="CB31" s="3">
        <v>0</v>
      </c>
      <c r="CC31" s="3">
        <v>0</v>
      </c>
      <c r="CD31" s="3">
        <v>0</v>
      </c>
      <c r="CE31" s="26">
        <v>0</v>
      </c>
      <c r="CF31" s="27">
        <f t="shared" si="11"/>
        <v>0</v>
      </c>
    </row>
    <row r="32" spans="1:84" ht="15" customHeight="1">
      <c r="A32" s="25" t="s">
        <v>31</v>
      </c>
      <c r="B32" s="24">
        <v>0</v>
      </c>
      <c r="C32" s="3">
        <v>2</v>
      </c>
      <c r="D32" s="3">
        <v>20</v>
      </c>
      <c r="E32" s="3">
        <v>42</v>
      </c>
      <c r="F32" s="26">
        <v>32</v>
      </c>
      <c r="G32" s="27">
        <f t="shared" si="0"/>
        <v>96</v>
      </c>
      <c r="H32" s="25" t="s">
        <v>31</v>
      </c>
      <c r="I32" s="24">
        <v>0</v>
      </c>
      <c r="J32" s="3">
        <v>2</v>
      </c>
      <c r="K32" s="3">
        <v>20</v>
      </c>
      <c r="L32" s="3">
        <v>42</v>
      </c>
      <c r="M32" s="26">
        <v>31</v>
      </c>
      <c r="N32" s="27">
        <f t="shared" si="1"/>
        <v>95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0</v>
      </c>
      <c r="X32" s="3">
        <v>4</v>
      </c>
      <c r="Y32" s="3">
        <v>12</v>
      </c>
      <c r="Z32" s="3">
        <v>6</v>
      </c>
      <c r="AA32" s="26">
        <v>10</v>
      </c>
      <c r="AB32" s="27">
        <f t="shared" si="3"/>
        <v>32</v>
      </c>
      <c r="AC32" s="25" t="s">
        <v>31</v>
      </c>
      <c r="AD32" s="24">
        <v>0</v>
      </c>
      <c r="AE32" s="3">
        <v>4</v>
      </c>
      <c r="AF32" s="3">
        <v>12</v>
      </c>
      <c r="AG32" s="3">
        <v>5</v>
      </c>
      <c r="AH32" s="26">
        <v>10</v>
      </c>
      <c r="AI32" s="27">
        <f t="shared" si="4"/>
        <v>31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1</v>
      </c>
      <c r="AV32" s="26">
        <v>3</v>
      </c>
      <c r="AW32" s="27">
        <f t="shared" si="6"/>
        <v>4</v>
      </c>
      <c r="AX32" s="25" t="s">
        <v>31</v>
      </c>
      <c r="AY32" s="24">
        <v>0</v>
      </c>
      <c r="AZ32" s="3">
        <v>0</v>
      </c>
      <c r="BA32" s="3">
        <v>0</v>
      </c>
      <c r="BB32" s="3">
        <v>1</v>
      </c>
      <c r="BC32" s="26">
        <v>3</v>
      </c>
      <c r="BD32" s="27">
        <f t="shared" si="7"/>
        <v>4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1</v>
      </c>
      <c r="BQ32" s="26">
        <v>5</v>
      </c>
      <c r="BR32" s="27">
        <f t="shared" si="9"/>
        <v>6</v>
      </c>
      <c r="BS32" s="25" t="s">
        <v>31</v>
      </c>
      <c r="BT32" s="24">
        <v>0</v>
      </c>
      <c r="BU32" s="3">
        <v>0</v>
      </c>
      <c r="BV32" s="3">
        <v>0</v>
      </c>
      <c r="BW32" s="3">
        <v>1</v>
      </c>
      <c r="BX32" s="26">
        <v>5</v>
      </c>
      <c r="BY32" s="27">
        <f t="shared" si="10"/>
        <v>6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>
      <c r="A33" s="25" t="s">
        <v>32</v>
      </c>
      <c r="B33" s="24">
        <v>0</v>
      </c>
      <c r="C33" s="3">
        <v>1</v>
      </c>
      <c r="D33" s="3">
        <v>11</v>
      </c>
      <c r="E33" s="3">
        <v>12</v>
      </c>
      <c r="F33" s="26">
        <v>29</v>
      </c>
      <c r="G33" s="27">
        <f t="shared" si="0"/>
        <v>53</v>
      </c>
      <c r="H33" s="25" t="s">
        <v>32</v>
      </c>
      <c r="I33" s="24">
        <v>0</v>
      </c>
      <c r="J33" s="3">
        <v>1</v>
      </c>
      <c r="K33" s="3">
        <v>11</v>
      </c>
      <c r="L33" s="3">
        <v>10</v>
      </c>
      <c r="M33" s="26">
        <v>28</v>
      </c>
      <c r="N33" s="27">
        <f t="shared" si="1"/>
        <v>50</v>
      </c>
      <c r="O33" s="25" t="s">
        <v>32</v>
      </c>
      <c r="P33" s="24">
        <v>0</v>
      </c>
      <c r="Q33" s="3">
        <v>0</v>
      </c>
      <c r="R33" s="3">
        <v>0</v>
      </c>
      <c r="S33" s="3">
        <v>2</v>
      </c>
      <c r="T33" s="26">
        <v>1</v>
      </c>
      <c r="U33" s="27">
        <f t="shared" si="2"/>
        <v>3</v>
      </c>
      <c r="V33" s="25" t="s">
        <v>32</v>
      </c>
      <c r="W33" s="24">
        <v>3</v>
      </c>
      <c r="X33" s="3">
        <v>9</v>
      </c>
      <c r="Y33" s="3">
        <v>12</v>
      </c>
      <c r="Z33" s="3">
        <v>4</v>
      </c>
      <c r="AA33" s="26">
        <v>17</v>
      </c>
      <c r="AB33" s="27">
        <f t="shared" si="3"/>
        <v>45</v>
      </c>
      <c r="AC33" s="25" t="s">
        <v>32</v>
      </c>
      <c r="AD33" s="24">
        <v>3</v>
      </c>
      <c r="AE33" s="3">
        <v>9</v>
      </c>
      <c r="AF33" s="3">
        <v>12</v>
      </c>
      <c r="AG33" s="3">
        <v>4</v>
      </c>
      <c r="AH33" s="26">
        <v>17</v>
      </c>
      <c r="AI33" s="27">
        <f t="shared" si="4"/>
        <v>45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2</v>
      </c>
      <c r="AV33" s="26">
        <v>0</v>
      </c>
      <c r="AW33" s="27">
        <f t="shared" si="6"/>
        <v>2</v>
      </c>
      <c r="AX33" s="25" t="s">
        <v>32</v>
      </c>
      <c r="AY33" s="24">
        <v>0</v>
      </c>
      <c r="AZ33" s="3">
        <v>0</v>
      </c>
      <c r="BA33" s="3">
        <v>0</v>
      </c>
      <c r="BB33" s="3">
        <v>2</v>
      </c>
      <c r="BC33" s="26">
        <v>0</v>
      </c>
      <c r="BD33" s="27">
        <f t="shared" si="7"/>
        <v>2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1</v>
      </c>
      <c r="BR33" s="27">
        <f t="shared" si="9"/>
        <v>1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1</v>
      </c>
      <c r="BY33" s="27">
        <f t="shared" si="10"/>
        <v>1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>
      <c r="A34" s="25" t="s">
        <v>33</v>
      </c>
      <c r="B34" s="24">
        <v>2</v>
      </c>
      <c r="C34" s="3">
        <v>2</v>
      </c>
      <c r="D34" s="3">
        <v>26</v>
      </c>
      <c r="E34" s="3">
        <v>45</v>
      </c>
      <c r="F34" s="26">
        <v>22</v>
      </c>
      <c r="G34" s="27">
        <f t="shared" si="0"/>
        <v>97</v>
      </c>
      <c r="H34" s="25" t="s">
        <v>33</v>
      </c>
      <c r="I34" s="24">
        <v>2</v>
      </c>
      <c r="J34" s="3">
        <v>2</v>
      </c>
      <c r="K34" s="3">
        <v>26</v>
      </c>
      <c r="L34" s="3">
        <v>45</v>
      </c>
      <c r="M34" s="26">
        <v>22</v>
      </c>
      <c r="N34" s="27">
        <f t="shared" si="1"/>
        <v>97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18</v>
      </c>
      <c r="X34" s="3">
        <v>18</v>
      </c>
      <c r="Y34" s="3">
        <v>13</v>
      </c>
      <c r="Z34" s="3">
        <v>18</v>
      </c>
      <c r="AA34" s="26">
        <v>15</v>
      </c>
      <c r="AB34" s="27">
        <f t="shared" si="3"/>
        <v>82</v>
      </c>
      <c r="AC34" s="25" t="s">
        <v>33</v>
      </c>
      <c r="AD34" s="24">
        <v>18</v>
      </c>
      <c r="AE34" s="3">
        <v>18</v>
      </c>
      <c r="AF34" s="3">
        <v>13</v>
      </c>
      <c r="AG34" s="3">
        <v>18</v>
      </c>
      <c r="AH34" s="26">
        <v>15</v>
      </c>
      <c r="AI34" s="27">
        <f t="shared" si="4"/>
        <v>82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9</v>
      </c>
      <c r="AV34" s="26">
        <v>5</v>
      </c>
      <c r="AW34" s="27">
        <f t="shared" si="6"/>
        <v>15</v>
      </c>
      <c r="AX34" s="25" t="s">
        <v>33</v>
      </c>
      <c r="AY34" s="24">
        <v>0</v>
      </c>
      <c r="AZ34" s="3">
        <v>0</v>
      </c>
      <c r="BA34" s="3">
        <v>1</v>
      </c>
      <c r="BB34" s="3">
        <v>9</v>
      </c>
      <c r="BC34" s="26">
        <v>5</v>
      </c>
      <c r="BD34" s="27">
        <f t="shared" si="7"/>
        <v>15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>
      <c r="A35" s="25" t="s">
        <v>34</v>
      </c>
      <c r="B35" s="24">
        <v>1</v>
      </c>
      <c r="C35" s="3">
        <v>1</v>
      </c>
      <c r="D35" s="3">
        <v>10</v>
      </c>
      <c r="E35" s="3">
        <v>15</v>
      </c>
      <c r="F35" s="26">
        <v>9</v>
      </c>
      <c r="G35" s="27">
        <f t="shared" si="0"/>
        <v>36</v>
      </c>
      <c r="H35" s="25" t="s">
        <v>34</v>
      </c>
      <c r="I35" s="24">
        <v>1</v>
      </c>
      <c r="J35" s="3">
        <v>1</v>
      </c>
      <c r="K35" s="3">
        <v>10</v>
      </c>
      <c r="L35" s="3">
        <v>15</v>
      </c>
      <c r="M35" s="26">
        <v>9</v>
      </c>
      <c r="N35" s="27">
        <f t="shared" si="1"/>
        <v>36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1</v>
      </c>
      <c r="Y35" s="3">
        <v>4</v>
      </c>
      <c r="Z35" s="3">
        <v>2</v>
      </c>
      <c r="AA35" s="26">
        <v>1</v>
      </c>
      <c r="AB35" s="27">
        <f t="shared" si="3"/>
        <v>9</v>
      </c>
      <c r="AC35" s="25" t="s">
        <v>34</v>
      </c>
      <c r="AD35" s="24">
        <v>1</v>
      </c>
      <c r="AE35" s="3">
        <v>1</v>
      </c>
      <c r="AF35" s="3">
        <v>4</v>
      </c>
      <c r="AG35" s="3">
        <v>2</v>
      </c>
      <c r="AH35" s="26">
        <v>1</v>
      </c>
      <c r="AI35" s="27">
        <f t="shared" si="4"/>
        <v>9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>
      <c r="A36" s="25" t="s">
        <v>35</v>
      </c>
      <c r="B36" s="24">
        <v>0</v>
      </c>
      <c r="C36" s="3">
        <v>2</v>
      </c>
      <c r="D36" s="3">
        <v>11</v>
      </c>
      <c r="E36" s="3">
        <v>11</v>
      </c>
      <c r="F36" s="26">
        <v>8</v>
      </c>
      <c r="G36" s="27">
        <f t="shared" si="0"/>
        <v>32</v>
      </c>
      <c r="H36" s="25" t="s">
        <v>35</v>
      </c>
      <c r="I36" s="24">
        <v>0</v>
      </c>
      <c r="J36" s="3">
        <v>2</v>
      </c>
      <c r="K36" s="3">
        <v>11</v>
      </c>
      <c r="L36" s="3">
        <v>11</v>
      </c>
      <c r="M36" s="26">
        <v>8</v>
      </c>
      <c r="N36" s="27">
        <f t="shared" si="1"/>
        <v>32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5</v>
      </c>
      <c r="Y36" s="3">
        <v>9</v>
      </c>
      <c r="Z36" s="3">
        <v>10</v>
      </c>
      <c r="AA36" s="26">
        <v>5</v>
      </c>
      <c r="AB36" s="27">
        <f t="shared" si="3"/>
        <v>36</v>
      </c>
      <c r="AC36" s="25" t="s">
        <v>35</v>
      </c>
      <c r="AD36" s="24">
        <v>7</v>
      </c>
      <c r="AE36" s="3">
        <v>5</v>
      </c>
      <c r="AF36" s="3">
        <v>9</v>
      </c>
      <c r="AG36" s="3">
        <v>10</v>
      </c>
      <c r="AH36" s="26">
        <v>5</v>
      </c>
      <c r="AI36" s="27">
        <f t="shared" si="4"/>
        <v>36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0</v>
      </c>
      <c r="BR36" s="27">
        <f t="shared" si="9"/>
        <v>0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0</v>
      </c>
      <c r="BY36" s="27">
        <f t="shared" si="10"/>
        <v>0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>
      <c r="A37" s="25" t="s">
        <v>36</v>
      </c>
      <c r="B37" s="24">
        <v>0</v>
      </c>
      <c r="C37" s="3">
        <v>0</v>
      </c>
      <c r="D37" s="3">
        <v>4</v>
      </c>
      <c r="E37" s="3">
        <v>0</v>
      </c>
      <c r="F37" s="26">
        <v>1</v>
      </c>
      <c r="G37" s="27">
        <f t="shared" si="0"/>
        <v>5</v>
      </c>
      <c r="H37" s="25" t="s">
        <v>36</v>
      </c>
      <c r="I37" s="24">
        <v>0</v>
      </c>
      <c r="J37" s="3">
        <v>0</v>
      </c>
      <c r="K37" s="3">
        <v>4</v>
      </c>
      <c r="L37" s="3">
        <v>0</v>
      </c>
      <c r="M37" s="26">
        <v>1</v>
      </c>
      <c r="N37" s="27">
        <f t="shared" si="1"/>
        <v>5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3</v>
      </c>
      <c r="Y37" s="3">
        <v>1</v>
      </c>
      <c r="Z37" s="3">
        <v>2</v>
      </c>
      <c r="AA37" s="26">
        <v>1</v>
      </c>
      <c r="AB37" s="27">
        <f t="shared" si="3"/>
        <v>7</v>
      </c>
      <c r="AC37" s="25" t="s">
        <v>36</v>
      </c>
      <c r="AD37" s="24">
        <v>0</v>
      </c>
      <c r="AE37" s="3">
        <v>3</v>
      </c>
      <c r="AF37" s="3">
        <v>1</v>
      </c>
      <c r="AG37" s="3">
        <v>2</v>
      </c>
      <c r="AH37" s="26">
        <v>1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>
      <c r="A38" s="28" t="s">
        <v>37</v>
      </c>
      <c r="B38" s="12">
        <v>0</v>
      </c>
      <c r="C38" s="13">
        <v>1</v>
      </c>
      <c r="D38" s="13">
        <v>27</v>
      </c>
      <c r="E38" s="13">
        <v>59</v>
      </c>
      <c r="F38" s="29">
        <v>34</v>
      </c>
      <c r="G38" s="30">
        <f t="shared" si="0"/>
        <v>121</v>
      </c>
      <c r="H38" s="28" t="s">
        <v>37</v>
      </c>
      <c r="I38" s="12">
        <v>0</v>
      </c>
      <c r="J38" s="13">
        <v>1</v>
      </c>
      <c r="K38" s="13">
        <v>27</v>
      </c>
      <c r="L38" s="13">
        <v>58</v>
      </c>
      <c r="M38" s="29">
        <v>34</v>
      </c>
      <c r="N38" s="30">
        <f t="shared" si="1"/>
        <v>120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14</v>
      </c>
      <c r="X38" s="13">
        <v>27</v>
      </c>
      <c r="Y38" s="13">
        <v>30</v>
      </c>
      <c r="Z38" s="13">
        <v>40</v>
      </c>
      <c r="AA38" s="29">
        <v>11</v>
      </c>
      <c r="AB38" s="30">
        <f t="shared" si="3"/>
        <v>122</v>
      </c>
      <c r="AC38" s="28" t="s">
        <v>37</v>
      </c>
      <c r="AD38" s="12">
        <v>14</v>
      </c>
      <c r="AE38" s="13">
        <v>27</v>
      </c>
      <c r="AF38" s="13">
        <v>30</v>
      </c>
      <c r="AG38" s="13">
        <v>40</v>
      </c>
      <c r="AH38" s="29">
        <v>11</v>
      </c>
      <c r="AI38" s="30">
        <f t="shared" si="4"/>
        <v>122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3</v>
      </c>
      <c r="AV38" s="29">
        <v>3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1</v>
      </c>
      <c r="BB38" s="13">
        <v>2</v>
      </c>
      <c r="BC38" s="29">
        <v>3</v>
      </c>
      <c r="BD38" s="30">
        <f t="shared" si="7"/>
        <v>6</v>
      </c>
      <c r="BE38" s="28" t="s">
        <v>37</v>
      </c>
      <c r="BF38" s="12">
        <v>0</v>
      </c>
      <c r="BG38" s="13">
        <v>0</v>
      </c>
      <c r="BH38" s="13">
        <v>0</v>
      </c>
      <c r="BI38" s="13">
        <v>1</v>
      </c>
      <c r="BJ38" s="29">
        <v>0</v>
      </c>
      <c r="BK38" s="30">
        <f t="shared" si="8"/>
        <v>1</v>
      </c>
      <c r="BL38" s="28" t="s">
        <v>37</v>
      </c>
      <c r="BM38" s="12">
        <v>0</v>
      </c>
      <c r="BN38" s="13">
        <v>0</v>
      </c>
      <c r="BO38" s="13">
        <v>0</v>
      </c>
      <c r="BP38" s="13">
        <v>0</v>
      </c>
      <c r="BQ38" s="29">
        <v>1</v>
      </c>
      <c r="BR38" s="30">
        <f t="shared" si="9"/>
        <v>1</v>
      </c>
      <c r="BS38" s="28" t="s">
        <v>37</v>
      </c>
      <c r="BT38" s="12">
        <v>0</v>
      </c>
      <c r="BU38" s="13">
        <v>0</v>
      </c>
      <c r="BV38" s="13">
        <v>0</v>
      </c>
      <c r="BW38" s="13">
        <v>0</v>
      </c>
      <c r="BX38" s="29">
        <v>0</v>
      </c>
      <c r="BY38" s="30">
        <f t="shared" si="10"/>
        <v>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sheetProtection/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3:AP3"/>
    <mergeCell ref="AV3:AW3"/>
    <mergeCell ref="F2:G2"/>
    <mergeCell ref="M2:N2"/>
    <mergeCell ref="T2:U2"/>
    <mergeCell ref="AA2:AB2"/>
    <mergeCell ref="AH2:AI2"/>
    <mergeCell ref="AO2:AP2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12" manualBreakCount="12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  <brk id="70" max="65535" man="1"/>
    <brk id="77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SheetLayoutView="100" zoomScalePageLayoutView="0" workbookViewId="0" topLeftCell="A1">
      <pane xSplit="1" ySplit="6" topLeftCell="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3" sqref="V3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.00390625" style="1" customWidth="1"/>
  </cols>
  <sheetData>
    <row r="1" spans="1:28" ht="15" customHeight="1" thickTop="1">
      <c r="A1" s="1" t="s">
        <v>41</v>
      </c>
      <c r="F1" s="50" t="s">
        <v>49</v>
      </c>
      <c r="G1" s="51"/>
      <c r="H1" s="1" t="s">
        <v>42</v>
      </c>
      <c r="M1" s="50" t="s">
        <v>49</v>
      </c>
      <c r="N1" s="51"/>
      <c r="O1" s="1" t="s">
        <v>42</v>
      </c>
      <c r="T1" s="50" t="s">
        <v>49</v>
      </c>
      <c r="U1" s="51"/>
      <c r="V1" s="1" t="s">
        <v>42</v>
      </c>
      <c r="AA1" s="50" t="s">
        <v>49</v>
      </c>
      <c r="AB1" s="51"/>
    </row>
    <row r="2" spans="6:28" ht="15" customHeight="1" thickBot="1">
      <c r="F2" s="52" t="s">
        <v>51</v>
      </c>
      <c r="G2" s="53"/>
      <c r="M2" s="52" t="s">
        <v>51</v>
      </c>
      <c r="N2" s="53"/>
      <c r="T2" s="52" t="s">
        <v>51</v>
      </c>
      <c r="U2" s="53"/>
      <c r="AA2" s="52" t="s">
        <v>51</v>
      </c>
      <c r="AB2" s="53"/>
    </row>
    <row r="3" spans="2:28" ht="15" customHeight="1" thickBot="1" thickTop="1">
      <c r="B3" s="1">
        <v>1000</v>
      </c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54" t="s">
        <v>45</v>
      </c>
      <c r="B4" s="37" t="s">
        <v>0</v>
      </c>
      <c r="C4" s="38"/>
      <c r="D4" s="38"/>
      <c r="E4" s="38"/>
      <c r="F4" s="38"/>
      <c r="G4" s="39"/>
      <c r="H4" s="54" t="s">
        <v>45</v>
      </c>
      <c r="I4" s="37" t="s">
        <v>1</v>
      </c>
      <c r="J4" s="38"/>
      <c r="K4" s="38"/>
      <c r="L4" s="38"/>
      <c r="M4" s="38"/>
      <c r="N4" s="39"/>
      <c r="O4" s="54" t="s">
        <v>45</v>
      </c>
      <c r="P4" s="37" t="s">
        <v>2</v>
      </c>
      <c r="Q4" s="38"/>
      <c r="R4" s="38"/>
      <c r="S4" s="38"/>
      <c r="T4" s="38"/>
      <c r="U4" s="39"/>
      <c r="V4" s="54" t="s">
        <v>45</v>
      </c>
      <c r="W4" s="37" t="s">
        <v>48</v>
      </c>
      <c r="X4" s="38"/>
      <c r="Y4" s="38"/>
      <c r="Z4" s="38"/>
      <c r="AA4" s="38"/>
      <c r="AB4" s="39"/>
    </row>
    <row r="5" spans="1:28" ht="15" customHeight="1">
      <c r="A5" s="55"/>
      <c r="B5" s="42"/>
      <c r="C5" s="43"/>
      <c r="D5" s="43"/>
      <c r="E5" s="43"/>
      <c r="F5" s="43"/>
      <c r="G5" s="44"/>
      <c r="H5" s="55"/>
      <c r="I5" s="42"/>
      <c r="J5" s="43"/>
      <c r="K5" s="43"/>
      <c r="L5" s="43"/>
      <c r="M5" s="43"/>
      <c r="N5" s="44"/>
      <c r="O5" s="55"/>
      <c r="P5" s="42"/>
      <c r="Q5" s="43"/>
      <c r="R5" s="43"/>
      <c r="S5" s="43"/>
      <c r="T5" s="43"/>
      <c r="U5" s="44"/>
      <c r="V5" s="55"/>
      <c r="W5" s="42"/>
      <c r="X5" s="43"/>
      <c r="Y5" s="43"/>
      <c r="Z5" s="43"/>
      <c r="AA5" s="43"/>
      <c r="AB5" s="44"/>
    </row>
    <row r="6" spans="1:28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6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23116249</v>
      </c>
      <c r="C7" s="16">
        <f>SUM(C8:C37)</f>
        <v>59689188</v>
      </c>
      <c r="D7" s="16">
        <f>SUM(D8:D37)</f>
        <v>283494969</v>
      </c>
      <c r="E7" s="16">
        <f>SUM(E8:E37)</f>
        <v>521943411</v>
      </c>
      <c r="F7" s="17">
        <f>SUM(F8:F37)</f>
        <v>499302794</v>
      </c>
      <c r="G7" s="18">
        <f>SUM(B7:F7)</f>
        <v>1387546611</v>
      </c>
      <c r="H7" s="14" t="s">
        <v>38</v>
      </c>
      <c r="I7" s="15">
        <f>SUM(I8:I37)</f>
        <v>80968263</v>
      </c>
      <c r="J7" s="16">
        <f>SUM(J8:J37)</f>
        <v>144470446</v>
      </c>
      <c r="K7" s="16">
        <f>SUM(K8:K37)</f>
        <v>198034892</v>
      </c>
      <c r="L7" s="16">
        <f>SUM(L8:L37)</f>
        <v>237105296</v>
      </c>
      <c r="M7" s="17">
        <f>SUM(M8:M37)</f>
        <v>209832062</v>
      </c>
      <c r="N7" s="18">
        <f>SUM(I7:M7)</f>
        <v>870410959</v>
      </c>
      <c r="O7" s="14" t="s">
        <v>38</v>
      </c>
      <c r="P7" s="15">
        <f>SUM(P8:P37)</f>
        <v>222633</v>
      </c>
      <c r="Q7" s="16">
        <f>SUM(Q8:Q37)</f>
        <v>455086</v>
      </c>
      <c r="R7" s="16">
        <f>SUM(R8:R37)</f>
        <v>4362860</v>
      </c>
      <c r="S7" s="16">
        <f>SUM(S8:S37)</f>
        <v>33620426</v>
      </c>
      <c r="T7" s="17">
        <f>SUM(T8:T37)</f>
        <v>60712896</v>
      </c>
      <c r="U7" s="18">
        <f>SUM(P7:T7)</f>
        <v>99373901</v>
      </c>
      <c r="V7" s="14" t="s">
        <v>38</v>
      </c>
      <c r="W7" s="15">
        <f>SUM(W8:W37)</f>
        <v>0</v>
      </c>
      <c r="X7" s="16">
        <f>SUM(X8:X37)</f>
        <v>0</v>
      </c>
      <c r="Y7" s="16">
        <f>SUM(Y8:Y37)</f>
        <v>1153071</v>
      </c>
      <c r="Z7" s="16">
        <f>SUM(Z8:Z37)</f>
        <v>15909587</v>
      </c>
      <c r="AA7" s="17">
        <f>SUM(AA8:AA37)</f>
        <v>25351308</v>
      </c>
      <c r="AB7" s="18">
        <f>SUM(W7:AA7)</f>
        <v>42413966</v>
      </c>
    </row>
    <row r="8" spans="1:28" ht="15" customHeight="1">
      <c r="A8" s="21" t="s">
        <v>8</v>
      </c>
      <c r="B8" s="19">
        <v>3325713</v>
      </c>
      <c r="C8" s="20">
        <v>10099793</v>
      </c>
      <c r="D8" s="20">
        <v>65385225</v>
      </c>
      <c r="E8" s="20">
        <v>104463053</v>
      </c>
      <c r="F8" s="22">
        <v>93425444</v>
      </c>
      <c r="G8" s="23">
        <f aca="true" t="shared" si="0" ref="G8:G37">SUM(B8:F8)</f>
        <v>276699228</v>
      </c>
      <c r="H8" s="21" t="s">
        <v>8</v>
      </c>
      <c r="I8" s="19">
        <v>18909948</v>
      </c>
      <c r="J8" s="20">
        <v>33707217</v>
      </c>
      <c r="K8" s="20">
        <v>53068396</v>
      </c>
      <c r="L8" s="20">
        <v>60992027</v>
      </c>
      <c r="M8" s="22">
        <v>67642095</v>
      </c>
      <c r="N8" s="23">
        <f aca="true" t="shared" si="1" ref="N8:N37">SUM(I8:M8)</f>
        <v>234319683</v>
      </c>
      <c r="O8" s="21" t="s">
        <v>8</v>
      </c>
      <c r="P8" s="19">
        <v>14083</v>
      </c>
      <c r="Q8" s="20">
        <v>0</v>
      </c>
      <c r="R8" s="20">
        <v>1006642</v>
      </c>
      <c r="S8" s="20">
        <v>3704430</v>
      </c>
      <c r="T8" s="22">
        <v>24968569</v>
      </c>
      <c r="U8" s="23">
        <f aca="true" t="shared" si="2" ref="U8:U37">SUM(P8:T8)</f>
        <v>29693724</v>
      </c>
      <c r="V8" s="21" t="s">
        <v>8</v>
      </c>
      <c r="W8" s="19">
        <v>0</v>
      </c>
      <c r="X8" s="20">
        <v>0</v>
      </c>
      <c r="Y8" s="20">
        <v>370908</v>
      </c>
      <c r="Z8" s="20">
        <v>1587379</v>
      </c>
      <c r="AA8" s="22">
        <v>3895070</v>
      </c>
      <c r="AB8" s="23">
        <f aca="true" t="shared" si="3" ref="AB8:AB37">SUM(W8:AA8)</f>
        <v>5853357</v>
      </c>
    </row>
    <row r="9" spans="1:28" ht="15" customHeight="1">
      <c r="A9" s="25" t="s">
        <v>9</v>
      </c>
      <c r="B9" s="24">
        <v>560511</v>
      </c>
      <c r="C9" s="3">
        <v>3785840</v>
      </c>
      <c r="D9" s="3">
        <v>18385049</v>
      </c>
      <c r="E9" s="3">
        <v>36740494</v>
      </c>
      <c r="F9" s="26">
        <v>30696111</v>
      </c>
      <c r="G9" s="27">
        <f t="shared" si="0"/>
        <v>90168005</v>
      </c>
      <c r="H9" s="25" t="s">
        <v>9</v>
      </c>
      <c r="I9" s="24">
        <v>5463642</v>
      </c>
      <c r="J9" s="3">
        <v>16061471</v>
      </c>
      <c r="K9" s="3">
        <v>18331402</v>
      </c>
      <c r="L9" s="3">
        <v>23402466</v>
      </c>
      <c r="M9" s="26">
        <v>15836799</v>
      </c>
      <c r="N9" s="27">
        <f t="shared" si="1"/>
        <v>79095780</v>
      </c>
      <c r="O9" s="25" t="s">
        <v>9</v>
      </c>
      <c r="P9" s="24">
        <v>0</v>
      </c>
      <c r="Q9" s="3">
        <v>0</v>
      </c>
      <c r="R9" s="3">
        <v>0</v>
      </c>
      <c r="S9" s="3">
        <v>3847434</v>
      </c>
      <c r="T9" s="26">
        <v>4147787.0000000005</v>
      </c>
      <c r="U9" s="27">
        <f t="shared" si="2"/>
        <v>7995221</v>
      </c>
      <c r="V9" s="25" t="s">
        <v>9</v>
      </c>
      <c r="W9" s="24">
        <v>0</v>
      </c>
      <c r="X9" s="3">
        <v>0</v>
      </c>
      <c r="Y9" s="3">
        <v>0</v>
      </c>
      <c r="Z9" s="3">
        <v>399467</v>
      </c>
      <c r="AA9" s="26">
        <v>432105</v>
      </c>
      <c r="AB9" s="27">
        <f t="shared" si="3"/>
        <v>831572</v>
      </c>
    </row>
    <row r="10" spans="1:28" ht="15" customHeight="1">
      <c r="A10" s="25" t="s">
        <v>10</v>
      </c>
      <c r="B10" s="24">
        <v>7653536</v>
      </c>
      <c r="C10" s="3">
        <v>16190537</v>
      </c>
      <c r="D10" s="3">
        <v>24157421</v>
      </c>
      <c r="E10" s="3">
        <v>29423367</v>
      </c>
      <c r="F10" s="26">
        <v>30849933</v>
      </c>
      <c r="G10" s="27">
        <f t="shared" si="0"/>
        <v>108274794</v>
      </c>
      <c r="H10" s="25" t="s">
        <v>10</v>
      </c>
      <c r="I10" s="24">
        <v>12267411</v>
      </c>
      <c r="J10" s="3">
        <v>15388739</v>
      </c>
      <c r="K10" s="3">
        <v>15859559</v>
      </c>
      <c r="L10" s="3">
        <v>12759279</v>
      </c>
      <c r="M10" s="26">
        <v>13309643</v>
      </c>
      <c r="N10" s="27">
        <f t="shared" si="1"/>
        <v>69584631</v>
      </c>
      <c r="O10" s="25" t="s">
        <v>10</v>
      </c>
      <c r="P10" s="24">
        <v>208550</v>
      </c>
      <c r="Q10" s="3">
        <v>455086</v>
      </c>
      <c r="R10" s="3">
        <v>476135</v>
      </c>
      <c r="S10" s="3">
        <v>0</v>
      </c>
      <c r="T10" s="26">
        <v>982073</v>
      </c>
      <c r="U10" s="27">
        <f t="shared" si="2"/>
        <v>2121844</v>
      </c>
      <c r="V10" s="25" t="s">
        <v>10</v>
      </c>
      <c r="W10" s="24">
        <v>0</v>
      </c>
      <c r="X10" s="3">
        <v>0</v>
      </c>
      <c r="Y10" s="3">
        <v>0</v>
      </c>
      <c r="Z10" s="3">
        <v>0</v>
      </c>
      <c r="AA10" s="26">
        <v>0</v>
      </c>
      <c r="AB10" s="27">
        <f t="shared" si="3"/>
        <v>0</v>
      </c>
    </row>
    <row r="11" spans="1:28" ht="15" customHeight="1">
      <c r="A11" s="25" t="s">
        <v>11</v>
      </c>
      <c r="B11" s="24">
        <v>0</v>
      </c>
      <c r="C11" s="3">
        <v>242154</v>
      </c>
      <c r="D11" s="3">
        <v>9684844</v>
      </c>
      <c r="E11" s="3">
        <v>23610595</v>
      </c>
      <c r="F11" s="26">
        <v>20333298</v>
      </c>
      <c r="G11" s="27">
        <f t="shared" si="0"/>
        <v>53870891</v>
      </c>
      <c r="H11" s="25" t="s">
        <v>11</v>
      </c>
      <c r="I11" s="24">
        <v>1080360</v>
      </c>
      <c r="J11" s="3">
        <v>1857512</v>
      </c>
      <c r="K11" s="3">
        <v>3303379</v>
      </c>
      <c r="L11" s="3">
        <v>3696327</v>
      </c>
      <c r="M11" s="26">
        <v>4540036</v>
      </c>
      <c r="N11" s="27">
        <f t="shared" si="1"/>
        <v>14477614</v>
      </c>
      <c r="O11" s="25" t="s">
        <v>11</v>
      </c>
      <c r="P11" s="24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24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>
      <c r="A12" s="25" t="s">
        <v>12</v>
      </c>
      <c r="B12" s="24">
        <v>195705</v>
      </c>
      <c r="C12" s="3">
        <v>2225475</v>
      </c>
      <c r="D12" s="3">
        <v>7218821</v>
      </c>
      <c r="E12" s="3">
        <v>19007925</v>
      </c>
      <c r="F12" s="26">
        <v>25445594</v>
      </c>
      <c r="G12" s="27">
        <f t="shared" si="0"/>
        <v>54093520</v>
      </c>
      <c r="H12" s="25" t="s">
        <v>12</v>
      </c>
      <c r="I12" s="24">
        <v>2102982</v>
      </c>
      <c r="J12" s="3">
        <v>4626651</v>
      </c>
      <c r="K12" s="3">
        <v>7416162</v>
      </c>
      <c r="L12" s="3">
        <v>7438457</v>
      </c>
      <c r="M12" s="26">
        <v>5763897</v>
      </c>
      <c r="N12" s="27">
        <f t="shared" si="1"/>
        <v>27348149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24">
        <v>0</v>
      </c>
      <c r="X12" s="3">
        <v>0</v>
      </c>
      <c r="Y12" s="3">
        <v>0</v>
      </c>
      <c r="Z12" s="3">
        <v>0</v>
      </c>
      <c r="AA12" s="26">
        <v>425724</v>
      </c>
      <c r="AB12" s="27">
        <f t="shared" si="3"/>
        <v>425724</v>
      </c>
    </row>
    <row r="13" spans="1:28" ht="15" customHeight="1">
      <c r="A13" s="25" t="s">
        <v>13</v>
      </c>
      <c r="B13" s="24">
        <v>792844</v>
      </c>
      <c r="C13" s="3">
        <v>7669848</v>
      </c>
      <c r="D13" s="3">
        <v>17547090</v>
      </c>
      <c r="E13" s="3">
        <v>45108574</v>
      </c>
      <c r="F13" s="26">
        <v>47074893</v>
      </c>
      <c r="G13" s="27">
        <f t="shared" si="0"/>
        <v>118193249</v>
      </c>
      <c r="H13" s="25" t="s">
        <v>13</v>
      </c>
      <c r="I13" s="24">
        <v>5065204</v>
      </c>
      <c r="J13" s="3">
        <v>10488319</v>
      </c>
      <c r="K13" s="3">
        <v>14250283</v>
      </c>
      <c r="L13" s="3">
        <v>25541308</v>
      </c>
      <c r="M13" s="26">
        <v>21065747</v>
      </c>
      <c r="N13" s="27">
        <f t="shared" si="1"/>
        <v>76410861</v>
      </c>
      <c r="O13" s="25" t="s">
        <v>13</v>
      </c>
      <c r="P13" s="24">
        <v>0</v>
      </c>
      <c r="Q13" s="3">
        <v>0</v>
      </c>
      <c r="R13" s="3">
        <v>372368</v>
      </c>
      <c r="S13" s="3">
        <v>1760420</v>
      </c>
      <c r="T13" s="26">
        <v>4070691</v>
      </c>
      <c r="U13" s="27">
        <f t="shared" si="2"/>
        <v>6203479</v>
      </c>
      <c r="V13" s="25" t="s">
        <v>13</v>
      </c>
      <c r="W13" s="24">
        <v>0</v>
      </c>
      <c r="X13" s="3">
        <v>0</v>
      </c>
      <c r="Y13" s="3">
        <v>782163</v>
      </c>
      <c r="Z13" s="3">
        <v>12842147</v>
      </c>
      <c r="AA13" s="26">
        <v>14584854</v>
      </c>
      <c r="AB13" s="27">
        <f t="shared" si="3"/>
        <v>28209164</v>
      </c>
    </row>
    <row r="14" spans="1:28" ht="15" customHeight="1">
      <c r="A14" s="25" t="s">
        <v>14</v>
      </c>
      <c r="B14" s="24">
        <v>388566</v>
      </c>
      <c r="C14" s="3">
        <v>64044</v>
      </c>
      <c r="D14" s="3">
        <v>7745460</v>
      </c>
      <c r="E14" s="3">
        <v>15526335</v>
      </c>
      <c r="F14" s="26">
        <v>16089185</v>
      </c>
      <c r="G14" s="27">
        <f>SUM(B14:F14)</f>
        <v>39813590</v>
      </c>
      <c r="H14" s="25" t="s">
        <v>14</v>
      </c>
      <c r="I14" s="24">
        <v>1795843</v>
      </c>
      <c r="J14" s="3">
        <v>3378920</v>
      </c>
      <c r="K14" s="3">
        <v>5092449</v>
      </c>
      <c r="L14" s="3">
        <v>7975776</v>
      </c>
      <c r="M14" s="26">
        <v>6942929</v>
      </c>
      <c r="N14" s="27">
        <f t="shared" si="1"/>
        <v>25185917</v>
      </c>
      <c r="O14" s="25" t="s">
        <v>14</v>
      </c>
      <c r="P14" s="24">
        <v>0</v>
      </c>
      <c r="Q14" s="3">
        <v>0</v>
      </c>
      <c r="R14" s="3">
        <v>290043</v>
      </c>
      <c r="S14" s="3">
        <v>1536025</v>
      </c>
      <c r="T14" s="26">
        <v>1386846</v>
      </c>
      <c r="U14" s="27">
        <f t="shared" si="2"/>
        <v>3212914</v>
      </c>
      <c r="V14" s="25" t="s">
        <v>14</v>
      </c>
      <c r="W14" s="24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>
      <c r="A15" s="25" t="s">
        <v>15</v>
      </c>
      <c r="B15" s="24">
        <v>1520365</v>
      </c>
      <c r="C15" s="3">
        <v>1480765</v>
      </c>
      <c r="D15" s="3">
        <v>22536389</v>
      </c>
      <c r="E15" s="3">
        <v>49907751</v>
      </c>
      <c r="F15" s="26">
        <v>37524986</v>
      </c>
      <c r="G15" s="27">
        <f t="shared" si="0"/>
        <v>112970256</v>
      </c>
      <c r="H15" s="25" t="s">
        <v>15</v>
      </c>
      <c r="I15" s="24">
        <v>2748681</v>
      </c>
      <c r="J15" s="3">
        <v>7690324</v>
      </c>
      <c r="K15" s="3">
        <v>10566344</v>
      </c>
      <c r="L15" s="3">
        <v>13250392</v>
      </c>
      <c r="M15" s="26">
        <v>7865070</v>
      </c>
      <c r="N15" s="27">
        <f t="shared" si="1"/>
        <v>42120811</v>
      </c>
      <c r="O15" s="25" t="s">
        <v>15</v>
      </c>
      <c r="P15" s="24">
        <v>0</v>
      </c>
      <c r="Q15" s="3">
        <v>0</v>
      </c>
      <c r="R15" s="3">
        <v>830754</v>
      </c>
      <c r="S15" s="3">
        <v>9225652</v>
      </c>
      <c r="T15" s="26">
        <v>5762887</v>
      </c>
      <c r="U15" s="27">
        <f t="shared" si="2"/>
        <v>15819293</v>
      </c>
      <c r="V15" s="25" t="s">
        <v>15</v>
      </c>
      <c r="W15" s="24">
        <v>0</v>
      </c>
      <c r="X15" s="3">
        <v>0</v>
      </c>
      <c r="Y15" s="3">
        <v>0</v>
      </c>
      <c r="Z15" s="3">
        <v>0</v>
      </c>
      <c r="AA15" s="26">
        <v>0</v>
      </c>
      <c r="AB15" s="27">
        <f t="shared" si="3"/>
        <v>0</v>
      </c>
    </row>
    <row r="16" spans="1:28" ht="15" customHeight="1">
      <c r="A16" s="25" t="s">
        <v>16</v>
      </c>
      <c r="B16" s="24">
        <v>603009</v>
      </c>
      <c r="C16" s="3">
        <v>1115969</v>
      </c>
      <c r="D16" s="3">
        <v>7586414</v>
      </c>
      <c r="E16" s="3">
        <v>11741005</v>
      </c>
      <c r="F16" s="26">
        <v>10903432</v>
      </c>
      <c r="G16" s="27">
        <f t="shared" si="0"/>
        <v>31949829</v>
      </c>
      <c r="H16" s="25" t="s">
        <v>16</v>
      </c>
      <c r="I16" s="24">
        <v>1668510</v>
      </c>
      <c r="J16" s="3">
        <v>3551267</v>
      </c>
      <c r="K16" s="3">
        <v>4735033</v>
      </c>
      <c r="L16" s="3">
        <v>7811928</v>
      </c>
      <c r="M16" s="26">
        <v>5164497</v>
      </c>
      <c r="N16" s="27">
        <f t="shared" si="1"/>
        <v>22931235</v>
      </c>
      <c r="O16" s="25" t="s">
        <v>16</v>
      </c>
      <c r="P16" s="24">
        <v>0</v>
      </c>
      <c r="Q16" s="3">
        <v>0</v>
      </c>
      <c r="R16" s="3">
        <v>0</v>
      </c>
      <c r="S16" s="3">
        <v>3783035</v>
      </c>
      <c r="T16" s="26">
        <v>8963595</v>
      </c>
      <c r="U16" s="27">
        <f t="shared" si="2"/>
        <v>12746630</v>
      </c>
      <c r="V16" s="25" t="s">
        <v>16</v>
      </c>
      <c r="W16" s="24">
        <v>0</v>
      </c>
      <c r="X16" s="3">
        <v>0</v>
      </c>
      <c r="Y16" s="3">
        <v>0</v>
      </c>
      <c r="Z16" s="3">
        <v>0</v>
      </c>
      <c r="AA16" s="26">
        <v>431561</v>
      </c>
      <c r="AB16" s="27">
        <f t="shared" si="3"/>
        <v>431561</v>
      </c>
    </row>
    <row r="17" spans="1:28" ht="15" customHeight="1">
      <c r="A17" s="25" t="s">
        <v>17</v>
      </c>
      <c r="B17" s="24">
        <v>385067</v>
      </c>
      <c r="C17" s="3">
        <v>744682</v>
      </c>
      <c r="D17" s="3">
        <v>7200839</v>
      </c>
      <c r="E17" s="3">
        <v>11739308</v>
      </c>
      <c r="F17" s="26">
        <v>12200664</v>
      </c>
      <c r="G17" s="27">
        <f t="shared" si="0"/>
        <v>32270560</v>
      </c>
      <c r="H17" s="25" t="s">
        <v>17</v>
      </c>
      <c r="I17" s="24">
        <v>3413948</v>
      </c>
      <c r="J17" s="3">
        <v>4463145</v>
      </c>
      <c r="K17" s="3">
        <v>2890960</v>
      </c>
      <c r="L17" s="3">
        <v>3135537</v>
      </c>
      <c r="M17" s="26">
        <v>2112003</v>
      </c>
      <c r="N17" s="27">
        <f t="shared" si="1"/>
        <v>16015593</v>
      </c>
      <c r="O17" s="25" t="s">
        <v>17</v>
      </c>
      <c r="P17" s="24">
        <v>0</v>
      </c>
      <c r="Q17" s="3">
        <v>0</v>
      </c>
      <c r="R17" s="3">
        <v>0</v>
      </c>
      <c r="S17" s="3">
        <v>354159</v>
      </c>
      <c r="T17" s="26">
        <v>354768</v>
      </c>
      <c r="U17" s="27">
        <f t="shared" si="2"/>
        <v>708927</v>
      </c>
      <c r="V17" s="25" t="s">
        <v>17</v>
      </c>
      <c r="W17" s="24">
        <v>0</v>
      </c>
      <c r="X17" s="3">
        <v>0</v>
      </c>
      <c r="Y17" s="3">
        <v>0</v>
      </c>
      <c r="Z17" s="3">
        <v>0</v>
      </c>
      <c r="AA17" s="26">
        <v>0</v>
      </c>
      <c r="AB17" s="27">
        <f t="shared" si="3"/>
        <v>0</v>
      </c>
    </row>
    <row r="18" spans="1:28" ht="15" customHeight="1">
      <c r="A18" s="25" t="s">
        <v>18</v>
      </c>
      <c r="B18" s="24">
        <v>1468074</v>
      </c>
      <c r="C18" s="3">
        <v>3216139</v>
      </c>
      <c r="D18" s="3">
        <v>15579226</v>
      </c>
      <c r="E18" s="3">
        <v>20335743</v>
      </c>
      <c r="F18" s="26">
        <v>27165682</v>
      </c>
      <c r="G18" s="27">
        <f t="shared" si="0"/>
        <v>67764864</v>
      </c>
      <c r="H18" s="25" t="s">
        <v>18</v>
      </c>
      <c r="I18" s="24">
        <v>3367567</v>
      </c>
      <c r="J18" s="3">
        <v>5277911</v>
      </c>
      <c r="K18" s="3">
        <v>5393223</v>
      </c>
      <c r="L18" s="3">
        <v>4068386</v>
      </c>
      <c r="M18" s="26">
        <v>1373660</v>
      </c>
      <c r="N18" s="27">
        <f t="shared" si="1"/>
        <v>19480747</v>
      </c>
      <c r="O18" s="25" t="s">
        <v>18</v>
      </c>
      <c r="P18" s="24">
        <v>0</v>
      </c>
      <c r="Q18" s="3">
        <v>0</v>
      </c>
      <c r="R18" s="3">
        <v>325224</v>
      </c>
      <c r="S18" s="3">
        <v>343980</v>
      </c>
      <c r="T18" s="26">
        <v>1475870</v>
      </c>
      <c r="U18" s="27">
        <f t="shared" si="2"/>
        <v>2145074</v>
      </c>
      <c r="V18" s="25" t="s">
        <v>18</v>
      </c>
      <c r="W18" s="24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>
      <c r="A19" s="25" t="s">
        <v>19</v>
      </c>
      <c r="B19" s="24">
        <v>1185523</v>
      </c>
      <c r="C19" s="3">
        <v>696443</v>
      </c>
      <c r="D19" s="3">
        <v>4248465</v>
      </c>
      <c r="E19" s="3">
        <v>4498488</v>
      </c>
      <c r="F19" s="26">
        <v>5645743</v>
      </c>
      <c r="G19" s="27">
        <f t="shared" si="0"/>
        <v>16274662</v>
      </c>
      <c r="H19" s="25" t="s">
        <v>19</v>
      </c>
      <c r="I19" s="24">
        <v>1228347</v>
      </c>
      <c r="J19" s="3">
        <v>1087380</v>
      </c>
      <c r="K19" s="3">
        <v>274959</v>
      </c>
      <c r="L19" s="3">
        <v>2343537</v>
      </c>
      <c r="M19" s="26">
        <v>653851</v>
      </c>
      <c r="N19" s="27">
        <f t="shared" si="1"/>
        <v>5588074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24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>
      <c r="A20" s="25" t="s">
        <v>20</v>
      </c>
      <c r="B20" s="24">
        <v>628713</v>
      </c>
      <c r="C20" s="3">
        <v>1119105</v>
      </c>
      <c r="D20" s="3">
        <v>4232879</v>
      </c>
      <c r="E20" s="3">
        <v>3436422</v>
      </c>
      <c r="F20" s="26">
        <v>3152273</v>
      </c>
      <c r="G20" s="27">
        <f t="shared" si="0"/>
        <v>12569392</v>
      </c>
      <c r="H20" s="25" t="s">
        <v>20</v>
      </c>
      <c r="I20" s="24">
        <v>496078</v>
      </c>
      <c r="J20" s="3">
        <v>798603</v>
      </c>
      <c r="K20" s="3">
        <v>1323347</v>
      </c>
      <c r="L20" s="3">
        <v>572658</v>
      </c>
      <c r="M20" s="26">
        <v>2420154</v>
      </c>
      <c r="N20" s="27">
        <f t="shared" si="1"/>
        <v>5610840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24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>
      <c r="A21" s="25" t="s">
        <v>21</v>
      </c>
      <c r="B21" s="24">
        <v>214884</v>
      </c>
      <c r="C21" s="3">
        <v>304974</v>
      </c>
      <c r="D21" s="3">
        <v>1997793</v>
      </c>
      <c r="E21" s="3">
        <v>6760620</v>
      </c>
      <c r="F21" s="26">
        <v>8306800.999999999</v>
      </c>
      <c r="G21" s="27">
        <f t="shared" si="0"/>
        <v>17585072</v>
      </c>
      <c r="H21" s="25" t="s">
        <v>21</v>
      </c>
      <c r="I21" s="24">
        <v>915957</v>
      </c>
      <c r="J21" s="3">
        <v>1614658</v>
      </c>
      <c r="K21" s="3">
        <v>2856429</v>
      </c>
      <c r="L21" s="3">
        <v>3318345</v>
      </c>
      <c r="M21" s="26">
        <v>2859336</v>
      </c>
      <c r="N21" s="27">
        <f t="shared" si="1"/>
        <v>11564725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24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>
      <c r="A22" s="25" t="s">
        <v>22</v>
      </c>
      <c r="B22" s="24">
        <v>180180</v>
      </c>
      <c r="C22" s="3">
        <v>1956771</v>
      </c>
      <c r="D22" s="3">
        <v>2684223</v>
      </c>
      <c r="E22" s="3">
        <v>6766301</v>
      </c>
      <c r="F22" s="26">
        <v>5296996</v>
      </c>
      <c r="G22" s="27">
        <f t="shared" si="0"/>
        <v>16884471</v>
      </c>
      <c r="H22" s="25" t="s">
        <v>22</v>
      </c>
      <c r="I22" s="24">
        <v>0</v>
      </c>
      <c r="J22" s="3">
        <v>563748</v>
      </c>
      <c r="K22" s="3">
        <v>705051</v>
      </c>
      <c r="L22" s="3">
        <v>1745253</v>
      </c>
      <c r="M22" s="26">
        <v>665136</v>
      </c>
      <c r="N22" s="27">
        <f t="shared" si="1"/>
        <v>3679188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24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>
      <c r="A23" s="25" t="s">
        <v>23</v>
      </c>
      <c r="B23" s="24">
        <v>1001574</v>
      </c>
      <c r="C23" s="3">
        <v>3650618</v>
      </c>
      <c r="D23" s="3">
        <v>11389788</v>
      </c>
      <c r="E23" s="3">
        <v>25380636</v>
      </c>
      <c r="F23" s="26">
        <v>12651065</v>
      </c>
      <c r="G23" s="27">
        <f t="shared" si="0"/>
        <v>54073681</v>
      </c>
      <c r="H23" s="25" t="s">
        <v>23</v>
      </c>
      <c r="I23" s="24">
        <v>3544888</v>
      </c>
      <c r="J23" s="3">
        <v>7027596</v>
      </c>
      <c r="K23" s="3">
        <v>9653732</v>
      </c>
      <c r="L23" s="3">
        <v>14342291</v>
      </c>
      <c r="M23" s="26">
        <v>12671470</v>
      </c>
      <c r="N23" s="27">
        <f t="shared" si="1"/>
        <v>47239977</v>
      </c>
      <c r="O23" s="25" t="s">
        <v>23</v>
      </c>
      <c r="P23" s="24">
        <v>0</v>
      </c>
      <c r="Q23" s="3">
        <v>0</v>
      </c>
      <c r="R23" s="3">
        <v>0</v>
      </c>
      <c r="S23" s="3">
        <v>0</v>
      </c>
      <c r="T23" s="26">
        <v>758979</v>
      </c>
      <c r="U23" s="27">
        <f t="shared" si="2"/>
        <v>758979</v>
      </c>
      <c r="V23" s="25" t="s">
        <v>23</v>
      </c>
      <c r="W23" s="24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>
      <c r="A24" s="25" t="s">
        <v>24</v>
      </c>
      <c r="B24" s="24">
        <v>0</v>
      </c>
      <c r="C24" s="3">
        <v>0</v>
      </c>
      <c r="D24" s="3">
        <v>1986102</v>
      </c>
      <c r="E24" s="3">
        <v>4063417</v>
      </c>
      <c r="F24" s="26">
        <v>6812652</v>
      </c>
      <c r="G24" s="27">
        <f t="shared" si="0"/>
        <v>12862171</v>
      </c>
      <c r="H24" s="25" t="s">
        <v>24</v>
      </c>
      <c r="I24" s="24">
        <v>728298</v>
      </c>
      <c r="J24" s="3">
        <v>1096326</v>
      </c>
      <c r="K24" s="3">
        <v>1237370</v>
      </c>
      <c r="L24" s="3">
        <v>2489913</v>
      </c>
      <c r="M24" s="26">
        <v>2849319</v>
      </c>
      <c r="N24" s="27">
        <f t="shared" si="1"/>
        <v>8401226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410850</v>
      </c>
      <c r="U24" s="27">
        <f t="shared" si="2"/>
        <v>410850</v>
      </c>
      <c r="V24" s="25" t="s">
        <v>24</v>
      </c>
      <c r="W24" s="24">
        <v>0</v>
      </c>
      <c r="X24" s="3">
        <v>0</v>
      </c>
      <c r="Y24" s="3">
        <v>0</v>
      </c>
      <c r="Z24" s="3">
        <v>0</v>
      </c>
      <c r="AA24" s="26">
        <v>0</v>
      </c>
      <c r="AB24" s="27">
        <f t="shared" si="3"/>
        <v>0</v>
      </c>
    </row>
    <row r="25" spans="1:28" ht="15" customHeight="1">
      <c r="A25" s="25" t="s">
        <v>25</v>
      </c>
      <c r="B25" s="24">
        <v>228366</v>
      </c>
      <c r="C25" s="3">
        <v>211788</v>
      </c>
      <c r="D25" s="3">
        <v>2574271</v>
      </c>
      <c r="E25" s="3">
        <v>6824411</v>
      </c>
      <c r="F25" s="26">
        <v>10884997</v>
      </c>
      <c r="G25" s="27">
        <f t="shared" si="0"/>
        <v>20723833</v>
      </c>
      <c r="H25" s="25" t="s">
        <v>25</v>
      </c>
      <c r="I25" s="24">
        <v>325555</v>
      </c>
      <c r="J25" s="3">
        <v>1271754</v>
      </c>
      <c r="K25" s="3">
        <v>2597646</v>
      </c>
      <c r="L25" s="3">
        <v>852183</v>
      </c>
      <c r="M25" s="26">
        <v>1029464.9999999999</v>
      </c>
      <c r="N25" s="27">
        <f t="shared" si="1"/>
        <v>6076603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24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>
      <c r="A26" s="25" t="s">
        <v>26</v>
      </c>
      <c r="B26" s="24">
        <v>0</v>
      </c>
      <c r="C26" s="3">
        <v>378648</v>
      </c>
      <c r="D26" s="3">
        <v>2757942</v>
      </c>
      <c r="E26" s="3">
        <v>4278757</v>
      </c>
      <c r="F26" s="26">
        <v>8524545</v>
      </c>
      <c r="G26" s="27">
        <f t="shared" si="0"/>
        <v>15939892</v>
      </c>
      <c r="H26" s="25" t="s">
        <v>26</v>
      </c>
      <c r="I26" s="24">
        <v>1340871</v>
      </c>
      <c r="J26" s="3">
        <v>613854</v>
      </c>
      <c r="K26" s="3">
        <v>2778007</v>
      </c>
      <c r="L26" s="3">
        <v>1768100</v>
      </c>
      <c r="M26" s="26">
        <v>2110932</v>
      </c>
      <c r="N26" s="27">
        <f t="shared" si="1"/>
        <v>8611764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24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>
      <c r="A27" s="25" t="s">
        <v>27</v>
      </c>
      <c r="B27" s="24">
        <v>382896</v>
      </c>
      <c r="C27" s="3">
        <v>480033</v>
      </c>
      <c r="D27" s="3">
        <v>3240099</v>
      </c>
      <c r="E27" s="3">
        <v>10192982</v>
      </c>
      <c r="F27" s="26">
        <v>12487095</v>
      </c>
      <c r="G27" s="27">
        <f t="shared" si="0"/>
        <v>26783105</v>
      </c>
      <c r="H27" s="25" t="s">
        <v>27</v>
      </c>
      <c r="I27" s="24">
        <v>1218627</v>
      </c>
      <c r="J27" s="3">
        <v>1014480</v>
      </c>
      <c r="K27" s="3">
        <v>1608084</v>
      </c>
      <c r="L27" s="3">
        <v>2733966</v>
      </c>
      <c r="M27" s="26">
        <v>1377774</v>
      </c>
      <c r="N27" s="27">
        <f t="shared" si="1"/>
        <v>7952931</v>
      </c>
      <c r="O27" s="25" t="s">
        <v>27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24">
        <v>0</v>
      </c>
      <c r="X27" s="3">
        <v>0</v>
      </c>
      <c r="Y27" s="3">
        <v>0</v>
      </c>
      <c r="Z27" s="3">
        <v>237366</v>
      </c>
      <c r="AA27" s="26">
        <v>440469</v>
      </c>
      <c r="AB27" s="27">
        <f t="shared" si="3"/>
        <v>677835</v>
      </c>
    </row>
    <row r="28" spans="1:28" ht="15" customHeight="1">
      <c r="A28" s="25" t="s">
        <v>28</v>
      </c>
      <c r="B28" s="24">
        <v>1625940</v>
      </c>
      <c r="C28" s="3">
        <v>1137951</v>
      </c>
      <c r="D28" s="3">
        <v>6358446</v>
      </c>
      <c r="E28" s="3">
        <v>10257288</v>
      </c>
      <c r="F28" s="26">
        <v>14566150</v>
      </c>
      <c r="G28" s="27">
        <f t="shared" si="0"/>
        <v>33945775</v>
      </c>
      <c r="H28" s="25" t="s">
        <v>28</v>
      </c>
      <c r="I28" s="24">
        <v>1088316</v>
      </c>
      <c r="J28" s="3">
        <v>2018709</v>
      </c>
      <c r="K28" s="3">
        <v>2271033</v>
      </c>
      <c r="L28" s="3">
        <v>3915136</v>
      </c>
      <c r="M28" s="26">
        <v>2659749</v>
      </c>
      <c r="N28" s="27">
        <f t="shared" si="1"/>
        <v>11952943</v>
      </c>
      <c r="O28" s="25" t="s">
        <v>28</v>
      </c>
      <c r="P28" s="24">
        <v>0</v>
      </c>
      <c r="Q28" s="3">
        <v>0</v>
      </c>
      <c r="R28" s="3">
        <v>0</v>
      </c>
      <c r="S28" s="3">
        <v>391221</v>
      </c>
      <c r="T28" s="26">
        <v>175842</v>
      </c>
      <c r="U28" s="27">
        <f t="shared" si="2"/>
        <v>567063</v>
      </c>
      <c r="V28" s="25" t="s">
        <v>28</v>
      </c>
      <c r="W28" s="24">
        <v>0</v>
      </c>
      <c r="X28" s="3">
        <v>0</v>
      </c>
      <c r="Y28" s="3">
        <v>0</v>
      </c>
      <c r="Z28" s="3">
        <v>0</v>
      </c>
      <c r="AA28" s="26">
        <v>2232774</v>
      </c>
      <c r="AB28" s="27">
        <f t="shared" si="3"/>
        <v>2232774</v>
      </c>
    </row>
    <row r="29" spans="1:28" ht="15" customHeight="1">
      <c r="A29" s="25" t="s">
        <v>29</v>
      </c>
      <c r="B29" s="24">
        <v>0</v>
      </c>
      <c r="C29" s="3">
        <v>311985</v>
      </c>
      <c r="D29" s="3">
        <v>7167897</v>
      </c>
      <c r="E29" s="3">
        <v>11241374</v>
      </c>
      <c r="F29" s="26">
        <v>9070816</v>
      </c>
      <c r="G29" s="27">
        <f t="shared" si="0"/>
        <v>27792072</v>
      </c>
      <c r="H29" s="25" t="s">
        <v>29</v>
      </c>
      <c r="I29" s="24">
        <v>942473</v>
      </c>
      <c r="J29" s="3">
        <v>2398564</v>
      </c>
      <c r="K29" s="3">
        <v>3496850</v>
      </c>
      <c r="L29" s="3">
        <v>3018042</v>
      </c>
      <c r="M29" s="26">
        <v>2702988</v>
      </c>
      <c r="N29" s="27">
        <f t="shared" si="1"/>
        <v>12558917</v>
      </c>
      <c r="O29" s="25" t="s">
        <v>29</v>
      </c>
      <c r="P29" s="24">
        <v>0</v>
      </c>
      <c r="Q29" s="3">
        <v>0</v>
      </c>
      <c r="R29" s="3">
        <v>0</v>
      </c>
      <c r="S29" s="3">
        <v>383187</v>
      </c>
      <c r="T29" s="26">
        <v>0</v>
      </c>
      <c r="U29" s="27">
        <f t="shared" si="2"/>
        <v>383187</v>
      </c>
      <c r="V29" s="25" t="s">
        <v>29</v>
      </c>
      <c r="W29" s="24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>
      <c r="A30" s="25" t="s">
        <v>30</v>
      </c>
      <c r="B30" s="24">
        <v>208737</v>
      </c>
      <c r="C30" s="3">
        <v>660915</v>
      </c>
      <c r="D30" s="3">
        <v>6799428</v>
      </c>
      <c r="E30" s="3">
        <v>16154931</v>
      </c>
      <c r="F30" s="26">
        <v>14385056</v>
      </c>
      <c r="G30" s="27">
        <f t="shared" si="0"/>
        <v>38209067</v>
      </c>
      <c r="H30" s="25" t="s">
        <v>30</v>
      </c>
      <c r="I30" s="24">
        <v>1906834</v>
      </c>
      <c r="J30" s="3">
        <v>3523556</v>
      </c>
      <c r="K30" s="3">
        <v>7605999</v>
      </c>
      <c r="L30" s="3">
        <v>9104120</v>
      </c>
      <c r="M30" s="26">
        <v>9576105</v>
      </c>
      <c r="N30" s="27">
        <f t="shared" si="1"/>
        <v>31716614</v>
      </c>
      <c r="O30" s="25" t="s">
        <v>30</v>
      </c>
      <c r="P30" s="24">
        <v>0</v>
      </c>
      <c r="Q30" s="3">
        <v>0</v>
      </c>
      <c r="R30" s="3">
        <v>490590</v>
      </c>
      <c r="S30" s="3">
        <v>3022286</v>
      </c>
      <c r="T30" s="26">
        <v>3508380</v>
      </c>
      <c r="U30" s="27">
        <f t="shared" si="2"/>
        <v>7021256</v>
      </c>
      <c r="V30" s="25" t="s">
        <v>30</v>
      </c>
      <c r="W30" s="24">
        <v>0</v>
      </c>
      <c r="X30" s="3">
        <v>0</v>
      </c>
      <c r="Y30" s="3">
        <v>0</v>
      </c>
      <c r="Z30" s="3">
        <v>424647</v>
      </c>
      <c r="AA30" s="26">
        <v>0</v>
      </c>
      <c r="AB30" s="27">
        <f t="shared" si="3"/>
        <v>424647</v>
      </c>
    </row>
    <row r="31" spans="1:28" ht="15" customHeight="1">
      <c r="A31" s="25" t="s">
        <v>31</v>
      </c>
      <c r="B31" s="24">
        <v>0</v>
      </c>
      <c r="C31" s="3">
        <v>426771</v>
      </c>
      <c r="D31" s="3">
        <v>4754036</v>
      </c>
      <c r="E31" s="3">
        <v>11040630</v>
      </c>
      <c r="F31" s="26">
        <v>8747409</v>
      </c>
      <c r="G31" s="27">
        <f t="shared" si="0"/>
        <v>24968846</v>
      </c>
      <c r="H31" s="25" t="s">
        <v>31</v>
      </c>
      <c r="I31" s="24">
        <v>0</v>
      </c>
      <c r="J31" s="3">
        <v>994086</v>
      </c>
      <c r="K31" s="3">
        <v>3378654</v>
      </c>
      <c r="L31" s="3">
        <v>1338291</v>
      </c>
      <c r="M31" s="26">
        <v>2977371</v>
      </c>
      <c r="N31" s="27">
        <f t="shared" si="1"/>
        <v>8688402</v>
      </c>
      <c r="O31" s="25" t="s">
        <v>31</v>
      </c>
      <c r="P31" s="24">
        <v>0</v>
      </c>
      <c r="Q31" s="3">
        <v>0</v>
      </c>
      <c r="R31" s="3">
        <v>0</v>
      </c>
      <c r="S31" s="3">
        <v>128745</v>
      </c>
      <c r="T31" s="26">
        <v>1017801</v>
      </c>
      <c r="U31" s="27">
        <f t="shared" si="2"/>
        <v>1146546</v>
      </c>
      <c r="V31" s="25" t="s">
        <v>31</v>
      </c>
      <c r="W31" s="24">
        <v>0</v>
      </c>
      <c r="X31" s="3">
        <v>0</v>
      </c>
      <c r="Y31" s="3">
        <v>0</v>
      </c>
      <c r="Z31" s="3">
        <v>418581</v>
      </c>
      <c r="AA31" s="26">
        <v>2110371</v>
      </c>
      <c r="AB31" s="27">
        <f t="shared" si="3"/>
        <v>2528952</v>
      </c>
    </row>
    <row r="32" spans="1:28" ht="15" customHeight="1">
      <c r="A32" s="25" t="s">
        <v>32</v>
      </c>
      <c r="B32" s="24">
        <v>0</v>
      </c>
      <c r="C32" s="3">
        <v>218412</v>
      </c>
      <c r="D32" s="3">
        <v>2317932</v>
      </c>
      <c r="E32" s="3">
        <v>2969955</v>
      </c>
      <c r="F32" s="26">
        <v>7391610</v>
      </c>
      <c r="G32" s="27">
        <f t="shared" si="0"/>
        <v>12897909</v>
      </c>
      <c r="H32" s="25" t="s">
        <v>32</v>
      </c>
      <c r="I32" s="24">
        <v>714879</v>
      </c>
      <c r="J32" s="3">
        <v>2101734</v>
      </c>
      <c r="K32" s="3">
        <v>3289752</v>
      </c>
      <c r="L32" s="3">
        <v>856413</v>
      </c>
      <c r="M32" s="26">
        <v>4663831</v>
      </c>
      <c r="N32" s="27">
        <f t="shared" si="1"/>
        <v>11626609</v>
      </c>
      <c r="O32" s="25" t="s">
        <v>32</v>
      </c>
      <c r="P32" s="24">
        <v>0</v>
      </c>
      <c r="Q32" s="3">
        <v>0</v>
      </c>
      <c r="R32" s="3">
        <v>0</v>
      </c>
      <c r="S32" s="3">
        <v>219420</v>
      </c>
      <c r="T32" s="26">
        <v>0</v>
      </c>
      <c r="U32" s="27">
        <f t="shared" si="2"/>
        <v>219420</v>
      </c>
      <c r="V32" s="25" t="s">
        <v>32</v>
      </c>
      <c r="W32" s="24">
        <v>0</v>
      </c>
      <c r="X32" s="3">
        <v>0</v>
      </c>
      <c r="Y32" s="3">
        <v>0</v>
      </c>
      <c r="Z32" s="3">
        <v>0</v>
      </c>
      <c r="AA32" s="26">
        <v>393704</v>
      </c>
      <c r="AB32" s="27">
        <f t="shared" si="3"/>
        <v>393704</v>
      </c>
    </row>
    <row r="33" spans="1:28" ht="15" customHeight="1">
      <c r="A33" s="25" t="s">
        <v>33</v>
      </c>
      <c r="B33" s="24">
        <v>388566</v>
      </c>
      <c r="C33" s="3">
        <v>445878</v>
      </c>
      <c r="D33" s="3">
        <v>5795157</v>
      </c>
      <c r="E33" s="3">
        <v>10136622</v>
      </c>
      <c r="F33" s="26">
        <v>5614326</v>
      </c>
      <c r="G33" s="27">
        <f t="shared" si="0"/>
        <v>22380549</v>
      </c>
      <c r="H33" s="25" t="s">
        <v>33</v>
      </c>
      <c r="I33" s="24">
        <v>4054897</v>
      </c>
      <c r="J33" s="3">
        <v>4311826</v>
      </c>
      <c r="K33" s="3">
        <v>3297757</v>
      </c>
      <c r="L33" s="3">
        <v>4927833</v>
      </c>
      <c r="M33" s="26">
        <v>4393242</v>
      </c>
      <c r="N33" s="27">
        <f t="shared" si="1"/>
        <v>20985555</v>
      </c>
      <c r="O33" s="25" t="s">
        <v>33</v>
      </c>
      <c r="P33" s="24">
        <v>0</v>
      </c>
      <c r="Q33" s="3">
        <v>0</v>
      </c>
      <c r="R33" s="3">
        <v>319824</v>
      </c>
      <c r="S33" s="3">
        <v>4118216.0000000005</v>
      </c>
      <c r="T33" s="26">
        <v>1653957</v>
      </c>
      <c r="U33" s="27">
        <f t="shared" si="2"/>
        <v>6091997</v>
      </c>
      <c r="V33" s="25" t="s">
        <v>33</v>
      </c>
      <c r="W33" s="24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>
      <c r="A34" s="25" t="s">
        <v>34</v>
      </c>
      <c r="B34" s="24">
        <v>177480</v>
      </c>
      <c r="C34" s="3">
        <v>222939</v>
      </c>
      <c r="D34" s="3">
        <v>2231091</v>
      </c>
      <c r="E34" s="3">
        <v>3697515</v>
      </c>
      <c r="F34" s="26">
        <v>2375055</v>
      </c>
      <c r="G34" s="27">
        <f t="shared" si="0"/>
        <v>8704080</v>
      </c>
      <c r="H34" s="25" t="s">
        <v>34</v>
      </c>
      <c r="I34" s="24">
        <v>231624</v>
      </c>
      <c r="J34" s="3">
        <v>52128</v>
      </c>
      <c r="K34" s="3">
        <v>1035944.9999999999</v>
      </c>
      <c r="L34" s="3">
        <v>572976</v>
      </c>
      <c r="M34" s="26">
        <v>297396</v>
      </c>
      <c r="N34" s="27">
        <f t="shared" si="1"/>
        <v>2190069</v>
      </c>
      <c r="O34" s="25" t="s">
        <v>34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24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>
      <c r="A35" s="25" t="s">
        <v>35</v>
      </c>
      <c r="B35" s="24">
        <v>0</v>
      </c>
      <c r="C35" s="3">
        <v>408132</v>
      </c>
      <c r="D35" s="3">
        <v>2542155</v>
      </c>
      <c r="E35" s="3">
        <v>2588949</v>
      </c>
      <c r="F35" s="26">
        <v>2192814</v>
      </c>
      <c r="G35" s="27">
        <f t="shared" si="0"/>
        <v>7732050</v>
      </c>
      <c r="H35" s="25" t="s">
        <v>35</v>
      </c>
      <c r="I35" s="24">
        <v>1435761</v>
      </c>
      <c r="J35" s="3">
        <v>930637</v>
      </c>
      <c r="K35" s="3">
        <v>2404830</v>
      </c>
      <c r="L35" s="3">
        <v>2764641</v>
      </c>
      <c r="M35" s="26">
        <v>1421901</v>
      </c>
      <c r="N35" s="27">
        <f t="shared" si="1"/>
        <v>8957770</v>
      </c>
      <c r="O35" s="25" t="s">
        <v>35</v>
      </c>
      <c r="P35" s="24">
        <v>0</v>
      </c>
      <c r="Q35" s="3">
        <v>0</v>
      </c>
      <c r="R35" s="3">
        <v>0</v>
      </c>
      <c r="S35" s="3">
        <v>0</v>
      </c>
      <c r="T35" s="26">
        <v>344583</v>
      </c>
      <c r="U35" s="27">
        <f t="shared" si="2"/>
        <v>344583</v>
      </c>
      <c r="V35" s="25" t="s">
        <v>35</v>
      </c>
      <c r="W35" s="24">
        <v>0</v>
      </c>
      <c r="X35" s="3">
        <v>0</v>
      </c>
      <c r="Y35" s="3">
        <v>0</v>
      </c>
      <c r="Z35" s="3">
        <v>0</v>
      </c>
      <c r="AA35" s="26">
        <v>0</v>
      </c>
      <c r="AB35" s="27">
        <f t="shared" si="3"/>
        <v>0</v>
      </c>
    </row>
    <row r="36" spans="1:28" ht="15" customHeight="1">
      <c r="A36" s="25" t="s">
        <v>36</v>
      </c>
      <c r="B36" s="24">
        <v>0</v>
      </c>
      <c r="C36" s="3">
        <v>0</v>
      </c>
      <c r="D36" s="3">
        <v>918558</v>
      </c>
      <c r="E36" s="3">
        <v>0</v>
      </c>
      <c r="F36" s="26">
        <v>272727</v>
      </c>
      <c r="G36" s="27">
        <f t="shared" si="0"/>
        <v>1191285</v>
      </c>
      <c r="H36" s="25" t="s">
        <v>36</v>
      </c>
      <c r="I36" s="24">
        <v>0</v>
      </c>
      <c r="J36" s="3">
        <v>783891</v>
      </c>
      <c r="K36" s="3">
        <v>278766</v>
      </c>
      <c r="L36" s="3">
        <v>352026</v>
      </c>
      <c r="M36" s="26">
        <v>290981</v>
      </c>
      <c r="N36" s="27">
        <f t="shared" si="1"/>
        <v>1705664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24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>
      <c r="A37" s="28" t="s">
        <v>37</v>
      </c>
      <c r="B37" s="12">
        <v>0</v>
      </c>
      <c r="C37" s="13">
        <v>222579</v>
      </c>
      <c r="D37" s="13">
        <v>6471929</v>
      </c>
      <c r="E37" s="13">
        <v>14049963</v>
      </c>
      <c r="F37" s="29">
        <v>9215442</v>
      </c>
      <c r="G37" s="30">
        <f t="shared" si="0"/>
        <v>29959913</v>
      </c>
      <c r="H37" s="28" t="s">
        <v>37</v>
      </c>
      <c r="I37" s="12">
        <v>2910762</v>
      </c>
      <c r="J37" s="13">
        <v>5775440</v>
      </c>
      <c r="K37" s="13">
        <v>7033491</v>
      </c>
      <c r="L37" s="13">
        <v>10017689</v>
      </c>
      <c r="M37" s="29">
        <v>2594685</v>
      </c>
      <c r="N37" s="30">
        <f t="shared" si="1"/>
        <v>28332067</v>
      </c>
      <c r="O37" s="28" t="s">
        <v>37</v>
      </c>
      <c r="P37" s="12">
        <v>0</v>
      </c>
      <c r="Q37" s="13">
        <v>0</v>
      </c>
      <c r="R37" s="13">
        <v>251280</v>
      </c>
      <c r="S37" s="13">
        <v>802216</v>
      </c>
      <c r="T37" s="29">
        <v>729418</v>
      </c>
      <c r="U37" s="30">
        <f t="shared" si="2"/>
        <v>1782914</v>
      </c>
      <c r="V37" s="28" t="s">
        <v>37</v>
      </c>
      <c r="W37" s="12">
        <v>0</v>
      </c>
      <c r="X37" s="13">
        <v>0</v>
      </c>
      <c r="Y37" s="13">
        <v>0</v>
      </c>
      <c r="Z37" s="13">
        <v>0</v>
      </c>
      <c r="AA37" s="29">
        <v>404676</v>
      </c>
      <c r="AB37" s="30">
        <f t="shared" si="3"/>
        <v>404676</v>
      </c>
    </row>
  </sheetData>
  <sheetProtection/>
  <mergeCells count="16"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  <mergeCell ref="AA1:AB1"/>
    <mergeCell ref="AA2:AB2"/>
    <mergeCell ref="V4:V6"/>
    <mergeCell ref="W4:AB5"/>
    <mergeCell ref="M2:N2"/>
    <mergeCell ref="T2:U2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3" manualBreakCount="3">
    <brk id="7" max="65535" man="1"/>
    <brk id="14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032972</cp:lastModifiedBy>
  <cp:lastPrinted>2018-06-18T06:23:45Z</cp:lastPrinted>
  <dcterms:created xsi:type="dcterms:W3CDTF">2011-02-15T07:39:37Z</dcterms:created>
  <dcterms:modified xsi:type="dcterms:W3CDTF">2020-04-07T06:10:20Z</dcterms:modified>
  <cp:category/>
  <cp:version/>
  <cp:contentType/>
  <cp:contentStatus/>
</cp:coreProperties>
</file>