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0\月報作成様式\０２　型\"/>
    </mc:Choice>
  </mc:AlternateContent>
  <bookViews>
    <workbookView xWindow="-15" yWindow="4035" windowWidth="20520" windowHeight="3645" firstSheet="1" activeTab="1"/>
  </bookViews>
  <sheets>
    <sheet name="施設介護サービス受給者数" sheetId="2" r:id="rId1"/>
    <sheet name="施設介護サービス給付費" sheetId="1" r:id="rId2"/>
  </sheet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<sst xmlns="http://schemas.openxmlformats.org/spreadsheetml/2006/main" count="668" uniqueCount="51">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</sst>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85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F19" sqref="CF19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8" t="s">
        <v>49</v>
      </c>
      <c r="G2" s="49"/>
      <c r="M2" s="48" t="str">
        <f>$F$2</f>
        <v>　現物給付（8月サービス分）</v>
      </c>
      <c r="N2" s="55"/>
      <c r="T2" s="48" t="str">
        <f>$F$2</f>
        <v>　現物給付（8月サービス分）</v>
      </c>
      <c r="U2" s="49"/>
      <c r="AA2" s="48" t="str">
        <f>$F$2</f>
        <v>　現物給付（8月サービス分）</v>
      </c>
      <c r="AB2" s="49"/>
      <c r="AH2" s="48" t="str">
        <f>$F$2</f>
        <v>　現物給付（8月サービス分）</v>
      </c>
      <c r="AI2" s="49"/>
      <c r="AO2" s="48" t="str">
        <f>$F$2</f>
        <v>　現物給付（8月サービス分）</v>
      </c>
      <c r="AP2" s="49"/>
      <c r="AV2" s="48" t="str">
        <f>$F$2</f>
        <v>　現物給付（8月サービス分）</v>
      </c>
      <c r="AW2" s="49"/>
      <c r="BC2" s="48" t="str">
        <f>$F$2</f>
        <v>　現物給付（8月サービス分）</v>
      </c>
      <c r="BD2" s="49"/>
      <c r="BJ2" s="48" t="str">
        <f>$F$2</f>
        <v>　現物給付（8月サービス分）</v>
      </c>
      <c r="BK2" s="49"/>
      <c r="BQ2" s="48" t="str">
        <f>$F$2</f>
        <v>　現物給付（8月サービス分）</v>
      </c>
      <c r="BR2" s="49"/>
      <c r="BX2" s="48" t="str">
        <f>$F$2</f>
        <v>　現物給付（8月サービス分）</v>
      </c>
      <c r="BY2" s="49"/>
      <c r="CE2" s="48" t="str">
        <f>$F$2</f>
        <v>　現物給付（8月サービス分）</v>
      </c>
      <c r="CF2" s="49"/>
    </row>
    <row r="3" spans="1:84" ht="14.25" thickBot="1" x14ac:dyDescent="0.2">
      <c r="F3" s="50" t="s">
        <v>50</v>
      </c>
      <c r="G3" s="51"/>
      <c r="M3" s="50" t="str">
        <f>$F$3</f>
        <v>　償還給付（9月支出決定分）</v>
      </c>
      <c r="N3" s="51"/>
      <c r="T3" s="50" t="str">
        <f>$F$3</f>
        <v>　償還給付（9月支出決定分）</v>
      </c>
      <c r="U3" s="51"/>
      <c r="AA3" s="50" t="str">
        <f>$F$3</f>
        <v>　償還給付（9月支出決定分）</v>
      </c>
      <c r="AB3" s="51"/>
      <c r="AH3" s="50" t="str">
        <f>$F$3</f>
        <v>　償還給付（9月支出決定分）</v>
      </c>
      <c r="AI3" s="51"/>
      <c r="AO3" s="50" t="str">
        <f>$F$3</f>
        <v>　償還給付（9月支出決定分）</v>
      </c>
      <c r="AP3" s="51"/>
      <c r="AV3" s="50" t="str">
        <f>$F$3</f>
        <v>　償還給付（9月支出決定分）</v>
      </c>
      <c r="AW3" s="51"/>
      <c r="BC3" s="50" t="str">
        <f>$F$3</f>
        <v>　償還給付（9月支出決定分）</v>
      </c>
      <c r="BD3" s="51"/>
      <c r="BJ3" s="50" t="str">
        <f>$F$3</f>
        <v>　償還給付（9月支出決定分）</v>
      </c>
      <c r="BK3" s="51"/>
      <c r="BQ3" s="50" t="str">
        <f>$F$3</f>
        <v>　償還給付（9月支出決定分）</v>
      </c>
      <c r="BR3" s="51"/>
      <c r="BX3" s="50" t="str">
        <f>$F$3</f>
        <v>　償還給付（9月支出決定分）</v>
      </c>
      <c r="BY3" s="51"/>
      <c r="CE3" s="50" t="str">
        <f>$F$3</f>
        <v>　償還給付（9月支出決定分）</v>
      </c>
      <c r="CF3" s="51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52"/>
      <c r="C6" s="53"/>
      <c r="D6" s="53"/>
      <c r="E6" s="53"/>
      <c r="F6" s="53"/>
      <c r="G6" s="54"/>
      <c r="H6" s="43"/>
      <c r="I6" s="52" t="s">
        <v>39</v>
      </c>
      <c r="J6" s="53"/>
      <c r="K6" s="53"/>
      <c r="L6" s="53"/>
      <c r="M6" s="53"/>
      <c r="N6" s="54"/>
      <c r="O6" s="43"/>
      <c r="P6" s="52" t="s">
        <v>40</v>
      </c>
      <c r="Q6" s="53"/>
      <c r="R6" s="53"/>
      <c r="S6" s="53"/>
      <c r="T6" s="53"/>
      <c r="U6" s="54"/>
      <c r="V6" s="43"/>
      <c r="W6" s="52"/>
      <c r="X6" s="53"/>
      <c r="Y6" s="53"/>
      <c r="Z6" s="53"/>
      <c r="AA6" s="53"/>
      <c r="AB6" s="54"/>
      <c r="AC6" s="43"/>
      <c r="AD6" s="52" t="s">
        <v>39</v>
      </c>
      <c r="AE6" s="53"/>
      <c r="AF6" s="53"/>
      <c r="AG6" s="53"/>
      <c r="AH6" s="53"/>
      <c r="AI6" s="54"/>
      <c r="AJ6" s="43"/>
      <c r="AK6" s="52" t="s">
        <v>40</v>
      </c>
      <c r="AL6" s="53"/>
      <c r="AM6" s="53"/>
      <c r="AN6" s="53"/>
      <c r="AO6" s="53"/>
      <c r="AP6" s="54"/>
      <c r="AQ6" s="43"/>
      <c r="AR6" s="52"/>
      <c r="AS6" s="53"/>
      <c r="AT6" s="53"/>
      <c r="AU6" s="53"/>
      <c r="AV6" s="53"/>
      <c r="AW6" s="54"/>
      <c r="AX6" s="43"/>
      <c r="AY6" s="52" t="s">
        <v>39</v>
      </c>
      <c r="AZ6" s="53"/>
      <c r="BA6" s="53"/>
      <c r="BB6" s="53"/>
      <c r="BC6" s="53"/>
      <c r="BD6" s="54"/>
      <c r="BE6" s="43"/>
      <c r="BF6" s="52" t="s">
        <v>40</v>
      </c>
      <c r="BG6" s="53"/>
      <c r="BH6" s="53"/>
      <c r="BI6" s="53"/>
      <c r="BJ6" s="53"/>
      <c r="BK6" s="54"/>
      <c r="BL6" s="43"/>
      <c r="BM6" s="52"/>
      <c r="BN6" s="53"/>
      <c r="BO6" s="53"/>
      <c r="BP6" s="53"/>
      <c r="BQ6" s="53"/>
      <c r="BR6" s="54"/>
      <c r="BS6" s="43"/>
      <c r="BT6" s="52" t="s">
        <v>39</v>
      </c>
      <c r="BU6" s="53"/>
      <c r="BV6" s="53"/>
      <c r="BW6" s="53"/>
      <c r="BX6" s="53"/>
      <c r="BY6" s="54"/>
      <c r="BZ6" s="43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108</v>
      </c>
      <c r="C8" s="16">
        <f>SUM(C9:C38)</f>
        <v>265</v>
      </c>
      <c r="D8" s="16">
        <f>SUM(D9:D38)</f>
        <v>1273</v>
      </c>
      <c r="E8" s="16">
        <f>SUM(E9:E38)</f>
        <v>2099</v>
      </c>
      <c r="F8" s="17">
        <f>SUM(F9:F38)</f>
        <v>1852</v>
      </c>
      <c r="G8" s="18">
        <f>SUM(B8:F8)</f>
        <v>5597</v>
      </c>
      <c r="H8" s="14" t="s">
        <v>38</v>
      </c>
      <c r="I8" s="15">
        <f>SUM(I9:I38)</f>
        <v>107</v>
      </c>
      <c r="J8" s="16">
        <f>SUM(J9:J38)</f>
        <v>262</v>
      </c>
      <c r="K8" s="16">
        <f>SUM(K9:K38)</f>
        <v>1260</v>
      </c>
      <c r="L8" s="16">
        <f>SUM(L9:L38)</f>
        <v>2088</v>
      </c>
      <c r="M8" s="17">
        <f>SUM(M9:M38)</f>
        <v>1838</v>
      </c>
      <c r="N8" s="18">
        <f>SUM(I8:M8)</f>
        <v>5555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13</v>
      </c>
      <c r="S8" s="16">
        <f>SUM(S9:S38)</f>
        <v>11</v>
      </c>
      <c r="T8" s="17">
        <f>SUM(T9:T38)</f>
        <v>14</v>
      </c>
      <c r="U8" s="18">
        <f>SUM(P8:T8)</f>
        <v>42</v>
      </c>
      <c r="V8" s="14" t="s">
        <v>38</v>
      </c>
      <c r="W8" s="15">
        <f>SUM(W9:W38)</f>
        <v>356</v>
      </c>
      <c r="X8" s="16">
        <f>SUM(X9:X38)</f>
        <v>597</v>
      </c>
      <c r="Y8" s="16">
        <f>SUM(Y9:Y38)</f>
        <v>785</v>
      </c>
      <c r="Z8" s="16">
        <f>SUM(Z9:Z38)</f>
        <v>879</v>
      </c>
      <c r="AA8" s="17">
        <f>SUM(AA9:AA38)</f>
        <v>666</v>
      </c>
      <c r="AB8" s="18">
        <f>SUM(W8:AA8)</f>
        <v>3283</v>
      </c>
      <c r="AC8" s="14" t="s">
        <v>38</v>
      </c>
      <c r="AD8" s="15">
        <f>SUM(AD9:AD38)</f>
        <v>355</v>
      </c>
      <c r="AE8" s="16">
        <f>SUM(AE9:AE38)</f>
        <v>596</v>
      </c>
      <c r="AF8" s="16">
        <f>SUM(AF9:AF38)</f>
        <v>781</v>
      </c>
      <c r="AG8" s="16">
        <f>SUM(AG9:AG38)</f>
        <v>874</v>
      </c>
      <c r="AH8" s="17">
        <f>SUM(AH9:AH38)</f>
        <v>653</v>
      </c>
      <c r="AI8" s="18">
        <f>SUM(AD8:AH8)</f>
        <v>3259</v>
      </c>
      <c r="AJ8" s="14" t="s">
        <v>38</v>
      </c>
      <c r="AK8" s="15">
        <f>SUM(AK9:AK38)</f>
        <v>1</v>
      </c>
      <c r="AL8" s="16">
        <f>SUM(AL9:AL38)</f>
        <v>1</v>
      </c>
      <c r="AM8" s="16">
        <f>SUM(AM9:AM38)</f>
        <v>4</v>
      </c>
      <c r="AN8" s="16">
        <f>SUM(AN9:AN38)</f>
        <v>5</v>
      </c>
      <c r="AO8" s="17">
        <f>SUM(AO9:AO38)</f>
        <v>13</v>
      </c>
      <c r="AP8" s="18">
        <f>SUM(AK8:AO8)</f>
        <v>24</v>
      </c>
      <c r="AQ8" s="14" t="s">
        <v>38</v>
      </c>
      <c r="AR8" s="15">
        <f>SUM(AR9:AR38)</f>
        <v>1</v>
      </c>
      <c r="AS8" s="16">
        <f>SUM(AS9:AS38)</f>
        <v>3</v>
      </c>
      <c r="AT8" s="16">
        <f>SUM(AT9:AT38)</f>
        <v>13</v>
      </c>
      <c r="AU8" s="16">
        <f>SUM(AU9:AU38)</f>
        <v>53</v>
      </c>
      <c r="AV8" s="17">
        <f>SUM(AV9:AV38)</f>
        <v>70</v>
      </c>
      <c r="AW8" s="18">
        <f>SUM(AR8:AV8)</f>
        <v>140</v>
      </c>
      <c r="AX8" s="14" t="s">
        <v>38</v>
      </c>
      <c r="AY8" s="15">
        <f>SUM(AY9:AY38)</f>
        <v>1</v>
      </c>
      <c r="AZ8" s="16">
        <f>SUM(AZ9:AZ38)</f>
        <v>3</v>
      </c>
      <c r="BA8" s="16">
        <f>SUM(BA9:BA38)</f>
        <v>13</v>
      </c>
      <c r="BB8" s="16">
        <f>SUM(BB9:BB38)</f>
        <v>52</v>
      </c>
      <c r="BC8" s="17">
        <f>SUM(BC9:BC38)</f>
        <v>68</v>
      </c>
      <c r="BD8" s="18">
        <f>SUM(AY8:BC8)</f>
        <v>137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1</v>
      </c>
      <c r="BJ8" s="17">
        <f>SUM(BJ9:BJ38)</f>
        <v>2</v>
      </c>
      <c r="BK8" s="18">
        <f>SUM(BF8:BJ8)</f>
        <v>3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6</v>
      </c>
      <c r="BP8" s="16">
        <f>SUM(BP9:BP38)</f>
        <v>82</v>
      </c>
      <c r="BQ8" s="17">
        <f>SUM(BQ9:BQ38)</f>
        <v>179</v>
      </c>
      <c r="BR8" s="18">
        <f>SUM(BM8:BQ8)</f>
        <v>268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6</v>
      </c>
      <c r="BW8" s="16">
        <f>SUM(BW9:BW38)</f>
        <v>78</v>
      </c>
      <c r="BX8" s="17">
        <f>SUM(BX9:BX38)</f>
        <v>172</v>
      </c>
      <c r="BY8" s="18">
        <f>SUM(BT8:BX8)</f>
        <v>257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20</v>
      </c>
      <c r="C9" s="20">
        <v>48</v>
      </c>
      <c r="D9" s="20">
        <v>287</v>
      </c>
      <c r="E9" s="20">
        <v>452</v>
      </c>
      <c r="F9" s="22">
        <v>379</v>
      </c>
      <c r="G9" s="23">
        <f t="shared" ref="G9:G38" si="0">SUM(B9:F9)</f>
        <v>1186</v>
      </c>
      <c r="H9" s="21" t="s">
        <v>8</v>
      </c>
      <c r="I9" s="19">
        <v>20</v>
      </c>
      <c r="J9" s="20">
        <v>48</v>
      </c>
      <c r="K9" s="20">
        <v>283</v>
      </c>
      <c r="L9" s="20">
        <v>450</v>
      </c>
      <c r="M9" s="22">
        <v>378</v>
      </c>
      <c r="N9" s="23">
        <f t="shared" ref="N9:N38" si="1">SUM(I9:M9)</f>
        <v>1179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1</v>
      </c>
      <c r="U9" s="23">
        <f t="shared" ref="U9:U38" si="2">SUM(P9:T9)</f>
        <v>7</v>
      </c>
      <c r="V9" s="21" t="s">
        <v>8</v>
      </c>
      <c r="W9" s="19">
        <v>99</v>
      </c>
      <c r="X9" s="20">
        <v>136</v>
      </c>
      <c r="Y9" s="20">
        <v>209</v>
      </c>
      <c r="Z9" s="20">
        <v>221</v>
      </c>
      <c r="AA9" s="22">
        <v>201</v>
      </c>
      <c r="AB9" s="23">
        <f t="shared" ref="AB9:AB38" si="3">SUM(W9:AA9)</f>
        <v>866</v>
      </c>
      <c r="AC9" s="21" t="s">
        <v>8</v>
      </c>
      <c r="AD9" s="19">
        <v>98</v>
      </c>
      <c r="AE9" s="20">
        <v>135</v>
      </c>
      <c r="AF9" s="20">
        <v>206</v>
      </c>
      <c r="AG9" s="20">
        <v>219</v>
      </c>
      <c r="AH9" s="22">
        <v>195</v>
      </c>
      <c r="AI9" s="23">
        <f t="shared" ref="AI9:AI38" si="4">SUM(AD9:AH9)</f>
        <v>853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6</v>
      </c>
      <c r="AP9" s="23">
        <f t="shared" ref="AP9:AP38" si="5">SUM(AK9:AO9)</f>
        <v>13</v>
      </c>
      <c r="AQ9" s="21" t="s">
        <v>8</v>
      </c>
      <c r="AR9" s="19">
        <v>1</v>
      </c>
      <c r="AS9" s="20">
        <v>0</v>
      </c>
      <c r="AT9" s="20">
        <v>3</v>
      </c>
      <c r="AU9" s="20">
        <v>7</v>
      </c>
      <c r="AV9" s="22">
        <v>24</v>
      </c>
      <c r="AW9" s="23">
        <f t="shared" ref="AW9:AW38" si="6">SUM(AR9:AV9)</f>
        <v>35</v>
      </c>
      <c r="AX9" s="21" t="s">
        <v>8</v>
      </c>
      <c r="AY9" s="19">
        <v>1</v>
      </c>
      <c r="AZ9" s="20">
        <v>0</v>
      </c>
      <c r="BA9" s="20">
        <v>3</v>
      </c>
      <c r="BB9" s="20">
        <v>7</v>
      </c>
      <c r="BC9" s="22">
        <v>24</v>
      </c>
      <c r="BD9" s="23">
        <f t="shared" ref="BD9:BD38" si="7">SUM(AY9:BC9)</f>
        <v>35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14</v>
      </c>
      <c r="BQ9" s="22">
        <v>59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2</v>
      </c>
      <c r="BW9" s="20">
        <v>14</v>
      </c>
      <c r="BX9" s="22">
        <v>59</v>
      </c>
      <c r="BY9" s="23">
        <f t="shared" ref="BY9:BY38" si="10">SUM(BT9:BX9)</f>
        <v>75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 x14ac:dyDescent="0.15">
      <c r="A10" s="25" t="s">
        <v>9</v>
      </c>
      <c r="B10" s="24">
        <v>2</v>
      </c>
      <c r="C10" s="3">
        <v>11</v>
      </c>
      <c r="D10" s="3">
        <v>76</v>
      </c>
      <c r="E10" s="3">
        <v>136</v>
      </c>
      <c r="F10" s="26">
        <v>109</v>
      </c>
      <c r="G10" s="27">
        <f t="shared" si="0"/>
        <v>334</v>
      </c>
      <c r="H10" s="25" t="s">
        <v>9</v>
      </c>
      <c r="I10" s="24">
        <v>2</v>
      </c>
      <c r="J10" s="3">
        <v>11</v>
      </c>
      <c r="K10" s="3">
        <v>76</v>
      </c>
      <c r="L10" s="3">
        <v>136</v>
      </c>
      <c r="M10" s="26">
        <v>109</v>
      </c>
      <c r="N10" s="27">
        <f t="shared" si="1"/>
        <v>334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17</v>
      </c>
      <c r="X10" s="3">
        <v>61</v>
      </c>
      <c r="Y10" s="3">
        <v>74</v>
      </c>
      <c r="Z10" s="3">
        <v>82</v>
      </c>
      <c r="AA10" s="26">
        <v>48</v>
      </c>
      <c r="AB10" s="27">
        <f t="shared" si="3"/>
        <v>282</v>
      </c>
      <c r="AC10" s="25" t="s">
        <v>9</v>
      </c>
      <c r="AD10" s="24">
        <v>17</v>
      </c>
      <c r="AE10" s="3">
        <v>61</v>
      </c>
      <c r="AF10" s="3">
        <v>74</v>
      </c>
      <c r="AG10" s="3">
        <v>82</v>
      </c>
      <c r="AH10" s="26">
        <v>46</v>
      </c>
      <c r="AI10" s="27">
        <f t="shared" si="4"/>
        <v>280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2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1</v>
      </c>
      <c r="AU10" s="3">
        <v>8</v>
      </c>
      <c r="AV10" s="26">
        <v>10</v>
      </c>
      <c r="AW10" s="27">
        <f t="shared" si="6"/>
        <v>19</v>
      </c>
      <c r="AX10" s="25" t="s">
        <v>9</v>
      </c>
      <c r="AY10" s="24">
        <v>0</v>
      </c>
      <c r="AZ10" s="3">
        <v>0</v>
      </c>
      <c r="BA10" s="3">
        <v>1</v>
      </c>
      <c r="BB10" s="3">
        <v>8</v>
      </c>
      <c r="BC10" s="26">
        <v>10</v>
      </c>
      <c r="BD10" s="27">
        <f t="shared" si="7"/>
        <v>19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0</v>
      </c>
      <c r="BR10" s="27">
        <f t="shared" si="9"/>
        <v>1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0</v>
      </c>
      <c r="BY10" s="27">
        <f t="shared" si="10"/>
        <v>1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33</v>
      </c>
      <c r="C11" s="3">
        <v>69</v>
      </c>
      <c r="D11" s="3">
        <v>122</v>
      </c>
      <c r="E11" s="3">
        <v>108</v>
      </c>
      <c r="F11" s="26">
        <v>117</v>
      </c>
      <c r="G11" s="27">
        <f t="shared" si="0"/>
        <v>449</v>
      </c>
      <c r="H11" s="25" t="s">
        <v>10</v>
      </c>
      <c r="I11" s="24">
        <v>33</v>
      </c>
      <c r="J11" s="3">
        <v>69</v>
      </c>
      <c r="K11" s="3">
        <v>120</v>
      </c>
      <c r="L11" s="3">
        <v>106</v>
      </c>
      <c r="M11" s="26">
        <v>117</v>
      </c>
      <c r="N11" s="27">
        <f t="shared" si="1"/>
        <v>445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0</v>
      </c>
      <c r="U11" s="27">
        <f t="shared" si="2"/>
        <v>4</v>
      </c>
      <c r="V11" s="25" t="s">
        <v>10</v>
      </c>
      <c r="W11" s="24">
        <v>46</v>
      </c>
      <c r="X11" s="3">
        <v>67</v>
      </c>
      <c r="Y11" s="3">
        <v>67</v>
      </c>
      <c r="Z11" s="3">
        <v>49</v>
      </c>
      <c r="AA11" s="26">
        <v>47</v>
      </c>
      <c r="AB11" s="27">
        <f t="shared" si="3"/>
        <v>276</v>
      </c>
      <c r="AC11" s="25" t="s">
        <v>10</v>
      </c>
      <c r="AD11" s="24">
        <v>46</v>
      </c>
      <c r="AE11" s="3">
        <v>67</v>
      </c>
      <c r="AF11" s="3">
        <v>66</v>
      </c>
      <c r="AG11" s="3">
        <v>48</v>
      </c>
      <c r="AH11" s="26">
        <v>47</v>
      </c>
      <c r="AI11" s="27">
        <f t="shared" si="4"/>
        <v>274</v>
      </c>
      <c r="AJ11" s="25" t="s">
        <v>10</v>
      </c>
      <c r="AK11" s="24">
        <v>0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0</v>
      </c>
      <c r="AS11" s="3">
        <v>2</v>
      </c>
      <c r="AT11" s="3">
        <v>3</v>
      </c>
      <c r="AU11" s="3">
        <v>0</v>
      </c>
      <c r="AV11" s="26">
        <v>1</v>
      </c>
      <c r="AW11" s="27">
        <f t="shared" si="6"/>
        <v>6</v>
      </c>
      <c r="AX11" s="25" t="s">
        <v>10</v>
      </c>
      <c r="AY11" s="24">
        <v>0</v>
      </c>
      <c r="AZ11" s="3">
        <v>2</v>
      </c>
      <c r="BA11" s="3">
        <v>3</v>
      </c>
      <c r="BB11" s="3">
        <v>0</v>
      </c>
      <c r="BC11" s="26">
        <v>1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38</v>
      </c>
      <c r="E12" s="3">
        <v>93</v>
      </c>
      <c r="F12" s="26">
        <v>83</v>
      </c>
      <c r="G12" s="27">
        <f t="shared" si="0"/>
        <v>215</v>
      </c>
      <c r="H12" s="25" t="s">
        <v>11</v>
      </c>
      <c r="I12" s="24">
        <v>0</v>
      </c>
      <c r="J12" s="3">
        <v>1</v>
      </c>
      <c r="K12" s="3">
        <v>38</v>
      </c>
      <c r="L12" s="3">
        <v>92</v>
      </c>
      <c r="M12" s="26">
        <v>81</v>
      </c>
      <c r="N12" s="27">
        <f t="shared" si="1"/>
        <v>212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3</v>
      </c>
      <c r="X12" s="3">
        <v>12</v>
      </c>
      <c r="Y12" s="3">
        <v>11</v>
      </c>
      <c r="Z12" s="3">
        <v>15</v>
      </c>
      <c r="AA12" s="26">
        <v>17</v>
      </c>
      <c r="AB12" s="27">
        <f t="shared" si="3"/>
        <v>58</v>
      </c>
      <c r="AC12" s="25" t="s">
        <v>11</v>
      </c>
      <c r="AD12" s="24">
        <v>3</v>
      </c>
      <c r="AE12" s="3">
        <v>12</v>
      </c>
      <c r="AF12" s="3">
        <v>11</v>
      </c>
      <c r="AG12" s="3">
        <v>15</v>
      </c>
      <c r="AH12" s="26">
        <v>16</v>
      </c>
      <c r="AI12" s="27">
        <f t="shared" si="4"/>
        <v>57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1</v>
      </c>
      <c r="AP12" s="27">
        <f t="shared" si="5"/>
        <v>1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8</v>
      </c>
      <c r="D13" s="3">
        <v>34</v>
      </c>
      <c r="E13" s="3">
        <v>82</v>
      </c>
      <c r="F13" s="26">
        <v>87</v>
      </c>
      <c r="G13" s="27">
        <f t="shared" si="0"/>
        <v>212</v>
      </c>
      <c r="H13" s="25" t="s">
        <v>12</v>
      </c>
      <c r="I13" s="24">
        <v>1</v>
      </c>
      <c r="J13" s="3">
        <v>8</v>
      </c>
      <c r="K13" s="3">
        <v>34</v>
      </c>
      <c r="L13" s="3">
        <v>81</v>
      </c>
      <c r="M13" s="26">
        <v>87</v>
      </c>
      <c r="N13" s="27">
        <f t="shared" si="1"/>
        <v>211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8</v>
      </c>
      <c r="X13" s="3">
        <v>23</v>
      </c>
      <c r="Y13" s="3">
        <v>29</v>
      </c>
      <c r="Z13" s="3">
        <v>28</v>
      </c>
      <c r="AA13" s="26">
        <v>17</v>
      </c>
      <c r="AB13" s="27">
        <f t="shared" si="3"/>
        <v>105</v>
      </c>
      <c r="AC13" s="25" t="s">
        <v>12</v>
      </c>
      <c r="AD13" s="24">
        <v>8</v>
      </c>
      <c r="AE13" s="3">
        <v>23</v>
      </c>
      <c r="AF13" s="3">
        <v>29</v>
      </c>
      <c r="AG13" s="3">
        <v>28</v>
      </c>
      <c r="AH13" s="26">
        <v>16</v>
      </c>
      <c r="AI13" s="27">
        <f t="shared" si="4"/>
        <v>104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35</v>
      </c>
      <c r="D14" s="3">
        <v>86</v>
      </c>
      <c r="E14" s="3">
        <v>194</v>
      </c>
      <c r="F14" s="26">
        <v>167</v>
      </c>
      <c r="G14" s="27">
        <f t="shared" si="0"/>
        <v>485</v>
      </c>
      <c r="H14" s="25" t="s">
        <v>13</v>
      </c>
      <c r="I14" s="24">
        <v>3</v>
      </c>
      <c r="J14" s="3">
        <v>35</v>
      </c>
      <c r="K14" s="3">
        <v>84</v>
      </c>
      <c r="L14" s="3">
        <v>194</v>
      </c>
      <c r="M14" s="26">
        <v>165</v>
      </c>
      <c r="N14" s="27">
        <f t="shared" si="1"/>
        <v>481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20</v>
      </c>
      <c r="X14" s="3">
        <v>39</v>
      </c>
      <c r="Y14" s="3">
        <v>63</v>
      </c>
      <c r="Z14" s="3">
        <v>83</v>
      </c>
      <c r="AA14" s="26">
        <v>70</v>
      </c>
      <c r="AB14" s="27">
        <f t="shared" si="3"/>
        <v>275</v>
      </c>
      <c r="AC14" s="25" t="s">
        <v>13</v>
      </c>
      <c r="AD14" s="24">
        <v>20</v>
      </c>
      <c r="AE14" s="3">
        <v>39</v>
      </c>
      <c r="AF14" s="3">
        <v>63</v>
      </c>
      <c r="AG14" s="3">
        <v>83</v>
      </c>
      <c r="AH14" s="26">
        <v>70</v>
      </c>
      <c r="AI14" s="27">
        <f t="shared" si="4"/>
        <v>275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1</v>
      </c>
      <c r="BP14" s="3">
        <v>33</v>
      </c>
      <c r="BQ14" s="26">
        <v>50</v>
      </c>
      <c r="BR14" s="27">
        <f t="shared" si="9"/>
        <v>84</v>
      </c>
      <c r="BS14" s="25" t="s">
        <v>13</v>
      </c>
      <c r="BT14" s="24">
        <v>0</v>
      </c>
      <c r="BU14" s="3">
        <v>0</v>
      </c>
      <c r="BV14" s="3">
        <v>1</v>
      </c>
      <c r="BW14" s="3">
        <v>30</v>
      </c>
      <c r="BX14" s="26">
        <v>47</v>
      </c>
      <c r="BY14" s="27">
        <f t="shared" si="10"/>
        <v>78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32</v>
      </c>
      <c r="E15" s="3">
        <v>69</v>
      </c>
      <c r="F15" s="26">
        <v>52</v>
      </c>
      <c r="G15" s="27">
        <f t="shared" si="0"/>
        <v>155</v>
      </c>
      <c r="H15" s="25" t="s">
        <v>14</v>
      </c>
      <c r="I15" s="24">
        <v>2</v>
      </c>
      <c r="J15" s="3">
        <v>0</v>
      </c>
      <c r="K15" s="3">
        <v>32</v>
      </c>
      <c r="L15" s="3">
        <v>69</v>
      </c>
      <c r="M15" s="26">
        <v>52</v>
      </c>
      <c r="N15" s="27">
        <f t="shared" si="1"/>
        <v>155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11</v>
      </c>
      <c r="X15" s="3">
        <v>20</v>
      </c>
      <c r="Y15" s="3">
        <v>25</v>
      </c>
      <c r="Z15" s="3">
        <v>35</v>
      </c>
      <c r="AA15" s="26">
        <v>22</v>
      </c>
      <c r="AB15" s="27">
        <f t="shared" si="3"/>
        <v>113</v>
      </c>
      <c r="AC15" s="25" t="s">
        <v>14</v>
      </c>
      <c r="AD15" s="24">
        <v>11</v>
      </c>
      <c r="AE15" s="3">
        <v>20</v>
      </c>
      <c r="AF15" s="3">
        <v>25</v>
      </c>
      <c r="AG15" s="3">
        <v>35</v>
      </c>
      <c r="AH15" s="26">
        <v>22</v>
      </c>
      <c r="AI15" s="27">
        <f t="shared" si="4"/>
        <v>113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1</v>
      </c>
      <c r="AU15" s="3">
        <v>4</v>
      </c>
      <c r="AV15" s="26">
        <v>6</v>
      </c>
      <c r="AW15" s="27">
        <f t="shared" si="6"/>
        <v>11</v>
      </c>
      <c r="AX15" s="25" t="s">
        <v>14</v>
      </c>
      <c r="AY15" s="24">
        <v>0</v>
      </c>
      <c r="AZ15" s="3">
        <v>0</v>
      </c>
      <c r="BA15" s="3">
        <v>1</v>
      </c>
      <c r="BB15" s="3">
        <v>4</v>
      </c>
      <c r="BC15" s="26">
        <v>5</v>
      </c>
      <c r="BD15" s="27">
        <f t="shared" si="7"/>
        <v>10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1</v>
      </c>
      <c r="BP15" s="3">
        <v>0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1</v>
      </c>
      <c r="BW15" s="3">
        <v>0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13</v>
      </c>
      <c r="D16" s="3">
        <v>98</v>
      </c>
      <c r="E16" s="3">
        <v>206</v>
      </c>
      <c r="F16" s="26">
        <v>127</v>
      </c>
      <c r="G16" s="27">
        <f t="shared" si="0"/>
        <v>450</v>
      </c>
      <c r="H16" s="25" t="s">
        <v>15</v>
      </c>
      <c r="I16" s="24">
        <v>6</v>
      </c>
      <c r="J16" s="3">
        <v>12</v>
      </c>
      <c r="K16" s="3">
        <v>97</v>
      </c>
      <c r="L16" s="3">
        <v>204</v>
      </c>
      <c r="M16" s="26">
        <v>126</v>
      </c>
      <c r="N16" s="27">
        <f t="shared" si="1"/>
        <v>445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32</v>
      </c>
      <c r="Y16" s="3">
        <v>40</v>
      </c>
      <c r="Z16" s="3">
        <v>54</v>
      </c>
      <c r="AA16" s="26">
        <v>19</v>
      </c>
      <c r="AB16" s="27">
        <f t="shared" si="3"/>
        <v>158</v>
      </c>
      <c r="AC16" s="25" t="s">
        <v>15</v>
      </c>
      <c r="AD16" s="24">
        <v>13</v>
      </c>
      <c r="AE16" s="3">
        <v>32</v>
      </c>
      <c r="AF16" s="3">
        <v>40</v>
      </c>
      <c r="AG16" s="3">
        <v>53</v>
      </c>
      <c r="AH16" s="26">
        <v>19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2</v>
      </c>
      <c r="AU16" s="3">
        <v>22</v>
      </c>
      <c r="AV16" s="26">
        <v>12</v>
      </c>
      <c r="AW16" s="27">
        <f t="shared" si="6"/>
        <v>36</v>
      </c>
      <c r="AX16" s="25" t="s">
        <v>15</v>
      </c>
      <c r="AY16" s="24">
        <v>0</v>
      </c>
      <c r="AZ16" s="3">
        <v>0</v>
      </c>
      <c r="BA16" s="3">
        <v>2</v>
      </c>
      <c r="BB16" s="3">
        <v>21</v>
      </c>
      <c r="BC16" s="26">
        <v>11</v>
      </c>
      <c r="BD16" s="27">
        <f t="shared" si="7"/>
        <v>34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1</v>
      </c>
      <c r="BK16" s="27">
        <f t="shared" si="8"/>
        <v>2</v>
      </c>
      <c r="BL16" s="25" t="s">
        <v>15</v>
      </c>
      <c r="BM16" s="24">
        <v>0</v>
      </c>
      <c r="BN16" s="3">
        <v>0</v>
      </c>
      <c r="BO16" s="3">
        <v>0</v>
      </c>
      <c r="BP16" s="3">
        <v>5</v>
      </c>
      <c r="BQ16" s="26">
        <v>11</v>
      </c>
      <c r="BR16" s="27">
        <f t="shared" si="9"/>
        <v>16</v>
      </c>
      <c r="BS16" s="25" t="s">
        <v>15</v>
      </c>
      <c r="BT16" s="24">
        <v>0</v>
      </c>
      <c r="BU16" s="3">
        <v>0</v>
      </c>
      <c r="BV16" s="3">
        <v>0</v>
      </c>
      <c r="BW16" s="3">
        <v>5</v>
      </c>
      <c r="BX16" s="26">
        <v>11</v>
      </c>
      <c r="BY16" s="27">
        <f t="shared" si="10"/>
        <v>16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4</v>
      </c>
      <c r="C17" s="3">
        <v>5</v>
      </c>
      <c r="D17" s="3">
        <v>34</v>
      </c>
      <c r="E17" s="3">
        <v>53</v>
      </c>
      <c r="F17" s="26">
        <v>46</v>
      </c>
      <c r="G17" s="27">
        <f t="shared" si="0"/>
        <v>142</v>
      </c>
      <c r="H17" s="25" t="s">
        <v>16</v>
      </c>
      <c r="I17" s="24">
        <v>4</v>
      </c>
      <c r="J17" s="3">
        <v>5</v>
      </c>
      <c r="K17" s="3">
        <v>34</v>
      </c>
      <c r="L17" s="3">
        <v>53</v>
      </c>
      <c r="M17" s="26">
        <v>45</v>
      </c>
      <c r="N17" s="27">
        <f t="shared" si="1"/>
        <v>141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6</v>
      </c>
      <c r="X17" s="3">
        <v>19</v>
      </c>
      <c r="Y17" s="3">
        <v>14</v>
      </c>
      <c r="Z17" s="3">
        <v>26</v>
      </c>
      <c r="AA17" s="26">
        <v>20</v>
      </c>
      <c r="AB17" s="27">
        <f t="shared" si="3"/>
        <v>85</v>
      </c>
      <c r="AC17" s="25" t="s">
        <v>16</v>
      </c>
      <c r="AD17" s="24">
        <v>6</v>
      </c>
      <c r="AE17" s="3">
        <v>19</v>
      </c>
      <c r="AF17" s="3">
        <v>14</v>
      </c>
      <c r="AG17" s="3">
        <v>26</v>
      </c>
      <c r="AH17" s="26">
        <v>20</v>
      </c>
      <c r="AI17" s="27">
        <f t="shared" si="4"/>
        <v>85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3</v>
      </c>
      <c r="AV17" s="26">
        <v>1</v>
      </c>
      <c r="AW17" s="27">
        <f t="shared" si="6"/>
        <v>4</v>
      </c>
      <c r="AX17" s="25" t="s">
        <v>16</v>
      </c>
      <c r="AY17" s="24">
        <v>0</v>
      </c>
      <c r="AZ17" s="3">
        <v>0</v>
      </c>
      <c r="BA17" s="3">
        <v>0</v>
      </c>
      <c r="BB17" s="3">
        <v>3</v>
      </c>
      <c r="BC17" s="26">
        <v>1</v>
      </c>
      <c r="BD17" s="27">
        <f t="shared" si="7"/>
        <v>4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18</v>
      </c>
      <c r="BR17" s="27">
        <f t="shared" si="9"/>
        <v>26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18</v>
      </c>
      <c r="BY17" s="27">
        <f t="shared" si="10"/>
        <v>26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27</v>
      </c>
      <c r="E18" s="3">
        <v>46</v>
      </c>
      <c r="F18" s="26">
        <v>39</v>
      </c>
      <c r="G18" s="27">
        <f t="shared" si="0"/>
        <v>118</v>
      </c>
      <c r="H18" s="25" t="s">
        <v>17</v>
      </c>
      <c r="I18" s="24">
        <v>1</v>
      </c>
      <c r="J18" s="3">
        <v>3</v>
      </c>
      <c r="K18" s="3">
        <v>27</v>
      </c>
      <c r="L18" s="3">
        <v>46</v>
      </c>
      <c r="M18" s="26">
        <v>39</v>
      </c>
      <c r="N18" s="27">
        <f t="shared" si="1"/>
        <v>116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18</v>
      </c>
      <c r="X18" s="3">
        <v>19</v>
      </c>
      <c r="Y18" s="3">
        <v>15</v>
      </c>
      <c r="Z18" s="3">
        <v>11</v>
      </c>
      <c r="AA18" s="26">
        <v>5</v>
      </c>
      <c r="AB18" s="27">
        <f t="shared" si="3"/>
        <v>68</v>
      </c>
      <c r="AC18" s="25" t="s">
        <v>17</v>
      </c>
      <c r="AD18" s="24">
        <v>18</v>
      </c>
      <c r="AE18" s="3">
        <v>19</v>
      </c>
      <c r="AF18" s="3">
        <v>15</v>
      </c>
      <c r="AG18" s="3">
        <v>11</v>
      </c>
      <c r="AH18" s="26">
        <v>5</v>
      </c>
      <c r="AI18" s="27">
        <f t="shared" si="4"/>
        <v>68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1</v>
      </c>
      <c r="AV18" s="26">
        <v>0</v>
      </c>
      <c r="AW18" s="27">
        <f t="shared" si="6"/>
        <v>1</v>
      </c>
      <c r="AX18" s="25" t="s">
        <v>17</v>
      </c>
      <c r="AY18" s="24">
        <v>0</v>
      </c>
      <c r="AZ18" s="3">
        <v>0</v>
      </c>
      <c r="BA18" s="3">
        <v>0</v>
      </c>
      <c r="BB18" s="3">
        <v>1</v>
      </c>
      <c r="BC18" s="26">
        <v>0</v>
      </c>
      <c r="BD18" s="27">
        <f t="shared" si="7"/>
        <v>1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5</v>
      </c>
      <c r="C19" s="3">
        <v>24</v>
      </c>
      <c r="D19" s="3">
        <v>60</v>
      </c>
      <c r="E19" s="3">
        <v>75</v>
      </c>
      <c r="F19" s="26">
        <v>94</v>
      </c>
      <c r="G19" s="27">
        <f t="shared" si="0"/>
        <v>258</v>
      </c>
      <c r="H19" s="25" t="s">
        <v>18</v>
      </c>
      <c r="I19" s="24">
        <v>5</v>
      </c>
      <c r="J19" s="3">
        <v>23</v>
      </c>
      <c r="K19" s="3">
        <v>59</v>
      </c>
      <c r="L19" s="3">
        <v>75</v>
      </c>
      <c r="M19" s="26">
        <v>94</v>
      </c>
      <c r="N19" s="27">
        <f t="shared" si="1"/>
        <v>256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6</v>
      </c>
      <c r="X19" s="3">
        <v>17</v>
      </c>
      <c r="Y19" s="3">
        <v>22</v>
      </c>
      <c r="Z19" s="3">
        <v>17</v>
      </c>
      <c r="AA19" s="26">
        <v>11</v>
      </c>
      <c r="AB19" s="27">
        <f t="shared" si="3"/>
        <v>73</v>
      </c>
      <c r="AC19" s="25" t="s">
        <v>18</v>
      </c>
      <c r="AD19" s="24">
        <v>6</v>
      </c>
      <c r="AE19" s="3">
        <v>17</v>
      </c>
      <c r="AF19" s="3">
        <v>22</v>
      </c>
      <c r="AG19" s="3">
        <v>17</v>
      </c>
      <c r="AH19" s="26">
        <v>11</v>
      </c>
      <c r="AI19" s="27">
        <f t="shared" si="4"/>
        <v>73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3</v>
      </c>
      <c r="AW19" s="27">
        <f t="shared" si="6"/>
        <v>3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3</v>
      </c>
      <c r="BD19" s="27">
        <f t="shared" si="7"/>
        <v>3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0</v>
      </c>
      <c r="BR19" s="27">
        <f t="shared" si="9"/>
        <v>0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0</v>
      </c>
      <c r="BY19" s="27">
        <f t="shared" si="10"/>
        <v>0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4</v>
      </c>
      <c r="C20" s="3">
        <v>4</v>
      </c>
      <c r="D20" s="3">
        <v>16</v>
      </c>
      <c r="E20" s="3">
        <v>20</v>
      </c>
      <c r="F20" s="26">
        <v>20</v>
      </c>
      <c r="G20" s="27">
        <f t="shared" si="0"/>
        <v>64</v>
      </c>
      <c r="H20" s="25" t="s">
        <v>19</v>
      </c>
      <c r="I20" s="24">
        <v>4</v>
      </c>
      <c r="J20" s="3">
        <v>4</v>
      </c>
      <c r="K20" s="3">
        <v>16</v>
      </c>
      <c r="L20" s="3">
        <v>20</v>
      </c>
      <c r="M20" s="26">
        <v>20</v>
      </c>
      <c r="N20" s="27">
        <f t="shared" si="1"/>
        <v>64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9</v>
      </c>
      <c r="X20" s="3">
        <v>7</v>
      </c>
      <c r="Y20" s="3">
        <v>3</v>
      </c>
      <c r="Z20" s="3">
        <v>3</v>
      </c>
      <c r="AA20" s="26">
        <v>6</v>
      </c>
      <c r="AB20" s="27">
        <f t="shared" si="3"/>
        <v>28</v>
      </c>
      <c r="AC20" s="25" t="s">
        <v>19</v>
      </c>
      <c r="AD20" s="24">
        <v>9</v>
      </c>
      <c r="AE20" s="3">
        <v>7</v>
      </c>
      <c r="AF20" s="3">
        <v>3</v>
      </c>
      <c r="AG20" s="3">
        <v>3</v>
      </c>
      <c r="AH20" s="26">
        <v>6</v>
      </c>
      <c r="AI20" s="27">
        <f t="shared" si="4"/>
        <v>28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9</v>
      </c>
      <c r="D21" s="3">
        <v>14</v>
      </c>
      <c r="E21" s="3">
        <v>13</v>
      </c>
      <c r="F21" s="26">
        <v>10</v>
      </c>
      <c r="G21" s="27">
        <f t="shared" si="0"/>
        <v>49</v>
      </c>
      <c r="H21" s="25" t="s">
        <v>20</v>
      </c>
      <c r="I21" s="24">
        <v>3</v>
      </c>
      <c r="J21" s="3">
        <v>9</v>
      </c>
      <c r="K21" s="3">
        <v>14</v>
      </c>
      <c r="L21" s="3">
        <v>13</v>
      </c>
      <c r="M21" s="26">
        <v>10</v>
      </c>
      <c r="N21" s="27">
        <f t="shared" si="1"/>
        <v>49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2</v>
      </c>
      <c r="Z21" s="3">
        <v>3</v>
      </c>
      <c r="AA21" s="26">
        <v>7</v>
      </c>
      <c r="AB21" s="27">
        <f t="shared" si="3"/>
        <v>16</v>
      </c>
      <c r="AC21" s="25" t="s">
        <v>20</v>
      </c>
      <c r="AD21" s="24">
        <v>1</v>
      </c>
      <c r="AE21" s="3">
        <v>3</v>
      </c>
      <c r="AF21" s="3">
        <v>2</v>
      </c>
      <c r="AG21" s="3">
        <v>3</v>
      </c>
      <c r="AH21" s="26">
        <v>6</v>
      </c>
      <c r="AI21" s="27">
        <f t="shared" si="4"/>
        <v>15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1</v>
      </c>
      <c r="C22" s="3">
        <v>0</v>
      </c>
      <c r="D22" s="3">
        <v>11</v>
      </c>
      <c r="E22" s="3">
        <v>33</v>
      </c>
      <c r="F22" s="26">
        <v>32</v>
      </c>
      <c r="G22" s="27">
        <f t="shared" si="0"/>
        <v>77</v>
      </c>
      <c r="H22" s="25" t="s">
        <v>21</v>
      </c>
      <c r="I22" s="24">
        <v>1</v>
      </c>
      <c r="J22" s="3">
        <v>0</v>
      </c>
      <c r="K22" s="3">
        <v>11</v>
      </c>
      <c r="L22" s="3">
        <v>33</v>
      </c>
      <c r="M22" s="26">
        <v>30</v>
      </c>
      <c r="N22" s="27">
        <f t="shared" si="1"/>
        <v>75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2</v>
      </c>
      <c r="U22" s="27">
        <f t="shared" si="2"/>
        <v>2</v>
      </c>
      <c r="V22" s="25" t="s">
        <v>21</v>
      </c>
      <c r="W22" s="24">
        <v>4</v>
      </c>
      <c r="X22" s="3">
        <v>6</v>
      </c>
      <c r="Y22" s="3">
        <v>11</v>
      </c>
      <c r="Z22" s="3">
        <v>13</v>
      </c>
      <c r="AA22" s="26">
        <v>7</v>
      </c>
      <c r="AB22" s="27">
        <f t="shared" si="3"/>
        <v>41</v>
      </c>
      <c r="AC22" s="25" t="s">
        <v>21</v>
      </c>
      <c r="AD22" s="24">
        <v>4</v>
      </c>
      <c r="AE22" s="3">
        <v>6</v>
      </c>
      <c r="AF22" s="3">
        <v>11</v>
      </c>
      <c r="AG22" s="3">
        <v>13</v>
      </c>
      <c r="AH22" s="26">
        <v>7</v>
      </c>
      <c r="AI22" s="27">
        <f t="shared" si="4"/>
        <v>41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3</v>
      </c>
      <c r="D23" s="3">
        <v>18</v>
      </c>
      <c r="E23" s="3">
        <v>26</v>
      </c>
      <c r="F23" s="26">
        <v>17</v>
      </c>
      <c r="G23" s="27">
        <f t="shared" si="0"/>
        <v>66</v>
      </c>
      <c r="H23" s="25" t="s">
        <v>22</v>
      </c>
      <c r="I23" s="24">
        <v>2</v>
      </c>
      <c r="J23" s="3">
        <v>3</v>
      </c>
      <c r="K23" s="3">
        <v>18</v>
      </c>
      <c r="L23" s="3">
        <v>26</v>
      </c>
      <c r="M23" s="26">
        <v>17</v>
      </c>
      <c r="N23" s="27">
        <f t="shared" si="1"/>
        <v>66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4</v>
      </c>
      <c r="Z23" s="3">
        <v>9</v>
      </c>
      <c r="AA23" s="26">
        <v>1</v>
      </c>
      <c r="AB23" s="27">
        <f t="shared" si="3"/>
        <v>16</v>
      </c>
      <c r="AC23" s="25" t="s">
        <v>22</v>
      </c>
      <c r="AD23" s="24">
        <v>0</v>
      </c>
      <c r="AE23" s="3">
        <v>2</v>
      </c>
      <c r="AF23" s="3">
        <v>4</v>
      </c>
      <c r="AG23" s="3">
        <v>9</v>
      </c>
      <c r="AH23" s="26">
        <v>1</v>
      </c>
      <c r="AI23" s="27">
        <f t="shared" si="4"/>
        <v>16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7</v>
      </c>
      <c r="C24" s="3">
        <v>14</v>
      </c>
      <c r="D24" s="3">
        <v>58</v>
      </c>
      <c r="E24" s="3">
        <v>86</v>
      </c>
      <c r="F24" s="26">
        <v>58</v>
      </c>
      <c r="G24" s="27">
        <f t="shared" si="0"/>
        <v>223</v>
      </c>
      <c r="H24" s="25" t="s">
        <v>23</v>
      </c>
      <c r="I24" s="24">
        <v>7</v>
      </c>
      <c r="J24" s="3">
        <v>14</v>
      </c>
      <c r="K24" s="3">
        <v>58</v>
      </c>
      <c r="L24" s="3">
        <v>86</v>
      </c>
      <c r="M24" s="26">
        <v>57</v>
      </c>
      <c r="N24" s="27">
        <f t="shared" si="1"/>
        <v>222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15</v>
      </c>
      <c r="X24" s="3">
        <v>26</v>
      </c>
      <c r="Y24" s="3">
        <v>36</v>
      </c>
      <c r="Z24" s="3">
        <v>58</v>
      </c>
      <c r="AA24" s="26">
        <v>29</v>
      </c>
      <c r="AB24" s="27">
        <f t="shared" si="3"/>
        <v>164</v>
      </c>
      <c r="AC24" s="25" t="s">
        <v>23</v>
      </c>
      <c r="AD24" s="24">
        <v>15</v>
      </c>
      <c r="AE24" s="3">
        <v>26</v>
      </c>
      <c r="AF24" s="3">
        <v>36</v>
      </c>
      <c r="AG24" s="3">
        <v>58</v>
      </c>
      <c r="AH24" s="26">
        <v>28</v>
      </c>
      <c r="AI24" s="27">
        <f t="shared" si="4"/>
        <v>163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16</v>
      </c>
      <c r="F25" s="26">
        <v>28</v>
      </c>
      <c r="G25" s="27">
        <f t="shared" si="0"/>
        <v>53</v>
      </c>
      <c r="H25" s="25" t="s">
        <v>24</v>
      </c>
      <c r="I25" s="24">
        <v>0</v>
      </c>
      <c r="J25" s="3">
        <v>0</v>
      </c>
      <c r="K25" s="3">
        <v>9</v>
      </c>
      <c r="L25" s="3">
        <v>16</v>
      </c>
      <c r="M25" s="26">
        <v>27</v>
      </c>
      <c r="N25" s="27">
        <f t="shared" si="1"/>
        <v>52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6</v>
      </c>
      <c r="Y25" s="3">
        <v>8</v>
      </c>
      <c r="Z25" s="3">
        <v>8</v>
      </c>
      <c r="AA25" s="26">
        <v>5</v>
      </c>
      <c r="AB25" s="27">
        <f t="shared" si="3"/>
        <v>29</v>
      </c>
      <c r="AC25" s="25" t="s">
        <v>24</v>
      </c>
      <c r="AD25" s="24">
        <v>2</v>
      </c>
      <c r="AE25" s="3">
        <v>6</v>
      </c>
      <c r="AF25" s="3">
        <v>8</v>
      </c>
      <c r="AG25" s="3">
        <v>8</v>
      </c>
      <c r="AH25" s="26">
        <v>4</v>
      </c>
      <c r="AI25" s="27">
        <f t="shared" si="4"/>
        <v>28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13</v>
      </c>
      <c r="E26" s="3">
        <v>21</v>
      </c>
      <c r="F26" s="26">
        <v>41</v>
      </c>
      <c r="G26" s="27">
        <f t="shared" si="0"/>
        <v>76</v>
      </c>
      <c r="H26" s="25" t="s">
        <v>25</v>
      </c>
      <c r="I26" s="24">
        <v>0</v>
      </c>
      <c r="J26" s="3">
        <v>1</v>
      </c>
      <c r="K26" s="3">
        <v>13</v>
      </c>
      <c r="L26" s="3">
        <v>21</v>
      </c>
      <c r="M26" s="26">
        <v>41</v>
      </c>
      <c r="N26" s="27">
        <f t="shared" si="1"/>
        <v>76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7</v>
      </c>
      <c r="Y26" s="3">
        <v>8</v>
      </c>
      <c r="Z26" s="3">
        <v>1</v>
      </c>
      <c r="AA26" s="26">
        <v>6</v>
      </c>
      <c r="AB26" s="27">
        <f t="shared" si="3"/>
        <v>25</v>
      </c>
      <c r="AC26" s="25" t="s">
        <v>25</v>
      </c>
      <c r="AD26" s="24">
        <v>3</v>
      </c>
      <c r="AE26" s="3">
        <v>7</v>
      </c>
      <c r="AF26" s="3">
        <v>8</v>
      </c>
      <c r="AG26" s="3">
        <v>1</v>
      </c>
      <c r="AH26" s="26">
        <v>6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16</v>
      </c>
      <c r="F27" s="26">
        <v>31</v>
      </c>
      <c r="G27" s="27">
        <f t="shared" si="0"/>
        <v>59</v>
      </c>
      <c r="H27" s="25" t="s">
        <v>26</v>
      </c>
      <c r="I27" s="24">
        <v>1</v>
      </c>
      <c r="J27" s="3">
        <v>1</v>
      </c>
      <c r="K27" s="3">
        <v>10</v>
      </c>
      <c r="L27" s="3">
        <v>16</v>
      </c>
      <c r="M27" s="26">
        <v>30</v>
      </c>
      <c r="N27" s="27">
        <f t="shared" si="1"/>
        <v>58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5</v>
      </c>
      <c r="X27" s="3">
        <v>2</v>
      </c>
      <c r="Y27" s="3">
        <v>8</v>
      </c>
      <c r="Z27" s="3">
        <v>9</v>
      </c>
      <c r="AA27" s="26">
        <v>7</v>
      </c>
      <c r="AB27" s="27">
        <f t="shared" si="3"/>
        <v>31</v>
      </c>
      <c r="AC27" s="25" t="s">
        <v>26</v>
      </c>
      <c r="AD27" s="24">
        <v>5</v>
      </c>
      <c r="AE27" s="3">
        <v>2</v>
      </c>
      <c r="AF27" s="3">
        <v>8</v>
      </c>
      <c r="AG27" s="3">
        <v>9</v>
      </c>
      <c r="AH27" s="26">
        <v>7</v>
      </c>
      <c r="AI27" s="27">
        <f t="shared" si="4"/>
        <v>31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2</v>
      </c>
      <c r="D28" s="3">
        <v>16</v>
      </c>
      <c r="E28" s="3">
        <v>33</v>
      </c>
      <c r="F28" s="26">
        <v>47</v>
      </c>
      <c r="G28" s="27">
        <f t="shared" si="0"/>
        <v>99</v>
      </c>
      <c r="H28" s="25" t="s">
        <v>27</v>
      </c>
      <c r="I28" s="24">
        <v>1</v>
      </c>
      <c r="J28" s="3">
        <v>2</v>
      </c>
      <c r="K28" s="3">
        <v>16</v>
      </c>
      <c r="L28" s="3">
        <v>33</v>
      </c>
      <c r="M28" s="26">
        <v>47</v>
      </c>
      <c r="N28" s="27">
        <f t="shared" si="1"/>
        <v>99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4</v>
      </c>
      <c r="X28" s="3">
        <v>4</v>
      </c>
      <c r="Y28" s="3">
        <v>8</v>
      </c>
      <c r="Z28" s="3">
        <v>9</v>
      </c>
      <c r="AA28" s="26">
        <v>4</v>
      </c>
      <c r="AB28" s="27">
        <f t="shared" si="3"/>
        <v>29</v>
      </c>
      <c r="AC28" s="25" t="s">
        <v>27</v>
      </c>
      <c r="AD28" s="24">
        <v>4</v>
      </c>
      <c r="AE28" s="3">
        <v>4</v>
      </c>
      <c r="AF28" s="3">
        <v>8</v>
      </c>
      <c r="AG28" s="3">
        <v>9</v>
      </c>
      <c r="AH28" s="26">
        <v>4</v>
      </c>
      <c r="AI28" s="27">
        <f t="shared" si="4"/>
        <v>29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8</v>
      </c>
      <c r="C29" s="3">
        <v>3</v>
      </c>
      <c r="D29" s="3">
        <v>29</v>
      </c>
      <c r="E29" s="3">
        <v>33</v>
      </c>
      <c r="F29" s="26">
        <v>49</v>
      </c>
      <c r="G29" s="27">
        <f t="shared" si="0"/>
        <v>122</v>
      </c>
      <c r="H29" s="25" t="s">
        <v>28</v>
      </c>
      <c r="I29" s="24">
        <v>8</v>
      </c>
      <c r="J29" s="3">
        <v>3</v>
      </c>
      <c r="K29" s="3">
        <v>29</v>
      </c>
      <c r="L29" s="3">
        <v>33</v>
      </c>
      <c r="M29" s="26">
        <v>49</v>
      </c>
      <c r="N29" s="27">
        <f t="shared" si="1"/>
        <v>122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6</v>
      </c>
      <c r="X29" s="3">
        <v>6</v>
      </c>
      <c r="Y29" s="3">
        <v>7</v>
      </c>
      <c r="Z29" s="3">
        <v>7</v>
      </c>
      <c r="AA29" s="26">
        <v>13</v>
      </c>
      <c r="AB29" s="27">
        <f t="shared" si="3"/>
        <v>39</v>
      </c>
      <c r="AC29" s="25" t="s">
        <v>28</v>
      </c>
      <c r="AD29" s="24">
        <v>6</v>
      </c>
      <c r="AE29" s="3">
        <v>6</v>
      </c>
      <c r="AF29" s="3">
        <v>7</v>
      </c>
      <c r="AG29" s="3">
        <v>7</v>
      </c>
      <c r="AH29" s="26">
        <v>13</v>
      </c>
      <c r="AI29" s="27">
        <f t="shared" si="4"/>
        <v>39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6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6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27</v>
      </c>
      <c r="E30" s="3">
        <v>43</v>
      </c>
      <c r="F30" s="26">
        <v>32</v>
      </c>
      <c r="G30" s="27">
        <f t="shared" si="0"/>
        <v>103</v>
      </c>
      <c r="H30" s="25" t="s">
        <v>29</v>
      </c>
      <c r="I30" s="24">
        <v>0</v>
      </c>
      <c r="J30" s="3">
        <v>1</v>
      </c>
      <c r="K30" s="3">
        <v>26</v>
      </c>
      <c r="L30" s="3">
        <v>43</v>
      </c>
      <c r="M30" s="26">
        <v>32</v>
      </c>
      <c r="N30" s="27">
        <f t="shared" si="1"/>
        <v>102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2</v>
      </c>
      <c r="X30" s="3">
        <v>15</v>
      </c>
      <c r="Y30" s="3">
        <v>15</v>
      </c>
      <c r="Z30" s="3">
        <v>12</v>
      </c>
      <c r="AA30" s="26">
        <v>13</v>
      </c>
      <c r="AB30" s="27">
        <f t="shared" si="3"/>
        <v>57</v>
      </c>
      <c r="AC30" s="25" t="s">
        <v>29</v>
      </c>
      <c r="AD30" s="24">
        <v>2</v>
      </c>
      <c r="AE30" s="3">
        <v>15</v>
      </c>
      <c r="AF30" s="3">
        <v>15</v>
      </c>
      <c r="AG30" s="3">
        <v>12</v>
      </c>
      <c r="AH30" s="26">
        <v>13</v>
      </c>
      <c r="AI30" s="27">
        <f t="shared" si="4"/>
        <v>57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43</v>
      </c>
      <c r="E31" s="3">
        <v>54</v>
      </c>
      <c r="F31" s="26">
        <v>53</v>
      </c>
      <c r="G31" s="27">
        <f t="shared" si="0"/>
        <v>153</v>
      </c>
      <c r="H31" s="25" t="s">
        <v>30</v>
      </c>
      <c r="I31" s="24">
        <v>0</v>
      </c>
      <c r="J31" s="3">
        <v>3</v>
      </c>
      <c r="K31" s="3">
        <v>43</v>
      </c>
      <c r="L31" s="3">
        <v>53</v>
      </c>
      <c r="M31" s="26">
        <v>53</v>
      </c>
      <c r="N31" s="27">
        <f t="shared" si="1"/>
        <v>152</v>
      </c>
      <c r="O31" s="25" t="s">
        <v>30</v>
      </c>
      <c r="P31" s="24">
        <v>0</v>
      </c>
      <c r="Q31" s="3">
        <v>0</v>
      </c>
      <c r="R31" s="3">
        <v>0</v>
      </c>
      <c r="S31" s="3">
        <v>1</v>
      </c>
      <c r="T31" s="26">
        <v>0</v>
      </c>
      <c r="U31" s="27">
        <f t="shared" si="2"/>
        <v>1</v>
      </c>
      <c r="V31" s="25" t="s">
        <v>30</v>
      </c>
      <c r="W31" s="24">
        <v>7</v>
      </c>
      <c r="X31" s="3">
        <v>8</v>
      </c>
      <c r="Y31" s="3">
        <v>30</v>
      </c>
      <c r="Z31" s="3">
        <v>38</v>
      </c>
      <c r="AA31" s="26">
        <v>40</v>
      </c>
      <c r="AB31" s="27">
        <f t="shared" si="3"/>
        <v>123</v>
      </c>
      <c r="AC31" s="25" t="s">
        <v>30</v>
      </c>
      <c r="AD31" s="24">
        <v>7</v>
      </c>
      <c r="AE31" s="3">
        <v>8</v>
      </c>
      <c r="AF31" s="3">
        <v>30</v>
      </c>
      <c r="AG31" s="3">
        <v>38</v>
      </c>
      <c r="AH31" s="26">
        <v>40</v>
      </c>
      <c r="AI31" s="27">
        <f t="shared" si="4"/>
        <v>123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1</v>
      </c>
      <c r="AV31" s="26">
        <v>0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1</v>
      </c>
      <c r="BC31" s="26">
        <v>0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9</v>
      </c>
      <c r="BQ31" s="26">
        <v>13</v>
      </c>
      <c r="BR31" s="27">
        <f t="shared" si="9"/>
        <v>25</v>
      </c>
      <c r="BS31" s="25" t="s">
        <v>30</v>
      </c>
      <c r="BT31" s="24">
        <v>0</v>
      </c>
      <c r="BU31" s="3">
        <v>1</v>
      </c>
      <c r="BV31" s="3">
        <v>2</v>
      </c>
      <c r="BW31" s="3">
        <v>8</v>
      </c>
      <c r="BX31" s="26">
        <v>11</v>
      </c>
      <c r="BY31" s="27">
        <f t="shared" si="10"/>
        <v>22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20</v>
      </c>
      <c r="E32" s="3">
        <v>40</v>
      </c>
      <c r="F32" s="26">
        <v>29</v>
      </c>
      <c r="G32" s="27">
        <f t="shared" si="0"/>
        <v>91</v>
      </c>
      <c r="H32" s="25" t="s">
        <v>31</v>
      </c>
      <c r="I32" s="24">
        <v>0</v>
      </c>
      <c r="J32" s="3">
        <v>2</v>
      </c>
      <c r="K32" s="3">
        <v>20</v>
      </c>
      <c r="L32" s="3">
        <v>40</v>
      </c>
      <c r="M32" s="26">
        <v>28</v>
      </c>
      <c r="N32" s="27">
        <f t="shared" si="1"/>
        <v>90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2</v>
      </c>
      <c r="Y32" s="3">
        <v>11</v>
      </c>
      <c r="Z32" s="3">
        <v>13</v>
      </c>
      <c r="AA32" s="26">
        <v>6</v>
      </c>
      <c r="AB32" s="27">
        <f t="shared" si="3"/>
        <v>34</v>
      </c>
      <c r="AC32" s="25" t="s">
        <v>31</v>
      </c>
      <c r="AD32" s="24">
        <v>2</v>
      </c>
      <c r="AE32" s="3">
        <v>2</v>
      </c>
      <c r="AF32" s="3">
        <v>11</v>
      </c>
      <c r="AG32" s="3">
        <v>12</v>
      </c>
      <c r="AH32" s="26">
        <v>6</v>
      </c>
      <c r="AI32" s="27">
        <f t="shared" si="4"/>
        <v>33</v>
      </c>
      <c r="AJ32" s="25" t="s">
        <v>31</v>
      </c>
      <c r="AK32" s="24">
        <v>0</v>
      </c>
      <c r="AL32" s="3">
        <v>0</v>
      </c>
      <c r="AM32" s="3">
        <v>0</v>
      </c>
      <c r="AN32" s="3">
        <v>1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3</v>
      </c>
      <c r="BQ32" s="26">
        <v>5</v>
      </c>
      <c r="BR32" s="27">
        <f t="shared" si="9"/>
        <v>8</v>
      </c>
      <c r="BS32" s="25" t="s">
        <v>31</v>
      </c>
      <c r="BT32" s="24">
        <v>0</v>
      </c>
      <c r="BU32" s="3">
        <v>0</v>
      </c>
      <c r="BV32" s="3">
        <v>0</v>
      </c>
      <c r="BW32" s="3">
        <v>3</v>
      </c>
      <c r="BX32" s="26">
        <v>5</v>
      </c>
      <c r="BY32" s="27">
        <f t="shared" si="10"/>
        <v>8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14</v>
      </c>
      <c r="E33" s="3">
        <v>16</v>
      </c>
      <c r="F33" s="26">
        <v>28</v>
      </c>
      <c r="G33" s="27">
        <f t="shared" si="0"/>
        <v>58</v>
      </c>
      <c r="H33" s="25" t="s">
        <v>32</v>
      </c>
      <c r="I33" s="24">
        <v>0</v>
      </c>
      <c r="J33" s="3">
        <v>0</v>
      </c>
      <c r="K33" s="3">
        <v>13</v>
      </c>
      <c r="L33" s="3">
        <v>15</v>
      </c>
      <c r="M33" s="26">
        <v>27</v>
      </c>
      <c r="N33" s="27">
        <f t="shared" si="1"/>
        <v>55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3</v>
      </c>
      <c r="X33" s="3">
        <v>11</v>
      </c>
      <c r="Y33" s="3">
        <v>8</v>
      </c>
      <c r="Z33" s="3">
        <v>7</v>
      </c>
      <c r="AA33" s="26">
        <v>13</v>
      </c>
      <c r="AB33" s="27">
        <f t="shared" si="3"/>
        <v>42</v>
      </c>
      <c r="AC33" s="25" t="s">
        <v>32</v>
      </c>
      <c r="AD33" s="24">
        <v>3</v>
      </c>
      <c r="AE33" s="3">
        <v>11</v>
      </c>
      <c r="AF33" s="3">
        <v>8</v>
      </c>
      <c r="AG33" s="3">
        <v>7</v>
      </c>
      <c r="AH33" s="26">
        <v>13</v>
      </c>
      <c r="AI33" s="27">
        <f t="shared" si="4"/>
        <v>42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25</v>
      </c>
      <c r="E34" s="3">
        <v>49</v>
      </c>
      <c r="F34" s="26">
        <v>26</v>
      </c>
      <c r="G34" s="27">
        <f t="shared" si="0"/>
        <v>103</v>
      </c>
      <c r="H34" s="25" t="s">
        <v>33</v>
      </c>
      <c r="I34" s="24">
        <v>2</v>
      </c>
      <c r="J34" s="3">
        <v>1</v>
      </c>
      <c r="K34" s="3">
        <v>24</v>
      </c>
      <c r="L34" s="3">
        <v>49</v>
      </c>
      <c r="M34" s="26">
        <v>26</v>
      </c>
      <c r="N34" s="27">
        <f t="shared" si="1"/>
        <v>102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23</v>
      </c>
      <c r="X34" s="3">
        <v>11</v>
      </c>
      <c r="Y34" s="3">
        <v>14</v>
      </c>
      <c r="Z34" s="3">
        <v>19</v>
      </c>
      <c r="AA34" s="26">
        <v>15</v>
      </c>
      <c r="AB34" s="27">
        <f t="shared" si="3"/>
        <v>82</v>
      </c>
      <c r="AC34" s="25" t="s">
        <v>33</v>
      </c>
      <c r="AD34" s="24">
        <v>23</v>
      </c>
      <c r="AE34" s="3">
        <v>11</v>
      </c>
      <c r="AF34" s="3">
        <v>14</v>
      </c>
      <c r="AG34" s="3">
        <v>19</v>
      </c>
      <c r="AH34" s="26">
        <v>15</v>
      </c>
      <c r="AI34" s="27">
        <f t="shared" si="4"/>
        <v>82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4</v>
      </c>
      <c r="AV34" s="26">
        <v>5</v>
      </c>
      <c r="AW34" s="27">
        <f t="shared" si="6"/>
        <v>10</v>
      </c>
      <c r="AX34" s="25" t="s">
        <v>33</v>
      </c>
      <c r="AY34" s="24">
        <v>0</v>
      </c>
      <c r="AZ34" s="3">
        <v>0</v>
      </c>
      <c r="BA34" s="3">
        <v>1</v>
      </c>
      <c r="BB34" s="3">
        <v>4</v>
      </c>
      <c r="BC34" s="26">
        <v>5</v>
      </c>
      <c r="BD34" s="27">
        <f t="shared" si="7"/>
        <v>10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0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0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11</v>
      </c>
      <c r="E35" s="3">
        <v>15</v>
      </c>
      <c r="F35" s="26">
        <v>9</v>
      </c>
      <c r="G35" s="27">
        <f t="shared" si="0"/>
        <v>37</v>
      </c>
      <c r="H35" s="25" t="s">
        <v>34</v>
      </c>
      <c r="I35" s="24">
        <v>1</v>
      </c>
      <c r="J35" s="3">
        <v>1</v>
      </c>
      <c r="K35" s="3">
        <v>11</v>
      </c>
      <c r="L35" s="3">
        <v>15</v>
      </c>
      <c r="M35" s="26">
        <v>9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2</v>
      </c>
      <c r="X35" s="3">
        <v>2</v>
      </c>
      <c r="Y35" s="3">
        <v>3</v>
      </c>
      <c r="Z35" s="3">
        <v>1</v>
      </c>
      <c r="AA35" s="26">
        <v>1</v>
      </c>
      <c r="AB35" s="27">
        <f t="shared" si="3"/>
        <v>9</v>
      </c>
      <c r="AC35" s="25" t="s">
        <v>34</v>
      </c>
      <c r="AD35" s="24">
        <v>2</v>
      </c>
      <c r="AE35" s="3">
        <v>2</v>
      </c>
      <c r="AF35" s="3">
        <v>3</v>
      </c>
      <c r="AG35" s="3">
        <v>1</v>
      </c>
      <c r="AH35" s="26">
        <v>1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0</v>
      </c>
      <c r="C36" s="3">
        <v>1</v>
      </c>
      <c r="D36" s="3">
        <v>11</v>
      </c>
      <c r="E36" s="3">
        <v>16</v>
      </c>
      <c r="F36" s="26">
        <v>8</v>
      </c>
      <c r="G36" s="27">
        <f t="shared" si="0"/>
        <v>36</v>
      </c>
      <c r="H36" s="25" t="s">
        <v>35</v>
      </c>
      <c r="I36" s="24">
        <v>0</v>
      </c>
      <c r="J36" s="3">
        <v>1</v>
      </c>
      <c r="K36" s="3">
        <v>11</v>
      </c>
      <c r="L36" s="3">
        <v>16</v>
      </c>
      <c r="M36" s="26">
        <v>8</v>
      </c>
      <c r="N36" s="27">
        <f t="shared" si="1"/>
        <v>36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2</v>
      </c>
      <c r="Y36" s="3">
        <v>9</v>
      </c>
      <c r="Z36" s="3">
        <v>8</v>
      </c>
      <c r="AA36" s="26">
        <v>6</v>
      </c>
      <c r="AB36" s="27">
        <f t="shared" si="3"/>
        <v>33</v>
      </c>
      <c r="AC36" s="25" t="s">
        <v>35</v>
      </c>
      <c r="AD36" s="24">
        <v>8</v>
      </c>
      <c r="AE36" s="3">
        <v>2</v>
      </c>
      <c r="AF36" s="3">
        <v>9</v>
      </c>
      <c r="AG36" s="3">
        <v>8</v>
      </c>
      <c r="AH36" s="26">
        <v>6</v>
      </c>
      <c r="AI36" s="27">
        <f t="shared" si="4"/>
        <v>33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1</v>
      </c>
      <c r="AU36" s="3">
        <v>0</v>
      </c>
      <c r="AV36" s="26">
        <v>1</v>
      </c>
      <c r="AW36" s="27">
        <f t="shared" si="6"/>
        <v>2</v>
      </c>
      <c r="AX36" s="25" t="s">
        <v>35</v>
      </c>
      <c r="AY36" s="24">
        <v>0</v>
      </c>
      <c r="AZ36" s="3">
        <v>0</v>
      </c>
      <c r="BA36" s="3">
        <v>1</v>
      </c>
      <c r="BB36" s="3">
        <v>0</v>
      </c>
      <c r="BC36" s="26">
        <v>1</v>
      </c>
      <c r="BD36" s="27">
        <f t="shared" si="7"/>
        <v>2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4</v>
      </c>
      <c r="E37" s="3">
        <v>0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4</v>
      </c>
      <c r="L37" s="3">
        <v>0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2</v>
      </c>
      <c r="Y37" s="3">
        <v>2</v>
      </c>
      <c r="Z37" s="3">
        <v>2</v>
      </c>
      <c r="AA37" s="26">
        <v>1</v>
      </c>
      <c r="AB37" s="27">
        <f t="shared" si="3"/>
        <v>7</v>
      </c>
      <c r="AC37" s="25" t="s">
        <v>36</v>
      </c>
      <c r="AD37" s="24">
        <v>0</v>
      </c>
      <c r="AE37" s="3">
        <v>2</v>
      </c>
      <c r="AF37" s="3">
        <v>2</v>
      </c>
      <c r="AG37" s="3">
        <v>2</v>
      </c>
      <c r="AH37" s="26">
        <v>1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1</v>
      </c>
      <c r="AT37" s="3">
        <v>0</v>
      </c>
      <c r="AU37" s="3">
        <v>0</v>
      </c>
      <c r="AV37" s="26">
        <v>0</v>
      </c>
      <c r="AW37" s="27">
        <f t="shared" si="6"/>
        <v>1</v>
      </c>
      <c r="AX37" s="25" t="s">
        <v>36</v>
      </c>
      <c r="AY37" s="24">
        <v>0</v>
      </c>
      <c r="AZ37" s="3">
        <v>1</v>
      </c>
      <c r="BA37" s="3">
        <v>0</v>
      </c>
      <c r="BB37" s="3">
        <v>0</v>
      </c>
      <c r="BC37" s="26">
        <v>0</v>
      </c>
      <c r="BD37" s="27">
        <f t="shared" si="7"/>
        <v>1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30</v>
      </c>
      <c r="E38" s="13">
        <v>55</v>
      </c>
      <c r="F38" s="29">
        <v>34</v>
      </c>
      <c r="G38" s="30">
        <f t="shared" si="0"/>
        <v>120</v>
      </c>
      <c r="H38" s="28" t="s">
        <v>37</v>
      </c>
      <c r="I38" s="12">
        <v>0</v>
      </c>
      <c r="J38" s="13">
        <v>1</v>
      </c>
      <c r="K38" s="13">
        <v>30</v>
      </c>
      <c r="L38" s="13">
        <v>54</v>
      </c>
      <c r="M38" s="29">
        <v>34</v>
      </c>
      <c r="N38" s="30">
        <f t="shared" si="1"/>
        <v>119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13</v>
      </c>
      <c r="X38" s="13">
        <v>30</v>
      </c>
      <c r="Y38" s="13">
        <v>29</v>
      </c>
      <c r="Z38" s="13">
        <v>38</v>
      </c>
      <c r="AA38" s="29">
        <v>9</v>
      </c>
      <c r="AB38" s="30">
        <f t="shared" si="3"/>
        <v>119</v>
      </c>
      <c r="AC38" s="28" t="s">
        <v>37</v>
      </c>
      <c r="AD38" s="12">
        <v>13</v>
      </c>
      <c r="AE38" s="13">
        <v>30</v>
      </c>
      <c r="AF38" s="13">
        <v>29</v>
      </c>
      <c r="AG38" s="13">
        <v>38</v>
      </c>
      <c r="AH38" s="29">
        <v>9</v>
      </c>
      <c r="AI38" s="30">
        <f t="shared" si="4"/>
        <v>119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2</v>
      </c>
      <c r="AV38" s="29">
        <v>4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1</v>
      </c>
      <c r="BB38" s="13">
        <v>2</v>
      </c>
      <c r="BC38" s="29">
        <v>4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7</v>
      </c>
      <c r="BR38" s="30">
        <f t="shared" si="9"/>
        <v>13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6</v>
      </c>
      <c r="BY38" s="30">
        <f t="shared" si="10"/>
        <v>12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85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現物給付（8月サービス分）</v>
      </c>
      <c r="N1" s="63"/>
      <c r="O1" s="1" t="s">
        <v>42</v>
      </c>
      <c r="T1" s="56" t="str">
        <f>$F$1</f>
        <v>　現物給付（8月サービス分）</v>
      </c>
      <c r="U1" s="57"/>
      <c r="V1" s="1" t="s">
        <v>42</v>
      </c>
      <c r="AA1" s="56" t="str">
        <f>$F$1</f>
        <v>　現物給付（8月サービス分）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償還給付（9月支出決定分）</v>
      </c>
      <c r="N2" s="59"/>
      <c r="T2" s="58" t="str">
        <f>$F$2</f>
        <v>　償還給付（9月支出決定分）</v>
      </c>
      <c r="U2" s="59"/>
      <c r="AA2" s="58" t="str">
        <f>$F$2</f>
        <v>　償還給付（9月支出決定分）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5" t="s">
        <v>0</v>
      </c>
      <c r="C4" s="46"/>
      <c r="D4" s="46"/>
      <c r="E4" s="46"/>
      <c r="F4" s="46"/>
      <c r="G4" s="47"/>
      <c r="H4" s="60" t="s">
        <v>45</v>
      </c>
      <c r="I4" s="45" t="s">
        <v>1</v>
      </c>
      <c r="J4" s="46"/>
      <c r="K4" s="46"/>
      <c r="L4" s="46"/>
      <c r="M4" s="46"/>
      <c r="N4" s="47"/>
      <c r="O4" s="60" t="s">
        <v>45</v>
      </c>
      <c r="P4" s="45" t="s">
        <v>2</v>
      </c>
      <c r="Q4" s="46"/>
      <c r="R4" s="46"/>
      <c r="S4" s="46"/>
      <c r="T4" s="46"/>
      <c r="U4" s="47"/>
      <c r="V4" s="60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1"/>
      <c r="B5" s="52"/>
      <c r="C5" s="53"/>
      <c r="D5" s="53"/>
      <c r="E5" s="53"/>
      <c r="F5" s="53"/>
      <c r="G5" s="54"/>
      <c r="H5" s="61"/>
      <c r="I5" s="52"/>
      <c r="J5" s="53"/>
      <c r="K5" s="53"/>
      <c r="L5" s="53"/>
      <c r="M5" s="53"/>
      <c r="N5" s="54"/>
      <c r="O5" s="61"/>
      <c r="P5" s="52"/>
      <c r="Q5" s="53"/>
      <c r="R5" s="53"/>
      <c r="S5" s="53"/>
      <c r="T5" s="53"/>
      <c r="U5" s="54"/>
      <c r="V5" s="61"/>
      <c r="W5" s="52"/>
      <c r="X5" s="53"/>
      <c r="Y5" s="53"/>
      <c r="Z5" s="53"/>
      <c r="AA5" s="53"/>
      <c r="AB5" s="54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22200683</v>
      </c>
      <c r="C7" s="16">
        <f>SUM(C8:C37)</f>
        <v>59864067</v>
      </c>
      <c r="D7" s="16">
        <f>SUM(D8:D37)</f>
        <v>308193787</v>
      </c>
      <c r="E7" s="16">
        <f>SUM(E8:E37)</f>
        <v>550936805</v>
      </c>
      <c r="F7" s="17">
        <f>SUM(F8:F37)</f>
        <v>525348846</v>
      </c>
      <c r="G7" s="18">
        <f>SUM(B7:F7)</f>
        <v>1466544188</v>
      </c>
      <c r="H7" s="14" t="s">
        <v>38</v>
      </c>
      <c r="I7" s="15">
        <f>SUM(I8:I37)</f>
        <v>87466348</v>
      </c>
      <c r="J7" s="16">
        <f>SUM(J8:J37)</f>
        <v>152269016</v>
      </c>
      <c r="K7" s="16">
        <f>SUM(K8:K37)</f>
        <v>217486867</v>
      </c>
      <c r="L7" s="16">
        <f>SUM(L8:L37)</f>
        <v>259950603</v>
      </c>
      <c r="M7" s="17">
        <f>SUM(M8:M37)</f>
        <v>202750934</v>
      </c>
      <c r="N7" s="18">
        <f>SUM(I7:M7)</f>
        <v>919923768</v>
      </c>
      <c r="O7" s="14" t="s">
        <v>38</v>
      </c>
      <c r="P7" s="15">
        <f>SUM(P8:P37)</f>
        <v>14092</v>
      </c>
      <c r="Q7" s="16">
        <f>SUM(Q8:Q37)</f>
        <v>721108</v>
      </c>
      <c r="R7" s="16">
        <f>SUM(R8:R37)</f>
        <v>3868667</v>
      </c>
      <c r="S7" s="16">
        <f>SUM(S8:S37)</f>
        <v>18549721</v>
      </c>
      <c r="T7" s="17">
        <f>SUM(T8:T37)</f>
        <v>23679323</v>
      </c>
      <c r="U7" s="18">
        <f>SUM(P7:T7)</f>
        <v>46832911</v>
      </c>
      <c r="V7" s="14" t="s">
        <v>38</v>
      </c>
      <c r="W7" s="15">
        <f>SUM(W8:W37)</f>
        <v>0</v>
      </c>
      <c r="X7" s="16">
        <f>SUM(X8:X37)</f>
        <v>316125</v>
      </c>
      <c r="Y7" s="16">
        <f>SUM(Y8:Y37)</f>
        <v>2382533</v>
      </c>
      <c r="Z7" s="16">
        <f>SUM(Z8:Z37)</f>
        <v>32536110</v>
      </c>
      <c r="AA7" s="17">
        <f>SUM(AA8:AA37)</f>
        <v>73796635</v>
      </c>
      <c r="AB7" s="18">
        <f>SUM(W7:AA7)</f>
        <v>109031403</v>
      </c>
    </row>
    <row r="8" spans="1:28" ht="15" customHeight="1" x14ac:dyDescent="0.15">
      <c r="A8" s="21" t="s">
        <v>8</v>
      </c>
      <c r="B8" s="37">
        <v>3783646</v>
      </c>
      <c r="C8" s="38">
        <v>10367109</v>
      </c>
      <c r="D8" s="38">
        <v>67805815</v>
      </c>
      <c r="E8" s="38">
        <v>117198185</v>
      </c>
      <c r="F8" s="39">
        <v>105432397</v>
      </c>
      <c r="G8" s="23">
        <f t="shared" ref="G8:G37" si="0">SUM(B8:F8)</f>
        <v>304587152</v>
      </c>
      <c r="H8" s="21" t="s">
        <v>8</v>
      </c>
      <c r="I8" s="37">
        <v>23895434</v>
      </c>
      <c r="J8" s="38">
        <v>35416455</v>
      </c>
      <c r="K8" s="38">
        <v>57969014</v>
      </c>
      <c r="L8" s="38">
        <v>66123854.000000007</v>
      </c>
      <c r="M8" s="39">
        <v>61147815</v>
      </c>
      <c r="N8" s="23">
        <f t="shared" ref="N8:N37" si="1">SUM(I8:M8)</f>
        <v>244552572</v>
      </c>
      <c r="O8" s="21" t="s">
        <v>8</v>
      </c>
      <c r="P8" s="37">
        <v>14092</v>
      </c>
      <c r="Q8" s="38">
        <v>0</v>
      </c>
      <c r="R8" s="38">
        <v>926891</v>
      </c>
      <c r="S8" s="38">
        <v>2187650</v>
      </c>
      <c r="T8" s="39">
        <v>7554698</v>
      </c>
      <c r="U8" s="23">
        <f t="shared" ref="U8:U37" si="2">SUM(P8:T8)</f>
        <v>10683331</v>
      </c>
      <c r="V8" s="21" t="s">
        <v>8</v>
      </c>
      <c r="W8" s="37">
        <v>0</v>
      </c>
      <c r="X8" s="38">
        <v>0</v>
      </c>
      <c r="Y8" s="38">
        <v>832330</v>
      </c>
      <c r="Z8" s="38">
        <v>5941102</v>
      </c>
      <c r="AA8" s="39">
        <v>25256647</v>
      </c>
      <c r="AB8" s="23">
        <f t="shared" ref="AB8:AB37" si="3">SUM(W8:AA8)</f>
        <v>32030079</v>
      </c>
    </row>
    <row r="9" spans="1:28" ht="15" customHeight="1" x14ac:dyDescent="0.15">
      <c r="A9" s="25" t="s">
        <v>9</v>
      </c>
      <c r="B9" s="40">
        <v>385074</v>
      </c>
      <c r="C9" s="3">
        <v>2763777</v>
      </c>
      <c r="D9" s="3">
        <v>18196460</v>
      </c>
      <c r="E9" s="3">
        <v>36810269</v>
      </c>
      <c r="F9" s="26">
        <v>30661052</v>
      </c>
      <c r="G9" s="27">
        <f t="shared" si="0"/>
        <v>88816632</v>
      </c>
      <c r="H9" s="25" t="s">
        <v>9</v>
      </c>
      <c r="I9" s="40">
        <v>4090422</v>
      </c>
      <c r="J9" s="3">
        <v>15299453</v>
      </c>
      <c r="K9" s="3">
        <v>20688952</v>
      </c>
      <c r="L9" s="3">
        <v>25042705</v>
      </c>
      <c r="M9" s="26">
        <v>15568877</v>
      </c>
      <c r="N9" s="27">
        <f t="shared" si="1"/>
        <v>80690409</v>
      </c>
      <c r="O9" s="25" t="s">
        <v>9</v>
      </c>
      <c r="P9" s="40">
        <v>0</v>
      </c>
      <c r="Q9" s="3">
        <v>0</v>
      </c>
      <c r="R9" s="3">
        <v>358063</v>
      </c>
      <c r="S9" s="3">
        <v>3345768</v>
      </c>
      <c r="T9" s="26">
        <v>3583575</v>
      </c>
      <c r="U9" s="27">
        <f t="shared" si="2"/>
        <v>7287406</v>
      </c>
      <c r="V9" s="25" t="s">
        <v>9</v>
      </c>
      <c r="W9" s="40">
        <v>0</v>
      </c>
      <c r="X9" s="3">
        <v>0</v>
      </c>
      <c r="Y9" s="3">
        <v>0</v>
      </c>
      <c r="Z9" s="3">
        <v>392576</v>
      </c>
      <c r="AA9" s="26">
        <v>0</v>
      </c>
      <c r="AB9" s="27">
        <f t="shared" si="3"/>
        <v>392576</v>
      </c>
    </row>
    <row r="10" spans="1:28" ht="15" customHeight="1" x14ac:dyDescent="0.15">
      <c r="A10" s="25" t="s">
        <v>10</v>
      </c>
      <c r="B10" s="40">
        <v>7365943</v>
      </c>
      <c r="C10" s="3">
        <v>16227767</v>
      </c>
      <c r="D10" s="3">
        <v>30917252</v>
      </c>
      <c r="E10" s="3">
        <v>28381060</v>
      </c>
      <c r="F10" s="26">
        <v>32641720</v>
      </c>
      <c r="G10" s="27">
        <f t="shared" si="0"/>
        <v>115533742</v>
      </c>
      <c r="H10" s="25" t="s">
        <v>10</v>
      </c>
      <c r="I10" s="40">
        <v>11218206</v>
      </c>
      <c r="J10" s="3">
        <v>17226587</v>
      </c>
      <c r="K10" s="3">
        <v>18557498</v>
      </c>
      <c r="L10" s="3">
        <v>14547093</v>
      </c>
      <c r="M10" s="26">
        <v>14688979</v>
      </c>
      <c r="N10" s="27">
        <f t="shared" si="1"/>
        <v>76238363</v>
      </c>
      <c r="O10" s="25" t="s">
        <v>10</v>
      </c>
      <c r="P10" s="40">
        <v>0</v>
      </c>
      <c r="Q10" s="3">
        <v>474211</v>
      </c>
      <c r="R10" s="3">
        <v>712328</v>
      </c>
      <c r="S10" s="3">
        <v>0</v>
      </c>
      <c r="T10" s="26">
        <v>363582</v>
      </c>
      <c r="U10" s="27">
        <f t="shared" si="2"/>
        <v>1550121</v>
      </c>
      <c r="V10" s="25" t="s">
        <v>10</v>
      </c>
      <c r="W10" s="40">
        <v>0</v>
      </c>
      <c r="X10" s="3">
        <v>0</v>
      </c>
      <c r="Y10" s="3">
        <v>0</v>
      </c>
      <c r="Z10" s="3">
        <v>409293</v>
      </c>
      <c r="AA10" s="26">
        <v>0</v>
      </c>
      <c r="AB10" s="27">
        <f t="shared" si="3"/>
        <v>409293</v>
      </c>
    </row>
    <row r="11" spans="1:28" ht="15" customHeight="1" x14ac:dyDescent="0.15">
      <c r="A11" s="25" t="s">
        <v>11</v>
      </c>
      <c r="B11" s="40">
        <v>0</v>
      </c>
      <c r="C11" s="3">
        <v>255789</v>
      </c>
      <c r="D11" s="3">
        <v>9124873</v>
      </c>
      <c r="E11" s="3">
        <v>25425192</v>
      </c>
      <c r="F11" s="26">
        <v>23201461</v>
      </c>
      <c r="G11" s="27">
        <f t="shared" si="0"/>
        <v>58007315</v>
      </c>
      <c r="H11" s="25" t="s">
        <v>11</v>
      </c>
      <c r="I11" s="40">
        <v>976652</v>
      </c>
      <c r="J11" s="3">
        <v>3215403</v>
      </c>
      <c r="K11" s="3">
        <v>3143393</v>
      </c>
      <c r="L11" s="3">
        <v>4130548</v>
      </c>
      <c r="M11" s="26">
        <v>5241438</v>
      </c>
      <c r="N11" s="27">
        <f t="shared" si="1"/>
        <v>16707434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202185</v>
      </c>
      <c r="C12" s="3">
        <v>1839609</v>
      </c>
      <c r="D12" s="3">
        <v>8716446</v>
      </c>
      <c r="E12" s="3">
        <v>21881087</v>
      </c>
      <c r="F12" s="26">
        <v>25334095</v>
      </c>
      <c r="G12" s="27">
        <f t="shared" si="0"/>
        <v>57973422</v>
      </c>
      <c r="H12" s="25" t="s">
        <v>12</v>
      </c>
      <c r="I12" s="40">
        <v>1935783</v>
      </c>
      <c r="J12" s="3">
        <v>5604619</v>
      </c>
      <c r="K12" s="3">
        <v>8097498</v>
      </c>
      <c r="L12" s="3">
        <v>8656200</v>
      </c>
      <c r="M12" s="26">
        <v>5232375</v>
      </c>
      <c r="N12" s="27">
        <f t="shared" si="1"/>
        <v>29526475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415069</v>
      </c>
      <c r="AB12" s="27">
        <f t="shared" si="3"/>
        <v>415069</v>
      </c>
    </row>
    <row r="13" spans="1:28" ht="15" customHeight="1" x14ac:dyDescent="0.15">
      <c r="A13" s="25" t="s">
        <v>13</v>
      </c>
      <c r="B13" s="40">
        <v>623233</v>
      </c>
      <c r="C13" s="3">
        <v>7683051</v>
      </c>
      <c r="D13" s="3">
        <v>20542557</v>
      </c>
      <c r="E13" s="3">
        <v>50656282</v>
      </c>
      <c r="F13" s="26">
        <v>46806077</v>
      </c>
      <c r="G13" s="27">
        <f t="shared" si="0"/>
        <v>126311200</v>
      </c>
      <c r="H13" s="25" t="s">
        <v>13</v>
      </c>
      <c r="I13" s="40">
        <v>5306562</v>
      </c>
      <c r="J13" s="3">
        <v>9939339</v>
      </c>
      <c r="K13" s="3">
        <v>17555757</v>
      </c>
      <c r="L13" s="3">
        <v>23892317</v>
      </c>
      <c r="M13" s="26">
        <v>20492896</v>
      </c>
      <c r="N13" s="27">
        <f t="shared" si="1"/>
        <v>77186871</v>
      </c>
      <c r="O13" s="25" t="s">
        <v>13</v>
      </c>
      <c r="P13" s="40">
        <v>0</v>
      </c>
      <c r="Q13" s="3">
        <v>0</v>
      </c>
      <c r="R13" s="3">
        <v>0</v>
      </c>
      <c r="S13" s="3">
        <v>337782</v>
      </c>
      <c r="T13" s="26">
        <v>638629</v>
      </c>
      <c r="U13" s="27">
        <f t="shared" si="2"/>
        <v>976411</v>
      </c>
      <c r="V13" s="25" t="s">
        <v>13</v>
      </c>
      <c r="W13" s="40">
        <v>0</v>
      </c>
      <c r="X13" s="3">
        <v>0</v>
      </c>
      <c r="Y13" s="3">
        <v>360540</v>
      </c>
      <c r="Z13" s="3">
        <v>13148945</v>
      </c>
      <c r="AA13" s="26">
        <v>19746583</v>
      </c>
      <c r="AB13" s="27">
        <f t="shared" si="3"/>
        <v>33256068</v>
      </c>
    </row>
    <row r="14" spans="1:28" ht="15" customHeight="1" x14ac:dyDescent="0.15">
      <c r="A14" s="25" t="s">
        <v>14</v>
      </c>
      <c r="B14" s="40">
        <v>203193</v>
      </c>
      <c r="C14" s="3">
        <v>0</v>
      </c>
      <c r="D14" s="3">
        <v>7806656</v>
      </c>
      <c r="E14" s="3">
        <v>17958111</v>
      </c>
      <c r="F14" s="26">
        <v>14410023</v>
      </c>
      <c r="G14" s="27">
        <f>SUM(B14:F14)</f>
        <v>40377983</v>
      </c>
      <c r="H14" s="25" t="s">
        <v>14</v>
      </c>
      <c r="I14" s="40">
        <v>2849343</v>
      </c>
      <c r="J14" s="3">
        <v>5105766</v>
      </c>
      <c r="K14" s="3">
        <v>7027257</v>
      </c>
      <c r="L14" s="3">
        <v>10086790</v>
      </c>
      <c r="M14" s="26">
        <v>6429486</v>
      </c>
      <c r="N14" s="27">
        <f t="shared" si="1"/>
        <v>31498642</v>
      </c>
      <c r="O14" s="25" t="s">
        <v>14</v>
      </c>
      <c r="P14" s="40">
        <v>0</v>
      </c>
      <c r="Q14" s="3">
        <v>0</v>
      </c>
      <c r="R14" s="3">
        <v>297513</v>
      </c>
      <c r="S14" s="3">
        <v>1304136</v>
      </c>
      <c r="T14" s="26">
        <v>1841778</v>
      </c>
      <c r="U14" s="27">
        <f t="shared" si="2"/>
        <v>3443427</v>
      </c>
      <c r="V14" s="25" t="s">
        <v>14</v>
      </c>
      <c r="W14" s="40">
        <v>0</v>
      </c>
      <c r="X14" s="3">
        <v>0</v>
      </c>
      <c r="Y14" s="3">
        <v>407509</v>
      </c>
      <c r="Z14" s="3">
        <v>0</v>
      </c>
      <c r="AA14" s="26">
        <v>0</v>
      </c>
      <c r="AB14" s="27">
        <f t="shared" si="3"/>
        <v>407509</v>
      </c>
    </row>
    <row r="15" spans="1:28" ht="15" customHeight="1" x14ac:dyDescent="0.15">
      <c r="A15" s="25" t="s">
        <v>15</v>
      </c>
      <c r="B15" s="40">
        <v>1262835</v>
      </c>
      <c r="C15" s="3">
        <v>3007228</v>
      </c>
      <c r="D15" s="3">
        <v>24355767</v>
      </c>
      <c r="E15" s="3">
        <v>55539591</v>
      </c>
      <c r="F15" s="26">
        <v>36754800</v>
      </c>
      <c r="G15" s="27">
        <f t="shared" si="0"/>
        <v>120920221</v>
      </c>
      <c r="H15" s="25" t="s">
        <v>15</v>
      </c>
      <c r="I15" s="40">
        <v>3445144</v>
      </c>
      <c r="J15" s="3">
        <v>8537443</v>
      </c>
      <c r="K15" s="3">
        <v>11095110</v>
      </c>
      <c r="L15" s="3">
        <v>16493469.000000002</v>
      </c>
      <c r="M15" s="26">
        <v>6119205</v>
      </c>
      <c r="N15" s="27">
        <f t="shared" si="1"/>
        <v>45690371</v>
      </c>
      <c r="O15" s="25" t="s">
        <v>15</v>
      </c>
      <c r="P15" s="40">
        <v>0</v>
      </c>
      <c r="Q15" s="3">
        <v>0</v>
      </c>
      <c r="R15" s="3">
        <v>673974</v>
      </c>
      <c r="S15" s="3">
        <v>8057547</v>
      </c>
      <c r="T15" s="26">
        <v>4296170</v>
      </c>
      <c r="U15" s="27">
        <f t="shared" si="2"/>
        <v>13027691</v>
      </c>
      <c r="V15" s="25" t="s">
        <v>15</v>
      </c>
      <c r="W15" s="40">
        <v>0</v>
      </c>
      <c r="X15" s="3">
        <v>0</v>
      </c>
      <c r="Y15" s="3">
        <v>0</v>
      </c>
      <c r="Z15" s="3">
        <v>2129459</v>
      </c>
      <c r="AA15" s="26">
        <v>4429982</v>
      </c>
      <c r="AB15" s="27">
        <f t="shared" si="3"/>
        <v>6559441</v>
      </c>
    </row>
    <row r="16" spans="1:28" ht="15" customHeight="1" x14ac:dyDescent="0.15">
      <c r="A16" s="25" t="s">
        <v>16</v>
      </c>
      <c r="B16" s="40">
        <v>838710</v>
      </c>
      <c r="C16" s="3">
        <v>1153555</v>
      </c>
      <c r="D16" s="3">
        <v>7792243</v>
      </c>
      <c r="E16" s="3">
        <v>13734999</v>
      </c>
      <c r="F16" s="26">
        <v>13506180</v>
      </c>
      <c r="G16" s="27">
        <f t="shared" si="0"/>
        <v>37025687</v>
      </c>
      <c r="H16" s="25" t="s">
        <v>16</v>
      </c>
      <c r="I16" s="40">
        <v>1377711</v>
      </c>
      <c r="J16" s="3">
        <v>4888095</v>
      </c>
      <c r="K16" s="3">
        <v>3700721</v>
      </c>
      <c r="L16" s="3">
        <v>7398117</v>
      </c>
      <c r="M16" s="26">
        <v>6107257</v>
      </c>
      <c r="N16" s="27">
        <f t="shared" si="1"/>
        <v>23471901</v>
      </c>
      <c r="O16" s="25" t="s">
        <v>16</v>
      </c>
      <c r="P16" s="40">
        <v>0</v>
      </c>
      <c r="Q16" s="3">
        <v>0</v>
      </c>
      <c r="R16" s="3">
        <v>0</v>
      </c>
      <c r="S16" s="3">
        <v>1091127</v>
      </c>
      <c r="T16" s="26">
        <v>383589</v>
      </c>
      <c r="U16" s="27">
        <f t="shared" si="2"/>
        <v>1474716</v>
      </c>
      <c r="V16" s="25" t="s">
        <v>16</v>
      </c>
      <c r="W16" s="40">
        <v>0</v>
      </c>
      <c r="X16" s="3">
        <v>0</v>
      </c>
      <c r="Y16" s="3">
        <v>0</v>
      </c>
      <c r="Z16" s="3">
        <v>3377214</v>
      </c>
      <c r="AA16" s="26">
        <v>7386556</v>
      </c>
      <c r="AB16" s="27">
        <f t="shared" si="3"/>
        <v>10763770</v>
      </c>
    </row>
    <row r="17" spans="1:28" ht="15" customHeight="1" x14ac:dyDescent="0.15">
      <c r="A17" s="25" t="s">
        <v>17</v>
      </c>
      <c r="B17" s="40">
        <v>404916</v>
      </c>
      <c r="C17" s="3">
        <v>977524</v>
      </c>
      <c r="D17" s="3">
        <v>6910809</v>
      </c>
      <c r="E17" s="3">
        <v>12231389</v>
      </c>
      <c r="F17" s="26">
        <v>11534000</v>
      </c>
      <c r="G17" s="27">
        <f t="shared" si="0"/>
        <v>32058638</v>
      </c>
      <c r="H17" s="25" t="s">
        <v>17</v>
      </c>
      <c r="I17" s="40">
        <v>4715765</v>
      </c>
      <c r="J17" s="3">
        <v>4564620</v>
      </c>
      <c r="K17" s="3">
        <v>3613458</v>
      </c>
      <c r="L17" s="3">
        <v>3358231</v>
      </c>
      <c r="M17" s="26">
        <v>1549008</v>
      </c>
      <c r="N17" s="27">
        <f t="shared" si="1"/>
        <v>17801082</v>
      </c>
      <c r="O17" s="25" t="s">
        <v>17</v>
      </c>
      <c r="P17" s="40">
        <v>0</v>
      </c>
      <c r="Q17" s="3">
        <v>0</v>
      </c>
      <c r="R17" s="3">
        <v>0</v>
      </c>
      <c r="S17" s="3">
        <v>369450</v>
      </c>
      <c r="T17" s="26">
        <v>0</v>
      </c>
      <c r="U17" s="27">
        <f t="shared" si="2"/>
        <v>369450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391384</v>
      </c>
      <c r="AB17" s="27">
        <f t="shared" si="3"/>
        <v>391384</v>
      </c>
    </row>
    <row r="18" spans="1:28" ht="15" customHeight="1" x14ac:dyDescent="0.15">
      <c r="A18" s="25" t="s">
        <v>18</v>
      </c>
      <c r="B18" s="40">
        <v>1089933</v>
      </c>
      <c r="C18" s="3">
        <v>5380591</v>
      </c>
      <c r="D18" s="3">
        <v>15480612</v>
      </c>
      <c r="E18" s="3">
        <v>19691648</v>
      </c>
      <c r="F18" s="26">
        <v>29158562</v>
      </c>
      <c r="G18" s="27">
        <f t="shared" si="0"/>
        <v>70801346</v>
      </c>
      <c r="H18" s="25" t="s">
        <v>18</v>
      </c>
      <c r="I18" s="40">
        <v>1530080</v>
      </c>
      <c r="J18" s="3">
        <v>4619052</v>
      </c>
      <c r="K18" s="3">
        <v>6734833</v>
      </c>
      <c r="L18" s="3">
        <v>5386783</v>
      </c>
      <c r="M18" s="26">
        <v>3232270</v>
      </c>
      <c r="N18" s="27">
        <f t="shared" si="1"/>
        <v>21503018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1185822</v>
      </c>
      <c r="U18" s="27">
        <f t="shared" si="2"/>
        <v>1185822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0</v>
      </c>
      <c r="AB18" s="27">
        <f t="shared" si="3"/>
        <v>0</v>
      </c>
    </row>
    <row r="19" spans="1:28" ht="15" customHeight="1" x14ac:dyDescent="0.15">
      <c r="A19" s="25" t="s">
        <v>19</v>
      </c>
      <c r="B19" s="40">
        <v>780237</v>
      </c>
      <c r="C19" s="3">
        <v>804252</v>
      </c>
      <c r="D19" s="3">
        <v>3553440</v>
      </c>
      <c r="E19" s="3">
        <v>5005855</v>
      </c>
      <c r="F19" s="26">
        <v>5700721</v>
      </c>
      <c r="G19" s="27">
        <f t="shared" si="0"/>
        <v>15844505</v>
      </c>
      <c r="H19" s="25" t="s">
        <v>19</v>
      </c>
      <c r="I19" s="40">
        <v>2051748.9999999998</v>
      </c>
      <c r="J19" s="3">
        <v>1876130</v>
      </c>
      <c r="K19" s="3">
        <v>891218</v>
      </c>
      <c r="L19" s="3">
        <v>790735</v>
      </c>
      <c r="M19" s="26">
        <v>1879349</v>
      </c>
      <c r="N19" s="27">
        <f t="shared" si="1"/>
        <v>7489181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639782</v>
      </c>
      <c r="C20" s="3">
        <v>2011780</v>
      </c>
      <c r="D20" s="3">
        <v>3385257</v>
      </c>
      <c r="E20" s="3">
        <v>3576326</v>
      </c>
      <c r="F20" s="26">
        <v>2970197</v>
      </c>
      <c r="G20" s="27">
        <f t="shared" si="0"/>
        <v>12583342</v>
      </c>
      <c r="H20" s="25" t="s">
        <v>20</v>
      </c>
      <c r="I20" s="40">
        <v>256194.00000000003</v>
      </c>
      <c r="J20" s="3">
        <v>872021</v>
      </c>
      <c r="K20" s="3">
        <v>640118</v>
      </c>
      <c r="L20" s="3">
        <v>944548</v>
      </c>
      <c r="M20" s="26">
        <v>2294696</v>
      </c>
      <c r="N20" s="27">
        <f t="shared" si="1"/>
        <v>5007577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</row>
    <row r="21" spans="1:28" ht="15" customHeight="1" x14ac:dyDescent="0.15">
      <c r="A21" s="25" t="s">
        <v>21</v>
      </c>
      <c r="B21" s="40">
        <v>219366</v>
      </c>
      <c r="C21" s="3">
        <v>0</v>
      </c>
      <c r="D21" s="3">
        <v>2187801</v>
      </c>
      <c r="E21" s="3">
        <v>7995586</v>
      </c>
      <c r="F21" s="26">
        <v>7881291</v>
      </c>
      <c r="G21" s="27">
        <f t="shared" si="0"/>
        <v>18284044</v>
      </c>
      <c r="H21" s="25" t="s">
        <v>21</v>
      </c>
      <c r="I21" s="40">
        <v>899388</v>
      </c>
      <c r="J21" s="3">
        <v>1191816</v>
      </c>
      <c r="K21" s="3">
        <v>3342141</v>
      </c>
      <c r="L21" s="3">
        <v>3770235</v>
      </c>
      <c r="M21" s="26">
        <v>2179611</v>
      </c>
      <c r="N21" s="27">
        <f t="shared" si="1"/>
        <v>11383191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405549</v>
      </c>
      <c r="C22" s="3">
        <v>631521</v>
      </c>
      <c r="D22" s="3">
        <v>3885372</v>
      </c>
      <c r="E22" s="3">
        <v>6351170</v>
      </c>
      <c r="F22" s="26">
        <v>4288883</v>
      </c>
      <c r="G22" s="27">
        <f t="shared" si="0"/>
        <v>15562495</v>
      </c>
      <c r="H22" s="25" t="s">
        <v>22</v>
      </c>
      <c r="I22" s="40">
        <v>0</v>
      </c>
      <c r="J22" s="3">
        <v>639529</v>
      </c>
      <c r="K22" s="3">
        <v>1066674</v>
      </c>
      <c r="L22" s="3">
        <v>2681680</v>
      </c>
      <c r="M22" s="26">
        <v>126567</v>
      </c>
      <c r="N22" s="27">
        <f t="shared" si="1"/>
        <v>4514450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1303101</v>
      </c>
      <c r="C23" s="3">
        <v>3018278</v>
      </c>
      <c r="D23" s="3">
        <v>13336754</v>
      </c>
      <c r="E23" s="3">
        <v>22023460</v>
      </c>
      <c r="F23" s="26">
        <v>15134358</v>
      </c>
      <c r="G23" s="27">
        <f t="shared" si="0"/>
        <v>54815951</v>
      </c>
      <c r="H23" s="25" t="s">
        <v>23</v>
      </c>
      <c r="I23" s="40">
        <v>3760191</v>
      </c>
      <c r="J23" s="3">
        <v>6168949</v>
      </c>
      <c r="K23" s="3">
        <v>9951870</v>
      </c>
      <c r="L23" s="3">
        <v>17028861</v>
      </c>
      <c r="M23" s="26">
        <v>8984772</v>
      </c>
      <c r="N23" s="27">
        <f t="shared" si="1"/>
        <v>45894643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394425</v>
      </c>
      <c r="U23" s="27">
        <f t="shared" si="2"/>
        <v>394425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2375802</v>
      </c>
      <c r="E24" s="3">
        <v>4119383</v>
      </c>
      <c r="F24" s="26">
        <v>8056914</v>
      </c>
      <c r="G24" s="27">
        <f t="shared" si="0"/>
        <v>14552099</v>
      </c>
      <c r="H24" s="25" t="s">
        <v>24</v>
      </c>
      <c r="I24" s="40">
        <v>532611</v>
      </c>
      <c r="J24" s="3">
        <v>1523439</v>
      </c>
      <c r="K24" s="3">
        <v>1858849</v>
      </c>
      <c r="L24" s="3">
        <v>2170566</v>
      </c>
      <c r="M24" s="26">
        <v>1376946</v>
      </c>
      <c r="N24" s="27">
        <f t="shared" si="1"/>
        <v>7462411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447444</v>
      </c>
      <c r="AB24" s="27">
        <f t="shared" si="3"/>
        <v>447444</v>
      </c>
    </row>
    <row r="25" spans="1:28" ht="15" customHeight="1" x14ac:dyDescent="0.15">
      <c r="A25" s="25" t="s">
        <v>25</v>
      </c>
      <c r="B25" s="40">
        <v>0</v>
      </c>
      <c r="C25" s="3">
        <v>216783</v>
      </c>
      <c r="D25" s="3">
        <v>3155165</v>
      </c>
      <c r="E25" s="3">
        <v>5647270</v>
      </c>
      <c r="F25" s="26">
        <v>11520931</v>
      </c>
      <c r="G25" s="27">
        <f t="shared" si="0"/>
        <v>20540149</v>
      </c>
      <c r="H25" s="25" t="s">
        <v>25</v>
      </c>
      <c r="I25" s="40">
        <v>847098</v>
      </c>
      <c r="J25" s="3">
        <v>1813023</v>
      </c>
      <c r="K25" s="3">
        <v>2373892</v>
      </c>
      <c r="L25" s="3">
        <v>275769</v>
      </c>
      <c r="M25" s="26">
        <v>2198080</v>
      </c>
      <c r="N25" s="27">
        <f t="shared" si="1"/>
        <v>7507862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219366</v>
      </c>
      <c r="C26" s="3">
        <v>201492</v>
      </c>
      <c r="D26" s="3">
        <v>2523843</v>
      </c>
      <c r="E26" s="3">
        <v>4309947</v>
      </c>
      <c r="F26" s="26">
        <v>9165775</v>
      </c>
      <c r="G26" s="27">
        <f t="shared" si="0"/>
        <v>16420423</v>
      </c>
      <c r="H26" s="25" t="s">
        <v>26</v>
      </c>
      <c r="I26" s="40">
        <v>1072465</v>
      </c>
      <c r="J26" s="3">
        <v>542580</v>
      </c>
      <c r="K26" s="3">
        <v>2207349</v>
      </c>
      <c r="L26" s="3">
        <v>2622735</v>
      </c>
      <c r="M26" s="26">
        <v>2539863</v>
      </c>
      <c r="N26" s="27">
        <f t="shared" si="1"/>
        <v>8984992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197721</v>
      </c>
      <c r="C27" s="3">
        <v>446490</v>
      </c>
      <c r="D27" s="3">
        <v>4241025</v>
      </c>
      <c r="E27" s="3">
        <v>9139338</v>
      </c>
      <c r="F27" s="26">
        <v>14036499</v>
      </c>
      <c r="G27" s="27">
        <f t="shared" si="0"/>
        <v>28061073</v>
      </c>
      <c r="H27" s="25" t="s">
        <v>27</v>
      </c>
      <c r="I27" s="40">
        <v>992601</v>
      </c>
      <c r="J27" s="3">
        <v>1053045</v>
      </c>
      <c r="K27" s="3">
        <v>2293065</v>
      </c>
      <c r="L27" s="3">
        <v>2587851</v>
      </c>
      <c r="M27" s="26">
        <v>1423512</v>
      </c>
      <c r="N27" s="27">
        <f t="shared" si="1"/>
        <v>8350074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125307</v>
      </c>
      <c r="AB27" s="27">
        <f t="shared" si="3"/>
        <v>125307</v>
      </c>
    </row>
    <row r="28" spans="1:28" ht="15" customHeight="1" x14ac:dyDescent="0.15">
      <c r="A28" s="25" t="s">
        <v>28</v>
      </c>
      <c r="B28" s="40">
        <v>1684287</v>
      </c>
      <c r="C28" s="3">
        <v>699507</v>
      </c>
      <c r="D28" s="3">
        <v>7481256</v>
      </c>
      <c r="E28" s="3">
        <v>8758877</v>
      </c>
      <c r="F28" s="26">
        <v>14573786</v>
      </c>
      <c r="G28" s="27">
        <f t="shared" si="0"/>
        <v>33197713</v>
      </c>
      <c r="H28" s="25" t="s">
        <v>28</v>
      </c>
      <c r="I28" s="40">
        <v>1330317</v>
      </c>
      <c r="J28" s="3">
        <v>1613835</v>
      </c>
      <c r="K28" s="3">
        <v>2043931</v>
      </c>
      <c r="L28" s="3">
        <v>2336854</v>
      </c>
      <c r="M28" s="26">
        <v>3348352</v>
      </c>
      <c r="N28" s="27">
        <f t="shared" si="1"/>
        <v>10673289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2547459</v>
      </c>
      <c r="AB28" s="27">
        <f t="shared" si="3"/>
        <v>2547459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7196913</v>
      </c>
      <c r="E29" s="3">
        <v>11168561</v>
      </c>
      <c r="F29" s="26">
        <v>9636545</v>
      </c>
      <c r="G29" s="27">
        <f t="shared" si="0"/>
        <v>28226371</v>
      </c>
      <c r="H29" s="25" t="s">
        <v>29</v>
      </c>
      <c r="I29" s="40">
        <v>330336</v>
      </c>
      <c r="J29" s="3">
        <v>4217251</v>
      </c>
      <c r="K29" s="3">
        <v>3934071</v>
      </c>
      <c r="L29" s="3">
        <v>3922450</v>
      </c>
      <c r="M29" s="26">
        <v>4292158</v>
      </c>
      <c r="N29" s="27">
        <f t="shared" si="1"/>
        <v>16696266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435617</v>
      </c>
      <c r="AA29" s="26">
        <v>0</v>
      </c>
      <c r="AB29" s="27">
        <f t="shared" si="3"/>
        <v>435617</v>
      </c>
    </row>
    <row r="30" spans="1:28" ht="15" customHeight="1" x14ac:dyDescent="0.15">
      <c r="A30" s="25" t="s">
        <v>30</v>
      </c>
      <c r="B30" s="40">
        <v>0</v>
      </c>
      <c r="C30" s="3">
        <v>694404</v>
      </c>
      <c r="D30" s="3">
        <v>9997427</v>
      </c>
      <c r="E30" s="3">
        <v>13665249</v>
      </c>
      <c r="F30" s="26">
        <v>15018014</v>
      </c>
      <c r="G30" s="27">
        <f t="shared" si="0"/>
        <v>39375094</v>
      </c>
      <c r="H30" s="25" t="s">
        <v>30</v>
      </c>
      <c r="I30" s="40">
        <v>1915571</v>
      </c>
      <c r="J30" s="3">
        <v>2167704</v>
      </c>
      <c r="K30" s="3">
        <v>8202986.9999999991</v>
      </c>
      <c r="L30" s="3">
        <v>11528242</v>
      </c>
      <c r="M30" s="26">
        <v>11086945</v>
      </c>
      <c r="N30" s="27">
        <f t="shared" si="1"/>
        <v>34901449</v>
      </c>
      <c r="O30" s="25" t="s">
        <v>30</v>
      </c>
      <c r="P30" s="40">
        <v>0</v>
      </c>
      <c r="Q30" s="3">
        <v>0</v>
      </c>
      <c r="R30" s="3">
        <v>0</v>
      </c>
      <c r="S30" s="3">
        <v>229529</v>
      </c>
      <c r="T30" s="26">
        <v>0</v>
      </c>
      <c r="U30" s="27">
        <f t="shared" si="2"/>
        <v>229529</v>
      </c>
      <c r="V30" s="25" t="s">
        <v>30</v>
      </c>
      <c r="W30" s="40">
        <v>0</v>
      </c>
      <c r="X30" s="3">
        <v>316125</v>
      </c>
      <c r="Y30" s="3">
        <v>782154</v>
      </c>
      <c r="Z30" s="3">
        <v>3076344</v>
      </c>
      <c r="AA30" s="26">
        <v>6087663</v>
      </c>
      <c r="AB30" s="27">
        <f t="shared" si="3"/>
        <v>10262286</v>
      </c>
    </row>
    <row r="31" spans="1:28" ht="15" customHeight="1" x14ac:dyDescent="0.15">
      <c r="A31" s="25" t="s">
        <v>31</v>
      </c>
      <c r="B31" s="40">
        <v>0</v>
      </c>
      <c r="C31" s="3">
        <v>356445</v>
      </c>
      <c r="D31" s="3">
        <v>5012113</v>
      </c>
      <c r="E31" s="3">
        <v>10611307</v>
      </c>
      <c r="F31" s="26">
        <v>8681692</v>
      </c>
      <c r="G31" s="27">
        <f t="shared" si="0"/>
        <v>24661557</v>
      </c>
      <c r="H31" s="25" t="s">
        <v>31</v>
      </c>
      <c r="I31" s="40">
        <v>606384</v>
      </c>
      <c r="J31" s="3">
        <v>530847</v>
      </c>
      <c r="K31" s="3">
        <v>3221485</v>
      </c>
      <c r="L31" s="3">
        <v>3301308</v>
      </c>
      <c r="M31" s="26">
        <v>1925307</v>
      </c>
      <c r="N31" s="27">
        <f t="shared" si="1"/>
        <v>9585331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1252017</v>
      </c>
      <c r="AA31" s="26">
        <v>2057833.9999999998</v>
      </c>
      <c r="AB31" s="27">
        <f t="shared" si="3"/>
        <v>3309851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3279060</v>
      </c>
      <c r="E32" s="3">
        <v>3780459</v>
      </c>
      <c r="F32" s="26">
        <v>7578279</v>
      </c>
      <c r="G32" s="27">
        <f t="shared" si="0"/>
        <v>14637798</v>
      </c>
      <c r="H32" s="25" t="s">
        <v>32</v>
      </c>
      <c r="I32" s="40">
        <v>747630</v>
      </c>
      <c r="J32" s="3">
        <v>2526913</v>
      </c>
      <c r="K32" s="3">
        <v>2171943</v>
      </c>
      <c r="L32" s="3">
        <v>2196126</v>
      </c>
      <c r="M32" s="26">
        <v>3856943</v>
      </c>
      <c r="N32" s="27">
        <f t="shared" si="1"/>
        <v>11499555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1969285</v>
      </c>
      <c r="AB32" s="27">
        <f t="shared" si="3"/>
        <v>1969285</v>
      </c>
    </row>
    <row r="33" spans="1:28" ht="15" customHeight="1" x14ac:dyDescent="0.15">
      <c r="A33" s="25" t="s">
        <v>33</v>
      </c>
      <c r="B33" s="40">
        <v>403164</v>
      </c>
      <c r="C33" s="3">
        <v>232209</v>
      </c>
      <c r="D33" s="3">
        <v>5910900</v>
      </c>
      <c r="E33" s="3">
        <v>13248532</v>
      </c>
      <c r="F33" s="26">
        <v>7177788</v>
      </c>
      <c r="G33" s="27">
        <f t="shared" si="0"/>
        <v>26972593</v>
      </c>
      <c r="H33" s="25" t="s">
        <v>33</v>
      </c>
      <c r="I33" s="40">
        <v>5823110</v>
      </c>
      <c r="J33" s="3">
        <v>2726028</v>
      </c>
      <c r="K33" s="3">
        <v>3839589</v>
      </c>
      <c r="L33" s="3">
        <v>5541786</v>
      </c>
      <c r="M33" s="26">
        <v>4474635</v>
      </c>
      <c r="N33" s="27">
        <f t="shared" si="1"/>
        <v>22405148</v>
      </c>
      <c r="O33" s="25" t="s">
        <v>33</v>
      </c>
      <c r="P33" s="40">
        <v>0</v>
      </c>
      <c r="Q33" s="3">
        <v>0</v>
      </c>
      <c r="R33" s="3">
        <v>336987</v>
      </c>
      <c r="S33" s="3">
        <v>1170360</v>
      </c>
      <c r="T33" s="26">
        <v>1741887</v>
      </c>
      <c r="U33" s="27">
        <f t="shared" si="2"/>
        <v>3249234</v>
      </c>
      <c r="V33" s="25" t="s">
        <v>33</v>
      </c>
      <c r="W33" s="40">
        <v>0</v>
      </c>
      <c r="X33" s="3">
        <v>0</v>
      </c>
      <c r="Y33" s="3">
        <v>0</v>
      </c>
      <c r="Z33" s="3">
        <v>370827</v>
      </c>
      <c r="AA33" s="26">
        <v>0</v>
      </c>
      <c r="AB33" s="27">
        <f t="shared" si="3"/>
        <v>370827</v>
      </c>
    </row>
    <row r="34" spans="1:28" ht="15" customHeight="1" x14ac:dyDescent="0.15">
      <c r="A34" s="25" t="s">
        <v>34</v>
      </c>
      <c r="B34" s="40">
        <v>188442</v>
      </c>
      <c r="C34" s="3">
        <v>232209</v>
      </c>
      <c r="D34" s="3">
        <v>2403891</v>
      </c>
      <c r="E34" s="3">
        <v>3831381</v>
      </c>
      <c r="F34" s="26">
        <v>2541825</v>
      </c>
      <c r="G34" s="27">
        <f t="shared" si="0"/>
        <v>9197748</v>
      </c>
      <c r="H34" s="25" t="s">
        <v>34</v>
      </c>
      <c r="I34" s="40">
        <v>466729</v>
      </c>
      <c r="J34" s="3">
        <v>58086</v>
      </c>
      <c r="K34" s="3">
        <v>852858</v>
      </c>
      <c r="L34" s="3">
        <v>288936</v>
      </c>
      <c r="M34" s="26">
        <v>307305</v>
      </c>
      <c r="N34" s="27">
        <f t="shared" si="1"/>
        <v>1973914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0</v>
      </c>
      <c r="C35" s="3">
        <v>208557</v>
      </c>
      <c r="D35" s="3">
        <v>2489871</v>
      </c>
      <c r="E35" s="3">
        <v>3747843</v>
      </c>
      <c r="F35" s="26">
        <v>2237787</v>
      </c>
      <c r="G35" s="27">
        <f t="shared" si="0"/>
        <v>8684058</v>
      </c>
      <c r="H35" s="25" t="s">
        <v>35</v>
      </c>
      <c r="I35" s="40">
        <v>1637784</v>
      </c>
      <c r="J35" s="3">
        <v>525618</v>
      </c>
      <c r="K35" s="3">
        <v>2239929</v>
      </c>
      <c r="L35" s="3">
        <v>2346499</v>
      </c>
      <c r="M35" s="26">
        <v>1841706</v>
      </c>
      <c r="N35" s="27">
        <f t="shared" si="1"/>
        <v>8591536</v>
      </c>
      <c r="O35" s="25" t="s">
        <v>35</v>
      </c>
      <c r="P35" s="40">
        <v>0</v>
      </c>
      <c r="Q35" s="3">
        <v>0</v>
      </c>
      <c r="R35" s="3">
        <v>303255</v>
      </c>
      <c r="S35" s="3">
        <v>0</v>
      </c>
      <c r="T35" s="26">
        <v>355635</v>
      </c>
      <c r="U35" s="27">
        <f t="shared" si="2"/>
        <v>658890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378180</v>
      </c>
      <c r="AB35" s="27">
        <f t="shared" si="3"/>
        <v>378180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966114</v>
      </c>
      <c r="E36" s="3">
        <v>0</v>
      </c>
      <c r="F36" s="26">
        <v>0</v>
      </c>
      <c r="G36" s="27">
        <f t="shared" si="0"/>
        <v>966114</v>
      </c>
      <c r="H36" s="25" t="s">
        <v>36</v>
      </c>
      <c r="I36" s="40">
        <v>0</v>
      </c>
      <c r="J36" s="3">
        <v>540018</v>
      </c>
      <c r="K36" s="3">
        <v>576108</v>
      </c>
      <c r="L36" s="3">
        <v>584082</v>
      </c>
      <c r="M36" s="26">
        <v>300510</v>
      </c>
      <c r="N36" s="27">
        <f t="shared" si="1"/>
        <v>2000718</v>
      </c>
      <c r="O36" s="25" t="s">
        <v>36</v>
      </c>
      <c r="P36" s="40">
        <v>0</v>
      </c>
      <c r="Q36" s="3">
        <v>246897</v>
      </c>
      <c r="R36" s="3">
        <v>0</v>
      </c>
      <c r="S36" s="3">
        <v>0</v>
      </c>
      <c r="T36" s="26">
        <v>0</v>
      </c>
      <c r="U36" s="27">
        <f t="shared" si="2"/>
        <v>246897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229788</v>
      </c>
      <c r="D37" s="13">
        <v>7162293</v>
      </c>
      <c r="E37" s="13">
        <v>14448448</v>
      </c>
      <c r="F37" s="29">
        <v>9707194</v>
      </c>
      <c r="G37" s="30">
        <f t="shared" si="0"/>
        <v>31547723</v>
      </c>
      <c r="H37" s="28" t="s">
        <v>37</v>
      </c>
      <c r="I37" s="41">
        <v>2855088</v>
      </c>
      <c r="J37" s="13">
        <v>7265352</v>
      </c>
      <c r="K37" s="13">
        <v>7595299</v>
      </c>
      <c r="L37" s="13">
        <v>9915233</v>
      </c>
      <c r="M37" s="29">
        <v>2504071</v>
      </c>
      <c r="N37" s="30">
        <f t="shared" si="1"/>
        <v>30135043</v>
      </c>
      <c r="O37" s="28" t="s">
        <v>37</v>
      </c>
      <c r="P37" s="41">
        <v>0</v>
      </c>
      <c r="Q37" s="13">
        <v>0</v>
      </c>
      <c r="R37" s="13">
        <v>259656</v>
      </c>
      <c r="S37" s="13">
        <v>456372</v>
      </c>
      <c r="T37" s="29">
        <v>1339533</v>
      </c>
      <c r="U37" s="30">
        <f t="shared" si="2"/>
        <v>2055561</v>
      </c>
      <c r="V37" s="28" t="s">
        <v>37</v>
      </c>
      <c r="W37" s="41">
        <v>0</v>
      </c>
      <c r="X37" s="13">
        <v>0</v>
      </c>
      <c r="Y37" s="13">
        <v>0</v>
      </c>
      <c r="Z37" s="13">
        <v>2002716</v>
      </c>
      <c r="AA37" s="29">
        <v>2557242</v>
      </c>
      <c r="AB37" s="30">
        <f t="shared" si="3"/>
        <v>4559958</v>
      </c>
    </row>
  </sheetData>
  <mergeCells count="16">
    <mergeCell ref="F1:G1"/>
    <mergeCell ref="M1:N1"/>
    <mergeCell ref="T1:U1"/>
    <mergeCell ref="F2:G2"/>
    <mergeCell ref="P4:U5"/>
    <mergeCell ref="A4:A6"/>
    <mergeCell ref="B4:G5"/>
    <mergeCell ref="H4:H6"/>
    <mergeCell ref="I4:N5"/>
    <mergeCell ref="O4:O6"/>
    <mergeCell ref="AA1:AB1"/>
    <mergeCell ref="AA2:AB2"/>
    <mergeCell ref="V4:V6"/>
    <mergeCell ref="W4:AB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施設介護サービス受給者数</vt:lpstr>
      <vt:lpstr>施設介護サービス給付費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2020-09-07T08:08:50Z</cp:lastPrinted>
  <dcterms:created xsi:type="dcterms:W3CDTF">2011-02-15T07:39:37Z</dcterms:created>
  <dcterms:modified xsi:type="dcterms:W3CDTF">2021-01-20T01:45:10Z</dcterms:modified>
</cp:coreProperties>
</file>