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1\月報作成様式\０２　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<sst xmlns="http://schemas.openxmlformats.org/spreadsheetml/2006/main" count="668" uniqueCount="51">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</sst>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A26" sqref="CA26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現物給付（9月サービス分）</v>
      </c>
      <c r="N2" s="55"/>
      <c r="T2" s="51" t="str">
        <f>$F$2</f>
        <v>　現物給付（9月サービス分）</v>
      </c>
      <c r="U2" s="52"/>
      <c r="AA2" s="51" t="str">
        <f>$F$2</f>
        <v>　現物給付（9月サービス分）</v>
      </c>
      <c r="AB2" s="52"/>
      <c r="AH2" s="51" t="str">
        <f>$F$2</f>
        <v>　現物給付（9月サービス分）</v>
      </c>
      <c r="AI2" s="52"/>
      <c r="AO2" s="51" t="str">
        <f>$F$2</f>
        <v>　現物給付（9月サービス分）</v>
      </c>
      <c r="AP2" s="52"/>
      <c r="AV2" s="51" t="str">
        <f>$F$2</f>
        <v>　現物給付（9月サービス分）</v>
      </c>
      <c r="AW2" s="52"/>
      <c r="BC2" s="51" t="str">
        <f>$F$2</f>
        <v>　現物給付（9月サービス分）</v>
      </c>
      <c r="BD2" s="52"/>
      <c r="BJ2" s="51" t="str">
        <f>$F$2</f>
        <v>　現物給付（9月サービス分）</v>
      </c>
      <c r="BK2" s="52"/>
      <c r="BQ2" s="51" t="str">
        <f>$F$2</f>
        <v>　現物給付（9月サービス分）</v>
      </c>
      <c r="BR2" s="52"/>
      <c r="BX2" s="51" t="str">
        <f>$F$2</f>
        <v>　現物給付（9月サービス分）</v>
      </c>
      <c r="BY2" s="52"/>
      <c r="CE2" s="51" t="str">
        <f>$F$2</f>
        <v>　現物給付（9月サービス分）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償還給付（10月支出決定分）</v>
      </c>
      <c r="N3" s="54"/>
      <c r="T3" s="53" t="str">
        <f>$F$3</f>
        <v>　償還給付（10月支出決定分）</v>
      </c>
      <c r="U3" s="54"/>
      <c r="AA3" s="53" t="str">
        <f>$F$3</f>
        <v>　償還給付（10月支出決定分）</v>
      </c>
      <c r="AB3" s="54"/>
      <c r="AH3" s="53" t="str">
        <f>$F$3</f>
        <v>　償還給付（10月支出決定分）</v>
      </c>
      <c r="AI3" s="54"/>
      <c r="AO3" s="53" t="str">
        <f>$F$3</f>
        <v>　償還給付（10月支出決定分）</v>
      </c>
      <c r="AP3" s="54"/>
      <c r="AV3" s="53" t="str">
        <f>$F$3</f>
        <v>　償還給付（10月支出決定分）</v>
      </c>
      <c r="AW3" s="54"/>
      <c r="BC3" s="53" t="str">
        <f>$F$3</f>
        <v>　償還給付（10月支出決定分）</v>
      </c>
      <c r="BD3" s="54"/>
      <c r="BJ3" s="53" t="str">
        <f>$F$3</f>
        <v>　償還給付（10月支出決定分）</v>
      </c>
      <c r="BK3" s="54"/>
      <c r="BQ3" s="53" t="str">
        <f>$F$3</f>
        <v>　償還給付（10月支出決定分）</v>
      </c>
      <c r="BR3" s="54"/>
      <c r="BX3" s="53" t="str">
        <f>$F$3</f>
        <v>　償還給付（10月支出決定分）</v>
      </c>
      <c r="BY3" s="54"/>
      <c r="CE3" s="53" t="str">
        <f>$F$3</f>
        <v>　償還給付（10月支出決定分）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113</v>
      </c>
      <c r="C8" s="16">
        <f>SUM(C9:C38)</f>
        <v>257</v>
      </c>
      <c r="D8" s="16">
        <f>SUM(D9:D38)</f>
        <v>1257</v>
      </c>
      <c r="E8" s="16">
        <f>SUM(E9:E38)</f>
        <v>2103</v>
      </c>
      <c r="F8" s="17">
        <f>SUM(F9:F38)</f>
        <v>1839</v>
      </c>
      <c r="G8" s="18">
        <f>SUM(B8:F8)</f>
        <v>5569</v>
      </c>
      <c r="H8" s="14" t="s">
        <v>38</v>
      </c>
      <c r="I8" s="15">
        <f>SUM(I9:I38)</f>
        <v>112</v>
      </c>
      <c r="J8" s="16">
        <f>SUM(J9:J38)</f>
        <v>254</v>
      </c>
      <c r="K8" s="16">
        <f>SUM(K9:K38)</f>
        <v>1243</v>
      </c>
      <c r="L8" s="16">
        <f>SUM(L9:L38)</f>
        <v>2093</v>
      </c>
      <c r="M8" s="17">
        <f>SUM(M9:M38)</f>
        <v>1823</v>
      </c>
      <c r="N8" s="18">
        <f>SUM(I8:M8)</f>
        <v>5525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14</v>
      </c>
      <c r="S8" s="16">
        <f>SUM(S9:S38)</f>
        <v>10</v>
      </c>
      <c r="T8" s="17">
        <f>SUM(T9:T38)</f>
        <v>16</v>
      </c>
      <c r="U8" s="18">
        <f>SUM(P8:T8)</f>
        <v>44</v>
      </c>
      <c r="V8" s="14" t="s">
        <v>38</v>
      </c>
      <c r="W8" s="15">
        <f>SUM(W9:W38)</f>
        <v>366</v>
      </c>
      <c r="X8" s="16">
        <f>SUM(X9:X38)</f>
        <v>614</v>
      </c>
      <c r="Y8" s="16">
        <f>SUM(Y9:Y38)</f>
        <v>798</v>
      </c>
      <c r="Z8" s="16">
        <f>SUM(Z9:Z38)</f>
        <v>918</v>
      </c>
      <c r="AA8" s="17">
        <f>SUM(AA9:AA38)</f>
        <v>666</v>
      </c>
      <c r="AB8" s="18">
        <f>SUM(W8:AA8)</f>
        <v>3362</v>
      </c>
      <c r="AC8" s="14" t="s">
        <v>38</v>
      </c>
      <c r="AD8" s="15">
        <f>SUM(AD9:AD38)</f>
        <v>365</v>
      </c>
      <c r="AE8" s="16">
        <f>SUM(AE9:AE38)</f>
        <v>613</v>
      </c>
      <c r="AF8" s="16">
        <f>SUM(AF9:AF38)</f>
        <v>793</v>
      </c>
      <c r="AG8" s="16">
        <f>SUM(AG9:AG38)</f>
        <v>912</v>
      </c>
      <c r="AH8" s="17">
        <f>SUM(AH9:AH38)</f>
        <v>654</v>
      </c>
      <c r="AI8" s="18">
        <f>SUM(AD8:AH8)</f>
        <v>3337</v>
      </c>
      <c r="AJ8" s="14" t="s">
        <v>38</v>
      </c>
      <c r="AK8" s="15">
        <f>SUM(AK9:AK38)</f>
        <v>1</v>
      </c>
      <c r="AL8" s="16">
        <f>SUM(AL9:AL38)</f>
        <v>1</v>
      </c>
      <c r="AM8" s="16">
        <f>SUM(AM9:AM38)</f>
        <v>5</v>
      </c>
      <c r="AN8" s="16">
        <f>SUM(AN9:AN38)</f>
        <v>6</v>
      </c>
      <c r="AO8" s="17">
        <f>SUM(AO9:AO38)</f>
        <v>12</v>
      </c>
      <c r="AP8" s="18">
        <f>SUM(AK8:AO8)</f>
        <v>25</v>
      </c>
      <c r="AQ8" s="14" t="s">
        <v>38</v>
      </c>
      <c r="AR8" s="15">
        <f>SUM(AR9:AR38)</f>
        <v>2</v>
      </c>
      <c r="AS8" s="16">
        <f>SUM(AS9:AS38)</f>
        <v>3</v>
      </c>
      <c r="AT8" s="16">
        <f>SUM(AT9:AT38)</f>
        <v>14</v>
      </c>
      <c r="AU8" s="16">
        <f>SUM(AU9:AU38)</f>
        <v>50</v>
      </c>
      <c r="AV8" s="17">
        <f>SUM(AV9:AV38)</f>
        <v>69</v>
      </c>
      <c r="AW8" s="18">
        <f>SUM(AR8:AV8)</f>
        <v>138</v>
      </c>
      <c r="AX8" s="14" t="s">
        <v>38</v>
      </c>
      <c r="AY8" s="15">
        <f>SUM(AY9:AY38)</f>
        <v>2</v>
      </c>
      <c r="AZ8" s="16">
        <f>SUM(AZ9:AZ38)</f>
        <v>3</v>
      </c>
      <c r="BA8" s="16">
        <f>SUM(BA9:BA38)</f>
        <v>14</v>
      </c>
      <c r="BB8" s="16">
        <f>SUM(BB9:BB38)</f>
        <v>49</v>
      </c>
      <c r="BC8" s="17">
        <f>SUM(BC9:BC38)</f>
        <v>67</v>
      </c>
      <c r="BD8" s="18">
        <f>SUM(AY8:BC8)</f>
        <v>135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1</v>
      </c>
      <c r="BJ8" s="17">
        <f>SUM(BJ9:BJ38)</f>
        <v>2</v>
      </c>
      <c r="BK8" s="18">
        <f>SUM(BF8:BJ8)</f>
        <v>3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5</v>
      </c>
      <c r="BP8" s="16">
        <f>SUM(BP9:BP38)</f>
        <v>90</v>
      </c>
      <c r="BQ8" s="17">
        <f>SUM(BQ9:BQ38)</f>
        <v>181</v>
      </c>
      <c r="BR8" s="18">
        <f>SUM(BM8:BQ8)</f>
        <v>277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5</v>
      </c>
      <c r="BW8" s="16">
        <f>SUM(BW9:BW38)</f>
        <v>86</v>
      </c>
      <c r="BX8" s="17">
        <f>SUM(BX9:BX38)</f>
        <v>174</v>
      </c>
      <c r="BY8" s="18">
        <f>SUM(BT8:BX8)</f>
        <v>266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23</v>
      </c>
      <c r="C9" s="20">
        <v>49</v>
      </c>
      <c r="D9" s="20">
        <v>284</v>
      </c>
      <c r="E9" s="20">
        <v>462</v>
      </c>
      <c r="F9" s="22">
        <v>382</v>
      </c>
      <c r="G9" s="23">
        <f t="shared" ref="G9:G38" si="0">SUM(B9:F9)</f>
        <v>1200</v>
      </c>
      <c r="H9" s="21" t="s">
        <v>8</v>
      </c>
      <c r="I9" s="19">
        <v>23</v>
      </c>
      <c r="J9" s="20">
        <v>49</v>
      </c>
      <c r="K9" s="20">
        <v>279</v>
      </c>
      <c r="L9" s="20">
        <v>460</v>
      </c>
      <c r="M9" s="22">
        <v>380</v>
      </c>
      <c r="N9" s="23">
        <f t="shared" ref="N9:N38" si="1">SUM(I9:M9)</f>
        <v>1191</v>
      </c>
      <c r="O9" s="21" t="s">
        <v>8</v>
      </c>
      <c r="P9" s="19">
        <v>0</v>
      </c>
      <c r="Q9" s="20">
        <v>0</v>
      </c>
      <c r="R9" s="20">
        <v>5</v>
      </c>
      <c r="S9" s="20">
        <v>2</v>
      </c>
      <c r="T9" s="22">
        <v>2</v>
      </c>
      <c r="U9" s="23">
        <f t="shared" ref="U9:U38" si="2">SUM(P9:T9)</f>
        <v>9</v>
      </c>
      <c r="V9" s="21" t="s">
        <v>8</v>
      </c>
      <c r="W9" s="19">
        <v>101</v>
      </c>
      <c r="X9" s="20">
        <v>131</v>
      </c>
      <c r="Y9" s="20">
        <v>214</v>
      </c>
      <c r="Z9" s="20">
        <v>223</v>
      </c>
      <c r="AA9" s="22">
        <v>200</v>
      </c>
      <c r="AB9" s="23">
        <f t="shared" ref="AB9:AB38" si="3">SUM(W9:AA9)</f>
        <v>869</v>
      </c>
      <c r="AC9" s="21" t="s">
        <v>8</v>
      </c>
      <c r="AD9" s="19">
        <v>100</v>
      </c>
      <c r="AE9" s="20">
        <v>130</v>
      </c>
      <c r="AF9" s="20">
        <v>211</v>
      </c>
      <c r="AG9" s="20">
        <v>221</v>
      </c>
      <c r="AH9" s="22">
        <v>194</v>
      </c>
      <c r="AI9" s="23">
        <f t="shared" ref="AI9:AI38" si="4">SUM(AD9:AH9)</f>
        <v>856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6</v>
      </c>
      <c r="AP9" s="23">
        <f t="shared" ref="AP9:AP38" si="5">SUM(AK9:AO9)</f>
        <v>13</v>
      </c>
      <c r="AQ9" s="21" t="s">
        <v>8</v>
      </c>
      <c r="AR9" s="19">
        <v>0</v>
      </c>
      <c r="AS9" s="20">
        <v>0</v>
      </c>
      <c r="AT9" s="20">
        <v>4</v>
      </c>
      <c r="AU9" s="20">
        <v>8</v>
      </c>
      <c r="AV9" s="22">
        <v>24</v>
      </c>
      <c r="AW9" s="23">
        <f t="shared" ref="AW9:AW38" si="6">SUM(AR9:AV9)</f>
        <v>36</v>
      </c>
      <c r="AX9" s="21" t="s">
        <v>8</v>
      </c>
      <c r="AY9" s="19">
        <v>0</v>
      </c>
      <c r="AZ9" s="20">
        <v>0</v>
      </c>
      <c r="BA9" s="20">
        <v>4</v>
      </c>
      <c r="BB9" s="20">
        <v>8</v>
      </c>
      <c r="BC9" s="22">
        <v>24</v>
      </c>
      <c r="BD9" s="23">
        <f t="shared" ref="BD9:BD38" si="7">SUM(AY9:BC9)</f>
        <v>36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17</v>
      </c>
      <c r="BQ9" s="22">
        <v>60</v>
      </c>
      <c r="BR9" s="23">
        <f t="shared" ref="BR9:BR38" si="9">SUM(BM9:BQ9)</f>
        <v>79</v>
      </c>
      <c r="BS9" s="21" t="s">
        <v>8</v>
      </c>
      <c r="BT9" s="19">
        <v>0</v>
      </c>
      <c r="BU9" s="20">
        <v>0</v>
      </c>
      <c r="BV9" s="20">
        <v>2</v>
      </c>
      <c r="BW9" s="20">
        <v>17</v>
      </c>
      <c r="BX9" s="22">
        <v>60</v>
      </c>
      <c r="BY9" s="23">
        <f t="shared" ref="BY9:BY38" si="10">SUM(BT9:BX9)</f>
        <v>79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 x14ac:dyDescent="0.15">
      <c r="A10" s="25" t="s">
        <v>9</v>
      </c>
      <c r="B10" s="24">
        <v>2</v>
      </c>
      <c r="C10" s="3">
        <v>11</v>
      </c>
      <c r="D10" s="3">
        <v>72</v>
      </c>
      <c r="E10" s="3">
        <v>135</v>
      </c>
      <c r="F10" s="26">
        <v>110</v>
      </c>
      <c r="G10" s="27">
        <f t="shared" si="0"/>
        <v>330</v>
      </c>
      <c r="H10" s="25" t="s">
        <v>9</v>
      </c>
      <c r="I10" s="24">
        <v>2</v>
      </c>
      <c r="J10" s="3">
        <v>11</v>
      </c>
      <c r="K10" s="3">
        <v>72</v>
      </c>
      <c r="L10" s="3">
        <v>135</v>
      </c>
      <c r="M10" s="26">
        <v>110</v>
      </c>
      <c r="N10" s="27">
        <f t="shared" si="1"/>
        <v>330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15</v>
      </c>
      <c r="X10" s="3">
        <v>58</v>
      </c>
      <c r="Y10" s="3">
        <v>70</v>
      </c>
      <c r="Z10" s="3">
        <v>83</v>
      </c>
      <c r="AA10" s="26">
        <v>50</v>
      </c>
      <c r="AB10" s="27">
        <f t="shared" si="3"/>
        <v>276</v>
      </c>
      <c r="AC10" s="25" t="s">
        <v>9</v>
      </c>
      <c r="AD10" s="24">
        <v>15</v>
      </c>
      <c r="AE10" s="3">
        <v>58</v>
      </c>
      <c r="AF10" s="3">
        <v>70</v>
      </c>
      <c r="AG10" s="3">
        <v>83</v>
      </c>
      <c r="AH10" s="26">
        <v>48</v>
      </c>
      <c r="AI10" s="27">
        <f t="shared" si="4"/>
        <v>274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2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1</v>
      </c>
      <c r="AU10" s="3">
        <v>8</v>
      </c>
      <c r="AV10" s="26">
        <v>9</v>
      </c>
      <c r="AW10" s="27">
        <f t="shared" si="6"/>
        <v>18</v>
      </c>
      <c r="AX10" s="25" t="s">
        <v>9</v>
      </c>
      <c r="AY10" s="24">
        <v>0</v>
      </c>
      <c r="AZ10" s="3">
        <v>0</v>
      </c>
      <c r="BA10" s="3">
        <v>1</v>
      </c>
      <c r="BB10" s="3">
        <v>8</v>
      </c>
      <c r="BC10" s="26">
        <v>9</v>
      </c>
      <c r="BD10" s="27">
        <f t="shared" si="7"/>
        <v>18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0</v>
      </c>
      <c r="BR10" s="27">
        <f t="shared" si="9"/>
        <v>1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0</v>
      </c>
      <c r="BY10" s="27">
        <f t="shared" si="10"/>
        <v>1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36</v>
      </c>
      <c r="C11" s="3">
        <v>62</v>
      </c>
      <c r="D11" s="3">
        <v>116</v>
      </c>
      <c r="E11" s="3">
        <v>98</v>
      </c>
      <c r="F11" s="26">
        <v>93</v>
      </c>
      <c r="G11" s="27">
        <f t="shared" si="0"/>
        <v>405</v>
      </c>
      <c r="H11" s="25" t="s">
        <v>10</v>
      </c>
      <c r="I11" s="24">
        <v>36</v>
      </c>
      <c r="J11" s="3">
        <v>62</v>
      </c>
      <c r="K11" s="3">
        <v>114</v>
      </c>
      <c r="L11" s="3">
        <v>97</v>
      </c>
      <c r="M11" s="26">
        <v>92</v>
      </c>
      <c r="N11" s="27">
        <f t="shared" si="1"/>
        <v>401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46</v>
      </c>
      <c r="X11" s="3">
        <v>66</v>
      </c>
      <c r="Y11" s="3">
        <v>65</v>
      </c>
      <c r="Z11" s="3">
        <v>53</v>
      </c>
      <c r="AA11" s="26">
        <v>45</v>
      </c>
      <c r="AB11" s="27">
        <f t="shared" si="3"/>
        <v>275</v>
      </c>
      <c r="AC11" s="25" t="s">
        <v>10</v>
      </c>
      <c r="AD11" s="24">
        <v>46</v>
      </c>
      <c r="AE11" s="3">
        <v>66</v>
      </c>
      <c r="AF11" s="3">
        <v>64</v>
      </c>
      <c r="AG11" s="3">
        <v>52</v>
      </c>
      <c r="AH11" s="26">
        <v>45</v>
      </c>
      <c r="AI11" s="27">
        <f t="shared" si="4"/>
        <v>273</v>
      </c>
      <c r="AJ11" s="25" t="s">
        <v>10</v>
      </c>
      <c r="AK11" s="24">
        <v>0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2</v>
      </c>
      <c r="AS11" s="3">
        <v>2</v>
      </c>
      <c r="AT11" s="3">
        <v>3</v>
      </c>
      <c r="AU11" s="3">
        <v>0</v>
      </c>
      <c r="AV11" s="26">
        <v>1</v>
      </c>
      <c r="AW11" s="27">
        <f t="shared" si="6"/>
        <v>8</v>
      </c>
      <c r="AX11" s="25" t="s">
        <v>10</v>
      </c>
      <c r="AY11" s="24">
        <v>2</v>
      </c>
      <c r="AZ11" s="3">
        <v>2</v>
      </c>
      <c r="BA11" s="3">
        <v>3</v>
      </c>
      <c r="BB11" s="3">
        <v>0</v>
      </c>
      <c r="BC11" s="26">
        <v>1</v>
      </c>
      <c r="BD11" s="27">
        <f t="shared" si="7"/>
        <v>8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37</v>
      </c>
      <c r="E12" s="3">
        <v>98</v>
      </c>
      <c r="F12" s="26">
        <v>81</v>
      </c>
      <c r="G12" s="27">
        <f t="shared" si="0"/>
        <v>217</v>
      </c>
      <c r="H12" s="25" t="s">
        <v>11</v>
      </c>
      <c r="I12" s="24">
        <v>0</v>
      </c>
      <c r="J12" s="3">
        <v>1</v>
      </c>
      <c r="K12" s="3">
        <v>37</v>
      </c>
      <c r="L12" s="3">
        <v>97</v>
      </c>
      <c r="M12" s="26">
        <v>79</v>
      </c>
      <c r="N12" s="27">
        <f t="shared" si="1"/>
        <v>214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3</v>
      </c>
      <c r="X12" s="3">
        <v>14</v>
      </c>
      <c r="Y12" s="3">
        <v>9</v>
      </c>
      <c r="Z12" s="3">
        <v>16</v>
      </c>
      <c r="AA12" s="26">
        <v>16</v>
      </c>
      <c r="AB12" s="27">
        <f t="shared" si="3"/>
        <v>58</v>
      </c>
      <c r="AC12" s="25" t="s">
        <v>11</v>
      </c>
      <c r="AD12" s="24">
        <v>3</v>
      </c>
      <c r="AE12" s="3">
        <v>14</v>
      </c>
      <c r="AF12" s="3">
        <v>9</v>
      </c>
      <c r="AG12" s="3">
        <v>16</v>
      </c>
      <c r="AH12" s="26">
        <v>16</v>
      </c>
      <c r="AI12" s="27">
        <f t="shared" si="4"/>
        <v>58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7</v>
      </c>
      <c r="D13" s="3">
        <v>34</v>
      </c>
      <c r="E13" s="3">
        <v>84</v>
      </c>
      <c r="F13" s="26">
        <v>91</v>
      </c>
      <c r="G13" s="27">
        <f t="shared" si="0"/>
        <v>217</v>
      </c>
      <c r="H13" s="25" t="s">
        <v>12</v>
      </c>
      <c r="I13" s="24">
        <v>1</v>
      </c>
      <c r="J13" s="3">
        <v>7</v>
      </c>
      <c r="K13" s="3">
        <v>34</v>
      </c>
      <c r="L13" s="3">
        <v>83</v>
      </c>
      <c r="M13" s="26">
        <v>91</v>
      </c>
      <c r="N13" s="27">
        <f t="shared" si="1"/>
        <v>216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11</v>
      </c>
      <c r="X13" s="3">
        <v>26</v>
      </c>
      <c r="Y13" s="3">
        <v>36</v>
      </c>
      <c r="Z13" s="3">
        <v>34</v>
      </c>
      <c r="AA13" s="26">
        <v>19</v>
      </c>
      <c r="AB13" s="27">
        <f t="shared" si="3"/>
        <v>126</v>
      </c>
      <c r="AC13" s="25" t="s">
        <v>12</v>
      </c>
      <c r="AD13" s="24">
        <v>11</v>
      </c>
      <c r="AE13" s="3">
        <v>26</v>
      </c>
      <c r="AF13" s="3">
        <v>36</v>
      </c>
      <c r="AG13" s="3">
        <v>34</v>
      </c>
      <c r="AH13" s="26">
        <v>18</v>
      </c>
      <c r="AI13" s="27">
        <f t="shared" si="4"/>
        <v>125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4</v>
      </c>
      <c r="C14" s="3">
        <v>36</v>
      </c>
      <c r="D14" s="3">
        <v>88</v>
      </c>
      <c r="E14" s="3">
        <v>190</v>
      </c>
      <c r="F14" s="26">
        <v>163</v>
      </c>
      <c r="G14" s="27">
        <f t="shared" si="0"/>
        <v>481</v>
      </c>
      <c r="H14" s="25" t="s">
        <v>13</v>
      </c>
      <c r="I14" s="24">
        <v>4</v>
      </c>
      <c r="J14" s="3">
        <v>36</v>
      </c>
      <c r="K14" s="3">
        <v>86</v>
      </c>
      <c r="L14" s="3">
        <v>190</v>
      </c>
      <c r="M14" s="26">
        <v>161</v>
      </c>
      <c r="N14" s="27">
        <f t="shared" si="1"/>
        <v>477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25</v>
      </c>
      <c r="X14" s="3">
        <v>45</v>
      </c>
      <c r="Y14" s="3">
        <v>63</v>
      </c>
      <c r="Z14" s="3">
        <v>86</v>
      </c>
      <c r="AA14" s="26">
        <v>65</v>
      </c>
      <c r="AB14" s="27">
        <f t="shared" si="3"/>
        <v>284</v>
      </c>
      <c r="AC14" s="25" t="s">
        <v>13</v>
      </c>
      <c r="AD14" s="24">
        <v>25</v>
      </c>
      <c r="AE14" s="3">
        <v>45</v>
      </c>
      <c r="AF14" s="3">
        <v>63</v>
      </c>
      <c r="AG14" s="3">
        <v>86</v>
      </c>
      <c r="AH14" s="26">
        <v>65</v>
      </c>
      <c r="AI14" s="27">
        <f t="shared" si="4"/>
        <v>284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1</v>
      </c>
      <c r="BP14" s="3">
        <v>35</v>
      </c>
      <c r="BQ14" s="26">
        <v>48</v>
      </c>
      <c r="BR14" s="27">
        <f t="shared" si="9"/>
        <v>84</v>
      </c>
      <c r="BS14" s="25" t="s">
        <v>13</v>
      </c>
      <c r="BT14" s="24">
        <v>0</v>
      </c>
      <c r="BU14" s="3">
        <v>0</v>
      </c>
      <c r="BV14" s="3">
        <v>1</v>
      </c>
      <c r="BW14" s="3">
        <v>32</v>
      </c>
      <c r="BX14" s="26">
        <v>45</v>
      </c>
      <c r="BY14" s="27">
        <f t="shared" si="10"/>
        <v>78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32</v>
      </c>
      <c r="E15" s="3">
        <v>69</v>
      </c>
      <c r="F15" s="26">
        <v>51</v>
      </c>
      <c r="G15" s="27">
        <f t="shared" si="0"/>
        <v>154</v>
      </c>
      <c r="H15" s="25" t="s">
        <v>14</v>
      </c>
      <c r="I15" s="24">
        <v>2</v>
      </c>
      <c r="J15" s="3">
        <v>0</v>
      </c>
      <c r="K15" s="3">
        <v>32</v>
      </c>
      <c r="L15" s="3">
        <v>69</v>
      </c>
      <c r="M15" s="26">
        <v>51</v>
      </c>
      <c r="N15" s="27">
        <f t="shared" si="1"/>
        <v>154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10</v>
      </c>
      <c r="X15" s="3">
        <v>22</v>
      </c>
      <c r="Y15" s="3">
        <v>28</v>
      </c>
      <c r="Z15" s="3">
        <v>34</v>
      </c>
      <c r="AA15" s="26">
        <v>20</v>
      </c>
      <c r="AB15" s="27">
        <f t="shared" si="3"/>
        <v>114</v>
      </c>
      <c r="AC15" s="25" t="s">
        <v>14</v>
      </c>
      <c r="AD15" s="24">
        <v>10</v>
      </c>
      <c r="AE15" s="3">
        <v>22</v>
      </c>
      <c r="AF15" s="3">
        <v>28</v>
      </c>
      <c r="AG15" s="3">
        <v>34</v>
      </c>
      <c r="AH15" s="26">
        <v>20</v>
      </c>
      <c r="AI15" s="27">
        <f t="shared" si="4"/>
        <v>114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1</v>
      </c>
      <c r="AU15" s="3">
        <v>4</v>
      </c>
      <c r="AV15" s="26">
        <v>7</v>
      </c>
      <c r="AW15" s="27">
        <f t="shared" si="6"/>
        <v>12</v>
      </c>
      <c r="AX15" s="25" t="s">
        <v>14</v>
      </c>
      <c r="AY15" s="24">
        <v>0</v>
      </c>
      <c r="AZ15" s="3">
        <v>0</v>
      </c>
      <c r="BA15" s="3">
        <v>1</v>
      </c>
      <c r="BB15" s="3">
        <v>4</v>
      </c>
      <c r="BC15" s="26">
        <v>6</v>
      </c>
      <c r="BD15" s="27">
        <f t="shared" si="7"/>
        <v>11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11</v>
      </c>
      <c r="D16" s="3">
        <v>96</v>
      </c>
      <c r="E16" s="3">
        <v>209</v>
      </c>
      <c r="F16" s="26">
        <v>129</v>
      </c>
      <c r="G16" s="27">
        <f t="shared" si="0"/>
        <v>451</v>
      </c>
      <c r="H16" s="25" t="s">
        <v>15</v>
      </c>
      <c r="I16" s="24">
        <v>6</v>
      </c>
      <c r="J16" s="3">
        <v>10</v>
      </c>
      <c r="K16" s="3">
        <v>95</v>
      </c>
      <c r="L16" s="3">
        <v>207</v>
      </c>
      <c r="M16" s="26">
        <v>128</v>
      </c>
      <c r="N16" s="27">
        <f t="shared" si="1"/>
        <v>446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32</v>
      </c>
      <c r="Y16" s="3">
        <v>37</v>
      </c>
      <c r="Z16" s="3">
        <v>57</v>
      </c>
      <c r="AA16" s="26">
        <v>19</v>
      </c>
      <c r="AB16" s="27">
        <f t="shared" si="3"/>
        <v>158</v>
      </c>
      <c r="AC16" s="25" t="s">
        <v>15</v>
      </c>
      <c r="AD16" s="24">
        <v>13</v>
      </c>
      <c r="AE16" s="3">
        <v>32</v>
      </c>
      <c r="AF16" s="3">
        <v>37</v>
      </c>
      <c r="AG16" s="3">
        <v>56</v>
      </c>
      <c r="AH16" s="26">
        <v>19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2</v>
      </c>
      <c r="AU16" s="3">
        <v>22</v>
      </c>
      <c r="AV16" s="26">
        <v>12</v>
      </c>
      <c r="AW16" s="27">
        <f t="shared" si="6"/>
        <v>36</v>
      </c>
      <c r="AX16" s="25" t="s">
        <v>15</v>
      </c>
      <c r="AY16" s="24">
        <v>0</v>
      </c>
      <c r="AZ16" s="3">
        <v>0</v>
      </c>
      <c r="BA16" s="3">
        <v>2</v>
      </c>
      <c r="BB16" s="3">
        <v>21</v>
      </c>
      <c r="BC16" s="26">
        <v>11</v>
      </c>
      <c r="BD16" s="27">
        <f t="shared" si="7"/>
        <v>34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1</v>
      </c>
      <c r="BK16" s="27">
        <f t="shared" si="8"/>
        <v>2</v>
      </c>
      <c r="BL16" s="25" t="s">
        <v>15</v>
      </c>
      <c r="BM16" s="24">
        <v>0</v>
      </c>
      <c r="BN16" s="3">
        <v>0</v>
      </c>
      <c r="BO16" s="3">
        <v>0</v>
      </c>
      <c r="BP16" s="3">
        <v>6</v>
      </c>
      <c r="BQ16" s="26">
        <v>10</v>
      </c>
      <c r="BR16" s="27">
        <f t="shared" si="9"/>
        <v>16</v>
      </c>
      <c r="BS16" s="25" t="s">
        <v>15</v>
      </c>
      <c r="BT16" s="24">
        <v>0</v>
      </c>
      <c r="BU16" s="3">
        <v>0</v>
      </c>
      <c r="BV16" s="3">
        <v>0</v>
      </c>
      <c r="BW16" s="3">
        <v>6</v>
      </c>
      <c r="BX16" s="26">
        <v>10</v>
      </c>
      <c r="BY16" s="27">
        <f t="shared" si="10"/>
        <v>16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4</v>
      </c>
      <c r="C17" s="3">
        <v>5</v>
      </c>
      <c r="D17" s="3">
        <v>32</v>
      </c>
      <c r="E17" s="3">
        <v>56</v>
      </c>
      <c r="F17" s="26">
        <v>45</v>
      </c>
      <c r="G17" s="27">
        <f t="shared" si="0"/>
        <v>142</v>
      </c>
      <c r="H17" s="25" t="s">
        <v>16</v>
      </c>
      <c r="I17" s="24">
        <v>4</v>
      </c>
      <c r="J17" s="3">
        <v>5</v>
      </c>
      <c r="K17" s="3">
        <v>32</v>
      </c>
      <c r="L17" s="3">
        <v>56</v>
      </c>
      <c r="M17" s="26">
        <v>44</v>
      </c>
      <c r="N17" s="27">
        <f t="shared" si="1"/>
        <v>141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4</v>
      </c>
      <c r="X17" s="3">
        <v>19</v>
      </c>
      <c r="Y17" s="3">
        <v>16</v>
      </c>
      <c r="Z17" s="3">
        <v>24</v>
      </c>
      <c r="AA17" s="26">
        <v>23</v>
      </c>
      <c r="AB17" s="27">
        <f t="shared" si="3"/>
        <v>86</v>
      </c>
      <c r="AC17" s="25" t="s">
        <v>16</v>
      </c>
      <c r="AD17" s="24">
        <v>4</v>
      </c>
      <c r="AE17" s="3">
        <v>19</v>
      </c>
      <c r="AF17" s="3">
        <v>16</v>
      </c>
      <c r="AG17" s="3">
        <v>24</v>
      </c>
      <c r="AH17" s="26">
        <v>23</v>
      </c>
      <c r="AI17" s="27">
        <f t="shared" si="4"/>
        <v>86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3</v>
      </c>
      <c r="AV17" s="26">
        <v>1</v>
      </c>
      <c r="AW17" s="27">
        <f t="shared" si="6"/>
        <v>4</v>
      </c>
      <c r="AX17" s="25" t="s">
        <v>16</v>
      </c>
      <c r="AY17" s="24">
        <v>0</v>
      </c>
      <c r="AZ17" s="3">
        <v>0</v>
      </c>
      <c r="BA17" s="3">
        <v>0</v>
      </c>
      <c r="BB17" s="3">
        <v>3</v>
      </c>
      <c r="BC17" s="26">
        <v>1</v>
      </c>
      <c r="BD17" s="27">
        <f t="shared" si="7"/>
        <v>4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18</v>
      </c>
      <c r="BR17" s="27">
        <f t="shared" si="9"/>
        <v>26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18</v>
      </c>
      <c r="BY17" s="27">
        <f t="shared" si="10"/>
        <v>26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5</v>
      </c>
      <c r="D18" s="3">
        <v>26</v>
      </c>
      <c r="E18" s="3">
        <v>51</v>
      </c>
      <c r="F18" s="26">
        <v>45</v>
      </c>
      <c r="G18" s="27">
        <f t="shared" si="0"/>
        <v>129</v>
      </c>
      <c r="H18" s="25" t="s">
        <v>17</v>
      </c>
      <c r="I18" s="24">
        <v>1</v>
      </c>
      <c r="J18" s="3">
        <v>4</v>
      </c>
      <c r="K18" s="3">
        <v>26</v>
      </c>
      <c r="L18" s="3">
        <v>51</v>
      </c>
      <c r="M18" s="26">
        <v>45</v>
      </c>
      <c r="N18" s="27">
        <f t="shared" si="1"/>
        <v>127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19</v>
      </c>
      <c r="X18" s="3">
        <v>21</v>
      </c>
      <c r="Y18" s="3">
        <v>14</v>
      </c>
      <c r="Z18" s="3">
        <v>13</v>
      </c>
      <c r="AA18" s="26">
        <v>4</v>
      </c>
      <c r="AB18" s="27">
        <f t="shared" si="3"/>
        <v>71</v>
      </c>
      <c r="AC18" s="25" t="s">
        <v>17</v>
      </c>
      <c r="AD18" s="24">
        <v>19</v>
      </c>
      <c r="AE18" s="3">
        <v>21</v>
      </c>
      <c r="AF18" s="3">
        <v>14</v>
      </c>
      <c r="AG18" s="3">
        <v>13</v>
      </c>
      <c r="AH18" s="26">
        <v>4</v>
      </c>
      <c r="AI18" s="27">
        <f t="shared" si="4"/>
        <v>71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5</v>
      </c>
      <c r="C19" s="3">
        <v>23</v>
      </c>
      <c r="D19" s="3">
        <v>61</v>
      </c>
      <c r="E19" s="3">
        <v>71</v>
      </c>
      <c r="F19" s="26">
        <v>91</v>
      </c>
      <c r="G19" s="27">
        <f t="shared" si="0"/>
        <v>251</v>
      </c>
      <c r="H19" s="25" t="s">
        <v>18</v>
      </c>
      <c r="I19" s="24">
        <v>5</v>
      </c>
      <c r="J19" s="3">
        <v>22</v>
      </c>
      <c r="K19" s="3">
        <v>60</v>
      </c>
      <c r="L19" s="3">
        <v>71</v>
      </c>
      <c r="M19" s="26">
        <v>91</v>
      </c>
      <c r="N19" s="27">
        <f t="shared" si="1"/>
        <v>249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6</v>
      </c>
      <c r="X19" s="3">
        <v>17</v>
      </c>
      <c r="Y19" s="3">
        <v>23</v>
      </c>
      <c r="Z19" s="3">
        <v>19</v>
      </c>
      <c r="AA19" s="26">
        <v>10</v>
      </c>
      <c r="AB19" s="27">
        <f t="shared" si="3"/>
        <v>75</v>
      </c>
      <c r="AC19" s="25" t="s">
        <v>18</v>
      </c>
      <c r="AD19" s="24">
        <v>6</v>
      </c>
      <c r="AE19" s="3">
        <v>17</v>
      </c>
      <c r="AF19" s="3">
        <v>23</v>
      </c>
      <c r="AG19" s="3">
        <v>19</v>
      </c>
      <c r="AH19" s="26">
        <v>10</v>
      </c>
      <c r="AI19" s="27">
        <f t="shared" si="4"/>
        <v>75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3</v>
      </c>
      <c r="AW19" s="27">
        <f t="shared" si="6"/>
        <v>3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3</v>
      </c>
      <c r="BD19" s="27">
        <f t="shared" si="7"/>
        <v>3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0</v>
      </c>
      <c r="BR19" s="27">
        <f t="shared" si="9"/>
        <v>0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0</v>
      </c>
      <c r="BY19" s="27">
        <f t="shared" si="10"/>
        <v>0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4</v>
      </c>
      <c r="D20" s="3">
        <v>16</v>
      </c>
      <c r="E20" s="3">
        <v>18</v>
      </c>
      <c r="F20" s="26">
        <v>20</v>
      </c>
      <c r="G20" s="27">
        <f t="shared" si="0"/>
        <v>61</v>
      </c>
      <c r="H20" s="25" t="s">
        <v>19</v>
      </c>
      <c r="I20" s="24">
        <v>3</v>
      </c>
      <c r="J20" s="3">
        <v>4</v>
      </c>
      <c r="K20" s="3">
        <v>16</v>
      </c>
      <c r="L20" s="3">
        <v>18</v>
      </c>
      <c r="M20" s="26">
        <v>20</v>
      </c>
      <c r="N20" s="27">
        <f t="shared" si="1"/>
        <v>61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12</v>
      </c>
      <c r="X20" s="3">
        <v>7</v>
      </c>
      <c r="Y20" s="3">
        <v>3</v>
      </c>
      <c r="Z20" s="3">
        <v>2</v>
      </c>
      <c r="AA20" s="26">
        <v>6</v>
      </c>
      <c r="AB20" s="27">
        <f t="shared" si="3"/>
        <v>30</v>
      </c>
      <c r="AC20" s="25" t="s">
        <v>19</v>
      </c>
      <c r="AD20" s="24">
        <v>12</v>
      </c>
      <c r="AE20" s="3">
        <v>7</v>
      </c>
      <c r="AF20" s="3">
        <v>3</v>
      </c>
      <c r="AG20" s="3">
        <v>2</v>
      </c>
      <c r="AH20" s="26">
        <v>6</v>
      </c>
      <c r="AI20" s="27">
        <f t="shared" si="4"/>
        <v>30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9</v>
      </c>
      <c r="D21" s="3">
        <v>14</v>
      </c>
      <c r="E21" s="3">
        <v>12</v>
      </c>
      <c r="F21" s="26">
        <v>11</v>
      </c>
      <c r="G21" s="27">
        <f t="shared" si="0"/>
        <v>49</v>
      </c>
      <c r="H21" s="25" t="s">
        <v>20</v>
      </c>
      <c r="I21" s="24">
        <v>3</v>
      </c>
      <c r="J21" s="3">
        <v>9</v>
      </c>
      <c r="K21" s="3">
        <v>14</v>
      </c>
      <c r="L21" s="3">
        <v>12</v>
      </c>
      <c r="M21" s="26">
        <v>11</v>
      </c>
      <c r="N21" s="27">
        <f t="shared" si="1"/>
        <v>49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2</v>
      </c>
      <c r="Z21" s="3">
        <v>3</v>
      </c>
      <c r="AA21" s="26">
        <v>7</v>
      </c>
      <c r="AB21" s="27">
        <f t="shared" si="3"/>
        <v>16</v>
      </c>
      <c r="AC21" s="25" t="s">
        <v>20</v>
      </c>
      <c r="AD21" s="24">
        <v>1</v>
      </c>
      <c r="AE21" s="3">
        <v>3</v>
      </c>
      <c r="AF21" s="3">
        <v>2</v>
      </c>
      <c r="AG21" s="3">
        <v>3</v>
      </c>
      <c r="AH21" s="26">
        <v>6</v>
      </c>
      <c r="AI21" s="27">
        <f t="shared" si="4"/>
        <v>15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1</v>
      </c>
      <c r="C22" s="3">
        <v>0</v>
      </c>
      <c r="D22" s="3">
        <v>14</v>
      </c>
      <c r="E22" s="3">
        <v>31</v>
      </c>
      <c r="F22" s="26">
        <v>29</v>
      </c>
      <c r="G22" s="27">
        <f t="shared" si="0"/>
        <v>75</v>
      </c>
      <c r="H22" s="25" t="s">
        <v>21</v>
      </c>
      <c r="I22" s="24">
        <v>1</v>
      </c>
      <c r="J22" s="3">
        <v>0</v>
      </c>
      <c r="K22" s="3">
        <v>14</v>
      </c>
      <c r="L22" s="3">
        <v>31</v>
      </c>
      <c r="M22" s="26">
        <v>27</v>
      </c>
      <c r="N22" s="27">
        <f t="shared" si="1"/>
        <v>73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2</v>
      </c>
      <c r="U22" s="27">
        <f t="shared" si="2"/>
        <v>2</v>
      </c>
      <c r="V22" s="25" t="s">
        <v>21</v>
      </c>
      <c r="W22" s="24">
        <v>3</v>
      </c>
      <c r="X22" s="3">
        <v>5</v>
      </c>
      <c r="Y22" s="3">
        <v>11</v>
      </c>
      <c r="Z22" s="3">
        <v>15</v>
      </c>
      <c r="AA22" s="26">
        <v>9</v>
      </c>
      <c r="AB22" s="27">
        <f t="shared" si="3"/>
        <v>43</v>
      </c>
      <c r="AC22" s="25" t="s">
        <v>21</v>
      </c>
      <c r="AD22" s="24">
        <v>3</v>
      </c>
      <c r="AE22" s="3">
        <v>5</v>
      </c>
      <c r="AF22" s="3">
        <v>11</v>
      </c>
      <c r="AG22" s="3">
        <v>15</v>
      </c>
      <c r="AH22" s="26">
        <v>9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2</v>
      </c>
      <c r="D23" s="3">
        <v>18</v>
      </c>
      <c r="E23" s="3">
        <v>27</v>
      </c>
      <c r="F23" s="26">
        <v>17</v>
      </c>
      <c r="G23" s="27">
        <f t="shared" si="0"/>
        <v>66</v>
      </c>
      <c r="H23" s="25" t="s">
        <v>22</v>
      </c>
      <c r="I23" s="24">
        <v>2</v>
      </c>
      <c r="J23" s="3">
        <v>2</v>
      </c>
      <c r="K23" s="3">
        <v>18</v>
      </c>
      <c r="L23" s="3">
        <v>27</v>
      </c>
      <c r="M23" s="26">
        <v>17</v>
      </c>
      <c r="N23" s="27">
        <f t="shared" si="1"/>
        <v>66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5</v>
      </c>
      <c r="Z23" s="3">
        <v>8</v>
      </c>
      <c r="AA23" s="26">
        <v>1</v>
      </c>
      <c r="AB23" s="27">
        <f t="shared" si="3"/>
        <v>16</v>
      </c>
      <c r="AC23" s="25" t="s">
        <v>22</v>
      </c>
      <c r="AD23" s="24">
        <v>0</v>
      </c>
      <c r="AE23" s="3">
        <v>2</v>
      </c>
      <c r="AF23" s="3">
        <v>5</v>
      </c>
      <c r="AG23" s="3">
        <v>8</v>
      </c>
      <c r="AH23" s="26">
        <v>1</v>
      </c>
      <c r="AI23" s="27">
        <f t="shared" si="4"/>
        <v>16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16</v>
      </c>
      <c r="D24" s="3">
        <v>58</v>
      </c>
      <c r="E24" s="3">
        <v>86</v>
      </c>
      <c r="F24" s="26">
        <v>58</v>
      </c>
      <c r="G24" s="27">
        <f t="shared" si="0"/>
        <v>223</v>
      </c>
      <c r="H24" s="25" t="s">
        <v>23</v>
      </c>
      <c r="I24" s="24">
        <v>5</v>
      </c>
      <c r="J24" s="3">
        <v>16</v>
      </c>
      <c r="K24" s="3">
        <v>58</v>
      </c>
      <c r="L24" s="3">
        <v>86</v>
      </c>
      <c r="M24" s="26">
        <v>57</v>
      </c>
      <c r="N24" s="27">
        <f t="shared" si="1"/>
        <v>222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15</v>
      </c>
      <c r="X24" s="3">
        <v>28</v>
      </c>
      <c r="Y24" s="3">
        <v>33</v>
      </c>
      <c r="Z24" s="3">
        <v>57</v>
      </c>
      <c r="AA24" s="26">
        <v>27</v>
      </c>
      <c r="AB24" s="27">
        <f t="shared" si="3"/>
        <v>160</v>
      </c>
      <c r="AC24" s="25" t="s">
        <v>23</v>
      </c>
      <c r="AD24" s="24">
        <v>15</v>
      </c>
      <c r="AE24" s="3">
        <v>28</v>
      </c>
      <c r="AF24" s="3">
        <v>32</v>
      </c>
      <c r="AG24" s="3">
        <v>57</v>
      </c>
      <c r="AH24" s="26">
        <v>26</v>
      </c>
      <c r="AI24" s="27">
        <f t="shared" si="4"/>
        <v>158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16</v>
      </c>
      <c r="F25" s="26">
        <v>28</v>
      </c>
      <c r="G25" s="27">
        <f t="shared" si="0"/>
        <v>53</v>
      </c>
      <c r="H25" s="25" t="s">
        <v>24</v>
      </c>
      <c r="I25" s="24">
        <v>0</v>
      </c>
      <c r="J25" s="3">
        <v>0</v>
      </c>
      <c r="K25" s="3">
        <v>9</v>
      </c>
      <c r="L25" s="3">
        <v>16</v>
      </c>
      <c r="M25" s="26">
        <v>27</v>
      </c>
      <c r="N25" s="27">
        <f t="shared" si="1"/>
        <v>52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7</v>
      </c>
      <c r="Y25" s="3">
        <v>9</v>
      </c>
      <c r="Z25" s="3">
        <v>15</v>
      </c>
      <c r="AA25" s="26">
        <v>9</v>
      </c>
      <c r="AB25" s="27">
        <f t="shared" si="3"/>
        <v>42</v>
      </c>
      <c r="AC25" s="25" t="s">
        <v>24</v>
      </c>
      <c r="AD25" s="24">
        <v>2</v>
      </c>
      <c r="AE25" s="3">
        <v>7</v>
      </c>
      <c r="AF25" s="3">
        <v>9</v>
      </c>
      <c r="AG25" s="3">
        <v>14</v>
      </c>
      <c r="AH25" s="26">
        <v>8</v>
      </c>
      <c r="AI25" s="27">
        <f t="shared" si="4"/>
        <v>40</v>
      </c>
      <c r="AJ25" s="25" t="s">
        <v>24</v>
      </c>
      <c r="AK25" s="24">
        <v>0</v>
      </c>
      <c r="AL25" s="3">
        <v>0</v>
      </c>
      <c r="AM25" s="3">
        <v>0</v>
      </c>
      <c r="AN25" s="3">
        <v>1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13</v>
      </c>
      <c r="E26" s="3">
        <v>19</v>
      </c>
      <c r="F26" s="26">
        <v>40</v>
      </c>
      <c r="G26" s="27">
        <f t="shared" si="0"/>
        <v>73</v>
      </c>
      <c r="H26" s="25" t="s">
        <v>25</v>
      </c>
      <c r="I26" s="24">
        <v>0</v>
      </c>
      <c r="J26" s="3">
        <v>1</v>
      </c>
      <c r="K26" s="3">
        <v>13</v>
      </c>
      <c r="L26" s="3">
        <v>19</v>
      </c>
      <c r="M26" s="26">
        <v>40</v>
      </c>
      <c r="N26" s="27">
        <f t="shared" si="1"/>
        <v>73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6</v>
      </c>
      <c r="X26" s="3">
        <v>9</v>
      </c>
      <c r="Y26" s="3">
        <v>11</v>
      </c>
      <c r="Z26" s="3">
        <v>4</v>
      </c>
      <c r="AA26" s="26">
        <v>9</v>
      </c>
      <c r="AB26" s="27">
        <f t="shared" si="3"/>
        <v>39</v>
      </c>
      <c r="AC26" s="25" t="s">
        <v>25</v>
      </c>
      <c r="AD26" s="24">
        <v>6</v>
      </c>
      <c r="AE26" s="3">
        <v>9</v>
      </c>
      <c r="AF26" s="3">
        <v>11</v>
      </c>
      <c r="AG26" s="3">
        <v>4</v>
      </c>
      <c r="AH26" s="26">
        <v>9</v>
      </c>
      <c r="AI26" s="27">
        <f t="shared" si="4"/>
        <v>39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11</v>
      </c>
      <c r="E27" s="3">
        <v>16</v>
      </c>
      <c r="F27" s="26">
        <v>34</v>
      </c>
      <c r="G27" s="27">
        <f t="shared" si="0"/>
        <v>63</v>
      </c>
      <c r="H27" s="25" t="s">
        <v>26</v>
      </c>
      <c r="I27" s="24">
        <v>1</v>
      </c>
      <c r="J27" s="3">
        <v>1</v>
      </c>
      <c r="K27" s="3">
        <v>11</v>
      </c>
      <c r="L27" s="3">
        <v>16</v>
      </c>
      <c r="M27" s="26">
        <v>33</v>
      </c>
      <c r="N27" s="27">
        <f t="shared" si="1"/>
        <v>62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4</v>
      </c>
      <c r="X27" s="3">
        <v>5</v>
      </c>
      <c r="Y27" s="3">
        <v>8</v>
      </c>
      <c r="Z27" s="3">
        <v>8</v>
      </c>
      <c r="AA27" s="26">
        <v>8</v>
      </c>
      <c r="AB27" s="27">
        <f t="shared" si="3"/>
        <v>33</v>
      </c>
      <c r="AC27" s="25" t="s">
        <v>26</v>
      </c>
      <c r="AD27" s="24">
        <v>4</v>
      </c>
      <c r="AE27" s="3">
        <v>5</v>
      </c>
      <c r="AF27" s="3">
        <v>8</v>
      </c>
      <c r="AG27" s="3">
        <v>8</v>
      </c>
      <c r="AH27" s="26">
        <v>8</v>
      </c>
      <c r="AI27" s="27">
        <f t="shared" si="4"/>
        <v>33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2</v>
      </c>
      <c r="D28" s="3">
        <v>18</v>
      </c>
      <c r="E28" s="3">
        <v>32</v>
      </c>
      <c r="F28" s="26">
        <v>48</v>
      </c>
      <c r="G28" s="27">
        <f t="shared" si="0"/>
        <v>101</v>
      </c>
      <c r="H28" s="25" t="s">
        <v>27</v>
      </c>
      <c r="I28" s="24">
        <v>1</v>
      </c>
      <c r="J28" s="3">
        <v>2</v>
      </c>
      <c r="K28" s="3">
        <v>18</v>
      </c>
      <c r="L28" s="3">
        <v>32</v>
      </c>
      <c r="M28" s="26">
        <v>48</v>
      </c>
      <c r="N28" s="27">
        <f t="shared" si="1"/>
        <v>101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4</v>
      </c>
      <c r="Y28" s="3">
        <v>9</v>
      </c>
      <c r="Z28" s="3">
        <v>9</v>
      </c>
      <c r="AA28" s="26">
        <v>5</v>
      </c>
      <c r="AB28" s="27">
        <f t="shared" si="3"/>
        <v>32</v>
      </c>
      <c r="AC28" s="25" t="s">
        <v>27</v>
      </c>
      <c r="AD28" s="24">
        <v>5</v>
      </c>
      <c r="AE28" s="3">
        <v>4</v>
      </c>
      <c r="AF28" s="3">
        <v>9</v>
      </c>
      <c r="AG28" s="3">
        <v>9</v>
      </c>
      <c r="AH28" s="26">
        <v>5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9</v>
      </c>
      <c r="C29" s="3">
        <v>4</v>
      </c>
      <c r="D29" s="3">
        <v>28</v>
      </c>
      <c r="E29" s="3">
        <v>35</v>
      </c>
      <c r="F29" s="26">
        <v>48</v>
      </c>
      <c r="G29" s="27">
        <f t="shared" si="0"/>
        <v>124</v>
      </c>
      <c r="H29" s="25" t="s">
        <v>28</v>
      </c>
      <c r="I29" s="24">
        <v>9</v>
      </c>
      <c r="J29" s="3">
        <v>4</v>
      </c>
      <c r="K29" s="3">
        <v>28</v>
      </c>
      <c r="L29" s="3">
        <v>35</v>
      </c>
      <c r="M29" s="26">
        <v>48</v>
      </c>
      <c r="N29" s="27">
        <f t="shared" si="1"/>
        <v>124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5</v>
      </c>
      <c r="X29" s="3">
        <v>5</v>
      </c>
      <c r="Y29" s="3">
        <v>7</v>
      </c>
      <c r="Z29" s="3">
        <v>7</v>
      </c>
      <c r="AA29" s="26">
        <v>10</v>
      </c>
      <c r="AB29" s="27">
        <f t="shared" si="3"/>
        <v>34</v>
      </c>
      <c r="AC29" s="25" t="s">
        <v>28</v>
      </c>
      <c r="AD29" s="24">
        <v>5</v>
      </c>
      <c r="AE29" s="3">
        <v>5</v>
      </c>
      <c r="AF29" s="3">
        <v>7</v>
      </c>
      <c r="AG29" s="3">
        <v>7</v>
      </c>
      <c r="AH29" s="26">
        <v>10</v>
      </c>
      <c r="AI29" s="27">
        <f t="shared" si="4"/>
        <v>34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6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6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28</v>
      </c>
      <c r="E30" s="3">
        <v>43</v>
      </c>
      <c r="F30" s="26">
        <v>34</v>
      </c>
      <c r="G30" s="27">
        <f t="shared" si="0"/>
        <v>106</v>
      </c>
      <c r="H30" s="25" t="s">
        <v>29</v>
      </c>
      <c r="I30" s="24">
        <v>0</v>
      </c>
      <c r="J30" s="3">
        <v>1</v>
      </c>
      <c r="K30" s="3">
        <v>27</v>
      </c>
      <c r="L30" s="3">
        <v>43</v>
      </c>
      <c r="M30" s="26">
        <v>34</v>
      </c>
      <c r="N30" s="27">
        <f t="shared" si="1"/>
        <v>105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4</v>
      </c>
      <c r="X30" s="3">
        <v>20</v>
      </c>
      <c r="Y30" s="3">
        <v>19</v>
      </c>
      <c r="Z30" s="3">
        <v>16</v>
      </c>
      <c r="AA30" s="26">
        <v>17</v>
      </c>
      <c r="AB30" s="27">
        <f t="shared" si="3"/>
        <v>76</v>
      </c>
      <c r="AC30" s="25" t="s">
        <v>29</v>
      </c>
      <c r="AD30" s="24">
        <v>4</v>
      </c>
      <c r="AE30" s="3">
        <v>20</v>
      </c>
      <c r="AF30" s="3">
        <v>19</v>
      </c>
      <c r="AG30" s="3">
        <v>16</v>
      </c>
      <c r="AH30" s="26">
        <v>17</v>
      </c>
      <c r="AI30" s="27">
        <f t="shared" si="4"/>
        <v>76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2</v>
      </c>
      <c r="D31" s="3">
        <v>40</v>
      </c>
      <c r="E31" s="3">
        <v>53</v>
      </c>
      <c r="F31" s="26">
        <v>51</v>
      </c>
      <c r="G31" s="27">
        <f t="shared" si="0"/>
        <v>146</v>
      </c>
      <c r="H31" s="25" t="s">
        <v>30</v>
      </c>
      <c r="I31" s="24">
        <v>0</v>
      </c>
      <c r="J31" s="3">
        <v>2</v>
      </c>
      <c r="K31" s="3">
        <v>40</v>
      </c>
      <c r="L31" s="3">
        <v>52</v>
      </c>
      <c r="M31" s="26">
        <v>51</v>
      </c>
      <c r="N31" s="27">
        <f t="shared" si="1"/>
        <v>145</v>
      </c>
      <c r="O31" s="25" t="s">
        <v>30</v>
      </c>
      <c r="P31" s="24">
        <v>0</v>
      </c>
      <c r="Q31" s="3">
        <v>0</v>
      </c>
      <c r="R31" s="3">
        <v>0</v>
      </c>
      <c r="S31" s="3">
        <v>1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8</v>
      </c>
      <c r="Y31" s="3">
        <v>30</v>
      </c>
      <c r="Z31" s="3">
        <v>41</v>
      </c>
      <c r="AA31" s="26">
        <v>38</v>
      </c>
      <c r="AB31" s="27">
        <f t="shared" si="3"/>
        <v>125</v>
      </c>
      <c r="AC31" s="25" t="s">
        <v>30</v>
      </c>
      <c r="AD31" s="24">
        <v>8</v>
      </c>
      <c r="AE31" s="3">
        <v>8</v>
      </c>
      <c r="AF31" s="3">
        <v>30</v>
      </c>
      <c r="AG31" s="3">
        <v>41</v>
      </c>
      <c r="AH31" s="26">
        <v>38</v>
      </c>
      <c r="AI31" s="27">
        <f t="shared" si="4"/>
        <v>125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9</v>
      </c>
      <c r="BQ31" s="26">
        <v>15</v>
      </c>
      <c r="BR31" s="27">
        <f t="shared" si="9"/>
        <v>27</v>
      </c>
      <c r="BS31" s="25" t="s">
        <v>30</v>
      </c>
      <c r="BT31" s="24">
        <v>0</v>
      </c>
      <c r="BU31" s="3">
        <v>1</v>
      </c>
      <c r="BV31" s="3">
        <v>2</v>
      </c>
      <c r="BW31" s="3">
        <v>8</v>
      </c>
      <c r="BX31" s="26">
        <v>13</v>
      </c>
      <c r="BY31" s="27">
        <f t="shared" si="10"/>
        <v>24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19</v>
      </c>
      <c r="E32" s="3">
        <v>41</v>
      </c>
      <c r="F32" s="26">
        <v>32</v>
      </c>
      <c r="G32" s="27">
        <f t="shared" si="0"/>
        <v>93</v>
      </c>
      <c r="H32" s="25" t="s">
        <v>31</v>
      </c>
      <c r="I32" s="24">
        <v>0</v>
      </c>
      <c r="J32" s="3">
        <v>1</v>
      </c>
      <c r="K32" s="3">
        <v>19</v>
      </c>
      <c r="L32" s="3">
        <v>41</v>
      </c>
      <c r="M32" s="26">
        <v>31</v>
      </c>
      <c r="N32" s="27">
        <f t="shared" si="1"/>
        <v>92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0</v>
      </c>
      <c r="X32" s="3">
        <v>5</v>
      </c>
      <c r="Y32" s="3">
        <v>10</v>
      </c>
      <c r="Z32" s="3">
        <v>13</v>
      </c>
      <c r="AA32" s="26">
        <v>5</v>
      </c>
      <c r="AB32" s="27">
        <f t="shared" si="3"/>
        <v>33</v>
      </c>
      <c r="AC32" s="25" t="s">
        <v>31</v>
      </c>
      <c r="AD32" s="24">
        <v>0</v>
      </c>
      <c r="AE32" s="3">
        <v>5</v>
      </c>
      <c r="AF32" s="3">
        <v>10</v>
      </c>
      <c r="AG32" s="3">
        <v>12</v>
      </c>
      <c r="AH32" s="26">
        <v>5</v>
      </c>
      <c r="AI32" s="27">
        <f t="shared" si="4"/>
        <v>32</v>
      </c>
      <c r="AJ32" s="25" t="s">
        <v>31</v>
      </c>
      <c r="AK32" s="24">
        <v>0</v>
      </c>
      <c r="AL32" s="3">
        <v>0</v>
      </c>
      <c r="AM32" s="3">
        <v>0</v>
      </c>
      <c r="AN32" s="3">
        <v>1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3</v>
      </c>
      <c r="BQ32" s="26">
        <v>7</v>
      </c>
      <c r="BR32" s="27">
        <f t="shared" si="9"/>
        <v>10</v>
      </c>
      <c r="BS32" s="25" t="s">
        <v>31</v>
      </c>
      <c r="BT32" s="24">
        <v>0</v>
      </c>
      <c r="BU32" s="3">
        <v>0</v>
      </c>
      <c r="BV32" s="3">
        <v>0</v>
      </c>
      <c r="BW32" s="3">
        <v>3</v>
      </c>
      <c r="BX32" s="26">
        <v>7</v>
      </c>
      <c r="BY32" s="27">
        <f t="shared" si="10"/>
        <v>10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13</v>
      </c>
      <c r="E33" s="3">
        <v>14</v>
      </c>
      <c r="F33" s="26">
        <v>30</v>
      </c>
      <c r="G33" s="27">
        <f t="shared" si="0"/>
        <v>57</v>
      </c>
      <c r="H33" s="25" t="s">
        <v>32</v>
      </c>
      <c r="I33" s="24">
        <v>0</v>
      </c>
      <c r="J33" s="3">
        <v>0</v>
      </c>
      <c r="K33" s="3">
        <v>12</v>
      </c>
      <c r="L33" s="3">
        <v>13</v>
      </c>
      <c r="M33" s="26">
        <v>29</v>
      </c>
      <c r="N33" s="27">
        <f t="shared" si="1"/>
        <v>54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3</v>
      </c>
      <c r="X33" s="3">
        <v>11</v>
      </c>
      <c r="Y33" s="3">
        <v>8</v>
      </c>
      <c r="Z33" s="3">
        <v>8</v>
      </c>
      <c r="AA33" s="26">
        <v>13</v>
      </c>
      <c r="AB33" s="27">
        <f t="shared" si="3"/>
        <v>43</v>
      </c>
      <c r="AC33" s="25" t="s">
        <v>32</v>
      </c>
      <c r="AD33" s="24">
        <v>3</v>
      </c>
      <c r="AE33" s="3">
        <v>11</v>
      </c>
      <c r="AF33" s="3">
        <v>8</v>
      </c>
      <c r="AG33" s="3">
        <v>8</v>
      </c>
      <c r="AH33" s="26">
        <v>13</v>
      </c>
      <c r="AI33" s="27">
        <f t="shared" si="4"/>
        <v>43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25</v>
      </c>
      <c r="E34" s="3">
        <v>50</v>
      </c>
      <c r="F34" s="26">
        <v>27</v>
      </c>
      <c r="G34" s="27">
        <f t="shared" si="0"/>
        <v>105</v>
      </c>
      <c r="H34" s="25" t="s">
        <v>33</v>
      </c>
      <c r="I34" s="24">
        <v>2</v>
      </c>
      <c r="J34" s="3">
        <v>1</v>
      </c>
      <c r="K34" s="3">
        <v>24</v>
      </c>
      <c r="L34" s="3">
        <v>50</v>
      </c>
      <c r="M34" s="26">
        <v>27</v>
      </c>
      <c r="N34" s="27">
        <f t="shared" si="1"/>
        <v>104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23</v>
      </c>
      <c r="X34" s="3">
        <v>11</v>
      </c>
      <c r="Y34" s="3">
        <v>13</v>
      </c>
      <c r="Z34" s="3">
        <v>19</v>
      </c>
      <c r="AA34" s="26">
        <v>15</v>
      </c>
      <c r="AB34" s="27">
        <f t="shared" si="3"/>
        <v>81</v>
      </c>
      <c r="AC34" s="25" t="s">
        <v>33</v>
      </c>
      <c r="AD34" s="24">
        <v>23</v>
      </c>
      <c r="AE34" s="3">
        <v>11</v>
      </c>
      <c r="AF34" s="3">
        <v>13</v>
      </c>
      <c r="AG34" s="3">
        <v>19</v>
      </c>
      <c r="AH34" s="26">
        <v>15</v>
      </c>
      <c r="AI34" s="27">
        <f t="shared" si="4"/>
        <v>81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3</v>
      </c>
      <c r="AV34" s="26">
        <v>5</v>
      </c>
      <c r="AW34" s="27">
        <f t="shared" si="6"/>
        <v>9</v>
      </c>
      <c r="AX34" s="25" t="s">
        <v>33</v>
      </c>
      <c r="AY34" s="24">
        <v>0</v>
      </c>
      <c r="AZ34" s="3">
        <v>0</v>
      </c>
      <c r="BA34" s="3">
        <v>1</v>
      </c>
      <c r="BB34" s="3">
        <v>3</v>
      </c>
      <c r="BC34" s="26">
        <v>5</v>
      </c>
      <c r="BD34" s="27">
        <f t="shared" si="7"/>
        <v>9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0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0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11</v>
      </c>
      <c r="E35" s="3">
        <v>15</v>
      </c>
      <c r="F35" s="26">
        <v>9</v>
      </c>
      <c r="G35" s="27">
        <f t="shared" si="0"/>
        <v>37</v>
      </c>
      <c r="H35" s="25" t="s">
        <v>34</v>
      </c>
      <c r="I35" s="24">
        <v>1</v>
      </c>
      <c r="J35" s="3">
        <v>1</v>
      </c>
      <c r="K35" s="3">
        <v>11</v>
      </c>
      <c r="L35" s="3">
        <v>15</v>
      </c>
      <c r="M35" s="26">
        <v>9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1</v>
      </c>
      <c r="Y35" s="3">
        <v>3</v>
      </c>
      <c r="Z35" s="3">
        <v>2</v>
      </c>
      <c r="AA35" s="26">
        <v>1</v>
      </c>
      <c r="AB35" s="27">
        <f t="shared" si="3"/>
        <v>8</v>
      </c>
      <c r="AC35" s="25" t="s">
        <v>34</v>
      </c>
      <c r="AD35" s="24">
        <v>1</v>
      </c>
      <c r="AE35" s="3">
        <v>1</v>
      </c>
      <c r="AF35" s="3">
        <v>3</v>
      </c>
      <c r="AG35" s="3">
        <v>2</v>
      </c>
      <c r="AH35" s="26">
        <v>1</v>
      </c>
      <c r="AI35" s="27">
        <f t="shared" si="4"/>
        <v>8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0</v>
      </c>
      <c r="C36" s="3">
        <v>1</v>
      </c>
      <c r="D36" s="3">
        <v>10</v>
      </c>
      <c r="E36" s="3">
        <v>15</v>
      </c>
      <c r="F36" s="26">
        <v>8</v>
      </c>
      <c r="G36" s="27">
        <f t="shared" si="0"/>
        <v>34</v>
      </c>
      <c r="H36" s="25" t="s">
        <v>35</v>
      </c>
      <c r="I36" s="24">
        <v>0</v>
      </c>
      <c r="J36" s="3">
        <v>1</v>
      </c>
      <c r="K36" s="3">
        <v>10</v>
      </c>
      <c r="L36" s="3">
        <v>15</v>
      </c>
      <c r="M36" s="26">
        <v>8</v>
      </c>
      <c r="N36" s="27">
        <f t="shared" si="1"/>
        <v>34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10</v>
      </c>
      <c r="Z36" s="3">
        <v>8</v>
      </c>
      <c r="AA36" s="26">
        <v>6</v>
      </c>
      <c r="AB36" s="27">
        <f t="shared" si="3"/>
        <v>33</v>
      </c>
      <c r="AC36" s="25" t="s">
        <v>35</v>
      </c>
      <c r="AD36" s="24">
        <v>7</v>
      </c>
      <c r="AE36" s="3">
        <v>2</v>
      </c>
      <c r="AF36" s="3">
        <v>10</v>
      </c>
      <c r="AG36" s="3">
        <v>8</v>
      </c>
      <c r="AH36" s="26">
        <v>6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1</v>
      </c>
      <c r="AU36" s="3">
        <v>0</v>
      </c>
      <c r="AV36" s="26">
        <v>1</v>
      </c>
      <c r="AW36" s="27">
        <f t="shared" si="6"/>
        <v>2</v>
      </c>
      <c r="AX36" s="25" t="s">
        <v>35</v>
      </c>
      <c r="AY36" s="24">
        <v>0</v>
      </c>
      <c r="AZ36" s="3">
        <v>0</v>
      </c>
      <c r="BA36" s="3">
        <v>1</v>
      </c>
      <c r="BB36" s="3">
        <v>0</v>
      </c>
      <c r="BC36" s="26">
        <v>1</v>
      </c>
      <c r="BD36" s="27">
        <f t="shared" si="7"/>
        <v>2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4</v>
      </c>
      <c r="E37" s="3">
        <v>0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4</v>
      </c>
      <c r="L37" s="3">
        <v>0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2</v>
      </c>
      <c r="Y37" s="3">
        <v>2</v>
      </c>
      <c r="Z37" s="3">
        <v>2</v>
      </c>
      <c r="AA37" s="26">
        <v>1</v>
      </c>
      <c r="AB37" s="27">
        <f t="shared" si="3"/>
        <v>7</v>
      </c>
      <c r="AC37" s="25" t="s">
        <v>36</v>
      </c>
      <c r="AD37" s="24">
        <v>0</v>
      </c>
      <c r="AE37" s="3">
        <v>2</v>
      </c>
      <c r="AF37" s="3">
        <v>2</v>
      </c>
      <c r="AG37" s="3">
        <v>2</v>
      </c>
      <c r="AH37" s="26">
        <v>1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1</v>
      </c>
      <c r="AT37" s="3">
        <v>0</v>
      </c>
      <c r="AU37" s="3">
        <v>0</v>
      </c>
      <c r="AV37" s="26">
        <v>0</v>
      </c>
      <c r="AW37" s="27">
        <f t="shared" si="6"/>
        <v>1</v>
      </c>
      <c r="AX37" s="25" t="s">
        <v>36</v>
      </c>
      <c r="AY37" s="24">
        <v>0</v>
      </c>
      <c r="AZ37" s="3">
        <v>1</v>
      </c>
      <c r="BA37" s="3">
        <v>0</v>
      </c>
      <c r="BB37" s="3">
        <v>0</v>
      </c>
      <c r="BC37" s="26">
        <v>0</v>
      </c>
      <c r="BD37" s="27">
        <f t="shared" si="7"/>
        <v>1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30</v>
      </c>
      <c r="E38" s="13">
        <v>57</v>
      </c>
      <c r="F38" s="29">
        <v>34</v>
      </c>
      <c r="G38" s="30">
        <f t="shared" si="0"/>
        <v>122</v>
      </c>
      <c r="H38" s="28" t="s">
        <v>37</v>
      </c>
      <c r="I38" s="12">
        <v>0</v>
      </c>
      <c r="J38" s="13">
        <v>1</v>
      </c>
      <c r="K38" s="13">
        <v>30</v>
      </c>
      <c r="L38" s="13">
        <v>56</v>
      </c>
      <c r="M38" s="29">
        <v>34</v>
      </c>
      <c r="N38" s="30">
        <f t="shared" si="1"/>
        <v>121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28</v>
      </c>
      <c r="Y38" s="13">
        <v>30</v>
      </c>
      <c r="Z38" s="13">
        <v>39</v>
      </c>
      <c r="AA38" s="29">
        <v>8</v>
      </c>
      <c r="AB38" s="30">
        <f t="shared" si="3"/>
        <v>119</v>
      </c>
      <c r="AC38" s="28" t="s">
        <v>37</v>
      </c>
      <c r="AD38" s="12">
        <v>14</v>
      </c>
      <c r="AE38" s="13">
        <v>28</v>
      </c>
      <c r="AF38" s="13">
        <v>30</v>
      </c>
      <c r="AG38" s="13">
        <v>39</v>
      </c>
      <c r="AH38" s="29">
        <v>8</v>
      </c>
      <c r="AI38" s="30">
        <f t="shared" si="4"/>
        <v>119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1</v>
      </c>
      <c r="AV38" s="29">
        <v>3</v>
      </c>
      <c r="AW38" s="30">
        <f t="shared" si="6"/>
        <v>5</v>
      </c>
      <c r="AX38" s="28" t="s">
        <v>37</v>
      </c>
      <c r="AY38" s="12">
        <v>0</v>
      </c>
      <c r="AZ38" s="13">
        <v>0</v>
      </c>
      <c r="BA38" s="13">
        <v>1</v>
      </c>
      <c r="BB38" s="13">
        <v>1</v>
      </c>
      <c r="BC38" s="29">
        <v>3</v>
      </c>
      <c r="BD38" s="30">
        <f t="shared" si="7"/>
        <v>5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7</v>
      </c>
      <c r="BQ38" s="29">
        <v>7</v>
      </c>
      <c r="BR38" s="30">
        <f t="shared" si="9"/>
        <v>14</v>
      </c>
      <c r="BS38" s="28" t="s">
        <v>37</v>
      </c>
      <c r="BT38" s="12">
        <v>0</v>
      </c>
      <c r="BU38" s="13">
        <v>0</v>
      </c>
      <c r="BV38" s="13">
        <v>0</v>
      </c>
      <c r="BW38" s="13">
        <v>7</v>
      </c>
      <c r="BX38" s="29">
        <v>6</v>
      </c>
      <c r="BY38" s="30">
        <f t="shared" si="10"/>
        <v>13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現物給付（9月サービス分）</v>
      </c>
      <c r="N1" s="58"/>
      <c r="O1" s="1" t="s">
        <v>42</v>
      </c>
      <c r="T1" s="56" t="str">
        <f>$F$1</f>
        <v>　現物給付（9月サービス分）</v>
      </c>
      <c r="U1" s="57"/>
      <c r="V1" s="1" t="s">
        <v>42</v>
      </c>
      <c r="AA1" s="56" t="str">
        <f>$F$1</f>
        <v>　現物給付（9月サービス分）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償還給付（10月支出決定分）</v>
      </c>
      <c r="N2" s="60"/>
      <c r="T2" s="59" t="str">
        <f>$F$2</f>
        <v>　償還給付（10月支出決定分）</v>
      </c>
      <c r="U2" s="60"/>
      <c r="AA2" s="59" t="str">
        <f>$F$2</f>
        <v>　償還給付（10月支出決定分）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22274208</v>
      </c>
      <c r="C7" s="16">
        <f>SUM(C8:C37)</f>
        <v>56215822</v>
      </c>
      <c r="D7" s="16">
        <f>SUM(D8:D37)</f>
        <v>295309604</v>
      </c>
      <c r="E7" s="16">
        <f>SUM(E8:E37)</f>
        <v>532483329</v>
      </c>
      <c r="F7" s="17">
        <f>SUM(F8:F37)</f>
        <v>505993305</v>
      </c>
      <c r="G7" s="18">
        <f>SUM(B7:F7)</f>
        <v>1412276268</v>
      </c>
      <c r="H7" s="14" t="s">
        <v>38</v>
      </c>
      <c r="I7" s="15">
        <f>SUM(I8:I37)</f>
        <v>83396704</v>
      </c>
      <c r="J7" s="16">
        <f>SUM(J8:J37)</f>
        <v>150183851</v>
      </c>
      <c r="K7" s="16">
        <f>SUM(K8:K37)</f>
        <v>210608381</v>
      </c>
      <c r="L7" s="16">
        <f>SUM(L8:L37)</f>
        <v>254972884</v>
      </c>
      <c r="M7" s="17">
        <f>SUM(M8:M37)</f>
        <v>193689334</v>
      </c>
      <c r="N7" s="18">
        <f>SUM(I7:M7)</f>
        <v>892851154</v>
      </c>
      <c r="O7" s="14" t="s">
        <v>38</v>
      </c>
      <c r="P7" s="15">
        <f>SUM(P8:P37)</f>
        <v>357459</v>
      </c>
      <c r="Q7" s="16">
        <f>SUM(Q8:Q37)</f>
        <v>710586</v>
      </c>
      <c r="R7" s="16">
        <f>SUM(R8:R37)</f>
        <v>3588271</v>
      </c>
      <c r="S7" s="16">
        <f>SUM(S8:S37)</f>
        <v>16777792</v>
      </c>
      <c r="T7" s="17">
        <f>SUM(T8:T37)</f>
        <v>22098834</v>
      </c>
      <c r="U7" s="18">
        <f>SUM(P7:T7)</f>
        <v>43532942</v>
      </c>
      <c r="V7" s="14" t="s">
        <v>38</v>
      </c>
      <c r="W7" s="15">
        <f>SUM(W8:W37)</f>
        <v>0</v>
      </c>
      <c r="X7" s="16">
        <f>SUM(X8:X37)</f>
        <v>316629</v>
      </c>
      <c r="Y7" s="16">
        <f>SUM(Y8:Y37)</f>
        <v>1793952</v>
      </c>
      <c r="Z7" s="16">
        <f>SUM(Z8:Z37)</f>
        <v>33301053</v>
      </c>
      <c r="AA7" s="17">
        <f>SUM(AA8:AA37)</f>
        <v>73745927</v>
      </c>
      <c r="AB7" s="18">
        <f>SUM(W7:AA7)</f>
        <v>109157561</v>
      </c>
    </row>
    <row r="8" spans="1:28" ht="15" customHeight="1" x14ac:dyDescent="0.15">
      <c r="A8" s="21" t="s">
        <v>8</v>
      </c>
      <c r="B8" s="37">
        <v>4176707.0000000005</v>
      </c>
      <c r="C8" s="38">
        <v>9901759</v>
      </c>
      <c r="D8" s="38">
        <v>64462336</v>
      </c>
      <c r="E8" s="38">
        <v>114793692</v>
      </c>
      <c r="F8" s="39">
        <v>103069439</v>
      </c>
      <c r="G8" s="23">
        <f t="shared" ref="G8:G37" si="0">SUM(B8:F8)</f>
        <v>296403933</v>
      </c>
      <c r="H8" s="21" t="s">
        <v>8</v>
      </c>
      <c r="I8" s="37">
        <v>24309753</v>
      </c>
      <c r="J8" s="38">
        <v>33617091</v>
      </c>
      <c r="K8" s="38">
        <v>57406114</v>
      </c>
      <c r="L8" s="38">
        <v>62393641</v>
      </c>
      <c r="M8" s="39">
        <v>59398787</v>
      </c>
      <c r="N8" s="23">
        <f t="shared" ref="N8:N37" si="1">SUM(I8:M8)</f>
        <v>237125386</v>
      </c>
      <c r="O8" s="21" t="s">
        <v>8</v>
      </c>
      <c r="P8" s="37">
        <v>0</v>
      </c>
      <c r="Q8" s="38">
        <v>0</v>
      </c>
      <c r="R8" s="38">
        <v>956594</v>
      </c>
      <c r="S8" s="38">
        <v>2504913</v>
      </c>
      <c r="T8" s="39">
        <v>7514140</v>
      </c>
      <c r="U8" s="23">
        <f t="shared" ref="U8:U37" si="2">SUM(P8:T8)</f>
        <v>10975647</v>
      </c>
      <c r="V8" s="21" t="s">
        <v>8</v>
      </c>
      <c r="W8" s="37">
        <v>0</v>
      </c>
      <c r="X8" s="38">
        <v>0</v>
      </c>
      <c r="Y8" s="38">
        <v>806166</v>
      </c>
      <c r="Z8" s="38">
        <v>6620160</v>
      </c>
      <c r="AA8" s="39">
        <v>24938850</v>
      </c>
      <c r="AB8" s="23">
        <f t="shared" ref="AB8:AB37" si="3">SUM(W8:AA8)</f>
        <v>32365176</v>
      </c>
    </row>
    <row r="9" spans="1:28" ht="15" customHeight="1" x14ac:dyDescent="0.15">
      <c r="A9" s="25" t="s">
        <v>9</v>
      </c>
      <c r="B9" s="40">
        <v>377640</v>
      </c>
      <c r="C9" s="3">
        <v>2538278</v>
      </c>
      <c r="D9" s="3">
        <v>17812712</v>
      </c>
      <c r="E9" s="3">
        <v>35005112</v>
      </c>
      <c r="F9" s="26">
        <v>31071406</v>
      </c>
      <c r="G9" s="27">
        <f t="shared" si="0"/>
        <v>86805148</v>
      </c>
      <c r="H9" s="25" t="s">
        <v>9</v>
      </c>
      <c r="I9" s="40">
        <v>3656487</v>
      </c>
      <c r="J9" s="3">
        <v>14399061</v>
      </c>
      <c r="K9" s="3">
        <v>18649865</v>
      </c>
      <c r="L9" s="3">
        <v>24977084</v>
      </c>
      <c r="M9" s="26">
        <v>15383979</v>
      </c>
      <c r="N9" s="27">
        <f t="shared" si="1"/>
        <v>77066476</v>
      </c>
      <c r="O9" s="25" t="s">
        <v>9</v>
      </c>
      <c r="P9" s="40">
        <v>0</v>
      </c>
      <c r="Q9" s="3">
        <v>0</v>
      </c>
      <c r="R9" s="3">
        <v>344565</v>
      </c>
      <c r="S9" s="3">
        <v>2891223</v>
      </c>
      <c r="T9" s="26">
        <v>3120444</v>
      </c>
      <c r="U9" s="27">
        <f t="shared" si="2"/>
        <v>6356232</v>
      </c>
      <c r="V9" s="25" t="s">
        <v>9</v>
      </c>
      <c r="W9" s="40">
        <v>0</v>
      </c>
      <c r="X9" s="3">
        <v>0</v>
      </c>
      <c r="Y9" s="3">
        <v>0</v>
      </c>
      <c r="Z9" s="3">
        <v>379100</v>
      </c>
      <c r="AA9" s="26">
        <v>0</v>
      </c>
      <c r="AB9" s="27">
        <f t="shared" si="3"/>
        <v>379100</v>
      </c>
    </row>
    <row r="10" spans="1:28" ht="15" customHeight="1" x14ac:dyDescent="0.15">
      <c r="A10" s="25" t="s">
        <v>10</v>
      </c>
      <c r="B10" s="40">
        <v>7511714</v>
      </c>
      <c r="C10" s="3">
        <v>14159405</v>
      </c>
      <c r="D10" s="3">
        <v>27767298</v>
      </c>
      <c r="E10" s="3">
        <v>25363980</v>
      </c>
      <c r="F10" s="26">
        <v>26205415</v>
      </c>
      <c r="G10" s="27">
        <f t="shared" si="0"/>
        <v>101007812</v>
      </c>
      <c r="H10" s="25" t="s">
        <v>10</v>
      </c>
      <c r="I10" s="40">
        <v>11068696</v>
      </c>
      <c r="J10" s="3">
        <v>16660064.999999998</v>
      </c>
      <c r="K10" s="3">
        <v>17421017</v>
      </c>
      <c r="L10" s="3">
        <v>14596427</v>
      </c>
      <c r="M10" s="26">
        <v>13243636</v>
      </c>
      <c r="N10" s="27">
        <f t="shared" si="1"/>
        <v>72989841</v>
      </c>
      <c r="O10" s="25" t="s">
        <v>10</v>
      </c>
      <c r="P10" s="40">
        <v>357459</v>
      </c>
      <c r="Q10" s="3">
        <v>471096</v>
      </c>
      <c r="R10" s="3">
        <v>696974</v>
      </c>
      <c r="S10" s="3">
        <v>0</v>
      </c>
      <c r="T10" s="26">
        <v>352260</v>
      </c>
      <c r="U10" s="27">
        <f t="shared" si="2"/>
        <v>1877789</v>
      </c>
      <c r="V10" s="25" t="s">
        <v>10</v>
      </c>
      <c r="W10" s="40">
        <v>0</v>
      </c>
      <c r="X10" s="3">
        <v>0</v>
      </c>
      <c r="Y10" s="3">
        <v>0</v>
      </c>
      <c r="Z10" s="3">
        <v>396459</v>
      </c>
      <c r="AA10" s="26">
        <v>0</v>
      </c>
      <c r="AB10" s="27">
        <f t="shared" si="3"/>
        <v>396459</v>
      </c>
    </row>
    <row r="11" spans="1:28" ht="15" customHeight="1" x14ac:dyDescent="0.15">
      <c r="A11" s="25" t="s">
        <v>11</v>
      </c>
      <c r="B11" s="40">
        <v>0</v>
      </c>
      <c r="C11" s="3">
        <v>247554</v>
      </c>
      <c r="D11" s="3">
        <v>8785109</v>
      </c>
      <c r="E11" s="3">
        <v>24495787</v>
      </c>
      <c r="F11" s="26">
        <v>22045223</v>
      </c>
      <c r="G11" s="27">
        <f t="shared" si="0"/>
        <v>55573673</v>
      </c>
      <c r="H11" s="25" t="s">
        <v>11</v>
      </c>
      <c r="I11" s="40">
        <v>710681</v>
      </c>
      <c r="J11" s="3">
        <v>3700161</v>
      </c>
      <c r="K11" s="3">
        <v>2466756</v>
      </c>
      <c r="L11" s="3">
        <v>4755218</v>
      </c>
      <c r="M11" s="26">
        <v>4798845</v>
      </c>
      <c r="N11" s="27">
        <f t="shared" si="1"/>
        <v>16431661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195705</v>
      </c>
      <c r="C12" s="3">
        <v>1559646</v>
      </c>
      <c r="D12" s="3">
        <v>8369684.9999999991</v>
      </c>
      <c r="E12" s="3">
        <v>21597805</v>
      </c>
      <c r="F12" s="26">
        <v>24848312</v>
      </c>
      <c r="G12" s="27">
        <f t="shared" si="0"/>
        <v>56571153</v>
      </c>
      <c r="H12" s="25" t="s">
        <v>12</v>
      </c>
      <c r="I12" s="40">
        <v>1792377</v>
      </c>
      <c r="J12" s="3">
        <v>5456964</v>
      </c>
      <c r="K12" s="3">
        <v>7839432</v>
      </c>
      <c r="L12" s="3">
        <v>8751475</v>
      </c>
      <c r="M12" s="26">
        <v>5007978</v>
      </c>
      <c r="N12" s="27">
        <f t="shared" si="1"/>
        <v>28848226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404089</v>
      </c>
      <c r="AB12" s="27">
        <f t="shared" si="3"/>
        <v>404089</v>
      </c>
    </row>
    <row r="13" spans="1:28" ht="15" customHeight="1" x14ac:dyDescent="0.15">
      <c r="A13" s="25" t="s">
        <v>13</v>
      </c>
      <c r="B13" s="40">
        <v>831491</v>
      </c>
      <c r="C13" s="3">
        <v>7442029</v>
      </c>
      <c r="D13" s="3">
        <v>20418900</v>
      </c>
      <c r="E13" s="3">
        <v>48388804</v>
      </c>
      <c r="F13" s="26">
        <v>44164790</v>
      </c>
      <c r="G13" s="27">
        <f t="shared" si="0"/>
        <v>121246014</v>
      </c>
      <c r="H13" s="25" t="s">
        <v>13</v>
      </c>
      <c r="I13" s="40">
        <v>4623336</v>
      </c>
      <c r="J13" s="3">
        <v>10390068</v>
      </c>
      <c r="K13" s="3">
        <v>16562348.000000002</v>
      </c>
      <c r="L13" s="3">
        <v>23430804</v>
      </c>
      <c r="M13" s="26">
        <v>19007867</v>
      </c>
      <c r="N13" s="27">
        <f t="shared" si="1"/>
        <v>74014423</v>
      </c>
      <c r="O13" s="25" t="s">
        <v>13</v>
      </c>
      <c r="P13" s="40">
        <v>0</v>
      </c>
      <c r="Q13" s="3">
        <v>0</v>
      </c>
      <c r="R13" s="3">
        <v>0</v>
      </c>
      <c r="S13" s="3">
        <v>327719</v>
      </c>
      <c r="T13" s="26">
        <v>618879</v>
      </c>
      <c r="U13" s="27">
        <f t="shared" si="2"/>
        <v>946598</v>
      </c>
      <c r="V13" s="25" t="s">
        <v>13</v>
      </c>
      <c r="W13" s="40">
        <v>0</v>
      </c>
      <c r="X13" s="3">
        <v>0</v>
      </c>
      <c r="Y13" s="3">
        <v>231480</v>
      </c>
      <c r="Z13" s="3">
        <v>12777771</v>
      </c>
      <c r="AA13" s="26">
        <v>19016765</v>
      </c>
      <c r="AB13" s="27">
        <f t="shared" si="3"/>
        <v>32026016</v>
      </c>
    </row>
    <row r="14" spans="1:28" ht="15" customHeight="1" x14ac:dyDescent="0.15">
      <c r="A14" s="25" t="s">
        <v>14</v>
      </c>
      <c r="B14" s="40">
        <v>214920</v>
      </c>
      <c r="C14" s="3">
        <v>0</v>
      </c>
      <c r="D14" s="3">
        <v>7313947</v>
      </c>
      <c r="E14" s="3">
        <v>16873607</v>
      </c>
      <c r="F14" s="26">
        <v>13834690</v>
      </c>
      <c r="G14" s="27">
        <f>SUM(B14:F14)</f>
        <v>38237164</v>
      </c>
      <c r="H14" s="25" t="s">
        <v>14</v>
      </c>
      <c r="I14" s="40">
        <v>2485116</v>
      </c>
      <c r="J14" s="3">
        <v>5295611</v>
      </c>
      <c r="K14" s="3">
        <v>7910755</v>
      </c>
      <c r="L14" s="3">
        <v>9914781</v>
      </c>
      <c r="M14" s="26">
        <v>6230427</v>
      </c>
      <c r="N14" s="27">
        <f t="shared" si="1"/>
        <v>31836690</v>
      </c>
      <c r="O14" s="25" t="s">
        <v>14</v>
      </c>
      <c r="P14" s="40">
        <v>0</v>
      </c>
      <c r="Q14" s="3">
        <v>0</v>
      </c>
      <c r="R14" s="3">
        <v>197757</v>
      </c>
      <c r="S14" s="3">
        <v>1204119</v>
      </c>
      <c r="T14" s="26">
        <v>1831936</v>
      </c>
      <c r="U14" s="27">
        <f t="shared" si="2"/>
        <v>3233812</v>
      </c>
      <c r="V14" s="25" t="s">
        <v>14</v>
      </c>
      <c r="W14" s="40">
        <v>0</v>
      </c>
      <c r="X14" s="3">
        <v>0</v>
      </c>
      <c r="Y14" s="3">
        <v>0</v>
      </c>
      <c r="Z14" s="3">
        <v>409048</v>
      </c>
      <c r="AA14" s="26">
        <v>0</v>
      </c>
      <c r="AB14" s="27">
        <f t="shared" si="3"/>
        <v>409048</v>
      </c>
    </row>
    <row r="15" spans="1:28" ht="15" customHeight="1" x14ac:dyDescent="0.15">
      <c r="A15" s="25" t="s">
        <v>15</v>
      </c>
      <c r="B15" s="40">
        <v>1227413</v>
      </c>
      <c r="C15" s="3">
        <v>2414700</v>
      </c>
      <c r="D15" s="3">
        <v>23889239</v>
      </c>
      <c r="E15" s="3">
        <v>54607799</v>
      </c>
      <c r="F15" s="26">
        <v>36239134</v>
      </c>
      <c r="G15" s="27">
        <f t="shared" si="0"/>
        <v>118378285</v>
      </c>
      <c r="H15" s="25" t="s">
        <v>15</v>
      </c>
      <c r="I15" s="40">
        <v>3201447</v>
      </c>
      <c r="J15" s="3">
        <v>8189289</v>
      </c>
      <c r="K15" s="3">
        <v>9838777</v>
      </c>
      <c r="L15" s="3">
        <v>16620199</v>
      </c>
      <c r="M15" s="26">
        <v>5799424</v>
      </c>
      <c r="N15" s="27">
        <f t="shared" si="1"/>
        <v>43649136</v>
      </c>
      <c r="O15" s="25" t="s">
        <v>15</v>
      </c>
      <c r="P15" s="40">
        <v>0</v>
      </c>
      <c r="Q15" s="3">
        <v>0</v>
      </c>
      <c r="R15" s="3">
        <v>653976</v>
      </c>
      <c r="S15" s="3">
        <v>7518501</v>
      </c>
      <c r="T15" s="26">
        <v>3950579</v>
      </c>
      <c r="U15" s="27">
        <f t="shared" si="2"/>
        <v>12123056</v>
      </c>
      <c r="V15" s="25" t="s">
        <v>15</v>
      </c>
      <c r="W15" s="40">
        <v>0</v>
      </c>
      <c r="X15" s="3">
        <v>0</v>
      </c>
      <c r="Y15" s="3">
        <v>0</v>
      </c>
      <c r="Z15" s="3">
        <v>2139225</v>
      </c>
      <c r="AA15" s="26">
        <v>4321045</v>
      </c>
      <c r="AB15" s="27">
        <f t="shared" si="3"/>
        <v>6460270</v>
      </c>
    </row>
    <row r="16" spans="1:28" ht="15" customHeight="1" x14ac:dyDescent="0.15">
      <c r="A16" s="25" t="s">
        <v>16</v>
      </c>
      <c r="B16" s="40">
        <v>811305</v>
      </c>
      <c r="C16" s="3">
        <v>1116410</v>
      </c>
      <c r="D16" s="3">
        <v>7755788</v>
      </c>
      <c r="E16" s="3">
        <v>13921661</v>
      </c>
      <c r="F16" s="26">
        <v>12883335</v>
      </c>
      <c r="G16" s="27">
        <f t="shared" si="0"/>
        <v>36488499</v>
      </c>
      <c r="H16" s="25" t="s">
        <v>16</v>
      </c>
      <c r="I16" s="40">
        <v>872685</v>
      </c>
      <c r="J16" s="3">
        <v>5072379</v>
      </c>
      <c r="K16" s="3">
        <v>4488659</v>
      </c>
      <c r="L16" s="3">
        <v>6806808</v>
      </c>
      <c r="M16" s="26">
        <v>6469962</v>
      </c>
      <c r="N16" s="27">
        <f t="shared" si="1"/>
        <v>23710493</v>
      </c>
      <c r="O16" s="25" t="s">
        <v>16</v>
      </c>
      <c r="P16" s="40">
        <v>0</v>
      </c>
      <c r="Q16" s="3">
        <v>0</v>
      </c>
      <c r="R16" s="3">
        <v>0</v>
      </c>
      <c r="S16" s="3">
        <v>1075223</v>
      </c>
      <c r="T16" s="26">
        <v>370287</v>
      </c>
      <c r="U16" s="27">
        <f t="shared" si="2"/>
        <v>1445510</v>
      </c>
      <c r="V16" s="25" t="s">
        <v>16</v>
      </c>
      <c r="W16" s="40">
        <v>0</v>
      </c>
      <c r="X16" s="3">
        <v>0</v>
      </c>
      <c r="Y16" s="3">
        <v>0</v>
      </c>
      <c r="Z16" s="3">
        <v>3050082</v>
      </c>
      <c r="AA16" s="26">
        <v>7187203</v>
      </c>
      <c r="AB16" s="27">
        <f t="shared" si="3"/>
        <v>10237285</v>
      </c>
    </row>
    <row r="17" spans="1:28" ht="15" customHeight="1" x14ac:dyDescent="0.15">
      <c r="A17" s="25" t="s">
        <v>17</v>
      </c>
      <c r="B17" s="40">
        <v>391899</v>
      </c>
      <c r="C17" s="3">
        <v>1189999</v>
      </c>
      <c r="D17" s="3">
        <v>6540304</v>
      </c>
      <c r="E17" s="3">
        <v>14115093</v>
      </c>
      <c r="F17" s="26">
        <v>13080609</v>
      </c>
      <c r="G17" s="27">
        <f t="shared" si="0"/>
        <v>35317904</v>
      </c>
      <c r="H17" s="25" t="s">
        <v>17</v>
      </c>
      <c r="I17" s="40">
        <v>4601658</v>
      </c>
      <c r="J17" s="3">
        <v>5084982</v>
      </c>
      <c r="K17" s="3">
        <v>4481298</v>
      </c>
      <c r="L17" s="3">
        <v>3576205</v>
      </c>
      <c r="M17" s="26">
        <v>1194633</v>
      </c>
      <c r="N17" s="27">
        <f t="shared" si="1"/>
        <v>18938776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381376</v>
      </c>
      <c r="AB17" s="27">
        <f t="shared" si="3"/>
        <v>381376</v>
      </c>
    </row>
    <row r="18" spans="1:28" ht="15" customHeight="1" x14ac:dyDescent="0.15">
      <c r="A18" s="25" t="s">
        <v>18</v>
      </c>
      <c r="B18" s="40">
        <v>1050886</v>
      </c>
      <c r="C18" s="3">
        <v>5501942</v>
      </c>
      <c r="D18" s="3">
        <v>15381908</v>
      </c>
      <c r="E18" s="3">
        <v>18251963</v>
      </c>
      <c r="F18" s="26">
        <v>26861375</v>
      </c>
      <c r="G18" s="27">
        <f t="shared" si="0"/>
        <v>67048074</v>
      </c>
      <c r="H18" s="25" t="s">
        <v>18</v>
      </c>
      <c r="I18" s="40">
        <v>1467727</v>
      </c>
      <c r="J18" s="3">
        <v>4446028</v>
      </c>
      <c r="K18" s="3">
        <v>6612101</v>
      </c>
      <c r="L18" s="3">
        <v>5516029</v>
      </c>
      <c r="M18" s="26">
        <v>3058114</v>
      </c>
      <c r="N18" s="27">
        <f t="shared" si="1"/>
        <v>21099999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1145993</v>
      </c>
      <c r="U18" s="27">
        <f t="shared" si="2"/>
        <v>1145993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0</v>
      </c>
      <c r="AB18" s="27">
        <f t="shared" si="3"/>
        <v>0</v>
      </c>
    </row>
    <row r="19" spans="1:28" ht="15" customHeight="1" x14ac:dyDescent="0.15">
      <c r="A19" s="25" t="s">
        <v>19</v>
      </c>
      <c r="B19" s="40">
        <v>579501</v>
      </c>
      <c r="C19" s="3">
        <v>903131</v>
      </c>
      <c r="D19" s="3">
        <v>3680204</v>
      </c>
      <c r="E19" s="3">
        <v>4543264</v>
      </c>
      <c r="F19" s="26">
        <v>5550358</v>
      </c>
      <c r="G19" s="27">
        <f t="shared" si="0"/>
        <v>15256458</v>
      </c>
      <c r="H19" s="25" t="s">
        <v>19</v>
      </c>
      <c r="I19" s="40">
        <v>2313751</v>
      </c>
      <c r="J19" s="3">
        <v>1860362</v>
      </c>
      <c r="K19" s="3">
        <v>862509</v>
      </c>
      <c r="L19" s="3">
        <v>604408</v>
      </c>
      <c r="M19" s="26">
        <v>1818817</v>
      </c>
      <c r="N19" s="27">
        <f t="shared" si="1"/>
        <v>7459847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619142</v>
      </c>
      <c r="C20" s="3">
        <v>2013286</v>
      </c>
      <c r="D20" s="3">
        <v>3347148</v>
      </c>
      <c r="E20" s="3">
        <v>3194735</v>
      </c>
      <c r="F20" s="26">
        <v>3019813</v>
      </c>
      <c r="G20" s="27">
        <f t="shared" si="0"/>
        <v>12194124</v>
      </c>
      <c r="H20" s="25" t="s">
        <v>20</v>
      </c>
      <c r="I20" s="40">
        <v>247851</v>
      </c>
      <c r="J20" s="3">
        <v>819861</v>
      </c>
      <c r="K20" s="3">
        <v>590499</v>
      </c>
      <c r="L20" s="3">
        <v>611607</v>
      </c>
      <c r="M20" s="26">
        <v>2237306</v>
      </c>
      <c r="N20" s="27">
        <f t="shared" si="1"/>
        <v>4507124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</row>
    <row r="21" spans="1:28" ht="15" customHeight="1" x14ac:dyDescent="0.15">
      <c r="A21" s="25" t="s">
        <v>21</v>
      </c>
      <c r="B21" s="40">
        <v>211887</v>
      </c>
      <c r="C21" s="3">
        <v>0</v>
      </c>
      <c r="D21" s="3">
        <v>2449152</v>
      </c>
      <c r="E21" s="3">
        <v>7298652</v>
      </c>
      <c r="F21" s="26">
        <v>7348041</v>
      </c>
      <c r="G21" s="27">
        <f t="shared" si="0"/>
        <v>17307732</v>
      </c>
      <c r="H21" s="25" t="s">
        <v>21</v>
      </c>
      <c r="I21" s="40">
        <v>758430</v>
      </c>
      <c r="J21" s="3">
        <v>1366740</v>
      </c>
      <c r="K21" s="3">
        <v>3098826</v>
      </c>
      <c r="L21" s="3">
        <v>4446270</v>
      </c>
      <c r="M21" s="26">
        <v>2149848</v>
      </c>
      <c r="N21" s="27">
        <f t="shared" si="1"/>
        <v>11820114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392067</v>
      </c>
      <c r="C22" s="3">
        <v>431109</v>
      </c>
      <c r="D22" s="3">
        <v>3840246</v>
      </c>
      <c r="E22" s="3">
        <v>6528840</v>
      </c>
      <c r="F22" s="26">
        <v>4363186</v>
      </c>
      <c r="G22" s="27">
        <f t="shared" si="0"/>
        <v>15555448</v>
      </c>
      <c r="H22" s="25" t="s">
        <v>22</v>
      </c>
      <c r="I22" s="40">
        <v>0</v>
      </c>
      <c r="J22" s="3">
        <v>497841</v>
      </c>
      <c r="K22" s="3">
        <v>915372</v>
      </c>
      <c r="L22" s="3">
        <v>2602101</v>
      </c>
      <c r="M22" s="26">
        <v>352593</v>
      </c>
      <c r="N22" s="27">
        <f t="shared" si="1"/>
        <v>4367907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956142</v>
      </c>
      <c r="C23" s="3">
        <v>3273173</v>
      </c>
      <c r="D23" s="3">
        <v>12909015</v>
      </c>
      <c r="E23" s="3">
        <v>21707641</v>
      </c>
      <c r="F23" s="26">
        <v>15420623</v>
      </c>
      <c r="G23" s="27">
        <f t="shared" si="0"/>
        <v>54266594</v>
      </c>
      <c r="H23" s="25" t="s">
        <v>23</v>
      </c>
      <c r="I23" s="40">
        <v>3493962</v>
      </c>
      <c r="J23" s="3">
        <v>6670163</v>
      </c>
      <c r="K23" s="3">
        <v>8690509</v>
      </c>
      <c r="L23" s="3">
        <v>16168244</v>
      </c>
      <c r="M23" s="26">
        <v>7557795</v>
      </c>
      <c r="N23" s="27">
        <f t="shared" si="1"/>
        <v>42580673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385596</v>
      </c>
      <c r="U23" s="27">
        <f t="shared" si="2"/>
        <v>385596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2283714</v>
      </c>
      <c r="E24" s="3">
        <v>4084409</v>
      </c>
      <c r="F24" s="26">
        <v>7922573</v>
      </c>
      <c r="G24" s="27">
        <f t="shared" si="0"/>
        <v>14290696</v>
      </c>
      <c r="H24" s="25" t="s">
        <v>24</v>
      </c>
      <c r="I24" s="40">
        <v>515457</v>
      </c>
      <c r="J24" s="3">
        <v>1470537</v>
      </c>
      <c r="K24" s="3">
        <v>1793151</v>
      </c>
      <c r="L24" s="3">
        <v>2367009</v>
      </c>
      <c r="M24" s="26">
        <v>1071909</v>
      </c>
      <c r="N24" s="27">
        <f t="shared" si="1"/>
        <v>7218063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432864</v>
      </c>
      <c r="AB24" s="27">
        <f t="shared" si="3"/>
        <v>432864</v>
      </c>
    </row>
    <row r="25" spans="1:28" ht="15" customHeight="1" x14ac:dyDescent="0.15">
      <c r="A25" s="25" t="s">
        <v>25</v>
      </c>
      <c r="B25" s="40">
        <v>0</v>
      </c>
      <c r="C25" s="3">
        <v>209790</v>
      </c>
      <c r="D25" s="3">
        <v>3080138</v>
      </c>
      <c r="E25" s="3">
        <v>4734491</v>
      </c>
      <c r="F25" s="26">
        <v>11250186</v>
      </c>
      <c r="G25" s="27">
        <f t="shared" si="0"/>
        <v>19274605</v>
      </c>
      <c r="H25" s="25" t="s">
        <v>25</v>
      </c>
      <c r="I25" s="40">
        <v>799416</v>
      </c>
      <c r="J25" s="3">
        <v>1741302</v>
      </c>
      <c r="K25" s="3">
        <v>1996328</v>
      </c>
      <c r="L25" s="3">
        <v>535068</v>
      </c>
      <c r="M25" s="26">
        <v>2310574</v>
      </c>
      <c r="N25" s="27">
        <f t="shared" si="1"/>
        <v>7382688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211887</v>
      </c>
      <c r="C26" s="3">
        <v>195003</v>
      </c>
      <c r="D26" s="3">
        <v>2467566</v>
      </c>
      <c r="E26" s="3">
        <v>4171671.0000000005</v>
      </c>
      <c r="F26" s="26">
        <v>8757848</v>
      </c>
      <c r="G26" s="27">
        <f t="shared" si="0"/>
        <v>15803975</v>
      </c>
      <c r="H26" s="25" t="s">
        <v>26</v>
      </c>
      <c r="I26" s="40">
        <v>957838</v>
      </c>
      <c r="J26" s="3">
        <v>1104485</v>
      </c>
      <c r="K26" s="3">
        <v>2196295</v>
      </c>
      <c r="L26" s="3">
        <v>2367054</v>
      </c>
      <c r="M26" s="26">
        <v>2372553</v>
      </c>
      <c r="N26" s="27">
        <f t="shared" si="1"/>
        <v>8998225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191403</v>
      </c>
      <c r="C27" s="3">
        <v>432162</v>
      </c>
      <c r="D27" s="3">
        <v>4390776</v>
      </c>
      <c r="E27" s="3">
        <v>8356401</v>
      </c>
      <c r="F27" s="26">
        <v>13922658</v>
      </c>
      <c r="G27" s="27">
        <f t="shared" si="0"/>
        <v>27293400</v>
      </c>
      <c r="H27" s="25" t="s">
        <v>27</v>
      </c>
      <c r="I27" s="40">
        <v>1083807</v>
      </c>
      <c r="J27" s="3">
        <v>1019133</v>
      </c>
      <c r="K27" s="3">
        <v>2338407</v>
      </c>
      <c r="L27" s="3">
        <v>1674099</v>
      </c>
      <c r="M27" s="26">
        <v>1502019</v>
      </c>
      <c r="N27" s="27">
        <f t="shared" si="1"/>
        <v>7617465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407439</v>
      </c>
      <c r="AB27" s="27">
        <f t="shared" si="3"/>
        <v>407439</v>
      </c>
    </row>
    <row r="28" spans="1:28" ht="15" customHeight="1" x14ac:dyDescent="0.15">
      <c r="A28" s="25" t="s">
        <v>28</v>
      </c>
      <c r="B28" s="40">
        <v>1749793</v>
      </c>
      <c r="C28" s="3">
        <v>921870</v>
      </c>
      <c r="D28" s="3">
        <v>6801191</v>
      </c>
      <c r="E28" s="3">
        <v>8694271</v>
      </c>
      <c r="F28" s="26">
        <v>13789371</v>
      </c>
      <c r="G28" s="27">
        <f t="shared" si="0"/>
        <v>31956496</v>
      </c>
      <c r="H28" s="25" t="s">
        <v>28</v>
      </c>
      <c r="I28" s="40">
        <v>1127386</v>
      </c>
      <c r="J28" s="3">
        <v>1266858</v>
      </c>
      <c r="K28" s="3">
        <v>1756072</v>
      </c>
      <c r="L28" s="3">
        <v>2234808</v>
      </c>
      <c r="M28" s="26">
        <v>2688462</v>
      </c>
      <c r="N28" s="27">
        <f t="shared" si="1"/>
        <v>9073586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2429712</v>
      </c>
      <c r="AB28" s="27">
        <f t="shared" si="3"/>
        <v>2429712</v>
      </c>
    </row>
    <row r="29" spans="1:28" ht="15" customHeight="1" x14ac:dyDescent="0.15">
      <c r="A29" s="25" t="s">
        <v>29</v>
      </c>
      <c r="B29" s="40">
        <v>0</v>
      </c>
      <c r="C29" s="3">
        <v>217179</v>
      </c>
      <c r="D29" s="3">
        <v>6521976</v>
      </c>
      <c r="E29" s="3">
        <v>10995900</v>
      </c>
      <c r="F29" s="26">
        <v>9564066</v>
      </c>
      <c r="G29" s="27">
        <f t="shared" si="0"/>
        <v>27299121</v>
      </c>
      <c r="H29" s="25" t="s">
        <v>29</v>
      </c>
      <c r="I29" s="40">
        <v>475794</v>
      </c>
      <c r="J29" s="3">
        <v>3751587</v>
      </c>
      <c r="K29" s="3">
        <v>4607725</v>
      </c>
      <c r="L29" s="3">
        <v>3888391</v>
      </c>
      <c r="M29" s="26">
        <v>4227489</v>
      </c>
      <c r="N29" s="27">
        <f t="shared" si="1"/>
        <v>16950986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413745</v>
      </c>
      <c r="AA29" s="26">
        <v>0</v>
      </c>
      <c r="AB29" s="27">
        <f t="shared" si="3"/>
        <v>413745</v>
      </c>
    </row>
    <row r="30" spans="1:28" ht="15" customHeight="1" x14ac:dyDescent="0.15">
      <c r="A30" s="25" t="s">
        <v>30</v>
      </c>
      <c r="B30" s="40">
        <v>0</v>
      </c>
      <c r="C30" s="3">
        <v>459333</v>
      </c>
      <c r="D30" s="3">
        <v>9154858</v>
      </c>
      <c r="E30" s="3">
        <v>13225425</v>
      </c>
      <c r="F30" s="26">
        <v>13619000</v>
      </c>
      <c r="G30" s="27">
        <f t="shared" si="0"/>
        <v>36458616</v>
      </c>
      <c r="H30" s="25" t="s">
        <v>30</v>
      </c>
      <c r="I30" s="40">
        <v>1754302</v>
      </c>
      <c r="J30" s="3">
        <v>2072367.0000000002</v>
      </c>
      <c r="K30" s="3">
        <v>8150652</v>
      </c>
      <c r="L30" s="3">
        <v>12198588</v>
      </c>
      <c r="M30" s="26">
        <v>11280817</v>
      </c>
      <c r="N30" s="27">
        <f t="shared" si="1"/>
        <v>35456726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316629</v>
      </c>
      <c r="Y30" s="3">
        <v>756306</v>
      </c>
      <c r="Z30" s="3">
        <v>3508848</v>
      </c>
      <c r="AA30" s="26">
        <v>6313968</v>
      </c>
      <c r="AB30" s="27">
        <f t="shared" si="3"/>
        <v>10895751</v>
      </c>
    </row>
    <row r="31" spans="1:28" ht="15" customHeight="1" x14ac:dyDescent="0.15">
      <c r="A31" s="25" t="s">
        <v>31</v>
      </c>
      <c r="B31" s="40">
        <v>0</v>
      </c>
      <c r="C31" s="3">
        <v>213984</v>
      </c>
      <c r="D31" s="3">
        <v>4588669</v>
      </c>
      <c r="E31" s="3">
        <v>10623704</v>
      </c>
      <c r="F31" s="26">
        <v>8786141</v>
      </c>
      <c r="G31" s="27">
        <f t="shared" si="0"/>
        <v>24212498</v>
      </c>
      <c r="H31" s="25" t="s">
        <v>31</v>
      </c>
      <c r="I31" s="40">
        <v>0</v>
      </c>
      <c r="J31" s="3">
        <v>1374109</v>
      </c>
      <c r="K31" s="3">
        <v>2831256</v>
      </c>
      <c r="L31" s="3">
        <v>3709624</v>
      </c>
      <c r="M31" s="26">
        <v>1563174</v>
      </c>
      <c r="N31" s="27">
        <f t="shared" si="1"/>
        <v>9478163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1198944</v>
      </c>
      <c r="AA31" s="26">
        <v>2934936</v>
      </c>
      <c r="AB31" s="27">
        <f t="shared" si="3"/>
        <v>4133880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3022092</v>
      </c>
      <c r="E32" s="3">
        <v>3227382</v>
      </c>
      <c r="F32" s="26">
        <v>7734348</v>
      </c>
      <c r="G32" s="27">
        <f t="shared" si="0"/>
        <v>13983822</v>
      </c>
      <c r="H32" s="25" t="s">
        <v>32</v>
      </c>
      <c r="I32" s="40">
        <v>723519</v>
      </c>
      <c r="J32" s="3">
        <v>2717343</v>
      </c>
      <c r="K32" s="3">
        <v>2101905</v>
      </c>
      <c r="L32" s="3">
        <v>2152908</v>
      </c>
      <c r="M32" s="26">
        <v>3813861</v>
      </c>
      <c r="N32" s="27">
        <f t="shared" si="1"/>
        <v>11509536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2038451</v>
      </c>
      <c r="AB32" s="27">
        <f t="shared" si="3"/>
        <v>2038451</v>
      </c>
    </row>
    <row r="33" spans="1:28" ht="15" customHeight="1" x14ac:dyDescent="0.15">
      <c r="A33" s="25" t="s">
        <v>33</v>
      </c>
      <c r="B33" s="40">
        <v>390303</v>
      </c>
      <c r="C33" s="3">
        <v>224766</v>
      </c>
      <c r="D33" s="3">
        <v>5719938</v>
      </c>
      <c r="E33" s="3">
        <v>11814866</v>
      </c>
      <c r="F33" s="26">
        <v>6957810</v>
      </c>
      <c r="G33" s="27">
        <f t="shared" si="0"/>
        <v>25107683</v>
      </c>
      <c r="H33" s="25" t="s">
        <v>33</v>
      </c>
      <c r="I33" s="40">
        <v>5589953</v>
      </c>
      <c r="J33" s="3">
        <v>2451654</v>
      </c>
      <c r="K33" s="3">
        <v>3582702</v>
      </c>
      <c r="L33" s="3">
        <v>5293746</v>
      </c>
      <c r="M33" s="26">
        <v>4538919</v>
      </c>
      <c r="N33" s="27">
        <f t="shared" si="1"/>
        <v>21456974</v>
      </c>
      <c r="O33" s="25" t="s">
        <v>33</v>
      </c>
      <c r="P33" s="40">
        <v>0</v>
      </c>
      <c r="Q33" s="3">
        <v>0</v>
      </c>
      <c r="R33" s="3">
        <v>327564</v>
      </c>
      <c r="S33" s="3">
        <v>947484</v>
      </c>
      <c r="T33" s="26">
        <v>1683252</v>
      </c>
      <c r="U33" s="27">
        <f t="shared" si="2"/>
        <v>2958300</v>
      </c>
      <c r="V33" s="25" t="s">
        <v>33</v>
      </c>
      <c r="W33" s="40">
        <v>0</v>
      </c>
      <c r="X33" s="3">
        <v>0</v>
      </c>
      <c r="Y33" s="3">
        <v>0</v>
      </c>
      <c r="Z33" s="3">
        <v>357237</v>
      </c>
      <c r="AA33" s="26">
        <v>0</v>
      </c>
      <c r="AB33" s="27">
        <f t="shared" si="3"/>
        <v>357237</v>
      </c>
    </row>
    <row r="34" spans="1:28" ht="15" customHeight="1" x14ac:dyDescent="0.15">
      <c r="A34" s="25" t="s">
        <v>34</v>
      </c>
      <c r="B34" s="40">
        <v>182403</v>
      </c>
      <c r="C34" s="3">
        <v>224766</v>
      </c>
      <c r="D34" s="3">
        <v>2520621</v>
      </c>
      <c r="E34" s="3">
        <v>3708360</v>
      </c>
      <c r="F34" s="26">
        <v>2459826</v>
      </c>
      <c r="G34" s="27">
        <f t="shared" si="0"/>
        <v>9095976</v>
      </c>
      <c r="H34" s="25" t="s">
        <v>34</v>
      </c>
      <c r="I34" s="40">
        <v>231624</v>
      </c>
      <c r="J34" s="3">
        <v>74259</v>
      </c>
      <c r="K34" s="3">
        <v>825354</v>
      </c>
      <c r="L34" s="3">
        <v>540381</v>
      </c>
      <c r="M34" s="26">
        <v>308682</v>
      </c>
      <c r="N34" s="27">
        <f t="shared" si="1"/>
        <v>1980300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0</v>
      </c>
      <c r="C35" s="3">
        <v>201870</v>
      </c>
      <c r="D35" s="3">
        <v>2394039</v>
      </c>
      <c r="E35" s="3">
        <v>3975867</v>
      </c>
      <c r="F35" s="26">
        <v>1926612</v>
      </c>
      <c r="G35" s="27">
        <f t="shared" si="0"/>
        <v>8498388</v>
      </c>
      <c r="H35" s="25" t="s">
        <v>35</v>
      </c>
      <c r="I35" s="40">
        <v>1573245</v>
      </c>
      <c r="J35" s="3">
        <v>483102</v>
      </c>
      <c r="K35" s="3">
        <v>2622780</v>
      </c>
      <c r="L35" s="3">
        <v>2266848</v>
      </c>
      <c r="M35" s="26">
        <v>1780551</v>
      </c>
      <c r="N35" s="27">
        <f t="shared" si="1"/>
        <v>8726526</v>
      </c>
      <c r="O35" s="25" t="s">
        <v>35</v>
      </c>
      <c r="P35" s="40">
        <v>0</v>
      </c>
      <c r="Q35" s="3">
        <v>0</v>
      </c>
      <c r="R35" s="3">
        <v>159561</v>
      </c>
      <c r="S35" s="3">
        <v>0</v>
      </c>
      <c r="T35" s="26">
        <v>340155</v>
      </c>
      <c r="U35" s="27">
        <f t="shared" si="2"/>
        <v>499716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365976</v>
      </c>
      <c r="AB35" s="27">
        <f t="shared" si="3"/>
        <v>365976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935118</v>
      </c>
      <c r="E36" s="3">
        <v>0</v>
      </c>
      <c r="F36" s="26">
        <v>0</v>
      </c>
      <c r="G36" s="27">
        <f t="shared" si="0"/>
        <v>935118</v>
      </c>
      <c r="H36" s="25" t="s">
        <v>36</v>
      </c>
      <c r="I36" s="40">
        <v>0</v>
      </c>
      <c r="J36" s="3">
        <v>522594.00000000006</v>
      </c>
      <c r="K36" s="3">
        <v>557532</v>
      </c>
      <c r="L36" s="3">
        <v>565254</v>
      </c>
      <c r="M36" s="26">
        <v>290981</v>
      </c>
      <c r="N36" s="27">
        <f t="shared" si="1"/>
        <v>1936361</v>
      </c>
      <c r="O36" s="25" t="s">
        <v>36</v>
      </c>
      <c r="P36" s="40">
        <v>0</v>
      </c>
      <c r="Q36" s="3">
        <v>239490</v>
      </c>
      <c r="R36" s="3">
        <v>0</v>
      </c>
      <c r="S36" s="3">
        <v>0</v>
      </c>
      <c r="T36" s="26">
        <v>0</v>
      </c>
      <c r="U36" s="27">
        <f t="shared" si="2"/>
        <v>239490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222678</v>
      </c>
      <c r="D37" s="13">
        <v>6705917</v>
      </c>
      <c r="E37" s="13">
        <v>14182147</v>
      </c>
      <c r="F37" s="29">
        <v>9297117</v>
      </c>
      <c r="G37" s="30">
        <f t="shared" si="0"/>
        <v>30407859</v>
      </c>
      <c r="H37" s="28" t="s">
        <v>37</v>
      </c>
      <c r="I37" s="41">
        <v>2960406</v>
      </c>
      <c r="J37" s="13">
        <v>6607855</v>
      </c>
      <c r="K37" s="13">
        <v>7413385</v>
      </c>
      <c r="L37" s="13">
        <v>9407805</v>
      </c>
      <c r="M37" s="29">
        <v>2229332</v>
      </c>
      <c r="N37" s="30">
        <f t="shared" si="1"/>
        <v>28618783</v>
      </c>
      <c r="O37" s="28" t="s">
        <v>37</v>
      </c>
      <c r="P37" s="41">
        <v>0</v>
      </c>
      <c r="Q37" s="13">
        <v>0</v>
      </c>
      <c r="R37" s="13">
        <v>251280</v>
      </c>
      <c r="S37" s="13">
        <v>308610</v>
      </c>
      <c r="T37" s="29">
        <v>785313</v>
      </c>
      <c r="U37" s="30">
        <f t="shared" si="2"/>
        <v>1345203</v>
      </c>
      <c r="V37" s="28" t="s">
        <v>37</v>
      </c>
      <c r="W37" s="41">
        <v>0</v>
      </c>
      <c r="X37" s="13">
        <v>0</v>
      </c>
      <c r="Y37" s="13">
        <v>0</v>
      </c>
      <c r="Z37" s="13">
        <v>2050434.0000000002</v>
      </c>
      <c r="AA37" s="29">
        <v>2573253</v>
      </c>
      <c r="AB37" s="30">
        <f t="shared" si="3"/>
        <v>4623687</v>
      </c>
    </row>
  </sheetData>
  <mergeCells count="16">
    <mergeCell ref="AA1:AB1"/>
    <mergeCell ref="AA2:AB2"/>
    <mergeCell ref="V4:V6"/>
    <mergeCell ref="W4:AB5"/>
    <mergeCell ref="M2:N2"/>
    <mergeCell ref="T2:U2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施設介護サービス受給者数</vt:lpstr>
      <vt:lpstr>施設介護サービス給付費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2021-03-03T07:15:57Z</dcterms:modified>
</cp:coreProperties>
</file>