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/>
  </bookViews>
  <sheets>
    <sheet name="施設介護サービス受給者数" sheetId="2" r:id="rId1"/>
    <sheet name="施設介護サービス給付費" sheetId="1" r:id="rId2"/>
  </sheets>
  <calcPr calcId="145621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CE3" i="2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AB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CF8" i="2"/>
  <c r="BX8" i="2"/>
  <c r="BW8" i="2"/>
  <c r="BV8" i="2"/>
  <c r="BU8" i="2"/>
  <c r="BT8" i="2"/>
  <c r="BQ8" i="2"/>
  <c r="BP8" i="2"/>
  <c r="BO8" i="2"/>
  <c r="BN8" i="2"/>
  <c r="BM8" i="2"/>
  <c r="BR8" i="2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T7" i="1"/>
  <c r="S7" i="1"/>
  <c r="R7" i="1"/>
  <c r="Q7" i="1"/>
  <c r="P7" i="1"/>
  <c r="U7" i="1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N7" i="1"/>
  <c r="F7" i="1"/>
  <c r="E7" i="1"/>
  <c r="D7" i="1"/>
  <c r="C7" i="1"/>
  <c r="B7" i="1"/>
  <c r="G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K8" i="2" s="1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BD8" i="2" s="1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W8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O8" i="2"/>
  <c r="AN8" i="2"/>
  <c r="AP8" i="2" s="1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AB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U8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M8" i="2"/>
  <c r="L8" i="2"/>
  <c r="K8" i="2"/>
  <c r="J8" i="2"/>
  <c r="I8" i="2"/>
  <c r="F8" i="2"/>
  <c r="E8" i="2"/>
  <c r="G8" i="2" s="1"/>
  <c r="D8" i="2"/>
  <c r="C8" i="2"/>
  <c r="B8" i="2"/>
  <c r="BY8" i="2" l="1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<sst xmlns="http://schemas.openxmlformats.org/spreadsheetml/2006/main" count="668" uniqueCount="52">
  <si>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</si>
  <si>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</si>
  <si>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</si>
  <si>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</si>
  <si>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</si>
  <si>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</si>
  <si>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</si>
  <si>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</si>
  <si>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</si>
  <si>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</si>
  <si>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</si>
  <si>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</si>
  <si>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</si>
  <si>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</si>
  <si>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</si>
  <si>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</si>
  <si>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</si>
  <si>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</si>
  <si>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</si>
  <si>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</si>
  <si>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</si>
  <si>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</si>
  <si>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</si>
  <si>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</si>
  <si>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</si>
  <si>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</si>
  <si>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</si>
  <si>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</si>
  <si>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</si>
  <si>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</si>
  <si>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</si>
  <si>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</si>
  <si>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</si>
  <si>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</si>
  <si>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</si>
  <si>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</si>
  <si>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</si>
  <si>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</si>
  <si>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</si>
  <si>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</si>
  <si>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</si>
  <si>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</si>
  <si>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</si>
  <si>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</si>
  <si>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</si>
  <si>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</si>
  <si>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</si>
  <si>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</si>
  <si>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</si>
  <si>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現物給付（3月サービス分）</t>
    <phoneticPr fontId="2"/>
  </si>
  <si>
    <t>　償還給付（4月支出決定分）</t>
    <phoneticPr fontId="2"/>
  </si>
  <si>
    <t>　償還給付（4月支出決定分）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</si>
</sst>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85" zoomScaleNormal="100" zoomScaleSheetLayoutView="85" workbookViewId="0">
      <pane xSplit="1" ySplit="7" topLeftCell="BS8" activePane="bottomRight" state="frozen"/>
      <selection pane="topRight" activeCell="B1" sqref="B1"/>
      <selection pane="bottomLeft" activeCell="A8" sqref="A8"/>
      <selection pane="bottomRight" activeCell="CC16" sqref="CC16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3" t="s">
        <v>49</v>
      </c>
      <c r="G2" s="54"/>
      <c r="M2" s="53" t="str">
        <f>$F$2</f>
        <v>　現物給付（3月サービス分）</v>
      </c>
      <c r="N2" s="63"/>
      <c r="T2" s="53" t="str">
        <f>$F$2</f>
        <v>　現物給付（3月サービス分）</v>
      </c>
      <c r="U2" s="54"/>
      <c r="AA2" s="53" t="str">
        <f>$F$2</f>
        <v>　現物給付（3月サービス分）</v>
      </c>
      <c r="AB2" s="54"/>
      <c r="AH2" s="53" t="str">
        <f>$F$2</f>
        <v>　現物給付（3月サービス分）</v>
      </c>
      <c r="AI2" s="54"/>
      <c r="AO2" s="53" t="str">
        <f>$F$2</f>
        <v>　現物給付（3月サービス分）</v>
      </c>
      <c r="AP2" s="54"/>
      <c r="AV2" s="53" t="str">
        <f>$F$2</f>
        <v>　現物給付（3月サービス分）</v>
      </c>
      <c r="AW2" s="54"/>
      <c r="BC2" s="53" t="str">
        <f>$F$2</f>
        <v>　現物給付（3月サービス分）</v>
      </c>
      <c r="BD2" s="54"/>
      <c r="BJ2" s="53" t="str">
        <f>$F$2</f>
        <v>　現物給付（3月サービス分）</v>
      </c>
      <c r="BK2" s="54"/>
      <c r="BQ2" s="53" t="str">
        <f>$F$2</f>
        <v>　現物給付（3月サービス分）</v>
      </c>
      <c r="BR2" s="54"/>
      <c r="BX2" s="53" t="str">
        <f>$F$2</f>
        <v>　現物給付（3月サービス分）</v>
      </c>
      <c r="BY2" s="54"/>
      <c r="CE2" s="53" t="str">
        <f>$F$2</f>
        <v>　現物給付（3月サービス分）</v>
      </c>
      <c r="CF2" s="54"/>
    </row>
    <row r="3" spans="1:84" ht="14.25" thickBot="1" x14ac:dyDescent="0.2">
      <c r="F3" s="45" t="s">
        <v>51</v>
      </c>
      <c r="G3" s="46"/>
      <c r="M3" s="45" t="str">
        <f>$F$3</f>
        <v>　償還給付（4月支出決定分）</v>
      </c>
      <c r="N3" s="46"/>
      <c r="T3" s="45" t="str">
        <f>$F$3</f>
        <v>　償還給付（4月支出決定分）</v>
      </c>
      <c r="U3" s="46"/>
      <c r="AA3" s="45" t="str">
        <f>$F$3</f>
        <v>　償還給付（4月支出決定分）</v>
      </c>
      <c r="AB3" s="46"/>
      <c r="AH3" s="45" t="str">
        <f>$F$3</f>
        <v>　償還給付（4月支出決定分）</v>
      </c>
      <c r="AI3" s="46"/>
      <c r="AO3" s="45" t="str">
        <f>$F$3</f>
        <v>　償還給付（4月支出決定分）</v>
      </c>
      <c r="AP3" s="46"/>
      <c r="AV3" s="45" t="str">
        <f>$F$3</f>
        <v>　償還給付（4月支出決定分）</v>
      </c>
      <c r="AW3" s="46"/>
      <c r="BC3" s="45" t="str">
        <f>$F$3</f>
        <v>　償還給付（4月支出決定分）</v>
      </c>
      <c r="BD3" s="46"/>
      <c r="BJ3" s="45" t="str">
        <f>$F$3</f>
        <v>　償還給付（4月支出決定分）</v>
      </c>
      <c r="BK3" s="46"/>
      <c r="BQ3" s="45" t="str">
        <f>$F$3</f>
        <v>　償還給付（4月支出決定分）</v>
      </c>
      <c r="BR3" s="46"/>
      <c r="BX3" s="45" t="str">
        <f>$F$3</f>
        <v>　償還給付（4月支出決定分）</v>
      </c>
      <c r="BY3" s="46"/>
      <c r="CE3" s="45" t="str">
        <f>$F$3</f>
        <v>　償還給付（4月支出決定分）</v>
      </c>
      <c r="CF3" s="46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50" t="s">
        <v>45</v>
      </c>
      <c r="B5" s="42" t="s">
        <v>0</v>
      </c>
      <c r="C5" s="43"/>
      <c r="D5" s="43"/>
      <c r="E5" s="43"/>
      <c r="F5" s="43"/>
      <c r="G5" s="44"/>
      <c r="H5" s="50" t="s">
        <v>45</v>
      </c>
      <c r="I5" s="42" t="s">
        <v>0</v>
      </c>
      <c r="J5" s="43"/>
      <c r="K5" s="43"/>
      <c r="L5" s="43"/>
      <c r="M5" s="43"/>
      <c r="N5" s="44"/>
      <c r="O5" s="50" t="s">
        <v>45</v>
      </c>
      <c r="P5" s="42" t="s">
        <v>0</v>
      </c>
      <c r="Q5" s="43"/>
      <c r="R5" s="43"/>
      <c r="S5" s="43"/>
      <c r="T5" s="43"/>
      <c r="U5" s="44"/>
      <c r="V5" s="50" t="s">
        <v>45</v>
      </c>
      <c r="W5" s="42" t="s">
        <v>1</v>
      </c>
      <c r="X5" s="43"/>
      <c r="Y5" s="43"/>
      <c r="Z5" s="43"/>
      <c r="AA5" s="43"/>
      <c r="AB5" s="44"/>
      <c r="AC5" s="50" t="s">
        <v>45</v>
      </c>
      <c r="AD5" s="42" t="s">
        <v>1</v>
      </c>
      <c r="AE5" s="43"/>
      <c r="AF5" s="43"/>
      <c r="AG5" s="43"/>
      <c r="AH5" s="43"/>
      <c r="AI5" s="44"/>
      <c r="AJ5" s="50" t="s">
        <v>45</v>
      </c>
      <c r="AK5" s="42" t="s">
        <v>1</v>
      </c>
      <c r="AL5" s="43"/>
      <c r="AM5" s="43"/>
      <c r="AN5" s="43"/>
      <c r="AO5" s="43"/>
      <c r="AP5" s="44"/>
      <c r="AQ5" s="50" t="s">
        <v>45</v>
      </c>
      <c r="AR5" s="42" t="s">
        <v>2</v>
      </c>
      <c r="AS5" s="43"/>
      <c r="AT5" s="43"/>
      <c r="AU5" s="43"/>
      <c r="AV5" s="43"/>
      <c r="AW5" s="44"/>
      <c r="AX5" s="50" t="s">
        <v>45</v>
      </c>
      <c r="AY5" s="42" t="s">
        <v>2</v>
      </c>
      <c r="AZ5" s="43"/>
      <c r="BA5" s="43"/>
      <c r="BB5" s="43"/>
      <c r="BC5" s="43"/>
      <c r="BD5" s="44"/>
      <c r="BE5" s="50" t="s">
        <v>45</v>
      </c>
      <c r="BF5" s="42" t="s">
        <v>2</v>
      </c>
      <c r="BG5" s="43"/>
      <c r="BH5" s="43"/>
      <c r="BI5" s="43"/>
      <c r="BJ5" s="43"/>
      <c r="BK5" s="44"/>
      <c r="BL5" s="50" t="s">
        <v>45</v>
      </c>
      <c r="BM5" s="42" t="s">
        <v>48</v>
      </c>
      <c r="BN5" s="43"/>
      <c r="BO5" s="43"/>
      <c r="BP5" s="43"/>
      <c r="BQ5" s="43"/>
      <c r="BR5" s="44"/>
      <c r="BS5" s="50" t="s">
        <v>45</v>
      </c>
      <c r="BT5" s="42" t="s">
        <v>48</v>
      </c>
      <c r="BU5" s="43"/>
      <c r="BV5" s="43"/>
      <c r="BW5" s="43"/>
      <c r="BX5" s="43"/>
      <c r="BY5" s="44"/>
      <c r="BZ5" s="50" t="s">
        <v>45</v>
      </c>
      <c r="CA5" s="42" t="s">
        <v>48</v>
      </c>
      <c r="CB5" s="43"/>
      <c r="CC5" s="43"/>
      <c r="CD5" s="43"/>
      <c r="CE5" s="43"/>
      <c r="CF5" s="44"/>
    </row>
    <row r="6" spans="1:84" ht="15" customHeight="1" x14ac:dyDescent="0.15">
      <c r="A6" s="51"/>
      <c r="B6" s="47"/>
      <c r="C6" s="48"/>
      <c r="D6" s="48"/>
      <c r="E6" s="48"/>
      <c r="F6" s="48"/>
      <c r="G6" s="49"/>
      <c r="H6" s="51"/>
      <c r="I6" s="47" t="s">
        <v>39</v>
      </c>
      <c r="J6" s="48"/>
      <c r="K6" s="48"/>
      <c r="L6" s="48"/>
      <c r="M6" s="48"/>
      <c r="N6" s="49"/>
      <c r="O6" s="51"/>
      <c r="P6" s="47" t="s">
        <v>40</v>
      </c>
      <c r="Q6" s="48"/>
      <c r="R6" s="48"/>
      <c r="S6" s="48"/>
      <c r="T6" s="48"/>
      <c r="U6" s="49"/>
      <c r="V6" s="51"/>
      <c r="W6" s="47"/>
      <c r="X6" s="48"/>
      <c r="Y6" s="48"/>
      <c r="Z6" s="48"/>
      <c r="AA6" s="48"/>
      <c r="AB6" s="49"/>
      <c r="AC6" s="51"/>
      <c r="AD6" s="47" t="s">
        <v>39</v>
      </c>
      <c r="AE6" s="48"/>
      <c r="AF6" s="48"/>
      <c r="AG6" s="48"/>
      <c r="AH6" s="48"/>
      <c r="AI6" s="49"/>
      <c r="AJ6" s="51"/>
      <c r="AK6" s="47" t="s">
        <v>40</v>
      </c>
      <c r="AL6" s="48"/>
      <c r="AM6" s="48"/>
      <c r="AN6" s="48"/>
      <c r="AO6" s="48"/>
      <c r="AP6" s="49"/>
      <c r="AQ6" s="51"/>
      <c r="AR6" s="47"/>
      <c r="AS6" s="48"/>
      <c r="AT6" s="48"/>
      <c r="AU6" s="48"/>
      <c r="AV6" s="48"/>
      <c r="AW6" s="49"/>
      <c r="AX6" s="51"/>
      <c r="AY6" s="47" t="s">
        <v>39</v>
      </c>
      <c r="AZ6" s="48"/>
      <c r="BA6" s="48"/>
      <c r="BB6" s="48"/>
      <c r="BC6" s="48"/>
      <c r="BD6" s="49"/>
      <c r="BE6" s="51"/>
      <c r="BF6" s="47" t="s">
        <v>40</v>
      </c>
      <c r="BG6" s="48"/>
      <c r="BH6" s="48"/>
      <c r="BI6" s="48"/>
      <c r="BJ6" s="48"/>
      <c r="BK6" s="49"/>
      <c r="BL6" s="51"/>
      <c r="BM6" s="47"/>
      <c r="BN6" s="48"/>
      <c r="BO6" s="48"/>
      <c r="BP6" s="48"/>
      <c r="BQ6" s="48"/>
      <c r="BR6" s="49"/>
      <c r="BS6" s="51"/>
      <c r="BT6" s="47" t="s">
        <v>39</v>
      </c>
      <c r="BU6" s="48"/>
      <c r="BV6" s="48"/>
      <c r="BW6" s="48"/>
      <c r="BX6" s="48"/>
      <c r="BY6" s="49"/>
      <c r="BZ6" s="51"/>
      <c r="CA6" s="47" t="s">
        <v>40</v>
      </c>
      <c r="CB6" s="48"/>
      <c r="CC6" s="48"/>
      <c r="CD6" s="48"/>
      <c r="CE6" s="48"/>
      <c r="CF6" s="49"/>
    </row>
    <row r="7" spans="1:84" ht="15" customHeight="1" thickBot="1" x14ac:dyDescent="0.2">
      <c r="A7" s="52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2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2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2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2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2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2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2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2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2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2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2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117</v>
      </c>
      <c r="C8" s="16">
        <f>SUM(C9:C38)</f>
        <v>269</v>
      </c>
      <c r="D8" s="16">
        <f>SUM(D9:D38)</f>
        <v>1213</v>
      </c>
      <c r="E8" s="16">
        <f>SUM(E9:E38)</f>
        <v>2116</v>
      </c>
      <c r="F8" s="17">
        <f>SUM(F9:F38)</f>
        <v>1885</v>
      </c>
      <c r="G8" s="18">
        <f>SUM(B8:F8)</f>
        <v>5600</v>
      </c>
      <c r="H8" s="14" t="s">
        <v>38</v>
      </c>
      <c r="I8" s="15">
        <f>SUM(I9:I38)</f>
        <v>116</v>
      </c>
      <c r="J8" s="16">
        <f>SUM(J9:J38)</f>
        <v>266</v>
      </c>
      <c r="K8" s="16">
        <f>SUM(K9:K38)</f>
        <v>1199</v>
      </c>
      <c r="L8" s="16">
        <f>SUM(L9:L38)</f>
        <v>2105</v>
      </c>
      <c r="M8" s="17">
        <f>SUM(M9:M38)</f>
        <v>1869</v>
      </c>
      <c r="N8" s="18">
        <f>SUM(I8:M8)</f>
        <v>5555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11</v>
      </c>
      <c r="T8" s="17">
        <f>SUM(T9:T38)</f>
        <v>16</v>
      </c>
      <c r="U8" s="18">
        <f>SUM(P8:T8)</f>
        <v>45</v>
      </c>
      <c r="V8" s="14" t="s">
        <v>38</v>
      </c>
      <c r="W8" s="15">
        <f>SUM(W9:W38)</f>
        <v>359</v>
      </c>
      <c r="X8" s="16">
        <f>SUM(X9:X38)</f>
        <v>622</v>
      </c>
      <c r="Y8" s="16">
        <f>SUM(Y9:Y38)</f>
        <v>782</v>
      </c>
      <c r="Z8" s="16">
        <f>SUM(Z9:Z38)</f>
        <v>890</v>
      </c>
      <c r="AA8" s="17">
        <f>SUM(AA9:AA38)</f>
        <v>716</v>
      </c>
      <c r="AB8" s="18">
        <f>SUM(W8:AA8)</f>
        <v>3369</v>
      </c>
      <c r="AC8" s="14" t="s">
        <v>38</v>
      </c>
      <c r="AD8" s="15">
        <f>SUM(AD9:AD38)</f>
        <v>357</v>
      </c>
      <c r="AE8" s="16">
        <f>SUM(AE9:AE38)</f>
        <v>620</v>
      </c>
      <c r="AF8" s="16">
        <f>SUM(AF9:AF38)</f>
        <v>779</v>
      </c>
      <c r="AG8" s="16">
        <f>SUM(AG9:AG38)</f>
        <v>883</v>
      </c>
      <c r="AH8" s="17">
        <f>SUM(AH9:AH38)</f>
        <v>704</v>
      </c>
      <c r="AI8" s="18">
        <f>SUM(AD8:AH8)</f>
        <v>3343</v>
      </c>
      <c r="AJ8" s="14" t="s">
        <v>38</v>
      </c>
      <c r="AK8" s="15">
        <f>SUM(AK9:AK38)</f>
        <v>2</v>
      </c>
      <c r="AL8" s="16">
        <f>SUM(AL9:AL38)</f>
        <v>2</v>
      </c>
      <c r="AM8" s="16">
        <f>SUM(AM9:AM38)</f>
        <v>3</v>
      </c>
      <c r="AN8" s="16">
        <f>SUM(AN9:AN38)</f>
        <v>7</v>
      </c>
      <c r="AO8" s="17">
        <f>SUM(AO9:AO38)</f>
        <v>12</v>
      </c>
      <c r="AP8" s="18">
        <f>SUM(AK8:AO8)</f>
        <v>26</v>
      </c>
      <c r="AQ8" s="14" t="s">
        <v>38</v>
      </c>
      <c r="AR8" s="15">
        <f>SUM(AR9:AR38)</f>
        <v>1</v>
      </c>
      <c r="AS8" s="16">
        <f>SUM(AS9:AS38)</f>
        <v>4</v>
      </c>
      <c r="AT8" s="16">
        <f>SUM(AT9:AT38)</f>
        <v>14</v>
      </c>
      <c r="AU8" s="16">
        <f>SUM(AU9:AU38)</f>
        <v>74</v>
      </c>
      <c r="AV8" s="17">
        <f>SUM(AV9:AV38)</f>
        <v>138</v>
      </c>
      <c r="AW8" s="18">
        <f>SUM(AR8:AV8)</f>
        <v>231</v>
      </c>
      <c r="AX8" s="14" t="s">
        <v>38</v>
      </c>
      <c r="AY8" s="15">
        <f>SUM(AY9:AY38)</f>
        <v>1</v>
      </c>
      <c r="AZ8" s="16">
        <f>SUM(AZ9:AZ38)</f>
        <v>4</v>
      </c>
      <c r="BA8" s="16">
        <f>SUM(BA9:BA38)</f>
        <v>14</v>
      </c>
      <c r="BB8" s="16">
        <f>SUM(BB9:BB38)</f>
        <v>70</v>
      </c>
      <c r="BC8" s="17">
        <f>SUM(BC9:BC38)</f>
        <v>131</v>
      </c>
      <c r="BD8" s="18">
        <f>SUM(AY8:BC8)</f>
        <v>220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4</v>
      </c>
      <c r="BJ8" s="17">
        <f>SUM(BJ9:BJ38)</f>
        <v>7</v>
      </c>
      <c r="BK8" s="18">
        <f>SUM(BF8:BJ8)</f>
        <v>11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3</v>
      </c>
      <c r="BP8" s="16">
        <f>SUM(BP9:BP38)</f>
        <v>44</v>
      </c>
      <c r="BQ8" s="17">
        <f>SUM(BQ9:BQ38)</f>
        <v>105</v>
      </c>
      <c r="BR8" s="18">
        <f>SUM(BM8:BQ8)</f>
        <v>152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3</v>
      </c>
      <c r="BW8" s="16">
        <f>SUM(BW9:BW38)</f>
        <v>42</v>
      </c>
      <c r="BX8" s="17">
        <f>SUM(BX9:BX38)</f>
        <v>102</v>
      </c>
      <c r="BY8" s="18">
        <f>SUM(BT8:BX8)</f>
        <v>147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2</v>
      </c>
      <c r="CE8" s="17">
        <f>SUM(CE9:CE38)</f>
        <v>3</v>
      </c>
      <c r="CF8" s="18">
        <f>SUM(CA8:CE8)</f>
        <v>5</v>
      </c>
    </row>
    <row r="9" spans="1:84" ht="15" customHeight="1" x14ac:dyDescent="0.15">
      <c r="A9" s="21" t="s">
        <v>8</v>
      </c>
      <c r="B9" s="19">
        <v>24</v>
      </c>
      <c r="C9" s="20">
        <v>47</v>
      </c>
      <c r="D9" s="20">
        <v>280</v>
      </c>
      <c r="E9" s="20">
        <v>455</v>
      </c>
      <c r="F9" s="22">
        <v>381</v>
      </c>
      <c r="G9" s="23">
        <f t="shared" ref="G9:G38" si="0">SUM(B9:F9)</f>
        <v>1187</v>
      </c>
      <c r="H9" s="21" t="s">
        <v>8</v>
      </c>
      <c r="I9" s="19">
        <v>24</v>
      </c>
      <c r="J9" s="20">
        <v>47</v>
      </c>
      <c r="K9" s="20">
        <v>275</v>
      </c>
      <c r="L9" s="20">
        <v>453</v>
      </c>
      <c r="M9" s="22">
        <v>378</v>
      </c>
      <c r="N9" s="23">
        <f t="shared" ref="N9:N38" si="1">SUM(I9:M9)</f>
        <v>1177</v>
      </c>
      <c r="O9" s="21" t="s">
        <v>8</v>
      </c>
      <c r="P9" s="19">
        <v>0</v>
      </c>
      <c r="Q9" s="20">
        <v>0</v>
      </c>
      <c r="R9" s="20">
        <v>5</v>
      </c>
      <c r="S9" s="20">
        <v>2</v>
      </c>
      <c r="T9" s="22">
        <v>3</v>
      </c>
      <c r="U9" s="23">
        <f t="shared" ref="U9:U38" si="2">SUM(P9:T9)</f>
        <v>10</v>
      </c>
      <c r="V9" s="21" t="s">
        <v>8</v>
      </c>
      <c r="W9" s="19">
        <v>94</v>
      </c>
      <c r="X9" s="20">
        <v>134</v>
      </c>
      <c r="Y9" s="20">
        <v>209</v>
      </c>
      <c r="Z9" s="20">
        <v>221</v>
      </c>
      <c r="AA9" s="22">
        <v>212</v>
      </c>
      <c r="AB9" s="23">
        <f t="shared" ref="AB9:AB38" si="3">SUM(W9:AA9)</f>
        <v>870</v>
      </c>
      <c r="AC9" s="21" t="s">
        <v>8</v>
      </c>
      <c r="AD9" s="19">
        <v>93</v>
      </c>
      <c r="AE9" s="20">
        <v>133</v>
      </c>
      <c r="AF9" s="20">
        <v>206</v>
      </c>
      <c r="AG9" s="20">
        <v>217</v>
      </c>
      <c r="AH9" s="22">
        <v>207</v>
      </c>
      <c r="AI9" s="23">
        <f t="shared" ref="AI9:AI38" si="4">SUM(AD9:AH9)</f>
        <v>856</v>
      </c>
      <c r="AJ9" s="21" t="s">
        <v>8</v>
      </c>
      <c r="AK9" s="19">
        <v>1</v>
      </c>
      <c r="AL9" s="20">
        <v>1</v>
      </c>
      <c r="AM9" s="20">
        <v>3</v>
      </c>
      <c r="AN9" s="20">
        <v>4</v>
      </c>
      <c r="AO9" s="22">
        <v>5</v>
      </c>
      <c r="AP9" s="23">
        <f t="shared" ref="AP9:AP38" si="5">SUM(AK9:AO9)</f>
        <v>14</v>
      </c>
      <c r="AQ9" s="21" t="s">
        <v>8</v>
      </c>
      <c r="AR9" s="19">
        <v>0</v>
      </c>
      <c r="AS9" s="20">
        <v>1</v>
      </c>
      <c r="AT9" s="20">
        <v>3</v>
      </c>
      <c r="AU9" s="20">
        <v>7</v>
      </c>
      <c r="AV9" s="22">
        <v>32</v>
      </c>
      <c r="AW9" s="23">
        <f t="shared" ref="AW9:AW38" si="6">SUM(AR9:AV9)</f>
        <v>43</v>
      </c>
      <c r="AX9" s="21" t="s">
        <v>8</v>
      </c>
      <c r="AY9" s="19">
        <v>0</v>
      </c>
      <c r="AZ9" s="20">
        <v>1</v>
      </c>
      <c r="BA9" s="20">
        <v>3</v>
      </c>
      <c r="BB9" s="20">
        <v>7</v>
      </c>
      <c r="BC9" s="22">
        <v>32</v>
      </c>
      <c r="BD9" s="23">
        <f t="shared" ref="BD9:BD38" si="7">SUM(AY9:BC9)</f>
        <v>43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12</v>
      </c>
      <c r="BQ9" s="22">
        <v>49</v>
      </c>
      <c r="BR9" s="23">
        <f t="shared" ref="BR9:BR38" si="9">SUM(BM9:BQ9)</f>
        <v>63</v>
      </c>
      <c r="BS9" s="21" t="s">
        <v>8</v>
      </c>
      <c r="BT9" s="19">
        <v>0</v>
      </c>
      <c r="BU9" s="20">
        <v>0</v>
      </c>
      <c r="BV9" s="20">
        <v>2</v>
      </c>
      <c r="BW9" s="20">
        <v>12</v>
      </c>
      <c r="BX9" s="22">
        <v>48</v>
      </c>
      <c r="BY9" s="23">
        <f t="shared" ref="BY9:BY38" si="10">SUM(BT9:BX9)</f>
        <v>62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2</v>
      </c>
      <c r="C10" s="3">
        <v>13</v>
      </c>
      <c r="D10" s="3">
        <v>72</v>
      </c>
      <c r="E10" s="3">
        <v>140</v>
      </c>
      <c r="F10" s="26">
        <v>111</v>
      </c>
      <c r="G10" s="27">
        <f t="shared" si="0"/>
        <v>338</v>
      </c>
      <c r="H10" s="25" t="s">
        <v>9</v>
      </c>
      <c r="I10" s="24">
        <v>2</v>
      </c>
      <c r="J10" s="3">
        <v>13</v>
      </c>
      <c r="K10" s="3">
        <v>72</v>
      </c>
      <c r="L10" s="3">
        <v>140</v>
      </c>
      <c r="M10" s="26">
        <v>110</v>
      </c>
      <c r="N10" s="27">
        <f t="shared" si="1"/>
        <v>337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1</v>
      </c>
      <c r="U10" s="27">
        <f t="shared" si="2"/>
        <v>1</v>
      </c>
      <c r="V10" s="25" t="s">
        <v>9</v>
      </c>
      <c r="W10" s="24">
        <v>16</v>
      </c>
      <c r="X10" s="3">
        <v>63</v>
      </c>
      <c r="Y10" s="3">
        <v>76</v>
      </c>
      <c r="Z10" s="3">
        <v>82</v>
      </c>
      <c r="AA10" s="26">
        <v>50</v>
      </c>
      <c r="AB10" s="27">
        <f t="shared" si="3"/>
        <v>287</v>
      </c>
      <c r="AC10" s="25" t="s">
        <v>9</v>
      </c>
      <c r="AD10" s="24">
        <v>16</v>
      </c>
      <c r="AE10" s="3">
        <v>63</v>
      </c>
      <c r="AF10" s="3">
        <v>76</v>
      </c>
      <c r="AG10" s="3">
        <v>82</v>
      </c>
      <c r="AH10" s="26">
        <v>48</v>
      </c>
      <c r="AI10" s="27">
        <f t="shared" si="4"/>
        <v>285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2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0</v>
      </c>
      <c r="AU10" s="3">
        <v>6</v>
      </c>
      <c r="AV10" s="26">
        <v>10</v>
      </c>
      <c r="AW10" s="27">
        <f t="shared" si="6"/>
        <v>16</v>
      </c>
      <c r="AX10" s="25" t="s">
        <v>9</v>
      </c>
      <c r="AY10" s="24">
        <v>0</v>
      </c>
      <c r="AZ10" s="3">
        <v>0</v>
      </c>
      <c r="BA10" s="3">
        <v>0</v>
      </c>
      <c r="BB10" s="3">
        <v>6</v>
      </c>
      <c r="BC10" s="26">
        <v>10</v>
      </c>
      <c r="BD10" s="27">
        <f t="shared" si="7"/>
        <v>16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35</v>
      </c>
      <c r="C11" s="3">
        <v>74</v>
      </c>
      <c r="D11" s="3">
        <v>102</v>
      </c>
      <c r="E11" s="3">
        <v>115</v>
      </c>
      <c r="F11" s="26">
        <v>113</v>
      </c>
      <c r="G11" s="27">
        <f t="shared" si="0"/>
        <v>439</v>
      </c>
      <c r="H11" s="25" t="s">
        <v>10</v>
      </c>
      <c r="I11" s="24">
        <v>35</v>
      </c>
      <c r="J11" s="3">
        <v>74</v>
      </c>
      <c r="K11" s="3">
        <v>100</v>
      </c>
      <c r="L11" s="3">
        <v>113</v>
      </c>
      <c r="M11" s="26">
        <v>113</v>
      </c>
      <c r="N11" s="27">
        <f t="shared" si="1"/>
        <v>435</v>
      </c>
      <c r="O11" s="25" t="s">
        <v>10</v>
      </c>
      <c r="P11" s="24">
        <v>0</v>
      </c>
      <c r="Q11" s="3">
        <v>0</v>
      </c>
      <c r="R11" s="3">
        <v>2</v>
      </c>
      <c r="S11" s="3">
        <v>2</v>
      </c>
      <c r="T11" s="26">
        <v>0</v>
      </c>
      <c r="U11" s="27">
        <f t="shared" si="2"/>
        <v>4</v>
      </c>
      <c r="V11" s="25" t="s">
        <v>10</v>
      </c>
      <c r="W11" s="24">
        <v>48</v>
      </c>
      <c r="X11" s="3">
        <v>59</v>
      </c>
      <c r="Y11" s="3">
        <v>67</v>
      </c>
      <c r="Z11" s="3">
        <v>41</v>
      </c>
      <c r="AA11" s="26">
        <v>40</v>
      </c>
      <c r="AB11" s="27">
        <f t="shared" si="3"/>
        <v>255</v>
      </c>
      <c r="AC11" s="25" t="s">
        <v>10</v>
      </c>
      <c r="AD11" s="24">
        <v>48</v>
      </c>
      <c r="AE11" s="3">
        <v>59</v>
      </c>
      <c r="AF11" s="3">
        <v>67</v>
      </c>
      <c r="AG11" s="3">
        <v>40</v>
      </c>
      <c r="AH11" s="26">
        <v>40</v>
      </c>
      <c r="AI11" s="27">
        <f t="shared" si="4"/>
        <v>254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3</v>
      </c>
      <c r="AU11" s="3">
        <v>0</v>
      </c>
      <c r="AV11" s="26">
        <v>1</v>
      </c>
      <c r="AW11" s="27">
        <f t="shared" si="6"/>
        <v>7</v>
      </c>
      <c r="AX11" s="25" t="s">
        <v>10</v>
      </c>
      <c r="AY11" s="24">
        <v>1</v>
      </c>
      <c r="AZ11" s="3">
        <v>2</v>
      </c>
      <c r="BA11" s="3">
        <v>3</v>
      </c>
      <c r="BB11" s="3">
        <v>0</v>
      </c>
      <c r="BC11" s="26">
        <v>1</v>
      </c>
      <c r="BD11" s="27">
        <f t="shared" si="7"/>
        <v>7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42</v>
      </c>
      <c r="E12" s="3">
        <v>92</v>
      </c>
      <c r="F12" s="26">
        <v>76</v>
      </c>
      <c r="G12" s="27">
        <f t="shared" si="0"/>
        <v>211</v>
      </c>
      <c r="H12" s="25" t="s">
        <v>11</v>
      </c>
      <c r="I12" s="24">
        <v>0</v>
      </c>
      <c r="J12" s="3">
        <v>1</v>
      </c>
      <c r="K12" s="3">
        <v>42</v>
      </c>
      <c r="L12" s="3">
        <v>91</v>
      </c>
      <c r="M12" s="26">
        <v>75</v>
      </c>
      <c r="N12" s="27">
        <f t="shared" si="1"/>
        <v>209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1</v>
      </c>
      <c r="U12" s="27">
        <f t="shared" si="2"/>
        <v>2</v>
      </c>
      <c r="V12" s="25" t="s">
        <v>11</v>
      </c>
      <c r="W12" s="24">
        <v>4</v>
      </c>
      <c r="X12" s="3">
        <v>12</v>
      </c>
      <c r="Y12" s="3">
        <v>13</v>
      </c>
      <c r="Z12" s="3">
        <v>13</v>
      </c>
      <c r="AA12" s="26">
        <v>17</v>
      </c>
      <c r="AB12" s="27">
        <f t="shared" si="3"/>
        <v>59</v>
      </c>
      <c r="AC12" s="25" t="s">
        <v>11</v>
      </c>
      <c r="AD12" s="24">
        <v>4</v>
      </c>
      <c r="AE12" s="3">
        <v>12</v>
      </c>
      <c r="AF12" s="3">
        <v>13</v>
      </c>
      <c r="AG12" s="3">
        <v>13</v>
      </c>
      <c r="AH12" s="26">
        <v>17</v>
      </c>
      <c r="AI12" s="27">
        <f t="shared" si="4"/>
        <v>59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9</v>
      </c>
      <c r="D13" s="3">
        <v>29</v>
      </c>
      <c r="E13" s="3">
        <v>78</v>
      </c>
      <c r="F13" s="26">
        <v>90</v>
      </c>
      <c r="G13" s="27">
        <f t="shared" si="0"/>
        <v>207</v>
      </c>
      <c r="H13" s="25" t="s">
        <v>12</v>
      </c>
      <c r="I13" s="24">
        <v>1</v>
      </c>
      <c r="J13" s="3">
        <v>9</v>
      </c>
      <c r="K13" s="3">
        <v>29</v>
      </c>
      <c r="L13" s="3">
        <v>77</v>
      </c>
      <c r="M13" s="26">
        <v>90</v>
      </c>
      <c r="N13" s="27">
        <f t="shared" si="1"/>
        <v>206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10</v>
      </c>
      <c r="X13" s="3">
        <v>24</v>
      </c>
      <c r="Y13" s="3">
        <v>34</v>
      </c>
      <c r="Z13" s="3">
        <v>35</v>
      </c>
      <c r="AA13" s="26">
        <v>26</v>
      </c>
      <c r="AB13" s="27">
        <f t="shared" si="3"/>
        <v>129</v>
      </c>
      <c r="AC13" s="25" t="s">
        <v>12</v>
      </c>
      <c r="AD13" s="24">
        <v>10</v>
      </c>
      <c r="AE13" s="3">
        <v>24</v>
      </c>
      <c r="AF13" s="3">
        <v>34</v>
      </c>
      <c r="AG13" s="3">
        <v>35</v>
      </c>
      <c r="AH13" s="26">
        <v>25</v>
      </c>
      <c r="AI13" s="27">
        <f t="shared" si="4"/>
        <v>128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5</v>
      </c>
      <c r="C14" s="3">
        <v>35</v>
      </c>
      <c r="D14" s="3">
        <v>79</v>
      </c>
      <c r="E14" s="3">
        <v>184</v>
      </c>
      <c r="F14" s="26">
        <v>169</v>
      </c>
      <c r="G14" s="27">
        <f t="shared" si="0"/>
        <v>472</v>
      </c>
      <c r="H14" s="25" t="s">
        <v>13</v>
      </c>
      <c r="I14" s="24">
        <v>5</v>
      </c>
      <c r="J14" s="3">
        <v>35</v>
      </c>
      <c r="K14" s="3">
        <v>77</v>
      </c>
      <c r="L14" s="3">
        <v>184</v>
      </c>
      <c r="M14" s="26">
        <v>167</v>
      </c>
      <c r="N14" s="27">
        <f t="shared" si="1"/>
        <v>468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23</v>
      </c>
      <c r="X14" s="3">
        <v>44</v>
      </c>
      <c r="Y14" s="3">
        <v>58</v>
      </c>
      <c r="Z14" s="3">
        <v>89</v>
      </c>
      <c r="AA14" s="26">
        <v>76</v>
      </c>
      <c r="AB14" s="27">
        <f t="shared" si="3"/>
        <v>290</v>
      </c>
      <c r="AC14" s="25" t="s">
        <v>13</v>
      </c>
      <c r="AD14" s="24">
        <v>22</v>
      </c>
      <c r="AE14" s="3">
        <v>44</v>
      </c>
      <c r="AF14" s="3">
        <v>58</v>
      </c>
      <c r="AG14" s="3">
        <v>89</v>
      </c>
      <c r="AH14" s="26">
        <v>76</v>
      </c>
      <c r="AI14" s="27">
        <f t="shared" si="4"/>
        <v>289</v>
      </c>
      <c r="AJ14" s="25" t="s">
        <v>13</v>
      </c>
      <c r="AK14" s="24">
        <v>1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4</v>
      </c>
      <c r="AV14" s="26">
        <v>14</v>
      </c>
      <c r="AW14" s="27">
        <f t="shared" si="6"/>
        <v>18</v>
      </c>
      <c r="AX14" s="25" t="s">
        <v>13</v>
      </c>
      <c r="AY14" s="24">
        <v>0</v>
      </c>
      <c r="AZ14" s="3">
        <v>0</v>
      </c>
      <c r="BA14" s="3">
        <v>0</v>
      </c>
      <c r="BB14" s="3">
        <v>3</v>
      </c>
      <c r="BC14" s="26">
        <v>11</v>
      </c>
      <c r="BD14" s="27">
        <f t="shared" si="7"/>
        <v>14</v>
      </c>
      <c r="BE14" s="25" t="s">
        <v>13</v>
      </c>
      <c r="BF14" s="24">
        <v>0</v>
      </c>
      <c r="BG14" s="3">
        <v>0</v>
      </c>
      <c r="BH14" s="3">
        <v>0</v>
      </c>
      <c r="BI14" s="3">
        <v>1</v>
      </c>
      <c r="BJ14" s="26">
        <v>3</v>
      </c>
      <c r="BK14" s="27">
        <f t="shared" si="8"/>
        <v>4</v>
      </c>
      <c r="BL14" s="25" t="s">
        <v>13</v>
      </c>
      <c r="BM14" s="24">
        <v>0</v>
      </c>
      <c r="BN14" s="3">
        <v>0</v>
      </c>
      <c r="BO14" s="3">
        <v>1</v>
      </c>
      <c r="BP14" s="3">
        <v>27</v>
      </c>
      <c r="BQ14" s="26">
        <v>38</v>
      </c>
      <c r="BR14" s="27">
        <f t="shared" si="9"/>
        <v>66</v>
      </c>
      <c r="BS14" s="25" t="s">
        <v>13</v>
      </c>
      <c r="BT14" s="24">
        <v>0</v>
      </c>
      <c r="BU14" s="3">
        <v>0</v>
      </c>
      <c r="BV14" s="3">
        <v>1</v>
      </c>
      <c r="BW14" s="3">
        <v>25</v>
      </c>
      <c r="BX14" s="26">
        <v>37</v>
      </c>
      <c r="BY14" s="27">
        <f t="shared" si="10"/>
        <v>63</v>
      </c>
      <c r="BZ14" s="25" t="s">
        <v>13</v>
      </c>
      <c r="CA14" s="24">
        <v>0</v>
      </c>
      <c r="CB14" s="3">
        <v>0</v>
      </c>
      <c r="CC14" s="3">
        <v>0</v>
      </c>
      <c r="CD14" s="3">
        <v>2</v>
      </c>
      <c r="CE14" s="26">
        <v>1</v>
      </c>
      <c r="CF14" s="27">
        <f t="shared" si="11"/>
        <v>3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32</v>
      </c>
      <c r="E15" s="3">
        <v>62</v>
      </c>
      <c r="F15" s="26">
        <v>61</v>
      </c>
      <c r="G15" s="27">
        <f t="shared" si="0"/>
        <v>157</v>
      </c>
      <c r="H15" s="25" t="s">
        <v>14</v>
      </c>
      <c r="I15" s="24">
        <v>2</v>
      </c>
      <c r="J15" s="3">
        <v>0</v>
      </c>
      <c r="K15" s="3">
        <v>32</v>
      </c>
      <c r="L15" s="3">
        <v>62</v>
      </c>
      <c r="M15" s="26">
        <v>61</v>
      </c>
      <c r="N15" s="27">
        <f t="shared" si="1"/>
        <v>157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17</v>
      </c>
      <c r="Y15" s="3">
        <v>23</v>
      </c>
      <c r="Z15" s="3">
        <v>34</v>
      </c>
      <c r="AA15" s="26">
        <v>24</v>
      </c>
      <c r="AB15" s="27">
        <f t="shared" si="3"/>
        <v>107</v>
      </c>
      <c r="AC15" s="25" t="s">
        <v>14</v>
      </c>
      <c r="AD15" s="24">
        <v>9</v>
      </c>
      <c r="AE15" s="3">
        <v>17</v>
      </c>
      <c r="AF15" s="3">
        <v>23</v>
      </c>
      <c r="AG15" s="3">
        <v>34</v>
      </c>
      <c r="AH15" s="26">
        <v>23</v>
      </c>
      <c r="AI15" s="27">
        <f t="shared" si="4"/>
        <v>106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1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1</v>
      </c>
      <c r="AU15" s="3">
        <v>5</v>
      </c>
      <c r="AV15" s="26">
        <v>5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1</v>
      </c>
      <c r="BB15" s="3">
        <v>5</v>
      </c>
      <c r="BC15" s="26">
        <v>5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8</v>
      </c>
      <c r="C16" s="3">
        <v>13</v>
      </c>
      <c r="D16" s="3">
        <v>90</v>
      </c>
      <c r="E16" s="3">
        <v>204</v>
      </c>
      <c r="F16" s="26">
        <v>133</v>
      </c>
      <c r="G16" s="27">
        <f t="shared" si="0"/>
        <v>448</v>
      </c>
      <c r="H16" s="25" t="s">
        <v>15</v>
      </c>
      <c r="I16" s="24">
        <v>8</v>
      </c>
      <c r="J16" s="3">
        <v>12</v>
      </c>
      <c r="K16" s="3">
        <v>89</v>
      </c>
      <c r="L16" s="3">
        <v>202</v>
      </c>
      <c r="M16" s="26">
        <v>132</v>
      </c>
      <c r="N16" s="27">
        <f t="shared" si="1"/>
        <v>443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8</v>
      </c>
      <c r="X16" s="3">
        <v>35</v>
      </c>
      <c r="Y16" s="3">
        <v>40</v>
      </c>
      <c r="Z16" s="3">
        <v>53</v>
      </c>
      <c r="AA16" s="26">
        <v>24</v>
      </c>
      <c r="AB16" s="27">
        <f t="shared" si="3"/>
        <v>160</v>
      </c>
      <c r="AC16" s="25" t="s">
        <v>15</v>
      </c>
      <c r="AD16" s="24">
        <v>8</v>
      </c>
      <c r="AE16" s="3">
        <v>35</v>
      </c>
      <c r="AF16" s="3">
        <v>40</v>
      </c>
      <c r="AG16" s="3">
        <v>52</v>
      </c>
      <c r="AH16" s="26">
        <v>24</v>
      </c>
      <c r="AI16" s="27">
        <f t="shared" si="4"/>
        <v>159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2</v>
      </c>
      <c r="AU16" s="3">
        <v>22</v>
      </c>
      <c r="AV16" s="26">
        <v>22</v>
      </c>
      <c r="AW16" s="27">
        <f t="shared" si="6"/>
        <v>46</v>
      </c>
      <c r="AX16" s="25" t="s">
        <v>15</v>
      </c>
      <c r="AY16" s="24">
        <v>0</v>
      </c>
      <c r="AZ16" s="3">
        <v>0</v>
      </c>
      <c r="BA16" s="3">
        <v>2</v>
      </c>
      <c r="BB16" s="3">
        <v>21</v>
      </c>
      <c r="BC16" s="26">
        <v>22</v>
      </c>
      <c r="BD16" s="27">
        <f t="shared" si="7"/>
        <v>45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0</v>
      </c>
      <c r="BK16" s="27">
        <f t="shared" si="8"/>
        <v>1</v>
      </c>
      <c r="BL16" s="25" t="s">
        <v>15</v>
      </c>
      <c r="BM16" s="24">
        <v>0</v>
      </c>
      <c r="BN16" s="3">
        <v>0</v>
      </c>
      <c r="BO16" s="3">
        <v>0</v>
      </c>
      <c r="BP16" s="3">
        <v>2</v>
      </c>
      <c r="BQ16" s="26">
        <v>1</v>
      </c>
      <c r="BR16" s="27">
        <f t="shared" si="9"/>
        <v>3</v>
      </c>
      <c r="BS16" s="25" t="s">
        <v>15</v>
      </c>
      <c r="BT16" s="24">
        <v>0</v>
      </c>
      <c r="BU16" s="3">
        <v>0</v>
      </c>
      <c r="BV16" s="3">
        <v>0</v>
      </c>
      <c r="BW16" s="3">
        <v>2</v>
      </c>
      <c r="BX16" s="26">
        <v>1</v>
      </c>
      <c r="BY16" s="27">
        <f t="shared" si="10"/>
        <v>3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3</v>
      </c>
      <c r="C17" s="3">
        <v>4</v>
      </c>
      <c r="D17" s="3">
        <v>34</v>
      </c>
      <c r="E17" s="3">
        <v>48</v>
      </c>
      <c r="F17" s="26">
        <v>47</v>
      </c>
      <c r="G17" s="27">
        <f t="shared" si="0"/>
        <v>136</v>
      </c>
      <c r="H17" s="25" t="s">
        <v>16</v>
      </c>
      <c r="I17" s="24">
        <v>3</v>
      </c>
      <c r="J17" s="3">
        <v>4</v>
      </c>
      <c r="K17" s="3">
        <v>34</v>
      </c>
      <c r="L17" s="3">
        <v>48</v>
      </c>
      <c r="M17" s="26">
        <v>46</v>
      </c>
      <c r="N17" s="27">
        <f t="shared" si="1"/>
        <v>135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5</v>
      </c>
      <c r="X17" s="3">
        <v>20</v>
      </c>
      <c r="Y17" s="3">
        <v>14</v>
      </c>
      <c r="Z17" s="3">
        <v>30</v>
      </c>
      <c r="AA17" s="26">
        <v>20</v>
      </c>
      <c r="AB17" s="27">
        <f t="shared" si="3"/>
        <v>89</v>
      </c>
      <c r="AC17" s="25" t="s">
        <v>16</v>
      </c>
      <c r="AD17" s="24">
        <v>5</v>
      </c>
      <c r="AE17" s="3">
        <v>20</v>
      </c>
      <c r="AF17" s="3">
        <v>14</v>
      </c>
      <c r="AG17" s="3">
        <v>30</v>
      </c>
      <c r="AH17" s="26">
        <v>20</v>
      </c>
      <c r="AI17" s="27">
        <f t="shared" si="4"/>
        <v>89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9</v>
      </c>
      <c r="AV17" s="26">
        <v>23</v>
      </c>
      <c r="AW17" s="27">
        <f t="shared" si="6"/>
        <v>32</v>
      </c>
      <c r="AX17" s="25" t="s">
        <v>16</v>
      </c>
      <c r="AY17" s="24">
        <v>0</v>
      </c>
      <c r="AZ17" s="3">
        <v>0</v>
      </c>
      <c r="BA17" s="3">
        <v>0</v>
      </c>
      <c r="BB17" s="3">
        <v>8</v>
      </c>
      <c r="BC17" s="26">
        <v>23</v>
      </c>
      <c r="BD17" s="27">
        <f t="shared" si="7"/>
        <v>31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1</v>
      </c>
      <c r="BR17" s="27">
        <f t="shared" si="9"/>
        <v>1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1</v>
      </c>
      <c r="BY17" s="27">
        <f t="shared" si="10"/>
        <v>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4</v>
      </c>
      <c r="D18" s="3">
        <v>30</v>
      </c>
      <c r="E18" s="3">
        <v>47</v>
      </c>
      <c r="F18" s="26">
        <v>45</v>
      </c>
      <c r="G18" s="27">
        <f t="shared" si="0"/>
        <v>128</v>
      </c>
      <c r="H18" s="25" t="s">
        <v>17</v>
      </c>
      <c r="I18" s="24">
        <v>1</v>
      </c>
      <c r="J18" s="3">
        <v>3</v>
      </c>
      <c r="K18" s="3">
        <v>30</v>
      </c>
      <c r="L18" s="3">
        <v>47</v>
      </c>
      <c r="M18" s="26">
        <v>45</v>
      </c>
      <c r="N18" s="27">
        <f t="shared" si="1"/>
        <v>126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22</v>
      </c>
      <c r="Y18" s="3">
        <v>12</v>
      </c>
      <c r="Z18" s="3">
        <v>8</v>
      </c>
      <c r="AA18" s="26">
        <v>7</v>
      </c>
      <c r="AB18" s="27">
        <f t="shared" si="3"/>
        <v>64</v>
      </c>
      <c r="AC18" s="25" t="s">
        <v>17</v>
      </c>
      <c r="AD18" s="24">
        <v>15</v>
      </c>
      <c r="AE18" s="3">
        <v>22</v>
      </c>
      <c r="AF18" s="3">
        <v>12</v>
      </c>
      <c r="AG18" s="3">
        <v>8</v>
      </c>
      <c r="AH18" s="26">
        <v>7</v>
      </c>
      <c r="AI18" s="27">
        <f t="shared" si="4"/>
        <v>64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1</v>
      </c>
      <c r="AV18" s="26">
        <v>1</v>
      </c>
      <c r="AW18" s="27">
        <f t="shared" si="6"/>
        <v>2</v>
      </c>
      <c r="AX18" s="25" t="s">
        <v>17</v>
      </c>
      <c r="AY18" s="24">
        <v>0</v>
      </c>
      <c r="AZ18" s="3">
        <v>0</v>
      </c>
      <c r="BA18" s="3">
        <v>0</v>
      </c>
      <c r="BB18" s="3">
        <v>1</v>
      </c>
      <c r="BC18" s="26">
        <v>1</v>
      </c>
      <c r="BD18" s="27">
        <f t="shared" si="7"/>
        <v>2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5</v>
      </c>
      <c r="C19" s="3">
        <v>19</v>
      </c>
      <c r="D19" s="3">
        <v>59</v>
      </c>
      <c r="E19" s="3">
        <v>85</v>
      </c>
      <c r="F19" s="26">
        <v>97</v>
      </c>
      <c r="G19" s="27">
        <f t="shared" si="0"/>
        <v>265</v>
      </c>
      <c r="H19" s="25" t="s">
        <v>18</v>
      </c>
      <c r="I19" s="24">
        <v>5</v>
      </c>
      <c r="J19" s="3">
        <v>18</v>
      </c>
      <c r="K19" s="3">
        <v>58</v>
      </c>
      <c r="L19" s="3">
        <v>85</v>
      </c>
      <c r="M19" s="26">
        <v>97</v>
      </c>
      <c r="N19" s="27">
        <f t="shared" si="1"/>
        <v>263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14</v>
      </c>
      <c r="X19" s="3">
        <v>21</v>
      </c>
      <c r="Y19" s="3">
        <v>20</v>
      </c>
      <c r="Z19" s="3">
        <v>18</v>
      </c>
      <c r="AA19" s="26">
        <v>4</v>
      </c>
      <c r="AB19" s="27">
        <f t="shared" si="3"/>
        <v>77</v>
      </c>
      <c r="AC19" s="25" t="s">
        <v>18</v>
      </c>
      <c r="AD19" s="24">
        <v>14</v>
      </c>
      <c r="AE19" s="3">
        <v>21</v>
      </c>
      <c r="AF19" s="3">
        <v>20</v>
      </c>
      <c r="AG19" s="3">
        <v>18</v>
      </c>
      <c r="AH19" s="26">
        <v>4</v>
      </c>
      <c r="AI19" s="27">
        <f t="shared" si="4"/>
        <v>77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1</v>
      </c>
      <c r="AU19" s="3">
        <v>0</v>
      </c>
      <c r="AV19" s="26">
        <v>3</v>
      </c>
      <c r="AW19" s="27">
        <f t="shared" si="6"/>
        <v>4</v>
      </c>
      <c r="AX19" s="25" t="s">
        <v>18</v>
      </c>
      <c r="AY19" s="24">
        <v>0</v>
      </c>
      <c r="AZ19" s="3">
        <v>0</v>
      </c>
      <c r="BA19" s="3">
        <v>1</v>
      </c>
      <c r="BB19" s="3">
        <v>0</v>
      </c>
      <c r="BC19" s="26">
        <v>3</v>
      </c>
      <c r="BD19" s="27">
        <f t="shared" si="7"/>
        <v>4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4</v>
      </c>
      <c r="C20" s="3">
        <v>3</v>
      </c>
      <c r="D20" s="3">
        <v>16</v>
      </c>
      <c r="E20" s="3">
        <v>20</v>
      </c>
      <c r="F20" s="26">
        <v>24</v>
      </c>
      <c r="G20" s="27">
        <f t="shared" si="0"/>
        <v>67</v>
      </c>
      <c r="H20" s="25" t="s">
        <v>19</v>
      </c>
      <c r="I20" s="24">
        <v>4</v>
      </c>
      <c r="J20" s="3">
        <v>3</v>
      </c>
      <c r="K20" s="3">
        <v>16</v>
      </c>
      <c r="L20" s="3">
        <v>20</v>
      </c>
      <c r="M20" s="26">
        <v>24</v>
      </c>
      <c r="N20" s="27">
        <f t="shared" si="1"/>
        <v>67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7</v>
      </c>
      <c r="X20" s="3">
        <v>4</v>
      </c>
      <c r="Y20" s="3">
        <v>2</v>
      </c>
      <c r="Z20" s="3">
        <v>8</v>
      </c>
      <c r="AA20" s="26">
        <v>4</v>
      </c>
      <c r="AB20" s="27">
        <f t="shared" si="3"/>
        <v>25</v>
      </c>
      <c r="AC20" s="25" t="s">
        <v>19</v>
      </c>
      <c r="AD20" s="24">
        <v>7</v>
      </c>
      <c r="AE20" s="3">
        <v>4</v>
      </c>
      <c r="AF20" s="3">
        <v>2</v>
      </c>
      <c r="AG20" s="3">
        <v>8</v>
      </c>
      <c r="AH20" s="26">
        <v>4</v>
      </c>
      <c r="AI20" s="27">
        <f t="shared" si="4"/>
        <v>25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7</v>
      </c>
      <c r="D21" s="3">
        <v>13</v>
      </c>
      <c r="E21" s="3">
        <v>13</v>
      </c>
      <c r="F21" s="26">
        <v>11</v>
      </c>
      <c r="G21" s="27">
        <f t="shared" si="0"/>
        <v>47</v>
      </c>
      <c r="H21" s="25" t="s">
        <v>20</v>
      </c>
      <c r="I21" s="24">
        <v>3</v>
      </c>
      <c r="J21" s="3">
        <v>7</v>
      </c>
      <c r="K21" s="3">
        <v>13</v>
      </c>
      <c r="L21" s="3">
        <v>13</v>
      </c>
      <c r="M21" s="26">
        <v>11</v>
      </c>
      <c r="N21" s="27">
        <f t="shared" si="1"/>
        <v>47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2</v>
      </c>
      <c r="X21" s="3">
        <v>2</v>
      </c>
      <c r="Y21" s="3">
        <v>4</v>
      </c>
      <c r="Z21" s="3">
        <v>4</v>
      </c>
      <c r="AA21" s="26">
        <v>8</v>
      </c>
      <c r="AB21" s="27">
        <f t="shared" si="3"/>
        <v>20</v>
      </c>
      <c r="AC21" s="25" t="s">
        <v>20</v>
      </c>
      <c r="AD21" s="24">
        <v>2</v>
      </c>
      <c r="AE21" s="3">
        <v>2</v>
      </c>
      <c r="AF21" s="3">
        <v>4</v>
      </c>
      <c r="AG21" s="3">
        <v>4</v>
      </c>
      <c r="AH21" s="26">
        <v>7</v>
      </c>
      <c r="AI21" s="27">
        <f t="shared" si="4"/>
        <v>19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1</v>
      </c>
      <c r="C22" s="3">
        <v>1</v>
      </c>
      <c r="D22" s="3">
        <v>10</v>
      </c>
      <c r="E22" s="3">
        <v>31</v>
      </c>
      <c r="F22" s="26">
        <v>32</v>
      </c>
      <c r="G22" s="27">
        <f t="shared" si="0"/>
        <v>75</v>
      </c>
      <c r="H22" s="25" t="s">
        <v>21</v>
      </c>
      <c r="I22" s="24">
        <v>1</v>
      </c>
      <c r="J22" s="3">
        <v>1</v>
      </c>
      <c r="K22" s="3">
        <v>10</v>
      </c>
      <c r="L22" s="3">
        <v>31</v>
      </c>
      <c r="M22" s="26">
        <v>30</v>
      </c>
      <c r="N22" s="27">
        <f t="shared" si="1"/>
        <v>73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2</v>
      </c>
      <c r="U22" s="27">
        <f t="shared" si="2"/>
        <v>2</v>
      </c>
      <c r="V22" s="25" t="s">
        <v>21</v>
      </c>
      <c r="W22" s="24">
        <v>3</v>
      </c>
      <c r="X22" s="3">
        <v>7</v>
      </c>
      <c r="Y22" s="3">
        <v>9</v>
      </c>
      <c r="Z22" s="3">
        <v>16</v>
      </c>
      <c r="AA22" s="26">
        <v>8</v>
      </c>
      <c r="AB22" s="27">
        <f t="shared" si="3"/>
        <v>43</v>
      </c>
      <c r="AC22" s="25" t="s">
        <v>21</v>
      </c>
      <c r="AD22" s="24">
        <v>3</v>
      </c>
      <c r="AE22" s="3">
        <v>7</v>
      </c>
      <c r="AF22" s="3">
        <v>9</v>
      </c>
      <c r="AG22" s="3">
        <v>16</v>
      </c>
      <c r="AH22" s="26">
        <v>8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1</v>
      </c>
      <c r="BR22" s="27">
        <f t="shared" si="9"/>
        <v>1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1</v>
      </c>
      <c r="BY22" s="27">
        <f t="shared" si="10"/>
        <v>1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4</v>
      </c>
      <c r="D23" s="3">
        <v>19</v>
      </c>
      <c r="E23" s="3">
        <v>23</v>
      </c>
      <c r="F23" s="26">
        <v>19</v>
      </c>
      <c r="G23" s="27">
        <f t="shared" si="0"/>
        <v>67</v>
      </c>
      <c r="H23" s="25" t="s">
        <v>22</v>
      </c>
      <c r="I23" s="24">
        <v>2</v>
      </c>
      <c r="J23" s="3">
        <v>4</v>
      </c>
      <c r="K23" s="3">
        <v>19</v>
      </c>
      <c r="L23" s="3">
        <v>23</v>
      </c>
      <c r="M23" s="26">
        <v>19</v>
      </c>
      <c r="N23" s="27">
        <f t="shared" si="1"/>
        <v>67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2</v>
      </c>
      <c r="Z23" s="3">
        <v>6</v>
      </c>
      <c r="AA23" s="26">
        <v>2</v>
      </c>
      <c r="AB23" s="27">
        <f t="shared" si="3"/>
        <v>13</v>
      </c>
      <c r="AC23" s="25" t="s">
        <v>22</v>
      </c>
      <c r="AD23" s="24">
        <v>1</v>
      </c>
      <c r="AE23" s="3">
        <v>2</v>
      </c>
      <c r="AF23" s="3">
        <v>2</v>
      </c>
      <c r="AG23" s="3">
        <v>6</v>
      </c>
      <c r="AH23" s="26">
        <v>2</v>
      </c>
      <c r="AI23" s="27">
        <f t="shared" si="4"/>
        <v>13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6</v>
      </c>
      <c r="C24" s="3">
        <v>16</v>
      </c>
      <c r="D24" s="3">
        <v>58</v>
      </c>
      <c r="E24" s="3">
        <v>97</v>
      </c>
      <c r="F24" s="26">
        <v>50</v>
      </c>
      <c r="G24" s="27">
        <f t="shared" si="0"/>
        <v>227</v>
      </c>
      <c r="H24" s="25" t="s">
        <v>23</v>
      </c>
      <c r="I24" s="24">
        <v>6</v>
      </c>
      <c r="J24" s="3">
        <v>16</v>
      </c>
      <c r="K24" s="3">
        <v>58</v>
      </c>
      <c r="L24" s="3">
        <v>97</v>
      </c>
      <c r="M24" s="26">
        <v>49</v>
      </c>
      <c r="N24" s="27">
        <f t="shared" si="1"/>
        <v>226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15</v>
      </c>
      <c r="X24" s="3">
        <v>29</v>
      </c>
      <c r="Y24" s="3">
        <v>38</v>
      </c>
      <c r="Z24" s="3">
        <v>50</v>
      </c>
      <c r="AA24" s="26">
        <v>39</v>
      </c>
      <c r="AB24" s="27">
        <f t="shared" si="3"/>
        <v>171</v>
      </c>
      <c r="AC24" s="25" t="s">
        <v>23</v>
      </c>
      <c r="AD24" s="24">
        <v>15</v>
      </c>
      <c r="AE24" s="3">
        <v>29</v>
      </c>
      <c r="AF24" s="3">
        <v>38</v>
      </c>
      <c r="AG24" s="3">
        <v>50</v>
      </c>
      <c r="AH24" s="26">
        <v>38</v>
      </c>
      <c r="AI24" s="27">
        <f t="shared" si="4"/>
        <v>170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13</v>
      </c>
      <c r="F25" s="26">
        <v>30</v>
      </c>
      <c r="G25" s="27">
        <f t="shared" si="0"/>
        <v>52</v>
      </c>
      <c r="H25" s="25" t="s">
        <v>24</v>
      </c>
      <c r="I25" s="24">
        <v>0</v>
      </c>
      <c r="J25" s="3">
        <v>0</v>
      </c>
      <c r="K25" s="3">
        <v>9</v>
      </c>
      <c r="L25" s="3">
        <v>13</v>
      </c>
      <c r="M25" s="26">
        <v>29</v>
      </c>
      <c r="N25" s="27">
        <f t="shared" si="1"/>
        <v>51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10</v>
      </c>
      <c r="Y25" s="3">
        <v>10</v>
      </c>
      <c r="Z25" s="3">
        <v>12</v>
      </c>
      <c r="AA25" s="26">
        <v>11</v>
      </c>
      <c r="AB25" s="27">
        <f t="shared" si="3"/>
        <v>45</v>
      </c>
      <c r="AC25" s="25" t="s">
        <v>24</v>
      </c>
      <c r="AD25" s="24">
        <v>2</v>
      </c>
      <c r="AE25" s="3">
        <v>10</v>
      </c>
      <c r="AF25" s="3">
        <v>10</v>
      </c>
      <c r="AG25" s="3">
        <v>12</v>
      </c>
      <c r="AH25" s="26">
        <v>10</v>
      </c>
      <c r="AI25" s="27">
        <f t="shared" si="4"/>
        <v>44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 x14ac:dyDescent="0.15">
      <c r="A26" s="25" t="s">
        <v>25</v>
      </c>
      <c r="B26" s="24">
        <v>1</v>
      </c>
      <c r="C26" s="3">
        <v>1</v>
      </c>
      <c r="D26" s="3">
        <v>10</v>
      </c>
      <c r="E26" s="3">
        <v>21</v>
      </c>
      <c r="F26" s="26">
        <v>41</v>
      </c>
      <c r="G26" s="27">
        <f t="shared" si="0"/>
        <v>74</v>
      </c>
      <c r="H26" s="25" t="s">
        <v>25</v>
      </c>
      <c r="I26" s="24">
        <v>1</v>
      </c>
      <c r="J26" s="3">
        <v>1</v>
      </c>
      <c r="K26" s="3">
        <v>10</v>
      </c>
      <c r="L26" s="3">
        <v>21</v>
      </c>
      <c r="M26" s="26">
        <v>41</v>
      </c>
      <c r="N26" s="27">
        <f t="shared" si="1"/>
        <v>74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5</v>
      </c>
      <c r="X26" s="3">
        <v>11</v>
      </c>
      <c r="Y26" s="3">
        <v>9</v>
      </c>
      <c r="Z26" s="3">
        <v>3</v>
      </c>
      <c r="AA26" s="26">
        <v>3</v>
      </c>
      <c r="AB26" s="27">
        <f t="shared" si="3"/>
        <v>31</v>
      </c>
      <c r="AC26" s="25" t="s">
        <v>25</v>
      </c>
      <c r="AD26" s="24">
        <v>5</v>
      </c>
      <c r="AE26" s="3">
        <v>11</v>
      </c>
      <c r="AF26" s="3">
        <v>9</v>
      </c>
      <c r="AG26" s="3">
        <v>3</v>
      </c>
      <c r="AH26" s="26">
        <v>3</v>
      </c>
      <c r="AI26" s="27">
        <f t="shared" si="4"/>
        <v>31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0</v>
      </c>
      <c r="C27" s="3">
        <v>2</v>
      </c>
      <c r="D27" s="3">
        <v>12</v>
      </c>
      <c r="E27" s="3">
        <v>20</v>
      </c>
      <c r="F27" s="26">
        <v>32</v>
      </c>
      <c r="G27" s="27">
        <f t="shared" si="0"/>
        <v>66</v>
      </c>
      <c r="H27" s="25" t="s">
        <v>26</v>
      </c>
      <c r="I27" s="24">
        <v>0</v>
      </c>
      <c r="J27" s="3">
        <v>2</v>
      </c>
      <c r="K27" s="3">
        <v>12</v>
      </c>
      <c r="L27" s="3">
        <v>20</v>
      </c>
      <c r="M27" s="26">
        <v>31</v>
      </c>
      <c r="N27" s="27">
        <f t="shared" si="1"/>
        <v>65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6</v>
      </c>
      <c r="X27" s="3">
        <v>2</v>
      </c>
      <c r="Y27" s="3">
        <v>9</v>
      </c>
      <c r="Z27" s="3">
        <v>11</v>
      </c>
      <c r="AA27" s="26">
        <v>7</v>
      </c>
      <c r="AB27" s="27">
        <f t="shared" si="3"/>
        <v>35</v>
      </c>
      <c r="AC27" s="25" t="s">
        <v>26</v>
      </c>
      <c r="AD27" s="24">
        <v>6</v>
      </c>
      <c r="AE27" s="3">
        <v>2</v>
      </c>
      <c r="AF27" s="3">
        <v>9</v>
      </c>
      <c r="AG27" s="3">
        <v>11</v>
      </c>
      <c r="AH27" s="26">
        <v>7</v>
      </c>
      <c r="AI27" s="27">
        <f t="shared" si="4"/>
        <v>35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2</v>
      </c>
      <c r="C28" s="3">
        <v>2</v>
      </c>
      <c r="D28" s="3">
        <v>16</v>
      </c>
      <c r="E28" s="3">
        <v>40</v>
      </c>
      <c r="F28" s="26">
        <v>44</v>
      </c>
      <c r="G28" s="27">
        <f t="shared" si="0"/>
        <v>104</v>
      </c>
      <c r="H28" s="25" t="s">
        <v>27</v>
      </c>
      <c r="I28" s="24">
        <v>2</v>
      </c>
      <c r="J28" s="3">
        <v>2</v>
      </c>
      <c r="K28" s="3">
        <v>16</v>
      </c>
      <c r="L28" s="3">
        <v>40</v>
      </c>
      <c r="M28" s="26">
        <v>44</v>
      </c>
      <c r="N28" s="27">
        <f t="shared" si="1"/>
        <v>104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5</v>
      </c>
      <c r="Z28" s="3">
        <v>11</v>
      </c>
      <c r="AA28" s="26">
        <v>5</v>
      </c>
      <c r="AB28" s="27">
        <f t="shared" si="3"/>
        <v>30</v>
      </c>
      <c r="AC28" s="25" t="s">
        <v>27</v>
      </c>
      <c r="AD28" s="24">
        <v>5</v>
      </c>
      <c r="AE28" s="3">
        <v>4</v>
      </c>
      <c r="AF28" s="3">
        <v>5</v>
      </c>
      <c r="AG28" s="3">
        <v>11</v>
      </c>
      <c r="AH28" s="26">
        <v>5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8</v>
      </c>
      <c r="C29" s="3">
        <v>4</v>
      </c>
      <c r="D29" s="3">
        <v>31</v>
      </c>
      <c r="E29" s="3">
        <v>36</v>
      </c>
      <c r="F29" s="26">
        <v>47</v>
      </c>
      <c r="G29" s="27">
        <f t="shared" si="0"/>
        <v>126</v>
      </c>
      <c r="H29" s="25" t="s">
        <v>28</v>
      </c>
      <c r="I29" s="24">
        <v>8</v>
      </c>
      <c r="J29" s="3">
        <v>4</v>
      </c>
      <c r="K29" s="3">
        <v>31</v>
      </c>
      <c r="L29" s="3">
        <v>36</v>
      </c>
      <c r="M29" s="26">
        <v>47</v>
      </c>
      <c r="N29" s="27">
        <f t="shared" si="1"/>
        <v>126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6</v>
      </c>
      <c r="Y29" s="3">
        <v>5</v>
      </c>
      <c r="Z29" s="3">
        <v>7</v>
      </c>
      <c r="AA29" s="26">
        <v>13</v>
      </c>
      <c r="AB29" s="27">
        <f t="shared" si="3"/>
        <v>34</v>
      </c>
      <c r="AC29" s="25" t="s">
        <v>28</v>
      </c>
      <c r="AD29" s="24">
        <v>3</v>
      </c>
      <c r="AE29" s="3">
        <v>5</v>
      </c>
      <c r="AF29" s="3">
        <v>5</v>
      </c>
      <c r="AG29" s="3">
        <v>7</v>
      </c>
      <c r="AH29" s="26">
        <v>13</v>
      </c>
      <c r="AI29" s="27">
        <f t="shared" si="4"/>
        <v>33</v>
      </c>
      <c r="AJ29" s="25" t="s">
        <v>28</v>
      </c>
      <c r="AK29" s="24">
        <v>0</v>
      </c>
      <c r="AL29" s="3">
        <v>1</v>
      </c>
      <c r="AM29" s="3">
        <v>0</v>
      </c>
      <c r="AN29" s="3">
        <v>0</v>
      </c>
      <c r="AO29" s="26">
        <v>0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0</v>
      </c>
      <c r="AW29" s="27">
        <f t="shared" si="6"/>
        <v>1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0</v>
      </c>
      <c r="BD29" s="27">
        <f t="shared" si="7"/>
        <v>1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6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6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28</v>
      </c>
      <c r="E30" s="3">
        <v>45</v>
      </c>
      <c r="F30" s="26">
        <v>31</v>
      </c>
      <c r="G30" s="27">
        <f t="shared" si="0"/>
        <v>105</v>
      </c>
      <c r="H30" s="25" t="s">
        <v>29</v>
      </c>
      <c r="I30" s="24">
        <v>0</v>
      </c>
      <c r="J30" s="3">
        <v>1</v>
      </c>
      <c r="K30" s="3">
        <v>27</v>
      </c>
      <c r="L30" s="3">
        <v>45</v>
      </c>
      <c r="M30" s="26">
        <v>31</v>
      </c>
      <c r="N30" s="27">
        <f t="shared" si="1"/>
        <v>104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7</v>
      </c>
      <c r="X30" s="3">
        <v>19</v>
      </c>
      <c r="Y30" s="3">
        <v>15</v>
      </c>
      <c r="Z30" s="3">
        <v>11</v>
      </c>
      <c r="AA30" s="26">
        <v>14</v>
      </c>
      <c r="AB30" s="27">
        <f t="shared" si="3"/>
        <v>66</v>
      </c>
      <c r="AC30" s="25" t="s">
        <v>29</v>
      </c>
      <c r="AD30" s="24">
        <v>7</v>
      </c>
      <c r="AE30" s="3">
        <v>19</v>
      </c>
      <c r="AF30" s="3">
        <v>15</v>
      </c>
      <c r="AG30" s="3">
        <v>11</v>
      </c>
      <c r="AH30" s="26">
        <v>14</v>
      </c>
      <c r="AI30" s="27">
        <f t="shared" si="4"/>
        <v>66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39</v>
      </c>
      <c r="E31" s="3">
        <v>58</v>
      </c>
      <c r="F31" s="26">
        <v>57</v>
      </c>
      <c r="G31" s="27">
        <f t="shared" si="0"/>
        <v>157</v>
      </c>
      <c r="H31" s="25" t="s">
        <v>30</v>
      </c>
      <c r="I31" s="24">
        <v>0</v>
      </c>
      <c r="J31" s="3">
        <v>3</v>
      </c>
      <c r="K31" s="3">
        <v>38</v>
      </c>
      <c r="L31" s="3">
        <v>57</v>
      </c>
      <c r="M31" s="26">
        <v>57</v>
      </c>
      <c r="N31" s="27">
        <f t="shared" si="1"/>
        <v>155</v>
      </c>
      <c r="O31" s="25" t="s">
        <v>30</v>
      </c>
      <c r="P31" s="24">
        <v>0</v>
      </c>
      <c r="Q31" s="3">
        <v>0</v>
      </c>
      <c r="R31" s="3">
        <v>1</v>
      </c>
      <c r="S31" s="3">
        <v>1</v>
      </c>
      <c r="T31" s="26">
        <v>0</v>
      </c>
      <c r="U31" s="27">
        <f t="shared" si="2"/>
        <v>2</v>
      </c>
      <c r="V31" s="25" t="s">
        <v>30</v>
      </c>
      <c r="W31" s="24">
        <v>6</v>
      </c>
      <c r="X31" s="3">
        <v>11</v>
      </c>
      <c r="Y31" s="3">
        <v>32</v>
      </c>
      <c r="Z31" s="3">
        <v>38</v>
      </c>
      <c r="AA31" s="26">
        <v>43</v>
      </c>
      <c r="AB31" s="27">
        <f t="shared" si="3"/>
        <v>130</v>
      </c>
      <c r="AC31" s="25" t="s">
        <v>30</v>
      </c>
      <c r="AD31" s="24">
        <v>6</v>
      </c>
      <c r="AE31" s="3">
        <v>11</v>
      </c>
      <c r="AF31" s="3">
        <v>32</v>
      </c>
      <c r="AG31" s="3">
        <v>38</v>
      </c>
      <c r="AH31" s="26">
        <v>43</v>
      </c>
      <c r="AI31" s="27">
        <f t="shared" si="4"/>
        <v>130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1</v>
      </c>
      <c r="AT31" s="3">
        <v>2</v>
      </c>
      <c r="AU31" s="3">
        <v>9</v>
      </c>
      <c r="AV31" s="26">
        <v>11</v>
      </c>
      <c r="AW31" s="27">
        <f t="shared" si="6"/>
        <v>23</v>
      </c>
      <c r="AX31" s="25" t="s">
        <v>30</v>
      </c>
      <c r="AY31" s="24">
        <v>0</v>
      </c>
      <c r="AZ31" s="3">
        <v>1</v>
      </c>
      <c r="BA31" s="3">
        <v>2</v>
      </c>
      <c r="BB31" s="3">
        <v>8</v>
      </c>
      <c r="BC31" s="26">
        <v>8</v>
      </c>
      <c r="BD31" s="27">
        <f t="shared" si="7"/>
        <v>19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3</v>
      </c>
      <c r="BK31" s="27">
        <f t="shared" si="8"/>
        <v>4</v>
      </c>
      <c r="BL31" s="25" t="s">
        <v>30</v>
      </c>
      <c r="BM31" s="24">
        <v>0</v>
      </c>
      <c r="BN31" s="3">
        <v>0</v>
      </c>
      <c r="BO31" s="3">
        <v>0</v>
      </c>
      <c r="BP31" s="3">
        <v>0</v>
      </c>
      <c r="BQ31" s="26">
        <v>0</v>
      </c>
      <c r="BR31" s="27">
        <f t="shared" si="9"/>
        <v>0</v>
      </c>
      <c r="BS31" s="25" t="s">
        <v>30</v>
      </c>
      <c r="BT31" s="24">
        <v>0</v>
      </c>
      <c r="BU31" s="3">
        <v>0</v>
      </c>
      <c r="BV31" s="3">
        <v>0</v>
      </c>
      <c r="BW31" s="3">
        <v>0</v>
      </c>
      <c r="BX31" s="26">
        <v>0</v>
      </c>
      <c r="BY31" s="27">
        <f t="shared" si="10"/>
        <v>0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18</v>
      </c>
      <c r="E32" s="3">
        <v>48</v>
      </c>
      <c r="F32" s="26">
        <v>31</v>
      </c>
      <c r="G32" s="27">
        <f t="shared" si="0"/>
        <v>99</v>
      </c>
      <c r="H32" s="25" t="s">
        <v>31</v>
      </c>
      <c r="I32" s="24">
        <v>0</v>
      </c>
      <c r="J32" s="3">
        <v>2</v>
      </c>
      <c r="K32" s="3">
        <v>18</v>
      </c>
      <c r="L32" s="3">
        <v>48</v>
      </c>
      <c r="M32" s="26">
        <v>30</v>
      </c>
      <c r="N32" s="27">
        <f t="shared" si="1"/>
        <v>98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4</v>
      </c>
      <c r="Y32" s="3">
        <v>11</v>
      </c>
      <c r="Z32" s="3">
        <v>11</v>
      </c>
      <c r="AA32" s="26">
        <v>10</v>
      </c>
      <c r="AB32" s="27">
        <f t="shared" si="3"/>
        <v>37</v>
      </c>
      <c r="AC32" s="25" t="s">
        <v>31</v>
      </c>
      <c r="AD32" s="24">
        <v>1</v>
      </c>
      <c r="AE32" s="3">
        <v>4</v>
      </c>
      <c r="AF32" s="3">
        <v>11</v>
      </c>
      <c r="AG32" s="3">
        <v>10</v>
      </c>
      <c r="AH32" s="26">
        <v>10</v>
      </c>
      <c r="AI32" s="27">
        <f t="shared" si="4"/>
        <v>36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1</v>
      </c>
      <c r="AV32" s="26">
        <v>1</v>
      </c>
      <c r="AW32" s="27">
        <f t="shared" si="6"/>
        <v>2</v>
      </c>
      <c r="AX32" s="25" t="s">
        <v>31</v>
      </c>
      <c r="AY32" s="24">
        <v>0</v>
      </c>
      <c r="AZ32" s="3">
        <v>0</v>
      </c>
      <c r="BA32" s="3">
        <v>0</v>
      </c>
      <c r="BB32" s="3">
        <v>1</v>
      </c>
      <c r="BC32" s="26">
        <v>1</v>
      </c>
      <c r="BD32" s="27">
        <f t="shared" si="7"/>
        <v>2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1</v>
      </c>
      <c r="BQ32" s="26">
        <v>4</v>
      </c>
      <c r="BR32" s="27">
        <f t="shared" si="9"/>
        <v>5</v>
      </c>
      <c r="BS32" s="25" t="s">
        <v>31</v>
      </c>
      <c r="BT32" s="24">
        <v>0</v>
      </c>
      <c r="BU32" s="3">
        <v>0</v>
      </c>
      <c r="BV32" s="3">
        <v>0</v>
      </c>
      <c r="BW32" s="3">
        <v>1</v>
      </c>
      <c r="BX32" s="26">
        <v>4</v>
      </c>
      <c r="BY32" s="27">
        <f t="shared" si="10"/>
        <v>5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12</v>
      </c>
      <c r="E33" s="3">
        <v>13</v>
      </c>
      <c r="F33" s="26">
        <v>31</v>
      </c>
      <c r="G33" s="27">
        <f t="shared" si="0"/>
        <v>56</v>
      </c>
      <c r="H33" s="25" t="s">
        <v>32</v>
      </c>
      <c r="I33" s="24">
        <v>0</v>
      </c>
      <c r="J33" s="3">
        <v>0</v>
      </c>
      <c r="K33" s="3">
        <v>11</v>
      </c>
      <c r="L33" s="3">
        <v>12</v>
      </c>
      <c r="M33" s="26">
        <v>30</v>
      </c>
      <c r="N33" s="27">
        <f t="shared" si="1"/>
        <v>53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4</v>
      </c>
      <c r="X33" s="3">
        <v>12</v>
      </c>
      <c r="Y33" s="3">
        <v>9</v>
      </c>
      <c r="Z33" s="3">
        <v>8</v>
      </c>
      <c r="AA33" s="26">
        <v>16</v>
      </c>
      <c r="AB33" s="27">
        <f t="shared" si="3"/>
        <v>49</v>
      </c>
      <c r="AC33" s="25" t="s">
        <v>32</v>
      </c>
      <c r="AD33" s="24">
        <v>4</v>
      </c>
      <c r="AE33" s="3">
        <v>12</v>
      </c>
      <c r="AF33" s="3">
        <v>9</v>
      </c>
      <c r="AG33" s="3">
        <v>8</v>
      </c>
      <c r="AH33" s="26">
        <v>16</v>
      </c>
      <c r="AI33" s="27">
        <f t="shared" si="4"/>
        <v>49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1</v>
      </c>
      <c r="AV33" s="26">
        <v>1</v>
      </c>
      <c r="AW33" s="27">
        <f t="shared" si="6"/>
        <v>2</v>
      </c>
      <c r="AX33" s="25" t="s">
        <v>32</v>
      </c>
      <c r="AY33" s="24">
        <v>0</v>
      </c>
      <c r="AZ33" s="3">
        <v>0</v>
      </c>
      <c r="BA33" s="3">
        <v>0</v>
      </c>
      <c r="BB33" s="3">
        <v>1</v>
      </c>
      <c r="BC33" s="26">
        <v>1</v>
      </c>
      <c r="BD33" s="27">
        <f t="shared" si="7"/>
        <v>2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1</v>
      </c>
      <c r="BR33" s="27">
        <f t="shared" si="9"/>
        <v>1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1</v>
      </c>
      <c r="BY33" s="27">
        <f t="shared" si="10"/>
        <v>1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24</v>
      </c>
      <c r="E34" s="3">
        <v>42</v>
      </c>
      <c r="F34" s="26">
        <v>27</v>
      </c>
      <c r="G34" s="27">
        <f t="shared" si="0"/>
        <v>96</v>
      </c>
      <c r="H34" s="25" t="s">
        <v>33</v>
      </c>
      <c r="I34" s="24">
        <v>2</v>
      </c>
      <c r="J34" s="3">
        <v>1</v>
      </c>
      <c r="K34" s="3">
        <v>24</v>
      </c>
      <c r="L34" s="3">
        <v>42</v>
      </c>
      <c r="M34" s="26">
        <v>27</v>
      </c>
      <c r="N34" s="27">
        <f t="shared" si="1"/>
        <v>96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22</v>
      </c>
      <c r="X34" s="3">
        <v>13</v>
      </c>
      <c r="Y34" s="3">
        <v>13</v>
      </c>
      <c r="Z34" s="3">
        <v>19</v>
      </c>
      <c r="AA34" s="26">
        <v>15</v>
      </c>
      <c r="AB34" s="27">
        <f t="shared" si="3"/>
        <v>82</v>
      </c>
      <c r="AC34" s="25" t="s">
        <v>33</v>
      </c>
      <c r="AD34" s="24">
        <v>22</v>
      </c>
      <c r="AE34" s="3">
        <v>13</v>
      </c>
      <c r="AF34" s="3">
        <v>13</v>
      </c>
      <c r="AG34" s="3">
        <v>19</v>
      </c>
      <c r="AH34" s="26">
        <v>15</v>
      </c>
      <c r="AI34" s="27">
        <f t="shared" si="4"/>
        <v>82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7</v>
      </c>
      <c r="AV34" s="26">
        <v>5</v>
      </c>
      <c r="AW34" s="27">
        <f t="shared" si="6"/>
        <v>13</v>
      </c>
      <c r="AX34" s="25" t="s">
        <v>33</v>
      </c>
      <c r="AY34" s="24">
        <v>0</v>
      </c>
      <c r="AZ34" s="3">
        <v>0</v>
      </c>
      <c r="BA34" s="3">
        <v>1</v>
      </c>
      <c r="BB34" s="3">
        <v>7</v>
      </c>
      <c r="BC34" s="26">
        <v>5</v>
      </c>
      <c r="BD34" s="27">
        <f t="shared" si="7"/>
        <v>13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10</v>
      </c>
      <c r="E35" s="3">
        <v>16</v>
      </c>
      <c r="F35" s="26">
        <v>9</v>
      </c>
      <c r="G35" s="27">
        <f t="shared" si="0"/>
        <v>37</v>
      </c>
      <c r="H35" s="25" t="s">
        <v>34</v>
      </c>
      <c r="I35" s="24">
        <v>1</v>
      </c>
      <c r="J35" s="3">
        <v>1</v>
      </c>
      <c r="K35" s="3">
        <v>10</v>
      </c>
      <c r="L35" s="3">
        <v>16</v>
      </c>
      <c r="M35" s="26">
        <v>9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3</v>
      </c>
      <c r="X35" s="3">
        <v>1</v>
      </c>
      <c r="Y35" s="3">
        <v>3</v>
      </c>
      <c r="Z35" s="3">
        <v>2</v>
      </c>
      <c r="AA35" s="26">
        <v>1</v>
      </c>
      <c r="AB35" s="27">
        <f t="shared" si="3"/>
        <v>10</v>
      </c>
      <c r="AC35" s="25" t="s">
        <v>34</v>
      </c>
      <c r="AD35" s="24">
        <v>3</v>
      </c>
      <c r="AE35" s="3">
        <v>1</v>
      </c>
      <c r="AF35" s="3">
        <v>3</v>
      </c>
      <c r="AG35" s="3">
        <v>2</v>
      </c>
      <c r="AH35" s="26">
        <v>1</v>
      </c>
      <c r="AI35" s="27">
        <f t="shared" si="4"/>
        <v>10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0</v>
      </c>
      <c r="C36" s="3">
        <v>1</v>
      </c>
      <c r="D36" s="3">
        <v>10</v>
      </c>
      <c r="E36" s="3">
        <v>13</v>
      </c>
      <c r="F36" s="26">
        <v>8</v>
      </c>
      <c r="G36" s="27">
        <f t="shared" si="0"/>
        <v>32</v>
      </c>
      <c r="H36" s="25" t="s">
        <v>35</v>
      </c>
      <c r="I36" s="24">
        <v>0</v>
      </c>
      <c r="J36" s="3">
        <v>1</v>
      </c>
      <c r="K36" s="3">
        <v>10</v>
      </c>
      <c r="L36" s="3">
        <v>13</v>
      </c>
      <c r="M36" s="26">
        <v>8</v>
      </c>
      <c r="N36" s="27">
        <f t="shared" si="1"/>
        <v>32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3</v>
      </c>
      <c r="Y36" s="3">
        <v>10</v>
      </c>
      <c r="Z36" s="3">
        <v>10</v>
      </c>
      <c r="AA36" s="26">
        <v>6</v>
      </c>
      <c r="AB36" s="27">
        <f t="shared" si="3"/>
        <v>36</v>
      </c>
      <c r="AC36" s="25" t="s">
        <v>35</v>
      </c>
      <c r="AD36" s="24">
        <v>7</v>
      </c>
      <c r="AE36" s="3">
        <v>3</v>
      </c>
      <c r="AF36" s="3">
        <v>10</v>
      </c>
      <c r="AG36" s="3">
        <v>10</v>
      </c>
      <c r="AH36" s="26">
        <v>6</v>
      </c>
      <c r="AI36" s="27">
        <f t="shared" si="4"/>
        <v>36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1</v>
      </c>
      <c r="G37" s="27">
        <f t="shared" si="0"/>
        <v>5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1</v>
      </c>
      <c r="N37" s="27">
        <f t="shared" si="1"/>
        <v>5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3</v>
      </c>
      <c r="Y37" s="3">
        <v>1</v>
      </c>
      <c r="Z37" s="3">
        <v>2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3</v>
      </c>
      <c r="AF37" s="3">
        <v>1</v>
      </c>
      <c r="AG37" s="3">
        <v>2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25</v>
      </c>
      <c r="E38" s="13">
        <v>57</v>
      </c>
      <c r="F38" s="29">
        <v>37</v>
      </c>
      <c r="G38" s="30">
        <f t="shared" si="0"/>
        <v>120</v>
      </c>
      <c r="H38" s="28" t="s">
        <v>37</v>
      </c>
      <c r="I38" s="12">
        <v>0</v>
      </c>
      <c r="J38" s="13">
        <v>1</v>
      </c>
      <c r="K38" s="13">
        <v>25</v>
      </c>
      <c r="L38" s="13">
        <v>56</v>
      </c>
      <c r="M38" s="29">
        <v>37</v>
      </c>
      <c r="N38" s="30">
        <f t="shared" si="1"/>
        <v>119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28</v>
      </c>
      <c r="Y38" s="13">
        <v>29</v>
      </c>
      <c r="Z38" s="13">
        <v>37</v>
      </c>
      <c r="AA38" s="29">
        <v>10</v>
      </c>
      <c r="AB38" s="30">
        <f t="shared" si="3"/>
        <v>118</v>
      </c>
      <c r="AC38" s="28" t="s">
        <v>37</v>
      </c>
      <c r="AD38" s="12">
        <v>14</v>
      </c>
      <c r="AE38" s="13">
        <v>28</v>
      </c>
      <c r="AF38" s="13">
        <v>29</v>
      </c>
      <c r="AG38" s="13">
        <v>37</v>
      </c>
      <c r="AH38" s="29">
        <v>10</v>
      </c>
      <c r="AI38" s="30">
        <f t="shared" si="4"/>
        <v>118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1</v>
      </c>
      <c r="AV38" s="29">
        <v>5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1</v>
      </c>
      <c r="BC38" s="29">
        <v>5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1</v>
      </c>
      <c r="BR38" s="30">
        <f t="shared" si="9"/>
        <v>1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" sqref="D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5" t="s">
        <v>49</v>
      </c>
      <c r="G1" s="56"/>
      <c r="H1" s="1" t="s">
        <v>42</v>
      </c>
      <c r="M1" s="55" t="str">
        <f>$F$1</f>
        <v>　現物給付（3月サービス分）</v>
      </c>
      <c r="N1" s="62"/>
      <c r="O1" s="1" t="s">
        <v>42</v>
      </c>
      <c r="T1" s="55" t="str">
        <f>$F$1</f>
        <v>　現物給付（3月サービス分）</v>
      </c>
      <c r="U1" s="56"/>
      <c r="V1" s="1" t="s">
        <v>42</v>
      </c>
      <c r="AA1" s="55" t="str">
        <f>$F$1</f>
        <v>　現物給付（3月サービス分）</v>
      </c>
      <c r="AB1" s="56"/>
    </row>
    <row r="2" spans="1:28" ht="15" customHeight="1" thickBot="1" x14ac:dyDescent="0.2">
      <c r="F2" s="57" t="s">
        <v>50</v>
      </c>
      <c r="G2" s="58"/>
      <c r="M2" s="57" t="str">
        <f>$F$2</f>
        <v>　償還給付（4月支出決定分）</v>
      </c>
      <c r="N2" s="58"/>
      <c r="T2" s="57" t="str">
        <f>$F$2</f>
        <v>　償還給付（4月支出決定分）</v>
      </c>
      <c r="U2" s="58"/>
      <c r="AA2" s="57" t="str">
        <f>$F$2</f>
        <v>　償還給付（4月支出決定分）</v>
      </c>
      <c r="AB2" s="58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59" t="s">
        <v>45</v>
      </c>
      <c r="B4" s="42" t="s">
        <v>0</v>
      </c>
      <c r="C4" s="43"/>
      <c r="D4" s="43"/>
      <c r="E4" s="43"/>
      <c r="F4" s="43"/>
      <c r="G4" s="44"/>
      <c r="H4" s="59" t="s">
        <v>45</v>
      </c>
      <c r="I4" s="42" t="s">
        <v>1</v>
      </c>
      <c r="J4" s="43"/>
      <c r="K4" s="43"/>
      <c r="L4" s="43"/>
      <c r="M4" s="43"/>
      <c r="N4" s="44"/>
      <c r="O4" s="59" t="s">
        <v>45</v>
      </c>
      <c r="P4" s="42" t="s">
        <v>2</v>
      </c>
      <c r="Q4" s="43"/>
      <c r="R4" s="43"/>
      <c r="S4" s="43"/>
      <c r="T4" s="43"/>
      <c r="U4" s="44"/>
      <c r="V4" s="59" t="s">
        <v>45</v>
      </c>
      <c r="W4" s="42" t="s">
        <v>48</v>
      </c>
      <c r="X4" s="43"/>
      <c r="Y4" s="43"/>
      <c r="Z4" s="43"/>
      <c r="AA4" s="43"/>
      <c r="AB4" s="44"/>
    </row>
    <row r="5" spans="1:28" ht="15" customHeight="1" x14ac:dyDescent="0.15">
      <c r="A5" s="60"/>
      <c r="B5" s="47"/>
      <c r="C5" s="48"/>
      <c r="D5" s="48"/>
      <c r="E5" s="48"/>
      <c r="F5" s="48"/>
      <c r="G5" s="49"/>
      <c r="H5" s="60"/>
      <c r="I5" s="47"/>
      <c r="J5" s="48"/>
      <c r="K5" s="48"/>
      <c r="L5" s="48"/>
      <c r="M5" s="48"/>
      <c r="N5" s="49"/>
      <c r="O5" s="60"/>
      <c r="P5" s="47"/>
      <c r="Q5" s="48"/>
      <c r="R5" s="48"/>
      <c r="S5" s="48"/>
      <c r="T5" s="48"/>
      <c r="U5" s="49"/>
      <c r="V5" s="60"/>
      <c r="W5" s="47"/>
      <c r="X5" s="48"/>
      <c r="Y5" s="48"/>
      <c r="Z5" s="48"/>
      <c r="AA5" s="48"/>
      <c r="AB5" s="49"/>
    </row>
    <row r="6" spans="1:28" ht="15" customHeight="1" thickBot="1" x14ac:dyDescent="0.2">
      <c r="A6" s="61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1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1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1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23899873</v>
      </c>
      <c r="C7" s="16">
        <f>SUM(C8:C37)</f>
        <v>60592303</v>
      </c>
      <c r="D7" s="16">
        <f>SUM(D8:D37)</f>
        <v>294712363</v>
      </c>
      <c r="E7" s="16">
        <f>SUM(E8:E37)</f>
        <v>557083068</v>
      </c>
      <c r="F7" s="17">
        <f>SUM(F8:F37)</f>
        <v>532872567</v>
      </c>
      <c r="G7" s="18">
        <f>SUM(B7:F7)</f>
        <v>1469160174</v>
      </c>
      <c r="H7" s="14" t="s">
        <v>38</v>
      </c>
      <c r="I7" s="15">
        <f>SUM(I8:I37)</f>
        <v>82630121</v>
      </c>
      <c r="J7" s="16">
        <f>SUM(J8:J37)</f>
        <v>153485722</v>
      </c>
      <c r="K7" s="16">
        <f>SUM(K8:K37)</f>
        <v>210111626</v>
      </c>
      <c r="L7" s="16">
        <f>SUM(L8:L37)</f>
        <v>252283621</v>
      </c>
      <c r="M7" s="17">
        <f>SUM(M8:M37)</f>
        <v>212346345</v>
      </c>
      <c r="N7" s="18">
        <f>SUM(I7:M7)</f>
        <v>910857435</v>
      </c>
      <c r="O7" s="14" t="s">
        <v>38</v>
      </c>
      <c r="P7" s="15">
        <f>SUM(P8:P37)</f>
        <v>222260</v>
      </c>
      <c r="Q7" s="16">
        <f>SUM(Q8:Q37)</f>
        <v>807833</v>
      </c>
      <c r="R7" s="16">
        <f>SUM(R8:R37)</f>
        <v>4144168</v>
      </c>
      <c r="S7" s="16">
        <f>SUM(S8:S37)</f>
        <v>25126398</v>
      </c>
      <c r="T7" s="17">
        <f>SUM(T8:T37)</f>
        <v>47948891</v>
      </c>
      <c r="U7" s="18">
        <f>SUM(P7:T7)</f>
        <v>78249550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939217</v>
      </c>
      <c r="Z7" s="16">
        <f>SUM(Z8:Z37)</f>
        <v>17802284</v>
      </c>
      <c r="AA7" s="17">
        <f>SUM(AA8:AA37)</f>
        <v>44513716</v>
      </c>
      <c r="AB7" s="18">
        <f>SUM(W7:AA7)</f>
        <v>63255217</v>
      </c>
    </row>
    <row r="8" spans="1:28" ht="15" customHeight="1" x14ac:dyDescent="0.15">
      <c r="A8" s="21" t="s">
        <v>8</v>
      </c>
      <c r="B8" s="37">
        <v>4443186</v>
      </c>
      <c r="C8" s="38">
        <v>10378999</v>
      </c>
      <c r="D8" s="38">
        <v>65894444</v>
      </c>
      <c r="E8" s="38">
        <v>117788522</v>
      </c>
      <c r="F8" s="39">
        <v>104831330</v>
      </c>
      <c r="G8" s="23">
        <f t="shared" ref="G8:G37" si="0">SUM(B8:F8)</f>
        <v>303336481</v>
      </c>
      <c r="H8" s="21" t="s">
        <v>8</v>
      </c>
      <c r="I8" s="37">
        <v>22202819</v>
      </c>
      <c r="J8" s="38">
        <v>34683763</v>
      </c>
      <c r="K8" s="38">
        <v>57752164</v>
      </c>
      <c r="L8" s="38">
        <v>64668849</v>
      </c>
      <c r="M8" s="39">
        <v>64144771</v>
      </c>
      <c r="N8" s="23">
        <f t="shared" ref="N8:N37" si="1">SUM(I8:M8)</f>
        <v>243452366</v>
      </c>
      <c r="O8" s="21" t="s">
        <v>8</v>
      </c>
      <c r="P8" s="37">
        <v>0</v>
      </c>
      <c r="Q8" s="38">
        <v>8010.9999999999991</v>
      </c>
      <c r="R8" s="38">
        <v>786106</v>
      </c>
      <c r="S8" s="38">
        <v>2645256</v>
      </c>
      <c r="T8" s="39">
        <v>9966947</v>
      </c>
      <c r="U8" s="23">
        <f t="shared" ref="U8:U37" si="2">SUM(P8:T8)</f>
        <v>13406320</v>
      </c>
      <c r="V8" s="21" t="s">
        <v>8</v>
      </c>
      <c r="W8" s="37">
        <v>0</v>
      </c>
      <c r="X8" s="38">
        <v>0</v>
      </c>
      <c r="Y8" s="38">
        <v>551677</v>
      </c>
      <c r="Z8" s="38">
        <v>4775499</v>
      </c>
      <c r="AA8" s="39">
        <v>21618294</v>
      </c>
      <c r="AB8" s="23">
        <f t="shared" ref="AB8:AB37" si="3">SUM(W8:AA8)</f>
        <v>26945470</v>
      </c>
    </row>
    <row r="9" spans="1:28" ht="15" customHeight="1" x14ac:dyDescent="0.15">
      <c r="A9" s="25" t="s">
        <v>9</v>
      </c>
      <c r="B9" s="40">
        <v>380844</v>
      </c>
      <c r="C9" s="3">
        <v>3237960</v>
      </c>
      <c r="D9" s="3">
        <v>17900303</v>
      </c>
      <c r="E9" s="3">
        <v>36712395</v>
      </c>
      <c r="F9" s="26">
        <v>32154916</v>
      </c>
      <c r="G9" s="27">
        <f t="shared" si="0"/>
        <v>90386418</v>
      </c>
      <c r="H9" s="25" t="s">
        <v>9</v>
      </c>
      <c r="I9" s="40">
        <v>3868945</v>
      </c>
      <c r="J9" s="3">
        <v>16409337</v>
      </c>
      <c r="K9" s="3">
        <v>21981288</v>
      </c>
      <c r="L9" s="3">
        <v>25224188</v>
      </c>
      <c r="M9" s="26">
        <v>16012002</v>
      </c>
      <c r="N9" s="27">
        <f t="shared" si="1"/>
        <v>83495760</v>
      </c>
      <c r="O9" s="25" t="s">
        <v>9</v>
      </c>
      <c r="P9" s="40">
        <v>0</v>
      </c>
      <c r="Q9" s="3">
        <v>0</v>
      </c>
      <c r="R9" s="3">
        <v>0</v>
      </c>
      <c r="S9" s="3">
        <v>2514564</v>
      </c>
      <c r="T9" s="26">
        <v>3773918</v>
      </c>
      <c r="U9" s="27">
        <f t="shared" si="2"/>
        <v>6288482</v>
      </c>
      <c r="V9" s="25" t="s">
        <v>9</v>
      </c>
      <c r="W9" s="40">
        <v>0</v>
      </c>
      <c r="X9" s="3">
        <v>0</v>
      </c>
      <c r="Y9" s="3">
        <v>0</v>
      </c>
      <c r="Z9" s="3">
        <v>396972</v>
      </c>
      <c r="AA9" s="26">
        <v>444661</v>
      </c>
      <c r="AB9" s="27">
        <f t="shared" si="3"/>
        <v>841633</v>
      </c>
    </row>
    <row r="10" spans="1:28" ht="15" customHeight="1" x14ac:dyDescent="0.15">
      <c r="A10" s="25" t="s">
        <v>10</v>
      </c>
      <c r="B10" s="40">
        <v>7850576</v>
      </c>
      <c r="C10" s="3">
        <v>16607301</v>
      </c>
      <c r="D10" s="3">
        <v>25881450</v>
      </c>
      <c r="E10" s="3">
        <v>30557459</v>
      </c>
      <c r="F10" s="26">
        <v>31406803</v>
      </c>
      <c r="G10" s="27">
        <f t="shared" si="0"/>
        <v>112303589</v>
      </c>
      <c r="H10" s="25" t="s">
        <v>10</v>
      </c>
      <c r="I10" s="40">
        <v>11581456</v>
      </c>
      <c r="J10" s="3">
        <v>14868426</v>
      </c>
      <c r="K10" s="3">
        <v>18269298</v>
      </c>
      <c r="L10" s="3">
        <v>12019112</v>
      </c>
      <c r="M10" s="26">
        <v>12332342</v>
      </c>
      <c r="N10" s="27">
        <f t="shared" si="1"/>
        <v>69070634</v>
      </c>
      <c r="O10" s="25" t="s">
        <v>10</v>
      </c>
      <c r="P10" s="40">
        <v>222260</v>
      </c>
      <c r="Q10" s="3">
        <v>478225</v>
      </c>
      <c r="R10" s="3">
        <v>687396</v>
      </c>
      <c r="S10" s="3">
        <v>0</v>
      </c>
      <c r="T10" s="26">
        <v>382923</v>
      </c>
      <c r="U10" s="27">
        <f t="shared" si="2"/>
        <v>1770804</v>
      </c>
      <c r="V10" s="25" t="s">
        <v>10</v>
      </c>
      <c r="W10" s="40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 x14ac:dyDescent="0.15">
      <c r="A11" s="25" t="s">
        <v>11</v>
      </c>
      <c r="B11" s="40">
        <v>0</v>
      </c>
      <c r="C11" s="3">
        <v>250218</v>
      </c>
      <c r="D11" s="3">
        <v>10755790</v>
      </c>
      <c r="E11" s="3">
        <v>24712772</v>
      </c>
      <c r="F11" s="26">
        <v>22669918</v>
      </c>
      <c r="G11" s="27">
        <f t="shared" si="0"/>
        <v>58388698</v>
      </c>
      <c r="H11" s="25" t="s">
        <v>11</v>
      </c>
      <c r="I11" s="40">
        <v>956313</v>
      </c>
      <c r="J11" s="3">
        <v>2943742</v>
      </c>
      <c r="K11" s="3">
        <v>3636489</v>
      </c>
      <c r="L11" s="3">
        <v>3368565</v>
      </c>
      <c r="M11" s="26">
        <v>5189177</v>
      </c>
      <c r="N11" s="27">
        <f t="shared" si="1"/>
        <v>16094286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202185</v>
      </c>
      <c r="C12" s="3">
        <v>1922544</v>
      </c>
      <c r="D12" s="3">
        <v>7437196</v>
      </c>
      <c r="E12" s="3">
        <v>20041021</v>
      </c>
      <c r="F12" s="26">
        <v>25510583</v>
      </c>
      <c r="G12" s="27">
        <f t="shared" si="0"/>
        <v>55113529</v>
      </c>
      <c r="H12" s="25" t="s">
        <v>12</v>
      </c>
      <c r="I12" s="40">
        <v>1780126</v>
      </c>
      <c r="J12" s="3">
        <v>4377636</v>
      </c>
      <c r="K12" s="3">
        <v>7981404</v>
      </c>
      <c r="L12" s="3">
        <v>9605559</v>
      </c>
      <c r="M12" s="26">
        <v>6440243</v>
      </c>
      <c r="N12" s="27">
        <f t="shared" si="1"/>
        <v>30184968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442823</v>
      </c>
      <c r="AB12" s="27">
        <f t="shared" si="3"/>
        <v>442823</v>
      </c>
    </row>
    <row r="13" spans="1:28" ht="15" customHeight="1" x14ac:dyDescent="0.15">
      <c r="A13" s="25" t="s">
        <v>13</v>
      </c>
      <c r="B13" s="40">
        <v>1020538</v>
      </c>
      <c r="C13" s="3">
        <v>7925196</v>
      </c>
      <c r="D13" s="3">
        <v>18972687</v>
      </c>
      <c r="E13" s="3">
        <v>48514876</v>
      </c>
      <c r="F13" s="26">
        <v>46857958</v>
      </c>
      <c r="G13" s="27">
        <f t="shared" si="0"/>
        <v>123291255</v>
      </c>
      <c r="H13" s="25" t="s">
        <v>13</v>
      </c>
      <c r="I13" s="40">
        <v>4406778</v>
      </c>
      <c r="J13" s="3">
        <v>10466178</v>
      </c>
      <c r="K13" s="3">
        <v>15416633</v>
      </c>
      <c r="L13" s="3">
        <v>24120815</v>
      </c>
      <c r="M13" s="26">
        <v>21696793</v>
      </c>
      <c r="N13" s="27">
        <f t="shared" si="1"/>
        <v>76107197</v>
      </c>
      <c r="O13" s="25" t="s">
        <v>13</v>
      </c>
      <c r="P13" s="40">
        <v>0</v>
      </c>
      <c r="Q13" s="3">
        <v>0</v>
      </c>
      <c r="R13" s="3">
        <v>0</v>
      </c>
      <c r="S13" s="3">
        <v>1302264</v>
      </c>
      <c r="T13" s="26">
        <v>5085432</v>
      </c>
      <c r="U13" s="27">
        <f t="shared" si="2"/>
        <v>6387696</v>
      </c>
      <c r="V13" s="25" t="s">
        <v>13</v>
      </c>
      <c r="W13" s="40">
        <v>0</v>
      </c>
      <c r="X13" s="3">
        <v>0</v>
      </c>
      <c r="Y13" s="3">
        <v>387540</v>
      </c>
      <c r="Z13" s="3">
        <v>10906667</v>
      </c>
      <c r="AA13" s="26">
        <v>15263071</v>
      </c>
      <c r="AB13" s="27">
        <f t="shared" si="3"/>
        <v>26557278</v>
      </c>
    </row>
    <row r="14" spans="1:28" ht="15" customHeight="1" x14ac:dyDescent="0.15">
      <c r="A14" s="25" t="s">
        <v>14</v>
      </c>
      <c r="B14" s="40">
        <v>378144</v>
      </c>
      <c r="C14" s="3">
        <v>0</v>
      </c>
      <c r="D14" s="3">
        <v>7094572</v>
      </c>
      <c r="E14" s="3">
        <v>15875559</v>
      </c>
      <c r="F14" s="26">
        <v>16708380.000000002</v>
      </c>
      <c r="G14" s="27">
        <f>SUM(B14:F14)</f>
        <v>40056655</v>
      </c>
      <c r="H14" s="25" t="s">
        <v>14</v>
      </c>
      <c r="I14" s="40">
        <v>2232441</v>
      </c>
      <c r="J14" s="3">
        <v>4301866</v>
      </c>
      <c r="K14" s="3">
        <v>5945337</v>
      </c>
      <c r="L14" s="3">
        <v>9710547</v>
      </c>
      <c r="M14" s="26">
        <v>7149894</v>
      </c>
      <c r="N14" s="27">
        <f t="shared" si="1"/>
        <v>29340085</v>
      </c>
      <c r="O14" s="25" t="s">
        <v>14</v>
      </c>
      <c r="P14" s="40">
        <v>0</v>
      </c>
      <c r="Q14" s="3">
        <v>0</v>
      </c>
      <c r="R14" s="3">
        <v>322533</v>
      </c>
      <c r="S14" s="3">
        <v>1505530</v>
      </c>
      <c r="T14" s="26">
        <v>1780092</v>
      </c>
      <c r="U14" s="27">
        <f t="shared" si="2"/>
        <v>3608155</v>
      </c>
      <c r="V14" s="25" t="s">
        <v>14</v>
      </c>
      <c r="W14" s="40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 x14ac:dyDescent="0.15">
      <c r="A15" s="25" t="s">
        <v>15</v>
      </c>
      <c r="B15" s="40">
        <v>1716807</v>
      </c>
      <c r="C15" s="3">
        <v>3045613</v>
      </c>
      <c r="D15" s="3">
        <v>22162702</v>
      </c>
      <c r="E15" s="3">
        <v>54385043</v>
      </c>
      <c r="F15" s="26">
        <v>38476093</v>
      </c>
      <c r="G15" s="27">
        <f t="shared" si="0"/>
        <v>119786258</v>
      </c>
      <c r="H15" s="25" t="s">
        <v>15</v>
      </c>
      <c r="I15" s="40">
        <v>2051045.9999999998</v>
      </c>
      <c r="J15" s="3">
        <v>8980466</v>
      </c>
      <c r="K15" s="3">
        <v>11123770</v>
      </c>
      <c r="L15" s="3">
        <v>15663913</v>
      </c>
      <c r="M15" s="26">
        <v>7582753</v>
      </c>
      <c r="N15" s="27">
        <f t="shared" si="1"/>
        <v>45401948</v>
      </c>
      <c r="O15" s="25" t="s">
        <v>15</v>
      </c>
      <c r="P15" s="40">
        <v>0</v>
      </c>
      <c r="Q15" s="3">
        <v>0</v>
      </c>
      <c r="R15" s="3">
        <v>680067</v>
      </c>
      <c r="S15" s="3">
        <v>7536402</v>
      </c>
      <c r="T15" s="26">
        <v>7828445</v>
      </c>
      <c r="U15" s="27">
        <f t="shared" si="2"/>
        <v>16044914</v>
      </c>
      <c r="V15" s="25" t="s">
        <v>15</v>
      </c>
      <c r="W15" s="40">
        <v>0</v>
      </c>
      <c r="X15" s="3">
        <v>0</v>
      </c>
      <c r="Y15" s="3">
        <v>0</v>
      </c>
      <c r="Z15" s="3">
        <v>861442</v>
      </c>
      <c r="AA15" s="26">
        <v>462547</v>
      </c>
      <c r="AB15" s="27">
        <f t="shared" si="3"/>
        <v>1323989</v>
      </c>
    </row>
    <row r="16" spans="1:28" ht="15" customHeight="1" x14ac:dyDescent="0.15">
      <c r="A16" s="25" t="s">
        <v>16</v>
      </c>
      <c r="B16" s="40">
        <v>515871</v>
      </c>
      <c r="C16" s="3">
        <v>939877</v>
      </c>
      <c r="D16" s="3">
        <v>8214407.9999999991</v>
      </c>
      <c r="E16" s="3">
        <v>12204671</v>
      </c>
      <c r="F16" s="26">
        <v>13647645</v>
      </c>
      <c r="G16" s="27">
        <f t="shared" si="0"/>
        <v>35522472</v>
      </c>
      <c r="H16" s="25" t="s">
        <v>16</v>
      </c>
      <c r="I16" s="40">
        <v>1231683</v>
      </c>
      <c r="J16" s="3">
        <v>4810154</v>
      </c>
      <c r="K16" s="3">
        <v>3586538</v>
      </c>
      <c r="L16" s="3">
        <v>8885338</v>
      </c>
      <c r="M16" s="26">
        <v>5882525</v>
      </c>
      <c r="N16" s="27">
        <f t="shared" si="1"/>
        <v>24396238</v>
      </c>
      <c r="O16" s="25" t="s">
        <v>16</v>
      </c>
      <c r="P16" s="40">
        <v>0</v>
      </c>
      <c r="Q16" s="3">
        <v>0</v>
      </c>
      <c r="R16" s="3">
        <v>0</v>
      </c>
      <c r="S16" s="3">
        <v>3115629</v>
      </c>
      <c r="T16" s="26">
        <v>8457772</v>
      </c>
      <c r="U16" s="27">
        <f t="shared" si="2"/>
        <v>11573401</v>
      </c>
      <c r="V16" s="25" t="s">
        <v>16</v>
      </c>
      <c r="W16" s="40">
        <v>0</v>
      </c>
      <c r="X16" s="3">
        <v>0</v>
      </c>
      <c r="Y16" s="3">
        <v>0</v>
      </c>
      <c r="Z16" s="3">
        <v>0</v>
      </c>
      <c r="AA16" s="26">
        <v>445506</v>
      </c>
      <c r="AB16" s="27">
        <f t="shared" si="3"/>
        <v>445506</v>
      </c>
    </row>
    <row r="17" spans="1:28" ht="15" customHeight="1" x14ac:dyDescent="0.15">
      <c r="A17" s="25" t="s">
        <v>17</v>
      </c>
      <c r="B17" s="40">
        <v>401500</v>
      </c>
      <c r="C17" s="3">
        <v>976400</v>
      </c>
      <c r="D17" s="3">
        <v>7313877</v>
      </c>
      <c r="E17" s="3">
        <v>12175180</v>
      </c>
      <c r="F17" s="26">
        <v>12590271</v>
      </c>
      <c r="G17" s="27">
        <f t="shared" si="0"/>
        <v>33457228</v>
      </c>
      <c r="H17" s="25" t="s">
        <v>17</v>
      </c>
      <c r="I17" s="40">
        <v>3773483</v>
      </c>
      <c r="J17" s="3">
        <v>5772240</v>
      </c>
      <c r="K17" s="3">
        <v>3233340</v>
      </c>
      <c r="L17" s="3">
        <v>2444203</v>
      </c>
      <c r="M17" s="26">
        <v>2224026</v>
      </c>
      <c r="N17" s="27">
        <f t="shared" si="1"/>
        <v>17447292</v>
      </c>
      <c r="O17" s="25" t="s">
        <v>17</v>
      </c>
      <c r="P17" s="40">
        <v>0</v>
      </c>
      <c r="Q17" s="3">
        <v>0</v>
      </c>
      <c r="R17" s="3">
        <v>0</v>
      </c>
      <c r="S17" s="3">
        <v>360036</v>
      </c>
      <c r="T17" s="26">
        <v>360424</v>
      </c>
      <c r="U17" s="27">
        <f t="shared" si="2"/>
        <v>720460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 x14ac:dyDescent="0.15">
      <c r="A18" s="25" t="s">
        <v>18</v>
      </c>
      <c r="B18" s="40">
        <v>1086630</v>
      </c>
      <c r="C18" s="3">
        <v>4284648</v>
      </c>
      <c r="D18" s="3">
        <v>14135091</v>
      </c>
      <c r="E18" s="3">
        <v>22572454</v>
      </c>
      <c r="F18" s="26">
        <v>27956482</v>
      </c>
      <c r="G18" s="27">
        <f t="shared" si="0"/>
        <v>70035305</v>
      </c>
      <c r="H18" s="25" t="s">
        <v>18</v>
      </c>
      <c r="I18" s="40">
        <v>3673364</v>
      </c>
      <c r="J18" s="3">
        <v>5464871</v>
      </c>
      <c r="K18" s="3">
        <v>5542693</v>
      </c>
      <c r="L18" s="3">
        <v>5158856</v>
      </c>
      <c r="M18" s="26">
        <v>1247451</v>
      </c>
      <c r="N18" s="27">
        <f t="shared" si="1"/>
        <v>21087235</v>
      </c>
      <c r="O18" s="25" t="s">
        <v>18</v>
      </c>
      <c r="P18" s="40">
        <v>0</v>
      </c>
      <c r="Q18" s="3">
        <v>0</v>
      </c>
      <c r="R18" s="3">
        <v>331137</v>
      </c>
      <c r="S18" s="3">
        <v>0</v>
      </c>
      <c r="T18" s="26">
        <v>1172970</v>
      </c>
      <c r="U18" s="27">
        <f t="shared" si="2"/>
        <v>1504107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 x14ac:dyDescent="0.15">
      <c r="A19" s="25" t="s">
        <v>19</v>
      </c>
      <c r="B19" s="40">
        <v>782546</v>
      </c>
      <c r="C19" s="3">
        <v>518210.00000000006</v>
      </c>
      <c r="D19" s="3">
        <v>3608325</v>
      </c>
      <c r="E19" s="3">
        <v>4688664</v>
      </c>
      <c r="F19" s="26">
        <v>6552355</v>
      </c>
      <c r="G19" s="27">
        <f t="shared" si="0"/>
        <v>16150100</v>
      </c>
      <c r="H19" s="25" t="s">
        <v>19</v>
      </c>
      <c r="I19" s="40">
        <v>1691392</v>
      </c>
      <c r="J19" s="3">
        <v>1066676</v>
      </c>
      <c r="K19" s="3">
        <v>571364</v>
      </c>
      <c r="L19" s="3">
        <v>2288208</v>
      </c>
      <c r="M19" s="26">
        <v>1219867</v>
      </c>
      <c r="N19" s="27">
        <f t="shared" si="1"/>
        <v>6837507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443238</v>
      </c>
      <c r="C20" s="3">
        <v>1514007</v>
      </c>
      <c r="D20" s="3">
        <v>3192671</v>
      </c>
      <c r="E20" s="3">
        <v>3631520</v>
      </c>
      <c r="F20" s="26">
        <v>3209957</v>
      </c>
      <c r="G20" s="27">
        <f t="shared" si="0"/>
        <v>11991393</v>
      </c>
      <c r="H20" s="25" t="s">
        <v>20</v>
      </c>
      <c r="I20" s="40">
        <v>512624</v>
      </c>
      <c r="J20" s="3">
        <v>620171</v>
      </c>
      <c r="K20" s="3">
        <v>922682</v>
      </c>
      <c r="L20" s="3">
        <v>1366066</v>
      </c>
      <c r="M20" s="26">
        <v>2621579</v>
      </c>
      <c r="N20" s="27">
        <f t="shared" si="1"/>
        <v>6043122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 x14ac:dyDescent="0.15">
      <c r="A21" s="25" t="s">
        <v>21</v>
      </c>
      <c r="B21" s="40">
        <v>222039</v>
      </c>
      <c r="C21" s="3">
        <v>139842</v>
      </c>
      <c r="D21" s="3">
        <v>2300796</v>
      </c>
      <c r="E21" s="3">
        <v>9045058</v>
      </c>
      <c r="F21" s="26">
        <v>11354881</v>
      </c>
      <c r="G21" s="27">
        <f t="shared" si="0"/>
        <v>23062616</v>
      </c>
      <c r="H21" s="25" t="s">
        <v>21</v>
      </c>
      <c r="I21" s="40">
        <v>765693</v>
      </c>
      <c r="J21" s="3">
        <v>1485247</v>
      </c>
      <c r="K21" s="3">
        <v>2444886</v>
      </c>
      <c r="L21" s="3">
        <v>4615794</v>
      </c>
      <c r="M21" s="26">
        <v>2172258</v>
      </c>
      <c r="N21" s="27">
        <f t="shared" si="1"/>
        <v>11483878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481717</v>
      </c>
      <c r="AB21" s="27">
        <f t="shared" si="3"/>
        <v>481717</v>
      </c>
    </row>
    <row r="22" spans="1:28" ht="15" customHeight="1" x14ac:dyDescent="0.15">
      <c r="A22" s="25" t="s">
        <v>22</v>
      </c>
      <c r="B22" s="40">
        <v>408222</v>
      </c>
      <c r="C22" s="3">
        <v>1043892</v>
      </c>
      <c r="D22" s="3">
        <v>5937237</v>
      </c>
      <c r="E22" s="3">
        <v>8303584.9999999991</v>
      </c>
      <c r="F22" s="26">
        <v>5711896</v>
      </c>
      <c r="G22" s="27">
        <f t="shared" si="0"/>
        <v>21404832</v>
      </c>
      <c r="H22" s="25" t="s">
        <v>22</v>
      </c>
      <c r="I22" s="40">
        <v>53208</v>
      </c>
      <c r="J22" s="3">
        <v>581479</v>
      </c>
      <c r="K22" s="3">
        <v>577485</v>
      </c>
      <c r="L22" s="3">
        <v>1890603</v>
      </c>
      <c r="M22" s="26">
        <v>460971</v>
      </c>
      <c r="N22" s="27">
        <f t="shared" si="1"/>
        <v>3563746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1144143</v>
      </c>
      <c r="C23" s="3">
        <v>3407712</v>
      </c>
      <c r="D23" s="3">
        <v>13313665</v>
      </c>
      <c r="E23" s="3">
        <v>24811617</v>
      </c>
      <c r="F23" s="26">
        <v>12887361</v>
      </c>
      <c r="G23" s="27">
        <f t="shared" si="0"/>
        <v>55564498</v>
      </c>
      <c r="H23" s="25" t="s">
        <v>23</v>
      </c>
      <c r="I23" s="40">
        <v>3280020</v>
      </c>
      <c r="J23" s="3">
        <v>7531191</v>
      </c>
      <c r="K23" s="3">
        <v>10050414</v>
      </c>
      <c r="L23" s="3">
        <v>13815916</v>
      </c>
      <c r="M23" s="26">
        <v>11984879</v>
      </c>
      <c r="N23" s="27">
        <f t="shared" si="1"/>
        <v>46662420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771588</v>
      </c>
      <c r="U23" s="27">
        <f t="shared" si="2"/>
        <v>771588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2342826</v>
      </c>
      <c r="E24" s="3">
        <v>3455156</v>
      </c>
      <c r="F24" s="26">
        <v>8836416</v>
      </c>
      <c r="G24" s="27">
        <f t="shared" si="0"/>
        <v>14634398</v>
      </c>
      <c r="H24" s="25" t="s">
        <v>24</v>
      </c>
      <c r="I24" s="40">
        <v>391626</v>
      </c>
      <c r="J24" s="3">
        <v>1628469</v>
      </c>
      <c r="K24" s="3">
        <v>1950829</v>
      </c>
      <c r="L24" s="3">
        <v>1785807</v>
      </c>
      <c r="M24" s="26">
        <v>2131452</v>
      </c>
      <c r="N24" s="27">
        <f t="shared" si="1"/>
        <v>7888183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420372</v>
      </c>
      <c r="U24" s="27">
        <f t="shared" si="2"/>
        <v>420372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 x14ac:dyDescent="0.15">
      <c r="A25" s="25" t="s">
        <v>25</v>
      </c>
      <c r="B25" s="40">
        <v>235989</v>
      </c>
      <c r="C25" s="3">
        <v>216783</v>
      </c>
      <c r="D25" s="3">
        <v>2449330</v>
      </c>
      <c r="E25" s="3">
        <v>6100558</v>
      </c>
      <c r="F25" s="26">
        <v>11686790</v>
      </c>
      <c r="G25" s="27">
        <f t="shared" si="0"/>
        <v>20689450</v>
      </c>
      <c r="H25" s="25" t="s">
        <v>25</v>
      </c>
      <c r="I25" s="40">
        <v>510210</v>
      </c>
      <c r="J25" s="3">
        <v>2421135</v>
      </c>
      <c r="K25" s="3">
        <v>1742535</v>
      </c>
      <c r="L25" s="3">
        <v>529146</v>
      </c>
      <c r="M25" s="26">
        <v>685575</v>
      </c>
      <c r="N25" s="27">
        <f t="shared" si="1"/>
        <v>5888601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0</v>
      </c>
      <c r="C26" s="3">
        <v>564813</v>
      </c>
      <c r="D26" s="3">
        <v>3266037</v>
      </c>
      <c r="E26" s="3">
        <v>5975271</v>
      </c>
      <c r="F26" s="26">
        <v>9297210</v>
      </c>
      <c r="G26" s="27">
        <f t="shared" si="0"/>
        <v>19103331</v>
      </c>
      <c r="H26" s="25" t="s">
        <v>26</v>
      </c>
      <c r="I26" s="40">
        <v>1094457</v>
      </c>
      <c r="J26" s="3">
        <v>812133</v>
      </c>
      <c r="K26" s="3">
        <v>2685669</v>
      </c>
      <c r="L26" s="3">
        <v>2476350</v>
      </c>
      <c r="M26" s="26">
        <v>2154870</v>
      </c>
      <c r="N26" s="27">
        <f t="shared" si="1"/>
        <v>9223479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400221</v>
      </c>
      <c r="C27" s="3">
        <v>446292</v>
      </c>
      <c r="D27" s="3">
        <v>4245057</v>
      </c>
      <c r="E27" s="3">
        <v>10412444</v>
      </c>
      <c r="F27" s="26">
        <v>12751362</v>
      </c>
      <c r="G27" s="27">
        <f t="shared" si="0"/>
        <v>28255376</v>
      </c>
      <c r="H27" s="25" t="s">
        <v>27</v>
      </c>
      <c r="I27" s="40">
        <v>1146411</v>
      </c>
      <c r="J27" s="3">
        <v>1048239</v>
      </c>
      <c r="K27" s="3">
        <v>1481049</v>
      </c>
      <c r="L27" s="3">
        <v>3860478</v>
      </c>
      <c r="M27" s="26">
        <v>1250262</v>
      </c>
      <c r="N27" s="27">
        <f t="shared" si="1"/>
        <v>8786439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440964</v>
      </c>
      <c r="AB27" s="27">
        <f t="shared" si="3"/>
        <v>440964</v>
      </c>
    </row>
    <row r="28" spans="1:28" ht="15" customHeight="1" x14ac:dyDescent="0.15">
      <c r="A28" s="25" t="s">
        <v>28</v>
      </c>
      <c r="B28" s="40">
        <v>1679926</v>
      </c>
      <c r="C28" s="3">
        <v>922752</v>
      </c>
      <c r="D28" s="3">
        <v>7548620</v>
      </c>
      <c r="E28" s="3">
        <v>9566084</v>
      </c>
      <c r="F28" s="26">
        <v>13332483</v>
      </c>
      <c r="G28" s="27">
        <f t="shared" si="0"/>
        <v>33049865</v>
      </c>
      <c r="H28" s="25" t="s">
        <v>28</v>
      </c>
      <c r="I28" s="40">
        <v>612126</v>
      </c>
      <c r="J28" s="3">
        <v>1598571</v>
      </c>
      <c r="K28" s="3">
        <v>885929</v>
      </c>
      <c r="L28" s="3">
        <v>1993605</v>
      </c>
      <c r="M28" s="26">
        <v>4035021</v>
      </c>
      <c r="N28" s="27">
        <f t="shared" si="1"/>
        <v>9125252</v>
      </c>
      <c r="O28" s="25" t="s">
        <v>28</v>
      </c>
      <c r="P28" s="40">
        <v>0</v>
      </c>
      <c r="Q28" s="3">
        <v>0</v>
      </c>
      <c r="R28" s="3">
        <v>0</v>
      </c>
      <c r="S28" s="3">
        <v>406602</v>
      </c>
      <c r="T28" s="26">
        <v>0</v>
      </c>
      <c r="U28" s="27">
        <f t="shared" si="2"/>
        <v>406602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2372814</v>
      </c>
      <c r="AB28" s="27">
        <f t="shared" si="3"/>
        <v>2372814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7119513</v>
      </c>
      <c r="E29" s="3">
        <v>11927473</v>
      </c>
      <c r="F29" s="26">
        <v>9144537</v>
      </c>
      <c r="G29" s="27">
        <f t="shared" si="0"/>
        <v>28415875</v>
      </c>
      <c r="H29" s="25" t="s">
        <v>29</v>
      </c>
      <c r="I29" s="40">
        <v>1068291</v>
      </c>
      <c r="J29" s="3">
        <v>3599935</v>
      </c>
      <c r="K29" s="3">
        <v>3388452</v>
      </c>
      <c r="L29" s="3">
        <v>2484477</v>
      </c>
      <c r="M29" s="26">
        <v>3337374</v>
      </c>
      <c r="N29" s="27">
        <f t="shared" si="1"/>
        <v>13878529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436094</v>
      </c>
      <c r="AA29" s="26">
        <v>0</v>
      </c>
      <c r="AB29" s="27">
        <f t="shared" si="3"/>
        <v>436094</v>
      </c>
    </row>
    <row r="30" spans="1:28" ht="15" customHeight="1" x14ac:dyDescent="0.15">
      <c r="A30" s="25" t="s">
        <v>30</v>
      </c>
      <c r="B30" s="40">
        <v>0</v>
      </c>
      <c r="C30" s="3">
        <v>694404</v>
      </c>
      <c r="D30" s="3">
        <v>9409471</v>
      </c>
      <c r="E30" s="3">
        <v>15357910</v>
      </c>
      <c r="F30" s="26">
        <v>15785149</v>
      </c>
      <c r="G30" s="27">
        <f t="shared" si="0"/>
        <v>41246934</v>
      </c>
      <c r="H30" s="25" t="s">
        <v>30</v>
      </c>
      <c r="I30" s="40">
        <v>1420186</v>
      </c>
      <c r="J30" s="3">
        <v>2718063</v>
      </c>
      <c r="K30" s="3">
        <v>9094248</v>
      </c>
      <c r="L30" s="3">
        <v>9981083</v>
      </c>
      <c r="M30" s="26">
        <v>12809859</v>
      </c>
      <c r="N30" s="27">
        <f t="shared" si="1"/>
        <v>36023439</v>
      </c>
      <c r="O30" s="25" t="s">
        <v>30</v>
      </c>
      <c r="P30" s="40">
        <v>0</v>
      </c>
      <c r="Q30" s="3">
        <v>321597</v>
      </c>
      <c r="R30" s="3">
        <v>740286</v>
      </c>
      <c r="S30" s="3">
        <v>2780501</v>
      </c>
      <c r="T30" s="26">
        <v>4198104</v>
      </c>
      <c r="U30" s="27">
        <f t="shared" si="2"/>
        <v>8040488</v>
      </c>
      <c r="V30" s="25" t="s">
        <v>30</v>
      </c>
      <c r="W30" s="40">
        <v>0</v>
      </c>
      <c r="X30" s="3">
        <v>0</v>
      </c>
      <c r="Y30" s="3">
        <v>0</v>
      </c>
      <c r="Z30" s="3">
        <v>0</v>
      </c>
      <c r="AA30" s="26">
        <v>0</v>
      </c>
      <c r="AB30" s="27">
        <f t="shared" si="3"/>
        <v>0</v>
      </c>
    </row>
    <row r="31" spans="1:28" ht="15" customHeight="1" x14ac:dyDescent="0.15">
      <c r="A31" s="25" t="s">
        <v>31</v>
      </c>
      <c r="B31" s="40">
        <v>0</v>
      </c>
      <c r="C31" s="3">
        <v>441000</v>
      </c>
      <c r="D31" s="3">
        <v>4611846</v>
      </c>
      <c r="E31" s="3">
        <v>12873858</v>
      </c>
      <c r="F31" s="26">
        <v>8927937</v>
      </c>
      <c r="G31" s="27">
        <f t="shared" si="0"/>
        <v>26854641</v>
      </c>
      <c r="H31" s="25" t="s">
        <v>31</v>
      </c>
      <c r="I31" s="40">
        <v>280107</v>
      </c>
      <c r="J31" s="3">
        <v>1205784</v>
      </c>
      <c r="K31" s="3">
        <v>3118324</v>
      </c>
      <c r="L31" s="3">
        <v>3093129</v>
      </c>
      <c r="M31" s="26">
        <v>2935067</v>
      </c>
      <c r="N31" s="27">
        <f t="shared" si="1"/>
        <v>10632411</v>
      </c>
      <c r="O31" s="25" t="s">
        <v>31</v>
      </c>
      <c r="P31" s="40">
        <v>0</v>
      </c>
      <c r="Q31" s="3">
        <v>0</v>
      </c>
      <c r="R31" s="3">
        <v>0</v>
      </c>
      <c r="S31" s="3">
        <v>400842</v>
      </c>
      <c r="T31" s="26">
        <v>151452</v>
      </c>
      <c r="U31" s="27">
        <f t="shared" si="2"/>
        <v>552294</v>
      </c>
      <c r="V31" s="25" t="s">
        <v>31</v>
      </c>
      <c r="W31" s="40">
        <v>0</v>
      </c>
      <c r="X31" s="3">
        <v>0</v>
      </c>
      <c r="Y31" s="3">
        <v>0</v>
      </c>
      <c r="Z31" s="3">
        <v>425610</v>
      </c>
      <c r="AA31" s="26">
        <v>1712256</v>
      </c>
      <c r="AB31" s="27">
        <f t="shared" si="3"/>
        <v>2137866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2985957</v>
      </c>
      <c r="E32" s="3">
        <v>3130641</v>
      </c>
      <c r="F32" s="26">
        <v>8332397.9999999991</v>
      </c>
      <c r="G32" s="27">
        <f t="shared" si="0"/>
        <v>14448996</v>
      </c>
      <c r="H32" s="25" t="s">
        <v>32</v>
      </c>
      <c r="I32" s="40">
        <v>964485</v>
      </c>
      <c r="J32" s="3">
        <v>2635898</v>
      </c>
      <c r="K32" s="3">
        <v>2327490</v>
      </c>
      <c r="L32" s="3">
        <v>2437605</v>
      </c>
      <c r="M32" s="26">
        <v>4682684</v>
      </c>
      <c r="N32" s="27">
        <f t="shared" si="1"/>
        <v>13048162</v>
      </c>
      <c r="O32" s="25" t="s">
        <v>32</v>
      </c>
      <c r="P32" s="40">
        <v>0</v>
      </c>
      <c r="Q32" s="3">
        <v>0</v>
      </c>
      <c r="R32" s="3">
        <v>0</v>
      </c>
      <c r="S32" s="3">
        <v>168984</v>
      </c>
      <c r="T32" s="26">
        <v>422550</v>
      </c>
      <c r="U32" s="27">
        <f t="shared" si="2"/>
        <v>591534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417880</v>
      </c>
      <c r="AB32" s="27">
        <f t="shared" si="3"/>
        <v>417880</v>
      </c>
    </row>
    <row r="33" spans="1:28" ht="15" customHeight="1" x14ac:dyDescent="0.15">
      <c r="A33" s="25" t="s">
        <v>33</v>
      </c>
      <c r="B33" s="40">
        <v>403902</v>
      </c>
      <c r="C33" s="3">
        <v>228321</v>
      </c>
      <c r="D33" s="3">
        <v>5587243</v>
      </c>
      <c r="E33" s="3">
        <v>10341748</v>
      </c>
      <c r="F33" s="26">
        <v>7465113</v>
      </c>
      <c r="G33" s="27">
        <f t="shared" si="0"/>
        <v>24026327</v>
      </c>
      <c r="H33" s="25" t="s">
        <v>33</v>
      </c>
      <c r="I33" s="40">
        <v>5408365</v>
      </c>
      <c r="J33" s="3">
        <v>3298122</v>
      </c>
      <c r="K33" s="3">
        <v>3334273</v>
      </c>
      <c r="L33" s="3">
        <v>5598783</v>
      </c>
      <c r="M33" s="26">
        <v>4681242</v>
      </c>
      <c r="N33" s="27">
        <f t="shared" si="1"/>
        <v>22320785</v>
      </c>
      <c r="O33" s="25" t="s">
        <v>33</v>
      </c>
      <c r="P33" s="40">
        <v>0</v>
      </c>
      <c r="Q33" s="3">
        <v>0</v>
      </c>
      <c r="R33" s="3">
        <v>336987</v>
      </c>
      <c r="S33" s="3">
        <v>2070891</v>
      </c>
      <c r="T33" s="26">
        <v>1755387</v>
      </c>
      <c r="U33" s="27">
        <f t="shared" si="2"/>
        <v>4163265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 x14ac:dyDescent="0.15">
      <c r="A34" s="25" t="s">
        <v>34</v>
      </c>
      <c r="B34" s="40">
        <v>183366</v>
      </c>
      <c r="C34" s="3">
        <v>228321</v>
      </c>
      <c r="D34" s="3">
        <v>1935666</v>
      </c>
      <c r="E34" s="3">
        <v>3848625</v>
      </c>
      <c r="F34" s="26">
        <v>2454849</v>
      </c>
      <c r="G34" s="27">
        <f t="shared" si="0"/>
        <v>8650827</v>
      </c>
      <c r="H34" s="25" t="s">
        <v>34</v>
      </c>
      <c r="I34" s="40">
        <v>994554</v>
      </c>
      <c r="J34" s="3">
        <v>253404</v>
      </c>
      <c r="K34" s="3">
        <v>877356</v>
      </c>
      <c r="L34" s="3">
        <v>398124</v>
      </c>
      <c r="M34" s="26">
        <v>307305</v>
      </c>
      <c r="N34" s="27">
        <f t="shared" si="1"/>
        <v>2830743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0</v>
      </c>
      <c r="C35" s="3">
        <v>202959</v>
      </c>
      <c r="D35" s="3">
        <v>2378340</v>
      </c>
      <c r="E35" s="3">
        <v>3387915</v>
      </c>
      <c r="F35" s="26">
        <v>2263698</v>
      </c>
      <c r="G35" s="27">
        <f t="shared" si="0"/>
        <v>8232912</v>
      </c>
      <c r="H35" s="25" t="s">
        <v>35</v>
      </c>
      <c r="I35" s="40">
        <v>1647585</v>
      </c>
      <c r="J35" s="3">
        <v>670851</v>
      </c>
      <c r="K35" s="3">
        <v>2808877</v>
      </c>
      <c r="L35" s="3">
        <v>2678590</v>
      </c>
      <c r="M35" s="26">
        <v>1825740</v>
      </c>
      <c r="N35" s="27">
        <f t="shared" si="1"/>
        <v>9631643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355635</v>
      </c>
      <c r="U35" s="27">
        <f t="shared" si="2"/>
        <v>355635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814473</v>
      </c>
      <c r="E36" s="3">
        <v>0</v>
      </c>
      <c r="F36" s="26">
        <v>78381</v>
      </c>
      <c r="G36" s="27">
        <f t="shared" si="0"/>
        <v>892854</v>
      </c>
      <c r="H36" s="25" t="s">
        <v>36</v>
      </c>
      <c r="I36" s="40">
        <v>0</v>
      </c>
      <c r="J36" s="3">
        <v>810027</v>
      </c>
      <c r="K36" s="3">
        <v>288054</v>
      </c>
      <c r="L36" s="3">
        <v>588663</v>
      </c>
      <c r="M36" s="26">
        <v>300510</v>
      </c>
      <c r="N36" s="27">
        <f t="shared" si="1"/>
        <v>1987254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229887</v>
      </c>
      <c r="D37" s="13">
        <v>5902770</v>
      </c>
      <c r="E37" s="13">
        <v>14684989</v>
      </c>
      <c r="F37" s="29">
        <v>9989415</v>
      </c>
      <c r="G37" s="30">
        <f t="shared" si="0"/>
        <v>30807061</v>
      </c>
      <c r="H37" s="28" t="s">
        <v>37</v>
      </c>
      <c r="I37" s="41">
        <v>3030327</v>
      </c>
      <c r="J37" s="13">
        <v>6421648</v>
      </c>
      <c r="K37" s="13">
        <v>7092756</v>
      </c>
      <c r="L37" s="13">
        <v>9531249</v>
      </c>
      <c r="M37" s="29">
        <v>2847853</v>
      </c>
      <c r="N37" s="30">
        <f t="shared" si="1"/>
        <v>28923833</v>
      </c>
      <c r="O37" s="28" t="s">
        <v>37</v>
      </c>
      <c r="P37" s="41">
        <v>0</v>
      </c>
      <c r="Q37" s="13">
        <v>0</v>
      </c>
      <c r="R37" s="13">
        <v>259656</v>
      </c>
      <c r="S37" s="13">
        <v>318897</v>
      </c>
      <c r="T37" s="29">
        <v>1064880</v>
      </c>
      <c r="U37" s="30">
        <f t="shared" si="2"/>
        <v>1643433</v>
      </c>
      <c r="V37" s="28" t="s">
        <v>37</v>
      </c>
      <c r="W37" s="41">
        <v>0</v>
      </c>
      <c r="X37" s="13">
        <v>0</v>
      </c>
      <c r="Y37" s="13">
        <v>0</v>
      </c>
      <c r="Z37" s="13">
        <v>0</v>
      </c>
      <c r="AA37" s="29">
        <v>411183</v>
      </c>
      <c r="AB37" s="30">
        <f t="shared" si="3"/>
        <v>411183</v>
      </c>
    </row>
  </sheetData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施設介護サービス受給者数</vt:lpstr>
      <vt:lpstr>施設介護サービス給付費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2020-07-08T05:10:16Z</cp:lastPrinted>
  <dcterms:created xsi:type="dcterms:W3CDTF">2011-02-15T07:39:37Z</dcterms:created>
  <dcterms:modified xsi:type="dcterms:W3CDTF">2020-08-03T08:45:31Z</dcterms:modified>
</cp:coreProperties>
</file>