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9\月報作成様式\０２　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<sst xmlns="http://schemas.openxmlformats.org/spreadsheetml/2006/main" count="668" uniqueCount="52">
  <si>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</si>
  <si>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</si>
  <si>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</si>
  <si>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</si>
  <si>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</si>
  <si>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</si>
  <si>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</si>
  <si>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</si>
  <si>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</si>
  <si>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</si>
  <si>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</si>
  <si>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</si>
  <si>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</si>
  <si>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</si>
  <si>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</si>
  <si>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</si>
  <si>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</si>
  <si>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</si>
  <si>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</si>
  <si>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</si>
  <si>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</si>
  <si>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</si>
  <si>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</si>
  <si>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</si>
  <si>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</si>
  <si>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</si>
  <si>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</si>
  <si>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</si>
  <si>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</si>
  <si>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</si>
  <si>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</si>
  <si>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</si>
  <si>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</si>
  <si>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</si>
  <si>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</si>
  <si>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</si>
  <si>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</si>
  <si>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</si>
  <si>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</si>
  <si>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</si>
  <si>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</si>
  <si>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</si>
  <si>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</si>
  <si>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</si>
  <si>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</si>
  <si>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</si>
  <si>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</si>
  <si>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</si>
  <si>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</si>
  <si>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現物給付（7月サービス分）</t>
    <phoneticPr fontId="2"/>
  </si>
  <si>
    <t>　償還給付（8月支出決定分）</t>
    <phoneticPr fontId="2"/>
  </si>
  <si>
    <t>　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</si>
</sst>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85" zoomScaleNormal="100" zoomScaleSheetLayoutView="85" workbookViewId="0">
      <pane xSplit="1" ySplit="7" topLeftCell="BT8" activePane="bottomRight" state="frozen"/>
      <selection pane="topRight" activeCell="B1" sqref="B1"/>
      <selection pane="bottomLeft" activeCell="A8" sqref="A8"/>
      <selection pane="bottomRight" activeCell="CD11" sqref="CD11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8" t="s">
        <v>49</v>
      </c>
      <c r="G2" s="49"/>
      <c r="M2" s="48" t="str">
        <f>$F$2</f>
        <v>　現物給付（7月サービス分）</v>
      </c>
      <c r="N2" s="55"/>
      <c r="T2" s="48" t="str">
        <f>$F$2</f>
        <v>　現物給付（7月サービス分）</v>
      </c>
      <c r="U2" s="49"/>
      <c r="AA2" s="48" t="str">
        <f>$F$2</f>
        <v>　現物給付（7月サービス分）</v>
      </c>
      <c r="AB2" s="49"/>
      <c r="AH2" s="48" t="str">
        <f>$F$2</f>
        <v>　現物給付（7月サービス分）</v>
      </c>
      <c r="AI2" s="49"/>
      <c r="AO2" s="48" t="str">
        <f>$F$2</f>
        <v>　現物給付（7月サービス分）</v>
      </c>
      <c r="AP2" s="49"/>
      <c r="AV2" s="48" t="str">
        <f>$F$2</f>
        <v>　現物給付（7月サービス分）</v>
      </c>
      <c r="AW2" s="49"/>
      <c r="BC2" s="48" t="str">
        <f>$F$2</f>
        <v>　現物給付（7月サービス分）</v>
      </c>
      <c r="BD2" s="49"/>
      <c r="BJ2" s="48" t="str">
        <f>$F$2</f>
        <v>　現物給付（7月サービス分）</v>
      </c>
      <c r="BK2" s="49"/>
      <c r="BQ2" s="48" t="str">
        <f>$F$2</f>
        <v>　現物給付（7月サービス分）</v>
      </c>
      <c r="BR2" s="49"/>
      <c r="BX2" s="48" t="str">
        <f>$F$2</f>
        <v>　現物給付（7月サービス分）</v>
      </c>
      <c r="BY2" s="49"/>
      <c r="CE2" s="48" t="str">
        <f>$F$2</f>
        <v>　現物給付（7月サービス分）</v>
      </c>
      <c r="CF2" s="49"/>
    </row>
    <row r="3" spans="1:84" ht="14.25" thickBot="1" x14ac:dyDescent="0.2">
      <c r="F3" s="50" t="s">
        <v>50</v>
      </c>
      <c r="G3" s="51"/>
      <c r="M3" s="50" t="str">
        <f>$F$3</f>
        <v>　償還給付（8月支出決定分）</v>
      </c>
      <c r="N3" s="51"/>
      <c r="T3" s="50" t="str">
        <f>$F$3</f>
        <v>　償還給付（8月支出決定分）</v>
      </c>
      <c r="U3" s="51"/>
      <c r="AA3" s="50" t="str">
        <f>$F$3</f>
        <v>　償還給付（8月支出決定分）</v>
      </c>
      <c r="AB3" s="51"/>
      <c r="AH3" s="50" t="str">
        <f>$F$3</f>
        <v>　償還給付（8月支出決定分）</v>
      </c>
      <c r="AI3" s="51"/>
      <c r="AO3" s="50" t="str">
        <f>$F$3</f>
        <v>　償還給付（8月支出決定分）</v>
      </c>
      <c r="AP3" s="51"/>
      <c r="AV3" s="50" t="str">
        <f>$F$3</f>
        <v>　償還給付（8月支出決定分）</v>
      </c>
      <c r="AW3" s="51"/>
      <c r="BC3" s="50" t="str">
        <f>$F$3</f>
        <v>　償還給付（8月支出決定分）</v>
      </c>
      <c r="BD3" s="51"/>
      <c r="BJ3" s="50" t="str">
        <f>$F$3</f>
        <v>　償還給付（8月支出決定分）</v>
      </c>
      <c r="BK3" s="51"/>
      <c r="BQ3" s="50" t="str">
        <f>$F$3</f>
        <v>　償還給付（8月支出決定分）</v>
      </c>
      <c r="BR3" s="51"/>
      <c r="BX3" s="50" t="str">
        <f>$F$3</f>
        <v>　償還給付（8月支出決定分）</v>
      </c>
      <c r="BY3" s="51"/>
      <c r="CE3" s="50" t="str">
        <f>$F$3</f>
        <v>　償還給付（8月支出決定分）</v>
      </c>
      <c r="CF3" s="51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52"/>
      <c r="C6" s="53"/>
      <c r="D6" s="53"/>
      <c r="E6" s="53"/>
      <c r="F6" s="53"/>
      <c r="G6" s="54"/>
      <c r="H6" s="43"/>
      <c r="I6" s="52" t="s">
        <v>39</v>
      </c>
      <c r="J6" s="53"/>
      <c r="K6" s="53"/>
      <c r="L6" s="53"/>
      <c r="M6" s="53"/>
      <c r="N6" s="54"/>
      <c r="O6" s="43"/>
      <c r="P6" s="52" t="s">
        <v>40</v>
      </c>
      <c r="Q6" s="53"/>
      <c r="R6" s="53"/>
      <c r="S6" s="53"/>
      <c r="T6" s="53"/>
      <c r="U6" s="54"/>
      <c r="V6" s="43"/>
      <c r="W6" s="52"/>
      <c r="X6" s="53"/>
      <c r="Y6" s="53"/>
      <c r="Z6" s="53"/>
      <c r="AA6" s="53"/>
      <c r="AB6" s="54"/>
      <c r="AC6" s="43"/>
      <c r="AD6" s="52" t="s">
        <v>39</v>
      </c>
      <c r="AE6" s="53"/>
      <c r="AF6" s="53"/>
      <c r="AG6" s="53"/>
      <c r="AH6" s="53"/>
      <c r="AI6" s="54"/>
      <c r="AJ6" s="43"/>
      <c r="AK6" s="52" t="s">
        <v>40</v>
      </c>
      <c r="AL6" s="53"/>
      <c r="AM6" s="53"/>
      <c r="AN6" s="53"/>
      <c r="AO6" s="53"/>
      <c r="AP6" s="54"/>
      <c r="AQ6" s="43"/>
      <c r="AR6" s="52"/>
      <c r="AS6" s="53"/>
      <c r="AT6" s="53"/>
      <c r="AU6" s="53"/>
      <c r="AV6" s="53"/>
      <c r="AW6" s="54"/>
      <c r="AX6" s="43"/>
      <c r="AY6" s="52" t="s">
        <v>39</v>
      </c>
      <c r="AZ6" s="53"/>
      <c r="BA6" s="53"/>
      <c r="BB6" s="53"/>
      <c r="BC6" s="53"/>
      <c r="BD6" s="54"/>
      <c r="BE6" s="43"/>
      <c r="BF6" s="52" t="s">
        <v>40</v>
      </c>
      <c r="BG6" s="53"/>
      <c r="BH6" s="53"/>
      <c r="BI6" s="53"/>
      <c r="BJ6" s="53"/>
      <c r="BK6" s="54"/>
      <c r="BL6" s="43"/>
      <c r="BM6" s="52"/>
      <c r="BN6" s="53"/>
      <c r="BO6" s="53"/>
      <c r="BP6" s="53"/>
      <c r="BQ6" s="53"/>
      <c r="BR6" s="54"/>
      <c r="BS6" s="43"/>
      <c r="BT6" s="52" t="s">
        <v>39</v>
      </c>
      <c r="BU6" s="53"/>
      <c r="BV6" s="53"/>
      <c r="BW6" s="53"/>
      <c r="BX6" s="53"/>
      <c r="BY6" s="54"/>
      <c r="BZ6" s="43"/>
      <c r="CA6" s="52" t="s">
        <v>40</v>
      </c>
      <c r="CB6" s="53"/>
      <c r="CC6" s="53"/>
      <c r="CD6" s="53"/>
      <c r="CE6" s="53"/>
      <c r="CF6" s="54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115</v>
      </c>
      <c r="C8" s="16">
        <f>SUM(C9:C38)</f>
        <v>269</v>
      </c>
      <c r="D8" s="16">
        <f>SUM(D9:D38)</f>
        <v>1265</v>
      </c>
      <c r="E8" s="16">
        <f>SUM(E9:E38)</f>
        <v>2133</v>
      </c>
      <c r="F8" s="17">
        <f>SUM(F9:F38)</f>
        <v>1878</v>
      </c>
      <c r="G8" s="18">
        <f>SUM(B8:F8)</f>
        <v>5660</v>
      </c>
      <c r="H8" s="14" t="s">
        <v>38</v>
      </c>
      <c r="I8" s="15">
        <f>SUM(I9:I38)</f>
        <v>114</v>
      </c>
      <c r="J8" s="16">
        <f>SUM(J9:J38)</f>
        <v>266</v>
      </c>
      <c r="K8" s="16">
        <f>SUM(K9:K38)</f>
        <v>1252</v>
      </c>
      <c r="L8" s="16">
        <f>SUM(L9:L38)</f>
        <v>2122</v>
      </c>
      <c r="M8" s="17">
        <f>SUM(M9:M38)</f>
        <v>1863</v>
      </c>
      <c r="N8" s="18">
        <f>SUM(I8:M8)</f>
        <v>5617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13</v>
      </c>
      <c r="S8" s="16">
        <f>SUM(S9:S38)</f>
        <v>11</v>
      </c>
      <c r="T8" s="17">
        <f>SUM(T9:T38)</f>
        <v>15</v>
      </c>
      <c r="U8" s="18">
        <f>SUM(P8:T8)</f>
        <v>43</v>
      </c>
      <c r="V8" s="14" t="s">
        <v>38</v>
      </c>
      <c r="W8" s="15">
        <f>SUM(W9:W38)</f>
        <v>351</v>
      </c>
      <c r="X8" s="16">
        <f>SUM(X9:X38)</f>
        <v>594</v>
      </c>
      <c r="Y8" s="16">
        <f>SUM(Y9:Y38)</f>
        <v>790</v>
      </c>
      <c r="Z8" s="16">
        <f>SUM(Z9:Z38)</f>
        <v>873</v>
      </c>
      <c r="AA8" s="17">
        <f>SUM(AA9:AA38)</f>
        <v>668</v>
      </c>
      <c r="AB8" s="18">
        <f>SUM(W8:AA8)</f>
        <v>3276</v>
      </c>
      <c r="AC8" s="14" t="s">
        <v>38</v>
      </c>
      <c r="AD8" s="15">
        <f>SUM(AD9:AD38)</f>
        <v>350</v>
      </c>
      <c r="AE8" s="16">
        <f>SUM(AE9:AE38)</f>
        <v>593</v>
      </c>
      <c r="AF8" s="16">
        <f>SUM(AF9:AF38)</f>
        <v>788</v>
      </c>
      <c r="AG8" s="16">
        <f>SUM(AG9:AG38)</f>
        <v>867</v>
      </c>
      <c r="AH8" s="17">
        <f>SUM(AH9:AH38)</f>
        <v>656</v>
      </c>
      <c r="AI8" s="18">
        <f>SUM(AD8:AH8)</f>
        <v>3254</v>
      </c>
      <c r="AJ8" s="14" t="s">
        <v>38</v>
      </c>
      <c r="AK8" s="15">
        <f>SUM(AK9:AK38)</f>
        <v>1</v>
      </c>
      <c r="AL8" s="16">
        <f>SUM(AL9:AL38)</f>
        <v>1</v>
      </c>
      <c r="AM8" s="16">
        <f>SUM(AM9:AM38)</f>
        <v>2</v>
      </c>
      <c r="AN8" s="16">
        <f>SUM(AN9:AN38)</f>
        <v>6</v>
      </c>
      <c r="AO8" s="17">
        <f>SUM(AO9:AO38)</f>
        <v>12</v>
      </c>
      <c r="AP8" s="18">
        <f>SUM(AK8:AO8)</f>
        <v>22</v>
      </c>
      <c r="AQ8" s="14" t="s">
        <v>38</v>
      </c>
      <c r="AR8" s="15">
        <f>SUM(AR9:AR38)</f>
        <v>2</v>
      </c>
      <c r="AS8" s="16">
        <f>SUM(AS9:AS38)</f>
        <v>3</v>
      </c>
      <c r="AT8" s="16">
        <f>SUM(AT9:AT38)</f>
        <v>16</v>
      </c>
      <c r="AU8" s="16">
        <f>SUM(AU9:AU38)</f>
        <v>52</v>
      </c>
      <c r="AV8" s="17">
        <f>SUM(AV9:AV38)</f>
        <v>69</v>
      </c>
      <c r="AW8" s="18">
        <f>SUM(AR8:AV8)</f>
        <v>142</v>
      </c>
      <c r="AX8" s="14" t="s">
        <v>38</v>
      </c>
      <c r="AY8" s="15">
        <f>SUM(AY9:AY38)</f>
        <v>2</v>
      </c>
      <c r="AZ8" s="16">
        <f>SUM(AZ9:AZ38)</f>
        <v>3</v>
      </c>
      <c r="BA8" s="16">
        <f>SUM(BA9:BA38)</f>
        <v>16</v>
      </c>
      <c r="BB8" s="16">
        <f>SUM(BB9:BB38)</f>
        <v>51</v>
      </c>
      <c r="BC8" s="17">
        <f>SUM(BC9:BC38)</f>
        <v>67</v>
      </c>
      <c r="BD8" s="18">
        <f>SUM(AY8:BC8)</f>
        <v>139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1</v>
      </c>
      <c r="BJ8" s="17">
        <f>SUM(BJ9:BJ38)</f>
        <v>2</v>
      </c>
      <c r="BK8" s="18">
        <f>SUM(BF8:BJ8)</f>
        <v>3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7</v>
      </c>
      <c r="BP8" s="16">
        <f>SUM(BP9:BP38)</f>
        <v>83</v>
      </c>
      <c r="BQ8" s="17">
        <f>SUM(BQ9:BQ38)</f>
        <v>186</v>
      </c>
      <c r="BR8" s="18">
        <f>SUM(BM8:BQ8)</f>
        <v>277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7</v>
      </c>
      <c r="BW8" s="16">
        <f>SUM(BW9:BW38)</f>
        <v>79</v>
      </c>
      <c r="BX8" s="17">
        <f>SUM(BX9:BX38)</f>
        <v>178</v>
      </c>
      <c r="BY8" s="18">
        <f>SUM(BT8:BX8)</f>
        <v>265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8</v>
      </c>
      <c r="CF8" s="18">
        <f>SUM(CA8:CE8)</f>
        <v>12</v>
      </c>
    </row>
    <row r="9" spans="1:84" ht="15" customHeight="1" x14ac:dyDescent="0.15">
      <c r="A9" s="21" t="s">
        <v>8</v>
      </c>
      <c r="B9" s="19">
        <v>20</v>
      </c>
      <c r="C9" s="20">
        <v>49</v>
      </c>
      <c r="D9" s="20">
        <v>286</v>
      </c>
      <c r="E9" s="20">
        <v>455</v>
      </c>
      <c r="F9" s="22">
        <v>379</v>
      </c>
      <c r="G9" s="23">
        <f t="shared" ref="G9:G38" si="0">SUM(B9:F9)</f>
        <v>1189</v>
      </c>
      <c r="H9" s="21" t="s">
        <v>8</v>
      </c>
      <c r="I9" s="19">
        <v>20</v>
      </c>
      <c r="J9" s="20">
        <v>49</v>
      </c>
      <c r="K9" s="20">
        <v>281</v>
      </c>
      <c r="L9" s="20">
        <v>453</v>
      </c>
      <c r="M9" s="22">
        <v>377</v>
      </c>
      <c r="N9" s="23">
        <f t="shared" ref="N9:N38" si="1">SUM(I9:M9)</f>
        <v>1180</v>
      </c>
      <c r="O9" s="21" t="s">
        <v>8</v>
      </c>
      <c r="P9" s="19">
        <v>0</v>
      </c>
      <c r="Q9" s="20">
        <v>0</v>
      </c>
      <c r="R9" s="20">
        <v>5</v>
      </c>
      <c r="S9" s="20">
        <v>2</v>
      </c>
      <c r="T9" s="22">
        <v>2</v>
      </c>
      <c r="U9" s="23">
        <f t="shared" ref="U9:U38" si="2">SUM(P9:T9)</f>
        <v>9</v>
      </c>
      <c r="V9" s="21" t="s">
        <v>8</v>
      </c>
      <c r="W9" s="19">
        <v>98</v>
      </c>
      <c r="X9" s="20">
        <v>135</v>
      </c>
      <c r="Y9" s="20">
        <v>210</v>
      </c>
      <c r="Z9" s="20">
        <v>224</v>
      </c>
      <c r="AA9" s="22">
        <v>200</v>
      </c>
      <c r="AB9" s="23">
        <f t="shared" ref="AB9:AB38" si="3">SUM(W9:AA9)</f>
        <v>867</v>
      </c>
      <c r="AC9" s="21" t="s">
        <v>8</v>
      </c>
      <c r="AD9" s="19">
        <v>97</v>
      </c>
      <c r="AE9" s="20">
        <v>134</v>
      </c>
      <c r="AF9" s="20">
        <v>208</v>
      </c>
      <c r="AG9" s="20">
        <v>221</v>
      </c>
      <c r="AH9" s="22">
        <v>194</v>
      </c>
      <c r="AI9" s="23">
        <f t="shared" ref="AI9:AI38" si="4">SUM(AD9:AH9)</f>
        <v>854</v>
      </c>
      <c r="AJ9" s="21" t="s">
        <v>8</v>
      </c>
      <c r="AK9" s="19">
        <v>1</v>
      </c>
      <c r="AL9" s="20">
        <v>1</v>
      </c>
      <c r="AM9" s="20">
        <v>2</v>
      </c>
      <c r="AN9" s="20">
        <v>3</v>
      </c>
      <c r="AO9" s="22">
        <v>6</v>
      </c>
      <c r="AP9" s="23">
        <f t="shared" ref="AP9:AP38" si="5">SUM(AK9:AO9)</f>
        <v>13</v>
      </c>
      <c r="AQ9" s="21" t="s">
        <v>8</v>
      </c>
      <c r="AR9" s="19">
        <v>0</v>
      </c>
      <c r="AS9" s="20">
        <v>0</v>
      </c>
      <c r="AT9" s="20">
        <v>2</v>
      </c>
      <c r="AU9" s="20">
        <v>7</v>
      </c>
      <c r="AV9" s="22">
        <v>21</v>
      </c>
      <c r="AW9" s="23">
        <f t="shared" ref="AW9:AW38" si="6">SUM(AR9:AV9)</f>
        <v>30</v>
      </c>
      <c r="AX9" s="21" t="s">
        <v>8</v>
      </c>
      <c r="AY9" s="19">
        <v>0</v>
      </c>
      <c r="AZ9" s="20">
        <v>0</v>
      </c>
      <c r="BA9" s="20">
        <v>2</v>
      </c>
      <c r="BB9" s="20">
        <v>7</v>
      </c>
      <c r="BC9" s="22">
        <v>21</v>
      </c>
      <c r="BD9" s="23">
        <f t="shared" ref="BD9:BD38" si="7">SUM(AY9:BC9)</f>
        <v>30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3</v>
      </c>
      <c r="BP9" s="20">
        <v>14</v>
      </c>
      <c r="BQ9" s="22">
        <v>61</v>
      </c>
      <c r="BR9" s="23">
        <f t="shared" ref="BR9:BR38" si="9">SUM(BM9:BQ9)</f>
        <v>78</v>
      </c>
      <c r="BS9" s="21" t="s">
        <v>8</v>
      </c>
      <c r="BT9" s="19">
        <v>0</v>
      </c>
      <c r="BU9" s="20">
        <v>0</v>
      </c>
      <c r="BV9" s="20">
        <v>3</v>
      </c>
      <c r="BW9" s="20">
        <v>14</v>
      </c>
      <c r="BX9" s="22">
        <v>61</v>
      </c>
      <c r="BY9" s="23">
        <f t="shared" ref="BY9:BY38" si="10">SUM(BT9:BX9)</f>
        <v>78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0</v>
      </c>
      <c r="CF9" s="23">
        <f t="shared" ref="CF9:CF38" si="11">SUM(CA9:CE9)</f>
        <v>0</v>
      </c>
    </row>
    <row r="10" spans="1:84" ht="15" customHeight="1" x14ac:dyDescent="0.15">
      <c r="A10" s="25" t="s">
        <v>9</v>
      </c>
      <c r="B10" s="24">
        <v>2</v>
      </c>
      <c r="C10" s="3">
        <v>11</v>
      </c>
      <c r="D10" s="3">
        <v>70</v>
      </c>
      <c r="E10" s="3">
        <v>141</v>
      </c>
      <c r="F10" s="26">
        <v>107</v>
      </c>
      <c r="G10" s="27">
        <f t="shared" si="0"/>
        <v>331</v>
      </c>
      <c r="H10" s="25" t="s">
        <v>9</v>
      </c>
      <c r="I10" s="24">
        <v>2</v>
      </c>
      <c r="J10" s="3">
        <v>11</v>
      </c>
      <c r="K10" s="3">
        <v>70</v>
      </c>
      <c r="L10" s="3">
        <v>141</v>
      </c>
      <c r="M10" s="26">
        <v>107</v>
      </c>
      <c r="N10" s="27">
        <f t="shared" si="1"/>
        <v>331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15</v>
      </c>
      <c r="X10" s="3">
        <v>62</v>
      </c>
      <c r="Y10" s="3">
        <v>76</v>
      </c>
      <c r="Z10" s="3">
        <v>82</v>
      </c>
      <c r="AA10" s="26">
        <v>50</v>
      </c>
      <c r="AB10" s="27">
        <f t="shared" si="3"/>
        <v>285</v>
      </c>
      <c r="AC10" s="25" t="s">
        <v>9</v>
      </c>
      <c r="AD10" s="24">
        <v>15</v>
      </c>
      <c r="AE10" s="3">
        <v>62</v>
      </c>
      <c r="AF10" s="3">
        <v>76</v>
      </c>
      <c r="AG10" s="3">
        <v>82</v>
      </c>
      <c r="AH10" s="26">
        <v>48</v>
      </c>
      <c r="AI10" s="27">
        <f t="shared" si="4"/>
        <v>283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2</v>
      </c>
      <c r="AP10" s="27">
        <f t="shared" si="5"/>
        <v>2</v>
      </c>
      <c r="AQ10" s="25" t="s">
        <v>9</v>
      </c>
      <c r="AR10" s="24">
        <v>0</v>
      </c>
      <c r="AS10" s="3">
        <v>0</v>
      </c>
      <c r="AT10" s="3">
        <v>1</v>
      </c>
      <c r="AU10" s="3">
        <v>8</v>
      </c>
      <c r="AV10" s="26">
        <v>10</v>
      </c>
      <c r="AW10" s="27">
        <f t="shared" si="6"/>
        <v>19</v>
      </c>
      <c r="AX10" s="25" t="s">
        <v>9</v>
      </c>
      <c r="AY10" s="24">
        <v>0</v>
      </c>
      <c r="AZ10" s="3">
        <v>0</v>
      </c>
      <c r="BA10" s="3">
        <v>1</v>
      </c>
      <c r="BB10" s="3">
        <v>8</v>
      </c>
      <c r="BC10" s="26">
        <v>10</v>
      </c>
      <c r="BD10" s="27">
        <f t="shared" si="7"/>
        <v>19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0</v>
      </c>
      <c r="BR10" s="27">
        <f t="shared" si="9"/>
        <v>1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0</v>
      </c>
      <c r="BY10" s="27">
        <f t="shared" si="10"/>
        <v>1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35</v>
      </c>
      <c r="C11" s="3">
        <v>64</v>
      </c>
      <c r="D11" s="3">
        <v>123</v>
      </c>
      <c r="E11" s="3">
        <v>106</v>
      </c>
      <c r="F11" s="26">
        <v>113</v>
      </c>
      <c r="G11" s="27">
        <f t="shared" si="0"/>
        <v>441</v>
      </c>
      <c r="H11" s="25" t="s">
        <v>10</v>
      </c>
      <c r="I11" s="24">
        <v>35</v>
      </c>
      <c r="J11" s="3">
        <v>64</v>
      </c>
      <c r="K11" s="3">
        <v>121</v>
      </c>
      <c r="L11" s="3">
        <v>104</v>
      </c>
      <c r="M11" s="26">
        <v>113</v>
      </c>
      <c r="N11" s="27">
        <f t="shared" si="1"/>
        <v>437</v>
      </c>
      <c r="O11" s="25" t="s">
        <v>10</v>
      </c>
      <c r="P11" s="24">
        <v>0</v>
      </c>
      <c r="Q11" s="3">
        <v>0</v>
      </c>
      <c r="R11" s="3">
        <v>2</v>
      </c>
      <c r="S11" s="3">
        <v>2</v>
      </c>
      <c r="T11" s="26">
        <v>0</v>
      </c>
      <c r="U11" s="27">
        <f t="shared" si="2"/>
        <v>4</v>
      </c>
      <c r="V11" s="25" t="s">
        <v>10</v>
      </c>
      <c r="W11" s="24">
        <v>48</v>
      </c>
      <c r="X11" s="3">
        <v>69</v>
      </c>
      <c r="Y11" s="3">
        <v>68</v>
      </c>
      <c r="Z11" s="3">
        <v>45</v>
      </c>
      <c r="AA11" s="26">
        <v>45</v>
      </c>
      <c r="AB11" s="27">
        <f t="shared" si="3"/>
        <v>275</v>
      </c>
      <c r="AC11" s="25" t="s">
        <v>10</v>
      </c>
      <c r="AD11" s="24">
        <v>48</v>
      </c>
      <c r="AE11" s="3">
        <v>69</v>
      </c>
      <c r="AF11" s="3">
        <v>68</v>
      </c>
      <c r="AG11" s="3">
        <v>44</v>
      </c>
      <c r="AH11" s="26">
        <v>45</v>
      </c>
      <c r="AI11" s="27">
        <f t="shared" si="4"/>
        <v>274</v>
      </c>
      <c r="AJ11" s="25" t="s">
        <v>10</v>
      </c>
      <c r="AK11" s="24">
        <v>0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1</v>
      </c>
      <c r="AQ11" s="25" t="s">
        <v>10</v>
      </c>
      <c r="AR11" s="24">
        <v>2</v>
      </c>
      <c r="AS11" s="3">
        <v>2</v>
      </c>
      <c r="AT11" s="3">
        <v>3</v>
      </c>
      <c r="AU11" s="3">
        <v>0</v>
      </c>
      <c r="AV11" s="26">
        <v>1</v>
      </c>
      <c r="AW11" s="27">
        <f t="shared" si="6"/>
        <v>8</v>
      </c>
      <c r="AX11" s="25" t="s">
        <v>10</v>
      </c>
      <c r="AY11" s="24">
        <v>2</v>
      </c>
      <c r="AZ11" s="3">
        <v>2</v>
      </c>
      <c r="BA11" s="3">
        <v>3</v>
      </c>
      <c r="BB11" s="3">
        <v>0</v>
      </c>
      <c r="BC11" s="26">
        <v>1</v>
      </c>
      <c r="BD11" s="27">
        <f t="shared" si="7"/>
        <v>8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0</v>
      </c>
      <c r="BR11" s="27">
        <f t="shared" si="9"/>
        <v>1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0</v>
      </c>
      <c r="BY11" s="27">
        <f t="shared" si="10"/>
        <v>1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1</v>
      </c>
      <c r="D12" s="3">
        <v>38</v>
      </c>
      <c r="E12" s="3">
        <v>96</v>
      </c>
      <c r="F12" s="26">
        <v>85</v>
      </c>
      <c r="G12" s="27">
        <f t="shared" si="0"/>
        <v>220</v>
      </c>
      <c r="H12" s="25" t="s">
        <v>11</v>
      </c>
      <c r="I12" s="24">
        <v>0</v>
      </c>
      <c r="J12" s="3">
        <v>1</v>
      </c>
      <c r="K12" s="3">
        <v>38</v>
      </c>
      <c r="L12" s="3">
        <v>95</v>
      </c>
      <c r="M12" s="26">
        <v>83</v>
      </c>
      <c r="N12" s="27">
        <f t="shared" si="1"/>
        <v>217</v>
      </c>
      <c r="O12" s="25" t="s">
        <v>11</v>
      </c>
      <c r="P12" s="24">
        <v>0</v>
      </c>
      <c r="Q12" s="3">
        <v>0</v>
      </c>
      <c r="R12" s="3">
        <v>0</v>
      </c>
      <c r="S12" s="3">
        <v>1</v>
      </c>
      <c r="T12" s="26">
        <v>2</v>
      </c>
      <c r="U12" s="27">
        <f t="shared" si="2"/>
        <v>3</v>
      </c>
      <c r="V12" s="25" t="s">
        <v>11</v>
      </c>
      <c r="W12" s="24">
        <v>3</v>
      </c>
      <c r="X12" s="3">
        <v>10</v>
      </c>
      <c r="Y12" s="3">
        <v>11</v>
      </c>
      <c r="Z12" s="3">
        <v>15</v>
      </c>
      <c r="AA12" s="26">
        <v>17</v>
      </c>
      <c r="AB12" s="27">
        <f t="shared" si="3"/>
        <v>56</v>
      </c>
      <c r="AC12" s="25" t="s">
        <v>11</v>
      </c>
      <c r="AD12" s="24">
        <v>3</v>
      </c>
      <c r="AE12" s="3">
        <v>10</v>
      </c>
      <c r="AF12" s="3">
        <v>11</v>
      </c>
      <c r="AG12" s="3">
        <v>15</v>
      </c>
      <c r="AH12" s="26">
        <v>17</v>
      </c>
      <c r="AI12" s="27">
        <f t="shared" si="4"/>
        <v>56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9</v>
      </c>
      <c r="D13" s="3">
        <v>30</v>
      </c>
      <c r="E13" s="3">
        <v>84</v>
      </c>
      <c r="F13" s="26">
        <v>88</v>
      </c>
      <c r="G13" s="27">
        <f t="shared" si="0"/>
        <v>212</v>
      </c>
      <c r="H13" s="25" t="s">
        <v>12</v>
      </c>
      <c r="I13" s="24">
        <v>1</v>
      </c>
      <c r="J13" s="3">
        <v>9</v>
      </c>
      <c r="K13" s="3">
        <v>30</v>
      </c>
      <c r="L13" s="3">
        <v>83</v>
      </c>
      <c r="M13" s="26">
        <v>88</v>
      </c>
      <c r="N13" s="27">
        <f t="shared" si="1"/>
        <v>211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7</v>
      </c>
      <c r="X13" s="3">
        <v>21</v>
      </c>
      <c r="Y13" s="3">
        <v>26</v>
      </c>
      <c r="Z13" s="3">
        <v>30</v>
      </c>
      <c r="AA13" s="26">
        <v>17</v>
      </c>
      <c r="AB13" s="27">
        <f t="shared" si="3"/>
        <v>101</v>
      </c>
      <c r="AC13" s="25" t="s">
        <v>12</v>
      </c>
      <c r="AD13" s="24">
        <v>7</v>
      </c>
      <c r="AE13" s="3">
        <v>21</v>
      </c>
      <c r="AF13" s="3">
        <v>26</v>
      </c>
      <c r="AG13" s="3">
        <v>30</v>
      </c>
      <c r="AH13" s="26">
        <v>16</v>
      </c>
      <c r="AI13" s="27">
        <f t="shared" si="4"/>
        <v>100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4</v>
      </c>
      <c r="C14" s="3">
        <v>34</v>
      </c>
      <c r="D14" s="3">
        <v>82</v>
      </c>
      <c r="E14" s="3">
        <v>196</v>
      </c>
      <c r="F14" s="26">
        <v>169</v>
      </c>
      <c r="G14" s="27">
        <f t="shared" si="0"/>
        <v>485</v>
      </c>
      <c r="H14" s="25" t="s">
        <v>13</v>
      </c>
      <c r="I14" s="24">
        <v>4</v>
      </c>
      <c r="J14" s="3">
        <v>34</v>
      </c>
      <c r="K14" s="3">
        <v>80</v>
      </c>
      <c r="L14" s="3">
        <v>196</v>
      </c>
      <c r="M14" s="26">
        <v>167</v>
      </c>
      <c r="N14" s="27">
        <f t="shared" si="1"/>
        <v>481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18</v>
      </c>
      <c r="X14" s="3">
        <v>41</v>
      </c>
      <c r="Y14" s="3">
        <v>68</v>
      </c>
      <c r="Z14" s="3">
        <v>82</v>
      </c>
      <c r="AA14" s="26">
        <v>70</v>
      </c>
      <c r="AB14" s="27">
        <f t="shared" si="3"/>
        <v>279</v>
      </c>
      <c r="AC14" s="25" t="s">
        <v>13</v>
      </c>
      <c r="AD14" s="24">
        <v>18</v>
      </c>
      <c r="AE14" s="3">
        <v>41</v>
      </c>
      <c r="AF14" s="3">
        <v>68</v>
      </c>
      <c r="AG14" s="3">
        <v>82</v>
      </c>
      <c r="AH14" s="26">
        <v>70</v>
      </c>
      <c r="AI14" s="27">
        <f t="shared" si="4"/>
        <v>279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2</v>
      </c>
      <c r="AW14" s="27">
        <f t="shared" si="6"/>
        <v>3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2</v>
      </c>
      <c r="BD14" s="27">
        <f t="shared" si="7"/>
        <v>3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1</v>
      </c>
      <c r="BP14" s="3">
        <v>34</v>
      </c>
      <c r="BQ14" s="26">
        <v>48</v>
      </c>
      <c r="BR14" s="27">
        <f t="shared" si="9"/>
        <v>83</v>
      </c>
      <c r="BS14" s="25" t="s">
        <v>13</v>
      </c>
      <c r="BT14" s="24">
        <v>0</v>
      </c>
      <c r="BU14" s="3">
        <v>0</v>
      </c>
      <c r="BV14" s="3">
        <v>1</v>
      </c>
      <c r="BW14" s="3">
        <v>31</v>
      </c>
      <c r="BX14" s="26">
        <v>45</v>
      </c>
      <c r="BY14" s="27">
        <f t="shared" si="10"/>
        <v>77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2</v>
      </c>
      <c r="C15" s="3">
        <v>0</v>
      </c>
      <c r="D15" s="3">
        <v>30</v>
      </c>
      <c r="E15" s="3">
        <v>70</v>
      </c>
      <c r="F15" s="26">
        <v>54</v>
      </c>
      <c r="G15" s="27">
        <f t="shared" si="0"/>
        <v>156</v>
      </c>
      <c r="H15" s="25" t="s">
        <v>14</v>
      </c>
      <c r="I15" s="24">
        <v>2</v>
      </c>
      <c r="J15" s="3">
        <v>0</v>
      </c>
      <c r="K15" s="3">
        <v>30</v>
      </c>
      <c r="L15" s="3">
        <v>70</v>
      </c>
      <c r="M15" s="26">
        <v>54</v>
      </c>
      <c r="N15" s="27">
        <f t="shared" si="1"/>
        <v>156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9</v>
      </c>
      <c r="X15" s="3">
        <v>21</v>
      </c>
      <c r="Y15" s="3">
        <v>25</v>
      </c>
      <c r="Z15" s="3">
        <v>34</v>
      </c>
      <c r="AA15" s="26">
        <v>21</v>
      </c>
      <c r="AB15" s="27">
        <f t="shared" si="3"/>
        <v>110</v>
      </c>
      <c r="AC15" s="25" t="s">
        <v>14</v>
      </c>
      <c r="AD15" s="24">
        <v>9</v>
      </c>
      <c r="AE15" s="3">
        <v>21</v>
      </c>
      <c r="AF15" s="3">
        <v>25</v>
      </c>
      <c r="AG15" s="3">
        <v>34</v>
      </c>
      <c r="AH15" s="26">
        <v>21</v>
      </c>
      <c r="AI15" s="27">
        <f t="shared" si="4"/>
        <v>110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3</v>
      </c>
      <c r="AU15" s="3">
        <v>3</v>
      </c>
      <c r="AV15" s="26">
        <v>7</v>
      </c>
      <c r="AW15" s="27">
        <f t="shared" si="6"/>
        <v>13</v>
      </c>
      <c r="AX15" s="25" t="s">
        <v>14</v>
      </c>
      <c r="AY15" s="24">
        <v>0</v>
      </c>
      <c r="AZ15" s="3">
        <v>0</v>
      </c>
      <c r="BA15" s="3">
        <v>3</v>
      </c>
      <c r="BB15" s="3">
        <v>3</v>
      </c>
      <c r="BC15" s="26">
        <v>6</v>
      </c>
      <c r="BD15" s="27">
        <f t="shared" si="7"/>
        <v>12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1</v>
      </c>
      <c r="BP15" s="3">
        <v>0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1</v>
      </c>
      <c r="BW15" s="3">
        <v>0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6</v>
      </c>
      <c r="C16" s="3">
        <v>14</v>
      </c>
      <c r="D16" s="3">
        <v>94</v>
      </c>
      <c r="E16" s="3">
        <v>206</v>
      </c>
      <c r="F16" s="26">
        <v>131</v>
      </c>
      <c r="G16" s="27">
        <f t="shared" si="0"/>
        <v>451</v>
      </c>
      <c r="H16" s="25" t="s">
        <v>15</v>
      </c>
      <c r="I16" s="24">
        <v>6</v>
      </c>
      <c r="J16" s="3">
        <v>13</v>
      </c>
      <c r="K16" s="3">
        <v>93</v>
      </c>
      <c r="L16" s="3">
        <v>204</v>
      </c>
      <c r="M16" s="26">
        <v>130</v>
      </c>
      <c r="N16" s="27">
        <f t="shared" si="1"/>
        <v>446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13</v>
      </c>
      <c r="X16" s="3">
        <v>31</v>
      </c>
      <c r="Y16" s="3">
        <v>40</v>
      </c>
      <c r="Z16" s="3">
        <v>52</v>
      </c>
      <c r="AA16" s="26">
        <v>21</v>
      </c>
      <c r="AB16" s="27">
        <f t="shared" si="3"/>
        <v>157</v>
      </c>
      <c r="AC16" s="25" t="s">
        <v>15</v>
      </c>
      <c r="AD16" s="24">
        <v>13</v>
      </c>
      <c r="AE16" s="3">
        <v>31</v>
      </c>
      <c r="AF16" s="3">
        <v>40</v>
      </c>
      <c r="AG16" s="3">
        <v>51</v>
      </c>
      <c r="AH16" s="26">
        <v>21</v>
      </c>
      <c r="AI16" s="27">
        <f t="shared" si="4"/>
        <v>156</v>
      </c>
      <c r="AJ16" s="25" t="s">
        <v>15</v>
      </c>
      <c r="AK16" s="24">
        <v>0</v>
      </c>
      <c r="AL16" s="3">
        <v>0</v>
      </c>
      <c r="AM16" s="3">
        <v>0</v>
      </c>
      <c r="AN16" s="3">
        <v>1</v>
      </c>
      <c r="AO16" s="26">
        <v>0</v>
      </c>
      <c r="AP16" s="27">
        <f t="shared" si="5"/>
        <v>1</v>
      </c>
      <c r="AQ16" s="25" t="s">
        <v>15</v>
      </c>
      <c r="AR16" s="24">
        <v>0</v>
      </c>
      <c r="AS16" s="3">
        <v>0</v>
      </c>
      <c r="AT16" s="3">
        <v>3</v>
      </c>
      <c r="AU16" s="3">
        <v>21</v>
      </c>
      <c r="AV16" s="26">
        <v>12</v>
      </c>
      <c r="AW16" s="27">
        <f t="shared" si="6"/>
        <v>36</v>
      </c>
      <c r="AX16" s="25" t="s">
        <v>15</v>
      </c>
      <c r="AY16" s="24">
        <v>0</v>
      </c>
      <c r="AZ16" s="3">
        <v>0</v>
      </c>
      <c r="BA16" s="3">
        <v>3</v>
      </c>
      <c r="BB16" s="3">
        <v>20</v>
      </c>
      <c r="BC16" s="26">
        <v>11</v>
      </c>
      <c r="BD16" s="27">
        <f t="shared" si="7"/>
        <v>34</v>
      </c>
      <c r="BE16" s="25" t="s">
        <v>15</v>
      </c>
      <c r="BF16" s="24">
        <v>0</v>
      </c>
      <c r="BG16" s="3">
        <v>0</v>
      </c>
      <c r="BH16" s="3">
        <v>0</v>
      </c>
      <c r="BI16" s="3">
        <v>1</v>
      </c>
      <c r="BJ16" s="26">
        <v>1</v>
      </c>
      <c r="BK16" s="27">
        <f t="shared" si="8"/>
        <v>2</v>
      </c>
      <c r="BL16" s="25" t="s">
        <v>15</v>
      </c>
      <c r="BM16" s="24">
        <v>0</v>
      </c>
      <c r="BN16" s="3">
        <v>0</v>
      </c>
      <c r="BO16" s="3">
        <v>0</v>
      </c>
      <c r="BP16" s="3">
        <v>5</v>
      </c>
      <c r="BQ16" s="26">
        <v>10</v>
      </c>
      <c r="BR16" s="27">
        <f t="shared" si="9"/>
        <v>15</v>
      </c>
      <c r="BS16" s="25" t="s">
        <v>15</v>
      </c>
      <c r="BT16" s="24">
        <v>0</v>
      </c>
      <c r="BU16" s="3">
        <v>0</v>
      </c>
      <c r="BV16" s="3">
        <v>0</v>
      </c>
      <c r="BW16" s="3">
        <v>5</v>
      </c>
      <c r="BX16" s="26">
        <v>10</v>
      </c>
      <c r="BY16" s="27">
        <f t="shared" si="10"/>
        <v>15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4</v>
      </c>
      <c r="C17" s="3">
        <v>5</v>
      </c>
      <c r="D17" s="3">
        <v>36</v>
      </c>
      <c r="E17" s="3">
        <v>51</v>
      </c>
      <c r="F17" s="26">
        <v>44</v>
      </c>
      <c r="G17" s="27">
        <f t="shared" si="0"/>
        <v>140</v>
      </c>
      <c r="H17" s="25" t="s">
        <v>16</v>
      </c>
      <c r="I17" s="24">
        <v>4</v>
      </c>
      <c r="J17" s="3">
        <v>5</v>
      </c>
      <c r="K17" s="3">
        <v>36</v>
      </c>
      <c r="L17" s="3">
        <v>51</v>
      </c>
      <c r="M17" s="26">
        <v>43</v>
      </c>
      <c r="N17" s="27">
        <f t="shared" si="1"/>
        <v>139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5</v>
      </c>
      <c r="X17" s="3">
        <v>19</v>
      </c>
      <c r="Y17" s="3">
        <v>12</v>
      </c>
      <c r="Z17" s="3">
        <v>27</v>
      </c>
      <c r="AA17" s="26">
        <v>20</v>
      </c>
      <c r="AB17" s="27">
        <f t="shared" si="3"/>
        <v>83</v>
      </c>
      <c r="AC17" s="25" t="s">
        <v>16</v>
      </c>
      <c r="AD17" s="24">
        <v>5</v>
      </c>
      <c r="AE17" s="3">
        <v>19</v>
      </c>
      <c r="AF17" s="3">
        <v>12</v>
      </c>
      <c r="AG17" s="3">
        <v>27</v>
      </c>
      <c r="AH17" s="26">
        <v>20</v>
      </c>
      <c r="AI17" s="27">
        <f t="shared" si="4"/>
        <v>83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3</v>
      </c>
      <c r="AV17" s="26">
        <v>1</v>
      </c>
      <c r="AW17" s="27">
        <f t="shared" si="6"/>
        <v>4</v>
      </c>
      <c r="AX17" s="25" t="s">
        <v>16</v>
      </c>
      <c r="AY17" s="24">
        <v>0</v>
      </c>
      <c r="AZ17" s="3">
        <v>0</v>
      </c>
      <c r="BA17" s="3">
        <v>0</v>
      </c>
      <c r="BB17" s="3">
        <v>3</v>
      </c>
      <c r="BC17" s="26">
        <v>1</v>
      </c>
      <c r="BD17" s="27">
        <f t="shared" si="7"/>
        <v>4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10</v>
      </c>
      <c r="BQ17" s="26">
        <v>22</v>
      </c>
      <c r="BR17" s="27">
        <f t="shared" si="9"/>
        <v>32</v>
      </c>
      <c r="BS17" s="25" t="s">
        <v>16</v>
      </c>
      <c r="BT17" s="24">
        <v>0</v>
      </c>
      <c r="BU17" s="3">
        <v>0</v>
      </c>
      <c r="BV17" s="3">
        <v>0</v>
      </c>
      <c r="BW17" s="3">
        <v>10</v>
      </c>
      <c r="BX17" s="26">
        <v>22</v>
      </c>
      <c r="BY17" s="27">
        <f t="shared" si="10"/>
        <v>32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4</v>
      </c>
      <c r="D18" s="3">
        <v>28</v>
      </c>
      <c r="E18" s="3">
        <v>50</v>
      </c>
      <c r="F18" s="26">
        <v>46</v>
      </c>
      <c r="G18" s="27">
        <f t="shared" si="0"/>
        <v>130</v>
      </c>
      <c r="H18" s="25" t="s">
        <v>17</v>
      </c>
      <c r="I18" s="24">
        <v>1</v>
      </c>
      <c r="J18" s="3">
        <v>3</v>
      </c>
      <c r="K18" s="3">
        <v>28</v>
      </c>
      <c r="L18" s="3">
        <v>50</v>
      </c>
      <c r="M18" s="26">
        <v>46</v>
      </c>
      <c r="N18" s="27">
        <f t="shared" si="1"/>
        <v>128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15</v>
      </c>
      <c r="X18" s="3">
        <v>20</v>
      </c>
      <c r="Y18" s="3">
        <v>16</v>
      </c>
      <c r="Z18" s="3">
        <v>10</v>
      </c>
      <c r="AA18" s="26">
        <v>6</v>
      </c>
      <c r="AB18" s="27">
        <f t="shared" si="3"/>
        <v>67</v>
      </c>
      <c r="AC18" s="25" t="s">
        <v>17</v>
      </c>
      <c r="AD18" s="24">
        <v>15</v>
      </c>
      <c r="AE18" s="3">
        <v>20</v>
      </c>
      <c r="AF18" s="3">
        <v>16</v>
      </c>
      <c r="AG18" s="3">
        <v>10</v>
      </c>
      <c r="AH18" s="26">
        <v>6</v>
      </c>
      <c r="AI18" s="27">
        <f t="shared" si="4"/>
        <v>67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1</v>
      </c>
      <c r="AV18" s="26">
        <v>0</v>
      </c>
      <c r="AW18" s="27">
        <f t="shared" si="6"/>
        <v>1</v>
      </c>
      <c r="AX18" s="25" t="s">
        <v>17</v>
      </c>
      <c r="AY18" s="24">
        <v>0</v>
      </c>
      <c r="AZ18" s="3">
        <v>0</v>
      </c>
      <c r="BA18" s="3">
        <v>0</v>
      </c>
      <c r="BB18" s="3">
        <v>1</v>
      </c>
      <c r="BC18" s="26">
        <v>0</v>
      </c>
      <c r="BD18" s="27">
        <f t="shared" si="7"/>
        <v>1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5</v>
      </c>
      <c r="C19" s="3">
        <v>24</v>
      </c>
      <c r="D19" s="3">
        <v>60</v>
      </c>
      <c r="E19" s="3">
        <v>74</v>
      </c>
      <c r="F19" s="26">
        <v>94</v>
      </c>
      <c r="G19" s="27">
        <f t="shared" si="0"/>
        <v>257</v>
      </c>
      <c r="H19" s="25" t="s">
        <v>18</v>
      </c>
      <c r="I19" s="24">
        <v>5</v>
      </c>
      <c r="J19" s="3">
        <v>23</v>
      </c>
      <c r="K19" s="3">
        <v>59</v>
      </c>
      <c r="L19" s="3">
        <v>74</v>
      </c>
      <c r="M19" s="26">
        <v>94</v>
      </c>
      <c r="N19" s="27">
        <f t="shared" si="1"/>
        <v>255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9</v>
      </c>
      <c r="X19" s="3">
        <v>18</v>
      </c>
      <c r="Y19" s="3">
        <v>22</v>
      </c>
      <c r="Z19" s="3">
        <v>17</v>
      </c>
      <c r="AA19" s="26">
        <v>11</v>
      </c>
      <c r="AB19" s="27">
        <f t="shared" si="3"/>
        <v>77</v>
      </c>
      <c r="AC19" s="25" t="s">
        <v>18</v>
      </c>
      <c r="AD19" s="24">
        <v>9</v>
      </c>
      <c r="AE19" s="3">
        <v>18</v>
      </c>
      <c r="AF19" s="3">
        <v>22</v>
      </c>
      <c r="AG19" s="3">
        <v>17</v>
      </c>
      <c r="AH19" s="26">
        <v>11</v>
      </c>
      <c r="AI19" s="27">
        <f t="shared" si="4"/>
        <v>77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1</v>
      </c>
      <c r="AU19" s="3">
        <v>0</v>
      </c>
      <c r="AV19" s="26">
        <v>3</v>
      </c>
      <c r="AW19" s="27">
        <f t="shared" si="6"/>
        <v>4</v>
      </c>
      <c r="AX19" s="25" t="s">
        <v>18</v>
      </c>
      <c r="AY19" s="24">
        <v>0</v>
      </c>
      <c r="AZ19" s="3">
        <v>0</v>
      </c>
      <c r="BA19" s="3">
        <v>1</v>
      </c>
      <c r="BB19" s="3">
        <v>0</v>
      </c>
      <c r="BC19" s="26">
        <v>3</v>
      </c>
      <c r="BD19" s="27">
        <f t="shared" si="7"/>
        <v>4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0</v>
      </c>
      <c r="BQ19" s="26">
        <v>0</v>
      </c>
      <c r="BR19" s="27">
        <f t="shared" si="9"/>
        <v>0</v>
      </c>
      <c r="BS19" s="25" t="s">
        <v>18</v>
      </c>
      <c r="BT19" s="24">
        <v>0</v>
      </c>
      <c r="BU19" s="3">
        <v>0</v>
      </c>
      <c r="BV19" s="3">
        <v>0</v>
      </c>
      <c r="BW19" s="3">
        <v>0</v>
      </c>
      <c r="BX19" s="26">
        <v>0</v>
      </c>
      <c r="BY19" s="27">
        <f t="shared" si="10"/>
        <v>0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4</v>
      </c>
      <c r="C20" s="3">
        <v>4</v>
      </c>
      <c r="D20" s="3">
        <v>16</v>
      </c>
      <c r="E20" s="3">
        <v>20</v>
      </c>
      <c r="F20" s="26">
        <v>21</v>
      </c>
      <c r="G20" s="27">
        <f t="shared" si="0"/>
        <v>65</v>
      </c>
      <c r="H20" s="25" t="s">
        <v>19</v>
      </c>
      <c r="I20" s="24">
        <v>4</v>
      </c>
      <c r="J20" s="3">
        <v>4</v>
      </c>
      <c r="K20" s="3">
        <v>16</v>
      </c>
      <c r="L20" s="3">
        <v>20</v>
      </c>
      <c r="M20" s="26">
        <v>21</v>
      </c>
      <c r="N20" s="27">
        <f t="shared" si="1"/>
        <v>65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7</v>
      </c>
      <c r="X20" s="3">
        <v>6</v>
      </c>
      <c r="Y20" s="3">
        <v>2</v>
      </c>
      <c r="Z20" s="3">
        <v>3</v>
      </c>
      <c r="AA20" s="26">
        <v>6</v>
      </c>
      <c r="AB20" s="27">
        <f t="shared" si="3"/>
        <v>24</v>
      </c>
      <c r="AC20" s="25" t="s">
        <v>19</v>
      </c>
      <c r="AD20" s="24">
        <v>7</v>
      </c>
      <c r="AE20" s="3">
        <v>6</v>
      </c>
      <c r="AF20" s="3">
        <v>2</v>
      </c>
      <c r="AG20" s="3">
        <v>3</v>
      </c>
      <c r="AH20" s="26">
        <v>6</v>
      </c>
      <c r="AI20" s="27">
        <f t="shared" si="4"/>
        <v>24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0</v>
      </c>
      <c r="BR20" s="27">
        <f t="shared" si="9"/>
        <v>0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0</v>
      </c>
      <c r="BY20" s="27">
        <f t="shared" si="10"/>
        <v>0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10</v>
      </c>
      <c r="D21" s="3">
        <v>18</v>
      </c>
      <c r="E21" s="3">
        <v>13</v>
      </c>
      <c r="F21" s="26">
        <v>10</v>
      </c>
      <c r="G21" s="27">
        <f t="shared" si="0"/>
        <v>54</v>
      </c>
      <c r="H21" s="25" t="s">
        <v>20</v>
      </c>
      <c r="I21" s="24">
        <v>3</v>
      </c>
      <c r="J21" s="3">
        <v>10</v>
      </c>
      <c r="K21" s="3">
        <v>18</v>
      </c>
      <c r="L21" s="3">
        <v>13</v>
      </c>
      <c r="M21" s="26">
        <v>10</v>
      </c>
      <c r="N21" s="27">
        <f t="shared" si="1"/>
        <v>54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3</v>
      </c>
      <c r="Y21" s="3">
        <v>2</v>
      </c>
      <c r="Z21" s="3">
        <v>4</v>
      </c>
      <c r="AA21" s="26">
        <v>7</v>
      </c>
      <c r="AB21" s="27">
        <f t="shared" si="3"/>
        <v>17</v>
      </c>
      <c r="AC21" s="25" t="s">
        <v>20</v>
      </c>
      <c r="AD21" s="24">
        <v>1</v>
      </c>
      <c r="AE21" s="3">
        <v>3</v>
      </c>
      <c r="AF21" s="3">
        <v>2</v>
      </c>
      <c r="AG21" s="3">
        <v>4</v>
      </c>
      <c r="AH21" s="26">
        <v>6</v>
      </c>
      <c r="AI21" s="27">
        <f t="shared" si="4"/>
        <v>16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0</v>
      </c>
      <c r="BQ21" s="26">
        <v>0</v>
      </c>
      <c r="BR21" s="27">
        <f t="shared" si="9"/>
        <v>0</v>
      </c>
      <c r="BS21" s="25" t="s">
        <v>20</v>
      </c>
      <c r="BT21" s="24">
        <v>0</v>
      </c>
      <c r="BU21" s="3">
        <v>0</v>
      </c>
      <c r="BV21" s="3">
        <v>0</v>
      </c>
      <c r="BW21" s="3">
        <v>0</v>
      </c>
      <c r="BX21" s="26">
        <v>0</v>
      </c>
      <c r="BY21" s="27">
        <f t="shared" si="10"/>
        <v>0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0</v>
      </c>
      <c r="D22" s="3">
        <v>13</v>
      </c>
      <c r="E22" s="3">
        <v>34</v>
      </c>
      <c r="F22" s="26">
        <v>38</v>
      </c>
      <c r="G22" s="27">
        <f t="shared" si="0"/>
        <v>87</v>
      </c>
      <c r="H22" s="25" t="s">
        <v>21</v>
      </c>
      <c r="I22" s="24">
        <v>2</v>
      </c>
      <c r="J22" s="3">
        <v>0</v>
      </c>
      <c r="K22" s="3">
        <v>13</v>
      </c>
      <c r="L22" s="3">
        <v>34</v>
      </c>
      <c r="M22" s="26">
        <v>36</v>
      </c>
      <c r="N22" s="27">
        <f t="shared" si="1"/>
        <v>85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2</v>
      </c>
      <c r="U22" s="27">
        <f t="shared" si="2"/>
        <v>2</v>
      </c>
      <c r="V22" s="25" t="s">
        <v>21</v>
      </c>
      <c r="W22" s="24">
        <v>6</v>
      </c>
      <c r="X22" s="3">
        <v>4</v>
      </c>
      <c r="Y22" s="3">
        <v>12</v>
      </c>
      <c r="Z22" s="3">
        <v>13</v>
      </c>
      <c r="AA22" s="26">
        <v>8</v>
      </c>
      <c r="AB22" s="27">
        <f t="shared" si="3"/>
        <v>43</v>
      </c>
      <c r="AC22" s="25" t="s">
        <v>21</v>
      </c>
      <c r="AD22" s="24">
        <v>6</v>
      </c>
      <c r="AE22" s="3">
        <v>4</v>
      </c>
      <c r="AF22" s="3">
        <v>12</v>
      </c>
      <c r="AG22" s="3">
        <v>13</v>
      </c>
      <c r="AH22" s="26">
        <v>8</v>
      </c>
      <c r="AI22" s="27">
        <f t="shared" si="4"/>
        <v>43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4</v>
      </c>
      <c r="C23" s="3">
        <v>6</v>
      </c>
      <c r="D23" s="3">
        <v>22</v>
      </c>
      <c r="E23" s="3">
        <v>36</v>
      </c>
      <c r="F23" s="26">
        <v>21</v>
      </c>
      <c r="G23" s="27">
        <f t="shared" si="0"/>
        <v>89</v>
      </c>
      <c r="H23" s="25" t="s">
        <v>22</v>
      </c>
      <c r="I23" s="24">
        <v>4</v>
      </c>
      <c r="J23" s="3">
        <v>6</v>
      </c>
      <c r="K23" s="3">
        <v>22</v>
      </c>
      <c r="L23" s="3">
        <v>36</v>
      </c>
      <c r="M23" s="26">
        <v>21</v>
      </c>
      <c r="N23" s="27">
        <f t="shared" si="1"/>
        <v>89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2</v>
      </c>
      <c r="Y23" s="3">
        <v>4</v>
      </c>
      <c r="Z23" s="3">
        <v>6</v>
      </c>
      <c r="AA23" s="26">
        <v>1</v>
      </c>
      <c r="AB23" s="27">
        <f t="shared" si="3"/>
        <v>13</v>
      </c>
      <c r="AC23" s="25" t="s">
        <v>22</v>
      </c>
      <c r="AD23" s="24">
        <v>0</v>
      </c>
      <c r="AE23" s="3">
        <v>2</v>
      </c>
      <c r="AF23" s="3">
        <v>4</v>
      </c>
      <c r="AG23" s="3">
        <v>6</v>
      </c>
      <c r="AH23" s="26">
        <v>1</v>
      </c>
      <c r="AI23" s="27">
        <f t="shared" si="4"/>
        <v>13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8</v>
      </c>
      <c r="C24" s="3">
        <v>17</v>
      </c>
      <c r="D24" s="3">
        <v>67</v>
      </c>
      <c r="E24" s="3">
        <v>86</v>
      </c>
      <c r="F24" s="26">
        <v>63</v>
      </c>
      <c r="G24" s="27">
        <f t="shared" si="0"/>
        <v>241</v>
      </c>
      <c r="H24" s="25" t="s">
        <v>23</v>
      </c>
      <c r="I24" s="24">
        <v>8</v>
      </c>
      <c r="J24" s="3">
        <v>17</v>
      </c>
      <c r="K24" s="3">
        <v>67</v>
      </c>
      <c r="L24" s="3">
        <v>86</v>
      </c>
      <c r="M24" s="26">
        <v>62</v>
      </c>
      <c r="N24" s="27">
        <f t="shared" si="1"/>
        <v>240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15</v>
      </c>
      <c r="X24" s="3">
        <v>23</v>
      </c>
      <c r="Y24" s="3">
        <v>38</v>
      </c>
      <c r="Z24" s="3">
        <v>59</v>
      </c>
      <c r="AA24" s="26">
        <v>31</v>
      </c>
      <c r="AB24" s="27">
        <f t="shared" si="3"/>
        <v>166</v>
      </c>
      <c r="AC24" s="25" t="s">
        <v>23</v>
      </c>
      <c r="AD24" s="24">
        <v>15</v>
      </c>
      <c r="AE24" s="3">
        <v>23</v>
      </c>
      <c r="AF24" s="3">
        <v>38</v>
      </c>
      <c r="AG24" s="3">
        <v>59</v>
      </c>
      <c r="AH24" s="26">
        <v>30</v>
      </c>
      <c r="AI24" s="27">
        <f t="shared" si="4"/>
        <v>165</v>
      </c>
      <c r="AJ24" s="25" t="s">
        <v>23</v>
      </c>
      <c r="AK24" s="24">
        <v>0</v>
      </c>
      <c r="AL24" s="3">
        <v>0</v>
      </c>
      <c r="AM24" s="3">
        <v>0</v>
      </c>
      <c r="AN24" s="3">
        <v>0</v>
      </c>
      <c r="AO24" s="26">
        <v>1</v>
      </c>
      <c r="AP24" s="27">
        <f t="shared" si="5"/>
        <v>1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8</v>
      </c>
      <c r="E25" s="3">
        <v>16</v>
      </c>
      <c r="F25" s="26">
        <v>28</v>
      </c>
      <c r="G25" s="27">
        <f t="shared" si="0"/>
        <v>52</v>
      </c>
      <c r="H25" s="25" t="s">
        <v>24</v>
      </c>
      <c r="I25" s="24">
        <v>0</v>
      </c>
      <c r="J25" s="3">
        <v>0</v>
      </c>
      <c r="K25" s="3">
        <v>8</v>
      </c>
      <c r="L25" s="3">
        <v>16</v>
      </c>
      <c r="M25" s="26">
        <v>27</v>
      </c>
      <c r="N25" s="27">
        <f t="shared" si="1"/>
        <v>51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7</v>
      </c>
      <c r="Y25" s="3">
        <v>8</v>
      </c>
      <c r="Z25" s="3">
        <v>7</v>
      </c>
      <c r="AA25" s="26">
        <v>5</v>
      </c>
      <c r="AB25" s="27">
        <f t="shared" si="3"/>
        <v>29</v>
      </c>
      <c r="AC25" s="25" t="s">
        <v>24</v>
      </c>
      <c r="AD25" s="24">
        <v>2</v>
      </c>
      <c r="AE25" s="3">
        <v>7</v>
      </c>
      <c r="AF25" s="3">
        <v>8</v>
      </c>
      <c r="AG25" s="3">
        <v>7</v>
      </c>
      <c r="AH25" s="26">
        <v>4</v>
      </c>
      <c r="AI25" s="27">
        <f t="shared" si="4"/>
        <v>28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13</v>
      </c>
      <c r="E26" s="3">
        <v>20</v>
      </c>
      <c r="F26" s="26">
        <v>41</v>
      </c>
      <c r="G26" s="27">
        <f t="shared" si="0"/>
        <v>75</v>
      </c>
      <c r="H26" s="25" t="s">
        <v>25</v>
      </c>
      <c r="I26" s="24">
        <v>0</v>
      </c>
      <c r="J26" s="3">
        <v>1</v>
      </c>
      <c r="K26" s="3">
        <v>13</v>
      </c>
      <c r="L26" s="3">
        <v>20</v>
      </c>
      <c r="M26" s="26">
        <v>41</v>
      </c>
      <c r="N26" s="27">
        <f t="shared" si="1"/>
        <v>75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3</v>
      </c>
      <c r="X26" s="3">
        <v>7</v>
      </c>
      <c r="Y26" s="3">
        <v>8</v>
      </c>
      <c r="Z26" s="3">
        <v>1</v>
      </c>
      <c r="AA26" s="26">
        <v>4</v>
      </c>
      <c r="AB26" s="27">
        <f t="shared" si="3"/>
        <v>23</v>
      </c>
      <c r="AC26" s="25" t="s">
        <v>25</v>
      </c>
      <c r="AD26" s="24">
        <v>3</v>
      </c>
      <c r="AE26" s="3">
        <v>7</v>
      </c>
      <c r="AF26" s="3">
        <v>8</v>
      </c>
      <c r="AG26" s="3">
        <v>1</v>
      </c>
      <c r="AH26" s="26">
        <v>4</v>
      </c>
      <c r="AI26" s="27">
        <f t="shared" si="4"/>
        <v>23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10</v>
      </c>
      <c r="E27" s="3">
        <v>18</v>
      </c>
      <c r="F27" s="26">
        <v>30</v>
      </c>
      <c r="G27" s="27">
        <f t="shared" si="0"/>
        <v>60</v>
      </c>
      <c r="H27" s="25" t="s">
        <v>26</v>
      </c>
      <c r="I27" s="24">
        <v>1</v>
      </c>
      <c r="J27" s="3">
        <v>1</v>
      </c>
      <c r="K27" s="3">
        <v>10</v>
      </c>
      <c r="L27" s="3">
        <v>18</v>
      </c>
      <c r="M27" s="26">
        <v>29</v>
      </c>
      <c r="N27" s="27">
        <f t="shared" si="1"/>
        <v>59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3</v>
      </c>
      <c r="X27" s="3">
        <v>2</v>
      </c>
      <c r="Y27" s="3">
        <v>9</v>
      </c>
      <c r="Z27" s="3">
        <v>8</v>
      </c>
      <c r="AA27" s="26">
        <v>7</v>
      </c>
      <c r="AB27" s="27">
        <f t="shared" si="3"/>
        <v>29</v>
      </c>
      <c r="AC27" s="25" t="s">
        <v>26</v>
      </c>
      <c r="AD27" s="24">
        <v>3</v>
      </c>
      <c r="AE27" s="3">
        <v>2</v>
      </c>
      <c r="AF27" s="3">
        <v>9</v>
      </c>
      <c r="AG27" s="3">
        <v>8</v>
      </c>
      <c r="AH27" s="26">
        <v>7</v>
      </c>
      <c r="AI27" s="27">
        <f t="shared" si="4"/>
        <v>29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1</v>
      </c>
      <c r="C28" s="3">
        <v>2</v>
      </c>
      <c r="D28" s="3">
        <v>17</v>
      </c>
      <c r="E28" s="3">
        <v>36</v>
      </c>
      <c r="F28" s="26">
        <v>46</v>
      </c>
      <c r="G28" s="27">
        <f t="shared" si="0"/>
        <v>102</v>
      </c>
      <c r="H28" s="25" t="s">
        <v>27</v>
      </c>
      <c r="I28" s="24">
        <v>1</v>
      </c>
      <c r="J28" s="3">
        <v>2</v>
      </c>
      <c r="K28" s="3">
        <v>17</v>
      </c>
      <c r="L28" s="3">
        <v>36</v>
      </c>
      <c r="M28" s="26">
        <v>46</v>
      </c>
      <c r="N28" s="27">
        <f t="shared" si="1"/>
        <v>102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4</v>
      </c>
      <c r="X28" s="3">
        <v>5</v>
      </c>
      <c r="Y28" s="3">
        <v>5</v>
      </c>
      <c r="Z28" s="3">
        <v>10</v>
      </c>
      <c r="AA28" s="26">
        <v>4</v>
      </c>
      <c r="AB28" s="27">
        <f t="shared" si="3"/>
        <v>28</v>
      </c>
      <c r="AC28" s="25" t="s">
        <v>27</v>
      </c>
      <c r="AD28" s="24">
        <v>4</v>
      </c>
      <c r="AE28" s="3">
        <v>5</v>
      </c>
      <c r="AF28" s="3">
        <v>5</v>
      </c>
      <c r="AG28" s="3">
        <v>10</v>
      </c>
      <c r="AH28" s="26">
        <v>4</v>
      </c>
      <c r="AI28" s="27">
        <f t="shared" si="4"/>
        <v>28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1</v>
      </c>
      <c r="BR28" s="27">
        <f t="shared" si="9"/>
        <v>1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1</v>
      </c>
      <c r="BY28" s="27">
        <f t="shared" si="10"/>
        <v>1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8</v>
      </c>
      <c r="C29" s="3">
        <v>3</v>
      </c>
      <c r="D29" s="3">
        <v>30</v>
      </c>
      <c r="E29" s="3">
        <v>34</v>
      </c>
      <c r="F29" s="26">
        <v>48</v>
      </c>
      <c r="G29" s="27">
        <f t="shared" si="0"/>
        <v>123</v>
      </c>
      <c r="H29" s="25" t="s">
        <v>28</v>
      </c>
      <c r="I29" s="24">
        <v>8</v>
      </c>
      <c r="J29" s="3">
        <v>3</v>
      </c>
      <c r="K29" s="3">
        <v>30</v>
      </c>
      <c r="L29" s="3">
        <v>34</v>
      </c>
      <c r="M29" s="26">
        <v>48</v>
      </c>
      <c r="N29" s="27">
        <f t="shared" si="1"/>
        <v>123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6</v>
      </c>
      <c r="X29" s="3">
        <v>5</v>
      </c>
      <c r="Y29" s="3">
        <v>8</v>
      </c>
      <c r="Z29" s="3">
        <v>8</v>
      </c>
      <c r="AA29" s="26">
        <v>10</v>
      </c>
      <c r="AB29" s="27">
        <f t="shared" si="3"/>
        <v>37</v>
      </c>
      <c r="AC29" s="25" t="s">
        <v>28</v>
      </c>
      <c r="AD29" s="24">
        <v>6</v>
      </c>
      <c r="AE29" s="3">
        <v>5</v>
      </c>
      <c r="AF29" s="3">
        <v>8</v>
      </c>
      <c r="AG29" s="3">
        <v>8</v>
      </c>
      <c r="AH29" s="26">
        <v>10</v>
      </c>
      <c r="AI29" s="27">
        <f t="shared" si="4"/>
        <v>37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0</v>
      </c>
      <c r="BQ29" s="26">
        <v>6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0</v>
      </c>
      <c r="BX29" s="26">
        <v>6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26</v>
      </c>
      <c r="E30" s="3">
        <v>45</v>
      </c>
      <c r="F30" s="26">
        <v>32</v>
      </c>
      <c r="G30" s="27">
        <f t="shared" si="0"/>
        <v>104</v>
      </c>
      <c r="H30" s="25" t="s">
        <v>29</v>
      </c>
      <c r="I30" s="24">
        <v>0</v>
      </c>
      <c r="J30" s="3">
        <v>1</v>
      </c>
      <c r="K30" s="3">
        <v>25</v>
      </c>
      <c r="L30" s="3">
        <v>45</v>
      </c>
      <c r="M30" s="26">
        <v>32</v>
      </c>
      <c r="N30" s="27">
        <f t="shared" si="1"/>
        <v>103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3</v>
      </c>
      <c r="X30" s="3">
        <v>16</v>
      </c>
      <c r="Y30" s="3">
        <v>13</v>
      </c>
      <c r="Z30" s="3">
        <v>11</v>
      </c>
      <c r="AA30" s="26">
        <v>15</v>
      </c>
      <c r="AB30" s="27">
        <f t="shared" si="3"/>
        <v>58</v>
      </c>
      <c r="AC30" s="25" t="s">
        <v>29</v>
      </c>
      <c r="AD30" s="24">
        <v>3</v>
      </c>
      <c r="AE30" s="3">
        <v>16</v>
      </c>
      <c r="AF30" s="3">
        <v>13</v>
      </c>
      <c r="AG30" s="3">
        <v>11</v>
      </c>
      <c r="AH30" s="26">
        <v>15</v>
      </c>
      <c r="AI30" s="27">
        <f t="shared" si="4"/>
        <v>58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3</v>
      </c>
      <c r="D31" s="3">
        <v>38</v>
      </c>
      <c r="E31" s="3">
        <v>59</v>
      </c>
      <c r="F31" s="26">
        <v>51</v>
      </c>
      <c r="G31" s="27">
        <f t="shared" si="0"/>
        <v>151</v>
      </c>
      <c r="H31" s="25" t="s">
        <v>30</v>
      </c>
      <c r="I31" s="24">
        <v>0</v>
      </c>
      <c r="J31" s="3">
        <v>3</v>
      </c>
      <c r="K31" s="3">
        <v>38</v>
      </c>
      <c r="L31" s="3">
        <v>58</v>
      </c>
      <c r="M31" s="26">
        <v>51</v>
      </c>
      <c r="N31" s="27">
        <f t="shared" si="1"/>
        <v>150</v>
      </c>
      <c r="O31" s="25" t="s">
        <v>30</v>
      </c>
      <c r="P31" s="24">
        <v>0</v>
      </c>
      <c r="Q31" s="3">
        <v>0</v>
      </c>
      <c r="R31" s="3">
        <v>0</v>
      </c>
      <c r="S31" s="3">
        <v>1</v>
      </c>
      <c r="T31" s="26">
        <v>0</v>
      </c>
      <c r="U31" s="27">
        <f t="shared" si="2"/>
        <v>1</v>
      </c>
      <c r="V31" s="25" t="s">
        <v>30</v>
      </c>
      <c r="W31" s="24">
        <v>7</v>
      </c>
      <c r="X31" s="3">
        <v>10</v>
      </c>
      <c r="Y31" s="3">
        <v>30</v>
      </c>
      <c r="Z31" s="3">
        <v>38</v>
      </c>
      <c r="AA31" s="26">
        <v>40</v>
      </c>
      <c r="AB31" s="27">
        <f t="shared" si="3"/>
        <v>125</v>
      </c>
      <c r="AC31" s="25" t="s">
        <v>30</v>
      </c>
      <c r="AD31" s="24">
        <v>7</v>
      </c>
      <c r="AE31" s="3">
        <v>10</v>
      </c>
      <c r="AF31" s="3">
        <v>30</v>
      </c>
      <c r="AG31" s="3">
        <v>38</v>
      </c>
      <c r="AH31" s="26">
        <v>40</v>
      </c>
      <c r="AI31" s="27">
        <f t="shared" si="4"/>
        <v>125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1</v>
      </c>
      <c r="AV31" s="26">
        <v>0</v>
      </c>
      <c r="AW31" s="27">
        <f t="shared" si="6"/>
        <v>1</v>
      </c>
      <c r="AX31" s="25" t="s">
        <v>30</v>
      </c>
      <c r="AY31" s="24">
        <v>0</v>
      </c>
      <c r="AZ31" s="3">
        <v>0</v>
      </c>
      <c r="BA31" s="3">
        <v>0</v>
      </c>
      <c r="BB31" s="3">
        <v>1</v>
      </c>
      <c r="BC31" s="26">
        <v>0</v>
      </c>
      <c r="BD31" s="27">
        <f t="shared" si="7"/>
        <v>1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8</v>
      </c>
      <c r="BQ31" s="26">
        <v>16</v>
      </c>
      <c r="BR31" s="27">
        <f t="shared" si="9"/>
        <v>27</v>
      </c>
      <c r="BS31" s="25" t="s">
        <v>30</v>
      </c>
      <c r="BT31" s="24">
        <v>0</v>
      </c>
      <c r="BU31" s="3">
        <v>1</v>
      </c>
      <c r="BV31" s="3">
        <v>2</v>
      </c>
      <c r="BW31" s="3">
        <v>7</v>
      </c>
      <c r="BX31" s="26">
        <v>13</v>
      </c>
      <c r="BY31" s="27">
        <f t="shared" si="10"/>
        <v>23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3</v>
      </c>
      <c r="CF31" s="27">
        <f t="shared" si="11"/>
        <v>4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20</v>
      </c>
      <c r="E32" s="3">
        <v>44</v>
      </c>
      <c r="F32" s="26">
        <v>27</v>
      </c>
      <c r="G32" s="27">
        <f t="shared" si="0"/>
        <v>93</v>
      </c>
      <c r="H32" s="25" t="s">
        <v>31</v>
      </c>
      <c r="I32" s="24">
        <v>0</v>
      </c>
      <c r="J32" s="3">
        <v>2</v>
      </c>
      <c r="K32" s="3">
        <v>20</v>
      </c>
      <c r="L32" s="3">
        <v>44</v>
      </c>
      <c r="M32" s="26">
        <v>26</v>
      </c>
      <c r="N32" s="27">
        <f t="shared" si="1"/>
        <v>92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3</v>
      </c>
      <c r="X32" s="3">
        <v>2</v>
      </c>
      <c r="Y32" s="3">
        <v>11</v>
      </c>
      <c r="Z32" s="3">
        <v>12</v>
      </c>
      <c r="AA32" s="26">
        <v>6</v>
      </c>
      <c r="AB32" s="27">
        <f t="shared" si="3"/>
        <v>34</v>
      </c>
      <c r="AC32" s="25" t="s">
        <v>31</v>
      </c>
      <c r="AD32" s="24">
        <v>3</v>
      </c>
      <c r="AE32" s="3">
        <v>2</v>
      </c>
      <c r="AF32" s="3">
        <v>11</v>
      </c>
      <c r="AG32" s="3">
        <v>11</v>
      </c>
      <c r="AH32" s="26">
        <v>6</v>
      </c>
      <c r="AI32" s="27">
        <f t="shared" si="4"/>
        <v>33</v>
      </c>
      <c r="AJ32" s="25" t="s">
        <v>31</v>
      </c>
      <c r="AK32" s="24">
        <v>0</v>
      </c>
      <c r="AL32" s="3">
        <v>0</v>
      </c>
      <c r="AM32" s="3">
        <v>0</v>
      </c>
      <c r="AN32" s="3">
        <v>1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3</v>
      </c>
      <c r="BQ32" s="26">
        <v>5</v>
      </c>
      <c r="BR32" s="27">
        <f t="shared" si="9"/>
        <v>8</v>
      </c>
      <c r="BS32" s="25" t="s">
        <v>31</v>
      </c>
      <c r="BT32" s="24">
        <v>0</v>
      </c>
      <c r="BU32" s="3">
        <v>0</v>
      </c>
      <c r="BV32" s="3">
        <v>0</v>
      </c>
      <c r="BW32" s="3">
        <v>3</v>
      </c>
      <c r="BX32" s="26">
        <v>5</v>
      </c>
      <c r="BY32" s="27">
        <f t="shared" si="10"/>
        <v>8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10</v>
      </c>
      <c r="E33" s="3">
        <v>16</v>
      </c>
      <c r="F33" s="26">
        <v>30</v>
      </c>
      <c r="G33" s="27">
        <f t="shared" si="0"/>
        <v>56</v>
      </c>
      <c r="H33" s="25" t="s">
        <v>32</v>
      </c>
      <c r="I33" s="24">
        <v>0</v>
      </c>
      <c r="J33" s="3">
        <v>0</v>
      </c>
      <c r="K33" s="3">
        <v>9</v>
      </c>
      <c r="L33" s="3">
        <v>15</v>
      </c>
      <c r="M33" s="26">
        <v>29</v>
      </c>
      <c r="N33" s="27">
        <f t="shared" si="1"/>
        <v>53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1</v>
      </c>
      <c r="U33" s="27">
        <f t="shared" si="2"/>
        <v>3</v>
      </c>
      <c r="V33" s="25" t="s">
        <v>32</v>
      </c>
      <c r="W33" s="24">
        <v>3</v>
      </c>
      <c r="X33" s="3">
        <v>11</v>
      </c>
      <c r="Y33" s="3">
        <v>8</v>
      </c>
      <c r="Z33" s="3">
        <v>7</v>
      </c>
      <c r="AA33" s="26">
        <v>13</v>
      </c>
      <c r="AB33" s="27">
        <f t="shared" si="3"/>
        <v>42</v>
      </c>
      <c r="AC33" s="25" t="s">
        <v>32</v>
      </c>
      <c r="AD33" s="24">
        <v>3</v>
      </c>
      <c r="AE33" s="3">
        <v>11</v>
      </c>
      <c r="AF33" s="3">
        <v>8</v>
      </c>
      <c r="AG33" s="3">
        <v>7</v>
      </c>
      <c r="AH33" s="26">
        <v>13</v>
      </c>
      <c r="AI33" s="27">
        <f t="shared" si="4"/>
        <v>42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5</v>
      </c>
      <c r="BR33" s="27">
        <f t="shared" si="9"/>
        <v>5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5</v>
      </c>
      <c r="BY33" s="27">
        <f t="shared" si="10"/>
        <v>5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24</v>
      </c>
      <c r="E34" s="3">
        <v>42</v>
      </c>
      <c r="F34" s="26">
        <v>30</v>
      </c>
      <c r="G34" s="27">
        <f t="shared" si="0"/>
        <v>99</v>
      </c>
      <c r="H34" s="25" t="s">
        <v>33</v>
      </c>
      <c r="I34" s="24">
        <v>2</v>
      </c>
      <c r="J34" s="3">
        <v>1</v>
      </c>
      <c r="K34" s="3">
        <v>24</v>
      </c>
      <c r="L34" s="3">
        <v>42</v>
      </c>
      <c r="M34" s="26">
        <v>30</v>
      </c>
      <c r="N34" s="27">
        <f t="shared" si="1"/>
        <v>99</v>
      </c>
      <c r="O34" s="25" t="s">
        <v>33</v>
      </c>
      <c r="P34" s="24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33</v>
      </c>
      <c r="W34" s="24">
        <v>24</v>
      </c>
      <c r="X34" s="3">
        <v>11</v>
      </c>
      <c r="Y34" s="3">
        <v>15</v>
      </c>
      <c r="Z34" s="3">
        <v>18</v>
      </c>
      <c r="AA34" s="26">
        <v>15</v>
      </c>
      <c r="AB34" s="27">
        <f t="shared" si="3"/>
        <v>83</v>
      </c>
      <c r="AC34" s="25" t="s">
        <v>33</v>
      </c>
      <c r="AD34" s="24">
        <v>24</v>
      </c>
      <c r="AE34" s="3">
        <v>11</v>
      </c>
      <c r="AF34" s="3">
        <v>15</v>
      </c>
      <c r="AG34" s="3">
        <v>18</v>
      </c>
      <c r="AH34" s="26">
        <v>15</v>
      </c>
      <c r="AI34" s="27">
        <f t="shared" si="4"/>
        <v>83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1</v>
      </c>
      <c r="AU34" s="3">
        <v>4</v>
      </c>
      <c r="AV34" s="26">
        <v>6</v>
      </c>
      <c r="AW34" s="27">
        <f t="shared" si="6"/>
        <v>11</v>
      </c>
      <c r="AX34" s="25" t="s">
        <v>33</v>
      </c>
      <c r="AY34" s="24">
        <v>0</v>
      </c>
      <c r="AZ34" s="3">
        <v>0</v>
      </c>
      <c r="BA34" s="3">
        <v>1</v>
      </c>
      <c r="BB34" s="3">
        <v>4</v>
      </c>
      <c r="BC34" s="26">
        <v>6</v>
      </c>
      <c r="BD34" s="27">
        <f t="shared" si="7"/>
        <v>11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1</v>
      </c>
      <c r="BQ34" s="26">
        <v>0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1</v>
      </c>
      <c r="BX34" s="26">
        <v>0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1</v>
      </c>
      <c r="C35" s="3">
        <v>1</v>
      </c>
      <c r="D35" s="3">
        <v>11</v>
      </c>
      <c r="E35" s="3">
        <v>16</v>
      </c>
      <c r="F35" s="26">
        <v>9</v>
      </c>
      <c r="G35" s="27">
        <f t="shared" si="0"/>
        <v>38</v>
      </c>
      <c r="H35" s="25" t="s">
        <v>34</v>
      </c>
      <c r="I35" s="24">
        <v>1</v>
      </c>
      <c r="J35" s="3">
        <v>1</v>
      </c>
      <c r="K35" s="3">
        <v>11</v>
      </c>
      <c r="L35" s="3">
        <v>16</v>
      </c>
      <c r="M35" s="26">
        <v>9</v>
      </c>
      <c r="N35" s="27">
        <f t="shared" si="1"/>
        <v>38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2</v>
      </c>
      <c r="X35" s="3">
        <v>1</v>
      </c>
      <c r="Y35" s="3">
        <v>3</v>
      </c>
      <c r="Z35" s="3">
        <v>1</v>
      </c>
      <c r="AA35" s="26">
        <v>1</v>
      </c>
      <c r="AB35" s="27">
        <f t="shared" si="3"/>
        <v>8</v>
      </c>
      <c r="AC35" s="25" t="s">
        <v>34</v>
      </c>
      <c r="AD35" s="24">
        <v>2</v>
      </c>
      <c r="AE35" s="3">
        <v>1</v>
      </c>
      <c r="AF35" s="3">
        <v>3</v>
      </c>
      <c r="AG35" s="3">
        <v>1</v>
      </c>
      <c r="AH35" s="26">
        <v>1</v>
      </c>
      <c r="AI35" s="27">
        <f t="shared" si="4"/>
        <v>8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0</v>
      </c>
      <c r="C36" s="3">
        <v>1</v>
      </c>
      <c r="D36" s="3">
        <v>11</v>
      </c>
      <c r="E36" s="3">
        <v>16</v>
      </c>
      <c r="F36" s="26">
        <v>8</v>
      </c>
      <c r="G36" s="27">
        <f t="shared" si="0"/>
        <v>36</v>
      </c>
      <c r="H36" s="25" t="s">
        <v>35</v>
      </c>
      <c r="I36" s="24">
        <v>0</v>
      </c>
      <c r="J36" s="3">
        <v>1</v>
      </c>
      <c r="K36" s="3">
        <v>11</v>
      </c>
      <c r="L36" s="3">
        <v>16</v>
      </c>
      <c r="M36" s="26">
        <v>8</v>
      </c>
      <c r="N36" s="27">
        <f t="shared" si="1"/>
        <v>36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9</v>
      </c>
      <c r="X36" s="3">
        <v>1</v>
      </c>
      <c r="Y36" s="3">
        <v>9</v>
      </c>
      <c r="Z36" s="3">
        <v>8</v>
      </c>
      <c r="AA36" s="26">
        <v>7</v>
      </c>
      <c r="AB36" s="27">
        <f t="shared" si="3"/>
        <v>34</v>
      </c>
      <c r="AC36" s="25" t="s">
        <v>35</v>
      </c>
      <c r="AD36" s="24">
        <v>9</v>
      </c>
      <c r="AE36" s="3">
        <v>1</v>
      </c>
      <c r="AF36" s="3">
        <v>9</v>
      </c>
      <c r="AG36" s="3">
        <v>8</v>
      </c>
      <c r="AH36" s="26">
        <v>7</v>
      </c>
      <c r="AI36" s="27">
        <f t="shared" si="4"/>
        <v>34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1</v>
      </c>
      <c r="AU36" s="3">
        <v>0</v>
      </c>
      <c r="AV36" s="26">
        <v>1</v>
      </c>
      <c r="AW36" s="27">
        <f t="shared" si="6"/>
        <v>2</v>
      </c>
      <c r="AX36" s="25" t="s">
        <v>35</v>
      </c>
      <c r="AY36" s="24">
        <v>0</v>
      </c>
      <c r="AZ36" s="3">
        <v>0</v>
      </c>
      <c r="BA36" s="3">
        <v>1</v>
      </c>
      <c r="BB36" s="3">
        <v>0</v>
      </c>
      <c r="BC36" s="26">
        <v>1</v>
      </c>
      <c r="BD36" s="27">
        <f t="shared" si="7"/>
        <v>2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4</v>
      </c>
      <c r="E37" s="3">
        <v>0</v>
      </c>
      <c r="F37" s="26">
        <v>0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4</v>
      </c>
      <c r="L37" s="3">
        <v>0</v>
      </c>
      <c r="M37" s="26">
        <v>0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2</v>
      </c>
      <c r="Y37" s="3">
        <v>2</v>
      </c>
      <c r="Z37" s="3">
        <v>2</v>
      </c>
      <c r="AA37" s="26">
        <v>1</v>
      </c>
      <c r="AB37" s="27">
        <f t="shared" si="3"/>
        <v>7</v>
      </c>
      <c r="AC37" s="25" t="s">
        <v>36</v>
      </c>
      <c r="AD37" s="24">
        <v>0</v>
      </c>
      <c r="AE37" s="3">
        <v>2</v>
      </c>
      <c r="AF37" s="3">
        <v>2</v>
      </c>
      <c r="AG37" s="3">
        <v>2</v>
      </c>
      <c r="AH37" s="26">
        <v>1</v>
      </c>
      <c r="AI37" s="27">
        <f t="shared" si="4"/>
        <v>7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1</v>
      </c>
      <c r="AT37" s="3">
        <v>0</v>
      </c>
      <c r="AU37" s="3">
        <v>0</v>
      </c>
      <c r="AV37" s="26">
        <v>0</v>
      </c>
      <c r="AW37" s="27">
        <f t="shared" si="6"/>
        <v>1</v>
      </c>
      <c r="AX37" s="25" t="s">
        <v>36</v>
      </c>
      <c r="AY37" s="24">
        <v>0</v>
      </c>
      <c r="AZ37" s="3">
        <v>1</v>
      </c>
      <c r="BA37" s="3">
        <v>0</v>
      </c>
      <c r="BB37" s="3">
        <v>0</v>
      </c>
      <c r="BC37" s="26">
        <v>0</v>
      </c>
      <c r="BD37" s="27">
        <f t="shared" si="7"/>
        <v>1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30</v>
      </c>
      <c r="E38" s="13">
        <v>53</v>
      </c>
      <c r="F38" s="29">
        <v>35</v>
      </c>
      <c r="G38" s="30">
        <f t="shared" si="0"/>
        <v>119</v>
      </c>
      <c r="H38" s="28" t="s">
        <v>37</v>
      </c>
      <c r="I38" s="12">
        <v>0</v>
      </c>
      <c r="J38" s="13">
        <v>1</v>
      </c>
      <c r="K38" s="13">
        <v>30</v>
      </c>
      <c r="L38" s="13">
        <v>52</v>
      </c>
      <c r="M38" s="29">
        <v>35</v>
      </c>
      <c r="N38" s="30">
        <f t="shared" si="1"/>
        <v>118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13</v>
      </c>
      <c r="X38" s="13">
        <v>29</v>
      </c>
      <c r="Y38" s="13">
        <v>29</v>
      </c>
      <c r="Z38" s="13">
        <v>39</v>
      </c>
      <c r="AA38" s="29">
        <v>9</v>
      </c>
      <c r="AB38" s="30">
        <f t="shared" si="3"/>
        <v>119</v>
      </c>
      <c r="AC38" s="28" t="s">
        <v>37</v>
      </c>
      <c r="AD38" s="12">
        <v>13</v>
      </c>
      <c r="AE38" s="13">
        <v>29</v>
      </c>
      <c r="AF38" s="13">
        <v>29</v>
      </c>
      <c r="AG38" s="13">
        <v>39</v>
      </c>
      <c r="AH38" s="29">
        <v>9</v>
      </c>
      <c r="AI38" s="30">
        <f t="shared" si="4"/>
        <v>119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3</v>
      </c>
      <c r="AV38" s="29">
        <v>4</v>
      </c>
      <c r="AW38" s="30">
        <f t="shared" si="6"/>
        <v>8</v>
      </c>
      <c r="AX38" s="28" t="s">
        <v>37</v>
      </c>
      <c r="AY38" s="12">
        <v>0</v>
      </c>
      <c r="AZ38" s="13">
        <v>0</v>
      </c>
      <c r="BA38" s="13">
        <v>1</v>
      </c>
      <c r="BB38" s="13">
        <v>3</v>
      </c>
      <c r="BC38" s="29">
        <v>4</v>
      </c>
      <c r="BD38" s="30">
        <f t="shared" si="7"/>
        <v>8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5</v>
      </c>
      <c r="BQ38" s="29">
        <v>8</v>
      </c>
      <c r="BR38" s="30">
        <f t="shared" si="9"/>
        <v>13</v>
      </c>
      <c r="BS38" s="28" t="s">
        <v>37</v>
      </c>
      <c r="BT38" s="12">
        <v>0</v>
      </c>
      <c r="BU38" s="13">
        <v>0</v>
      </c>
      <c r="BV38" s="13">
        <v>0</v>
      </c>
      <c r="BW38" s="13">
        <v>5</v>
      </c>
      <c r="BX38" s="29">
        <v>7</v>
      </c>
      <c r="BY38" s="30">
        <f t="shared" si="10"/>
        <v>12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D5:AI5"/>
    <mergeCell ref="W5:AB6"/>
    <mergeCell ref="AC5:AC7"/>
    <mergeCell ref="AJ5:AJ7"/>
    <mergeCell ref="AD6:AI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" sqref="E3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現物給付（7月サービス分）</v>
      </c>
      <c r="N1" s="63"/>
      <c r="O1" s="1" t="s">
        <v>42</v>
      </c>
      <c r="T1" s="56" t="str">
        <f>$F$1</f>
        <v>　現物給付（7月サービス分）</v>
      </c>
      <c r="U1" s="57"/>
      <c r="V1" s="1" t="s">
        <v>42</v>
      </c>
      <c r="AA1" s="56" t="str">
        <f>$F$1</f>
        <v>　現物給付（7月サービス分）</v>
      </c>
      <c r="AB1" s="57"/>
    </row>
    <row r="2" spans="1:28" ht="15" customHeight="1" thickBot="1" x14ac:dyDescent="0.2">
      <c r="F2" s="58" t="s">
        <v>51</v>
      </c>
      <c r="G2" s="59"/>
      <c r="M2" s="58" t="str">
        <f>$F$2</f>
        <v>　償還給付（8月支出決定分）</v>
      </c>
      <c r="N2" s="59"/>
      <c r="T2" s="58" t="str">
        <f>$F$2</f>
        <v>　償還給付（8月支出決定分）</v>
      </c>
      <c r="U2" s="59"/>
      <c r="AA2" s="58" t="str">
        <f>$F$2</f>
        <v>　償還給付（8月支出決定分）</v>
      </c>
      <c r="AB2" s="59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0" t="s">
        <v>45</v>
      </c>
      <c r="B4" s="45" t="s">
        <v>0</v>
      </c>
      <c r="C4" s="46"/>
      <c r="D4" s="46"/>
      <c r="E4" s="46"/>
      <c r="F4" s="46"/>
      <c r="G4" s="47"/>
      <c r="H4" s="60" t="s">
        <v>45</v>
      </c>
      <c r="I4" s="45" t="s">
        <v>1</v>
      </c>
      <c r="J4" s="46"/>
      <c r="K4" s="46"/>
      <c r="L4" s="46"/>
      <c r="M4" s="46"/>
      <c r="N4" s="47"/>
      <c r="O4" s="60" t="s">
        <v>45</v>
      </c>
      <c r="P4" s="45" t="s">
        <v>2</v>
      </c>
      <c r="Q4" s="46"/>
      <c r="R4" s="46"/>
      <c r="S4" s="46"/>
      <c r="T4" s="46"/>
      <c r="U4" s="47"/>
      <c r="V4" s="60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 x14ac:dyDescent="0.15">
      <c r="A5" s="61"/>
      <c r="B5" s="52"/>
      <c r="C5" s="53"/>
      <c r="D5" s="53"/>
      <c r="E5" s="53"/>
      <c r="F5" s="53"/>
      <c r="G5" s="54"/>
      <c r="H5" s="61"/>
      <c r="I5" s="52"/>
      <c r="J5" s="53"/>
      <c r="K5" s="53"/>
      <c r="L5" s="53"/>
      <c r="M5" s="53"/>
      <c r="N5" s="54"/>
      <c r="O5" s="61"/>
      <c r="P5" s="52"/>
      <c r="Q5" s="53"/>
      <c r="R5" s="53"/>
      <c r="S5" s="53"/>
      <c r="T5" s="53"/>
      <c r="U5" s="54"/>
      <c r="V5" s="61"/>
      <c r="W5" s="52"/>
      <c r="X5" s="53"/>
      <c r="Y5" s="53"/>
      <c r="Z5" s="53"/>
      <c r="AA5" s="53"/>
      <c r="AB5" s="54"/>
    </row>
    <row r="6" spans="1:28" ht="15" customHeight="1" thickBot="1" x14ac:dyDescent="0.2">
      <c r="A6" s="62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2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2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2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22971374</v>
      </c>
      <c r="C7" s="16">
        <f>SUM(C8:C37)</f>
        <v>59129872</v>
      </c>
      <c r="D7" s="16">
        <f>SUM(D8:D37)</f>
        <v>302112769</v>
      </c>
      <c r="E7" s="16">
        <f>SUM(E8:E37)</f>
        <v>552040121</v>
      </c>
      <c r="F7" s="17">
        <f>SUM(F8:F37)</f>
        <v>528779625</v>
      </c>
      <c r="G7" s="18">
        <f>SUM(B7:F7)</f>
        <v>1465033761</v>
      </c>
      <c r="H7" s="14" t="s">
        <v>38</v>
      </c>
      <c r="I7" s="15">
        <f>SUM(I8:I37)</f>
        <v>85454857</v>
      </c>
      <c r="J7" s="16">
        <f>SUM(J8:J37)</f>
        <v>153145323</v>
      </c>
      <c r="K7" s="16">
        <f>SUM(K8:K37)</f>
        <v>215535526</v>
      </c>
      <c r="L7" s="16">
        <f>SUM(L8:L37)</f>
        <v>255897738</v>
      </c>
      <c r="M7" s="17">
        <f>SUM(M8:M37)</f>
        <v>204237244</v>
      </c>
      <c r="N7" s="18">
        <f>SUM(I7:M7)</f>
        <v>914270688</v>
      </c>
      <c r="O7" s="14" t="s">
        <v>38</v>
      </c>
      <c r="P7" s="15">
        <f>SUM(P8:P37)</f>
        <v>431931</v>
      </c>
      <c r="Q7" s="16">
        <f>SUM(Q8:Q37)</f>
        <v>628860</v>
      </c>
      <c r="R7" s="16">
        <f>SUM(R8:R37)</f>
        <v>4050468</v>
      </c>
      <c r="S7" s="16">
        <f>SUM(S8:S37)</f>
        <v>16888833</v>
      </c>
      <c r="T7" s="17">
        <f>SUM(T8:T37)</f>
        <v>22765494</v>
      </c>
      <c r="U7" s="18">
        <f>SUM(P7:T7)</f>
        <v>44765586</v>
      </c>
      <c r="V7" s="14" t="s">
        <v>38</v>
      </c>
      <c r="W7" s="15">
        <f>SUM(W8:W37)</f>
        <v>0</v>
      </c>
      <c r="X7" s="16">
        <f>SUM(X8:X37)</f>
        <v>314901</v>
      </c>
      <c r="Y7" s="16">
        <f>SUM(Y8:Y37)</f>
        <v>2518877</v>
      </c>
      <c r="Z7" s="16">
        <f>SUM(Z8:Z37)</f>
        <v>32201743</v>
      </c>
      <c r="AA7" s="17">
        <f>SUM(AA8:AA37)</f>
        <v>76068906</v>
      </c>
      <c r="AB7" s="18">
        <f>SUM(W7:AA7)</f>
        <v>111104427</v>
      </c>
    </row>
    <row r="8" spans="1:28" ht="15" customHeight="1" x14ac:dyDescent="0.15">
      <c r="A8" s="21" t="s">
        <v>8</v>
      </c>
      <c r="B8" s="37">
        <v>3797436</v>
      </c>
      <c r="C8" s="38">
        <v>10608980</v>
      </c>
      <c r="D8" s="38">
        <v>67622080</v>
      </c>
      <c r="E8" s="38">
        <v>117663526</v>
      </c>
      <c r="F8" s="39">
        <v>106860516</v>
      </c>
      <c r="G8" s="23">
        <f t="shared" ref="G8:G37" si="0">SUM(B8:F8)</f>
        <v>306552538</v>
      </c>
      <c r="H8" s="21" t="s">
        <v>8</v>
      </c>
      <c r="I8" s="37">
        <v>24010256</v>
      </c>
      <c r="J8" s="38">
        <v>35091209</v>
      </c>
      <c r="K8" s="38">
        <v>57543506</v>
      </c>
      <c r="L8" s="38">
        <v>65543157.000000007</v>
      </c>
      <c r="M8" s="39">
        <v>61402117</v>
      </c>
      <c r="N8" s="23">
        <f t="shared" ref="N8:N37" si="1">SUM(I8:M8)</f>
        <v>243590245</v>
      </c>
      <c r="O8" s="21" t="s">
        <v>8</v>
      </c>
      <c r="P8" s="37">
        <v>0</v>
      </c>
      <c r="Q8" s="38">
        <v>0</v>
      </c>
      <c r="R8" s="38">
        <v>657660</v>
      </c>
      <c r="S8" s="38">
        <v>2226377</v>
      </c>
      <c r="T8" s="39">
        <v>6472835</v>
      </c>
      <c r="U8" s="23">
        <f t="shared" ref="U8:U37" si="2">SUM(P8:T8)</f>
        <v>9356872</v>
      </c>
      <c r="V8" s="21" t="s">
        <v>8</v>
      </c>
      <c r="W8" s="37">
        <v>0</v>
      </c>
      <c r="X8" s="38">
        <v>0</v>
      </c>
      <c r="Y8" s="38">
        <v>971678</v>
      </c>
      <c r="Z8" s="38">
        <v>6210838</v>
      </c>
      <c r="AA8" s="39">
        <v>26063328</v>
      </c>
      <c r="AB8" s="23">
        <f t="shared" ref="AB8:AB37" si="3">SUM(W8:AA8)</f>
        <v>33245844</v>
      </c>
    </row>
    <row r="9" spans="1:28" ht="15" customHeight="1" x14ac:dyDescent="0.15">
      <c r="A9" s="25" t="s">
        <v>9</v>
      </c>
      <c r="B9" s="40">
        <v>385074</v>
      </c>
      <c r="C9" s="3">
        <v>2764191</v>
      </c>
      <c r="D9" s="3">
        <v>17437438</v>
      </c>
      <c r="E9" s="3">
        <v>37212763</v>
      </c>
      <c r="F9" s="26">
        <v>31112512</v>
      </c>
      <c r="G9" s="27">
        <f t="shared" si="0"/>
        <v>88911978</v>
      </c>
      <c r="H9" s="25" t="s">
        <v>9</v>
      </c>
      <c r="I9" s="40">
        <v>3932522</v>
      </c>
      <c r="J9" s="3">
        <v>16168295</v>
      </c>
      <c r="K9" s="3">
        <v>20681564</v>
      </c>
      <c r="L9" s="3">
        <v>24847364</v>
      </c>
      <c r="M9" s="26">
        <v>15481792</v>
      </c>
      <c r="N9" s="27">
        <f t="shared" si="1"/>
        <v>81111537</v>
      </c>
      <c r="O9" s="25" t="s">
        <v>9</v>
      </c>
      <c r="P9" s="40">
        <v>0</v>
      </c>
      <c r="Q9" s="3">
        <v>0</v>
      </c>
      <c r="R9" s="3">
        <v>353551</v>
      </c>
      <c r="S9" s="3">
        <v>2282022</v>
      </c>
      <c r="T9" s="26">
        <v>3557236</v>
      </c>
      <c r="U9" s="27">
        <f t="shared" si="2"/>
        <v>6192809</v>
      </c>
      <c r="V9" s="25" t="s">
        <v>9</v>
      </c>
      <c r="W9" s="40">
        <v>0</v>
      </c>
      <c r="X9" s="3">
        <v>0</v>
      </c>
      <c r="Y9" s="3">
        <v>0</v>
      </c>
      <c r="Z9" s="3">
        <v>388598</v>
      </c>
      <c r="AA9" s="26">
        <v>0</v>
      </c>
      <c r="AB9" s="27">
        <f t="shared" si="3"/>
        <v>388598</v>
      </c>
    </row>
    <row r="10" spans="1:28" ht="15" customHeight="1" x14ac:dyDescent="0.15">
      <c r="A10" s="25" t="s">
        <v>10</v>
      </c>
      <c r="B10" s="40">
        <v>7977442</v>
      </c>
      <c r="C10" s="3">
        <v>14992797</v>
      </c>
      <c r="D10" s="3">
        <v>30434737</v>
      </c>
      <c r="E10" s="3">
        <v>28863187</v>
      </c>
      <c r="F10" s="26">
        <v>32715000</v>
      </c>
      <c r="G10" s="27">
        <f t="shared" si="0"/>
        <v>114983163</v>
      </c>
      <c r="H10" s="25" t="s">
        <v>10</v>
      </c>
      <c r="I10" s="40">
        <v>11479869</v>
      </c>
      <c r="J10" s="3">
        <v>17526073</v>
      </c>
      <c r="K10" s="3">
        <v>19101998</v>
      </c>
      <c r="L10" s="3">
        <v>13097848</v>
      </c>
      <c r="M10" s="26">
        <v>13183472</v>
      </c>
      <c r="N10" s="27">
        <f t="shared" si="1"/>
        <v>74389260</v>
      </c>
      <c r="O10" s="25" t="s">
        <v>10</v>
      </c>
      <c r="P10" s="40">
        <v>431931</v>
      </c>
      <c r="Q10" s="3">
        <v>449076</v>
      </c>
      <c r="R10" s="3">
        <v>687083</v>
      </c>
      <c r="S10" s="3">
        <v>0</v>
      </c>
      <c r="T10" s="26">
        <v>363582</v>
      </c>
      <c r="U10" s="27">
        <f t="shared" si="2"/>
        <v>1931672</v>
      </c>
      <c r="V10" s="25" t="s">
        <v>10</v>
      </c>
      <c r="W10" s="40">
        <v>0</v>
      </c>
      <c r="X10" s="3">
        <v>0</v>
      </c>
      <c r="Y10" s="3">
        <v>0</v>
      </c>
      <c r="Z10" s="3">
        <v>412461</v>
      </c>
      <c r="AA10" s="26">
        <v>0</v>
      </c>
      <c r="AB10" s="27">
        <f t="shared" si="3"/>
        <v>412461</v>
      </c>
    </row>
    <row r="11" spans="1:28" ht="15" customHeight="1" x14ac:dyDescent="0.15">
      <c r="A11" s="25" t="s">
        <v>11</v>
      </c>
      <c r="B11" s="40">
        <v>0</v>
      </c>
      <c r="C11" s="3">
        <v>255789</v>
      </c>
      <c r="D11" s="3">
        <v>9558940</v>
      </c>
      <c r="E11" s="3">
        <v>25101185</v>
      </c>
      <c r="F11" s="26">
        <v>23440636</v>
      </c>
      <c r="G11" s="27">
        <f t="shared" si="0"/>
        <v>58356550</v>
      </c>
      <c r="H11" s="25" t="s">
        <v>11</v>
      </c>
      <c r="I11" s="40">
        <v>734166</v>
      </c>
      <c r="J11" s="3">
        <v>2728740</v>
      </c>
      <c r="K11" s="3">
        <v>2973419</v>
      </c>
      <c r="L11" s="3">
        <v>3880442</v>
      </c>
      <c r="M11" s="26">
        <v>5794965</v>
      </c>
      <c r="N11" s="27">
        <f t="shared" si="1"/>
        <v>16111732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202185</v>
      </c>
      <c r="C12" s="3">
        <v>2058291.0000000002</v>
      </c>
      <c r="D12" s="3">
        <v>7597145</v>
      </c>
      <c r="E12" s="3">
        <v>22191680</v>
      </c>
      <c r="F12" s="26">
        <v>25245114</v>
      </c>
      <c r="G12" s="27">
        <f t="shared" si="0"/>
        <v>57294415</v>
      </c>
      <c r="H12" s="25" t="s">
        <v>12</v>
      </c>
      <c r="I12" s="40">
        <v>1805742</v>
      </c>
      <c r="J12" s="3">
        <v>5728457</v>
      </c>
      <c r="K12" s="3">
        <v>7740612</v>
      </c>
      <c r="L12" s="3">
        <v>9246267</v>
      </c>
      <c r="M12" s="26">
        <v>5465394</v>
      </c>
      <c r="N12" s="27">
        <f t="shared" si="1"/>
        <v>29986472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412855</v>
      </c>
      <c r="AB12" s="27">
        <f t="shared" si="3"/>
        <v>412855</v>
      </c>
    </row>
    <row r="13" spans="1:28" ht="15" customHeight="1" x14ac:dyDescent="0.15">
      <c r="A13" s="25" t="s">
        <v>13</v>
      </c>
      <c r="B13" s="40">
        <v>820504</v>
      </c>
      <c r="C13" s="3">
        <v>7508640</v>
      </c>
      <c r="D13" s="3">
        <v>20273739</v>
      </c>
      <c r="E13" s="3">
        <v>51734176</v>
      </c>
      <c r="F13" s="26">
        <v>47545686</v>
      </c>
      <c r="G13" s="27">
        <f t="shared" si="0"/>
        <v>127882745</v>
      </c>
      <c r="H13" s="25" t="s">
        <v>13</v>
      </c>
      <c r="I13" s="40">
        <v>4783662</v>
      </c>
      <c r="J13" s="3">
        <v>9541395</v>
      </c>
      <c r="K13" s="3">
        <v>17909338</v>
      </c>
      <c r="L13" s="3">
        <v>24336390</v>
      </c>
      <c r="M13" s="26">
        <v>21054655</v>
      </c>
      <c r="N13" s="27">
        <f t="shared" si="1"/>
        <v>77625440</v>
      </c>
      <c r="O13" s="25" t="s">
        <v>13</v>
      </c>
      <c r="P13" s="40">
        <v>0</v>
      </c>
      <c r="Q13" s="3">
        <v>0</v>
      </c>
      <c r="R13" s="3">
        <v>0</v>
      </c>
      <c r="S13" s="3">
        <v>338448</v>
      </c>
      <c r="T13" s="26">
        <v>627568</v>
      </c>
      <c r="U13" s="27">
        <f t="shared" si="2"/>
        <v>966016</v>
      </c>
      <c r="V13" s="25" t="s">
        <v>13</v>
      </c>
      <c r="W13" s="40">
        <v>0</v>
      </c>
      <c r="X13" s="3">
        <v>0</v>
      </c>
      <c r="Y13" s="3">
        <v>369414</v>
      </c>
      <c r="Z13" s="3">
        <v>12664854</v>
      </c>
      <c r="AA13" s="26">
        <v>19559317</v>
      </c>
      <c r="AB13" s="27">
        <f t="shared" si="3"/>
        <v>32593585</v>
      </c>
    </row>
    <row r="14" spans="1:28" ht="15" customHeight="1" x14ac:dyDescent="0.15">
      <c r="A14" s="25" t="s">
        <v>14</v>
      </c>
      <c r="B14" s="40">
        <v>375318</v>
      </c>
      <c r="C14" s="3">
        <v>0</v>
      </c>
      <c r="D14" s="3">
        <v>7232960</v>
      </c>
      <c r="E14" s="3">
        <v>17930886</v>
      </c>
      <c r="F14" s="26">
        <v>15170499</v>
      </c>
      <c r="G14" s="27">
        <f>SUM(B14:F14)</f>
        <v>40709663</v>
      </c>
      <c r="H14" s="25" t="s">
        <v>14</v>
      </c>
      <c r="I14" s="40">
        <v>2545011</v>
      </c>
      <c r="J14" s="3">
        <v>5355483</v>
      </c>
      <c r="K14" s="3">
        <v>6495581</v>
      </c>
      <c r="L14" s="3">
        <v>10158052</v>
      </c>
      <c r="M14" s="26">
        <v>6199865</v>
      </c>
      <c r="N14" s="27">
        <f t="shared" si="1"/>
        <v>30753992</v>
      </c>
      <c r="O14" s="25" t="s">
        <v>14</v>
      </c>
      <c r="P14" s="40">
        <v>0</v>
      </c>
      <c r="Q14" s="3">
        <v>0</v>
      </c>
      <c r="R14" s="3">
        <v>512748.00000000006</v>
      </c>
      <c r="S14" s="3">
        <v>960012</v>
      </c>
      <c r="T14" s="26">
        <v>1747377</v>
      </c>
      <c r="U14" s="27">
        <f t="shared" si="2"/>
        <v>3220137</v>
      </c>
      <c r="V14" s="25" t="s">
        <v>14</v>
      </c>
      <c r="W14" s="40">
        <v>0</v>
      </c>
      <c r="X14" s="3">
        <v>0</v>
      </c>
      <c r="Y14" s="3">
        <v>398889</v>
      </c>
      <c r="Z14" s="3">
        <v>0</v>
      </c>
      <c r="AA14" s="26">
        <v>0</v>
      </c>
      <c r="AB14" s="27">
        <f t="shared" si="3"/>
        <v>398889</v>
      </c>
    </row>
    <row r="15" spans="1:28" ht="15" customHeight="1" x14ac:dyDescent="0.15">
      <c r="A15" s="25" t="s">
        <v>15</v>
      </c>
      <c r="B15" s="40">
        <v>1265711</v>
      </c>
      <c r="C15" s="3">
        <v>3089416</v>
      </c>
      <c r="D15" s="3">
        <v>23188615</v>
      </c>
      <c r="E15" s="3">
        <v>55563848</v>
      </c>
      <c r="F15" s="26">
        <v>37881044</v>
      </c>
      <c r="G15" s="27">
        <f t="shared" si="0"/>
        <v>120988634</v>
      </c>
      <c r="H15" s="25" t="s">
        <v>15</v>
      </c>
      <c r="I15" s="40">
        <v>3390298</v>
      </c>
      <c r="J15" s="3">
        <v>8296936</v>
      </c>
      <c r="K15" s="3">
        <v>10615582</v>
      </c>
      <c r="L15" s="3">
        <v>15889871</v>
      </c>
      <c r="M15" s="26">
        <v>6369036</v>
      </c>
      <c r="N15" s="27">
        <f t="shared" si="1"/>
        <v>44561723</v>
      </c>
      <c r="O15" s="25" t="s">
        <v>15</v>
      </c>
      <c r="P15" s="40">
        <v>0</v>
      </c>
      <c r="Q15" s="3">
        <v>0</v>
      </c>
      <c r="R15" s="3">
        <v>956763</v>
      </c>
      <c r="S15" s="3">
        <v>7686882</v>
      </c>
      <c r="T15" s="26">
        <v>4334204</v>
      </c>
      <c r="U15" s="27">
        <f t="shared" si="2"/>
        <v>12977849</v>
      </c>
      <c r="V15" s="25" t="s">
        <v>15</v>
      </c>
      <c r="W15" s="40">
        <v>0</v>
      </c>
      <c r="X15" s="3">
        <v>0</v>
      </c>
      <c r="Y15" s="3">
        <v>0</v>
      </c>
      <c r="Z15" s="3">
        <v>2007921</v>
      </c>
      <c r="AA15" s="26">
        <v>3998441</v>
      </c>
      <c r="AB15" s="27">
        <f t="shared" si="3"/>
        <v>6006362</v>
      </c>
    </row>
    <row r="16" spans="1:28" ht="15" customHeight="1" x14ac:dyDescent="0.15">
      <c r="A16" s="25" t="s">
        <v>16</v>
      </c>
      <c r="B16" s="40">
        <v>842616</v>
      </c>
      <c r="C16" s="3">
        <v>1153555</v>
      </c>
      <c r="D16" s="3">
        <v>8273614</v>
      </c>
      <c r="E16" s="3">
        <v>12642205</v>
      </c>
      <c r="F16" s="26">
        <v>12825105</v>
      </c>
      <c r="G16" s="27">
        <f t="shared" si="0"/>
        <v>35737095</v>
      </c>
      <c r="H16" s="25" t="s">
        <v>16</v>
      </c>
      <c r="I16" s="40">
        <v>1270509</v>
      </c>
      <c r="J16" s="3">
        <v>4806185</v>
      </c>
      <c r="K16" s="3">
        <v>3405173</v>
      </c>
      <c r="L16" s="3">
        <v>7721498</v>
      </c>
      <c r="M16" s="26">
        <v>6066897</v>
      </c>
      <c r="N16" s="27">
        <f t="shared" si="1"/>
        <v>23270262</v>
      </c>
      <c r="O16" s="25" t="s">
        <v>16</v>
      </c>
      <c r="P16" s="40">
        <v>0</v>
      </c>
      <c r="Q16" s="3">
        <v>0</v>
      </c>
      <c r="R16" s="3">
        <v>0</v>
      </c>
      <c r="S16" s="3">
        <v>842853</v>
      </c>
      <c r="T16" s="26">
        <v>383589</v>
      </c>
      <c r="U16" s="27">
        <f t="shared" si="2"/>
        <v>1226442</v>
      </c>
      <c r="V16" s="25" t="s">
        <v>16</v>
      </c>
      <c r="W16" s="40">
        <v>0</v>
      </c>
      <c r="X16" s="3">
        <v>0</v>
      </c>
      <c r="Y16" s="3">
        <v>0</v>
      </c>
      <c r="Z16" s="3">
        <v>3738276</v>
      </c>
      <c r="AA16" s="26">
        <v>8118033</v>
      </c>
      <c r="AB16" s="27">
        <f t="shared" si="3"/>
        <v>11856309</v>
      </c>
    </row>
    <row r="17" spans="1:28" ht="15" customHeight="1" x14ac:dyDescent="0.15">
      <c r="A17" s="25" t="s">
        <v>17</v>
      </c>
      <c r="B17" s="40">
        <v>404916</v>
      </c>
      <c r="C17" s="3">
        <v>973186</v>
      </c>
      <c r="D17" s="3">
        <v>7129194</v>
      </c>
      <c r="E17" s="3">
        <v>12958103</v>
      </c>
      <c r="F17" s="26">
        <v>12885046</v>
      </c>
      <c r="G17" s="27">
        <f t="shared" si="0"/>
        <v>34350445</v>
      </c>
      <c r="H17" s="25" t="s">
        <v>17</v>
      </c>
      <c r="I17" s="40">
        <v>3686716</v>
      </c>
      <c r="J17" s="3">
        <v>5074560</v>
      </c>
      <c r="K17" s="3">
        <v>4713414</v>
      </c>
      <c r="L17" s="3">
        <v>2999821</v>
      </c>
      <c r="M17" s="26">
        <v>1717353</v>
      </c>
      <c r="N17" s="27">
        <f t="shared" si="1"/>
        <v>18191864</v>
      </c>
      <c r="O17" s="25" t="s">
        <v>17</v>
      </c>
      <c r="P17" s="40">
        <v>0</v>
      </c>
      <c r="Q17" s="3">
        <v>0</v>
      </c>
      <c r="R17" s="3">
        <v>0</v>
      </c>
      <c r="S17" s="3">
        <v>371835</v>
      </c>
      <c r="T17" s="26">
        <v>0</v>
      </c>
      <c r="U17" s="27">
        <f t="shared" si="2"/>
        <v>371835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383328</v>
      </c>
      <c r="AB17" s="27">
        <f t="shared" si="3"/>
        <v>383328</v>
      </c>
    </row>
    <row r="18" spans="1:28" ht="15" customHeight="1" x14ac:dyDescent="0.15">
      <c r="A18" s="25" t="s">
        <v>18</v>
      </c>
      <c r="B18" s="40">
        <v>1090968</v>
      </c>
      <c r="C18" s="3">
        <v>5623685</v>
      </c>
      <c r="D18" s="3">
        <v>15394204</v>
      </c>
      <c r="E18" s="3">
        <v>19975889</v>
      </c>
      <c r="F18" s="26">
        <v>27140516</v>
      </c>
      <c r="G18" s="27">
        <f t="shared" si="0"/>
        <v>69225262</v>
      </c>
      <c r="H18" s="25" t="s">
        <v>18</v>
      </c>
      <c r="I18" s="40">
        <v>2248788</v>
      </c>
      <c r="J18" s="3">
        <v>4883661</v>
      </c>
      <c r="K18" s="3">
        <v>5834277</v>
      </c>
      <c r="L18" s="3">
        <v>5365860</v>
      </c>
      <c r="M18" s="26">
        <v>3246578</v>
      </c>
      <c r="N18" s="27">
        <f t="shared" si="1"/>
        <v>21579164</v>
      </c>
      <c r="O18" s="25" t="s">
        <v>18</v>
      </c>
      <c r="P18" s="40">
        <v>0</v>
      </c>
      <c r="Q18" s="3">
        <v>0</v>
      </c>
      <c r="R18" s="3">
        <v>291105</v>
      </c>
      <c r="S18" s="3">
        <v>0</v>
      </c>
      <c r="T18" s="26">
        <v>1185426</v>
      </c>
      <c r="U18" s="27">
        <f t="shared" si="2"/>
        <v>1476531</v>
      </c>
      <c r="V18" s="25" t="s">
        <v>18</v>
      </c>
      <c r="W18" s="40">
        <v>0</v>
      </c>
      <c r="X18" s="3">
        <v>0</v>
      </c>
      <c r="Y18" s="3">
        <v>0</v>
      </c>
      <c r="Z18" s="3">
        <v>0</v>
      </c>
      <c r="AA18" s="26">
        <v>0</v>
      </c>
      <c r="AB18" s="27">
        <f t="shared" si="3"/>
        <v>0</v>
      </c>
    </row>
    <row r="19" spans="1:28" ht="15" customHeight="1" x14ac:dyDescent="0.15">
      <c r="A19" s="25" t="s">
        <v>19</v>
      </c>
      <c r="B19" s="40">
        <v>780237</v>
      </c>
      <c r="C19" s="3">
        <v>977244</v>
      </c>
      <c r="D19" s="3">
        <v>3788538</v>
      </c>
      <c r="E19" s="3">
        <v>4990046</v>
      </c>
      <c r="F19" s="26">
        <v>6030123</v>
      </c>
      <c r="G19" s="27">
        <f t="shared" si="0"/>
        <v>16566188</v>
      </c>
      <c r="H19" s="25" t="s">
        <v>19</v>
      </c>
      <c r="I19" s="40">
        <v>1656010</v>
      </c>
      <c r="J19" s="3">
        <v>1653209</v>
      </c>
      <c r="K19" s="3">
        <v>576846</v>
      </c>
      <c r="L19" s="3">
        <v>920553</v>
      </c>
      <c r="M19" s="26">
        <v>1879349</v>
      </c>
      <c r="N19" s="27">
        <f t="shared" si="1"/>
        <v>6685967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0</v>
      </c>
      <c r="AB19" s="27">
        <f t="shared" si="3"/>
        <v>0</v>
      </c>
    </row>
    <row r="20" spans="1:28" ht="15" customHeight="1" x14ac:dyDescent="0.15">
      <c r="A20" s="25" t="s">
        <v>20</v>
      </c>
      <c r="B20" s="40">
        <v>639782</v>
      </c>
      <c r="C20" s="3">
        <v>2230195</v>
      </c>
      <c r="D20" s="3">
        <v>4033064</v>
      </c>
      <c r="E20" s="3">
        <v>3364673</v>
      </c>
      <c r="F20" s="26">
        <v>2975652</v>
      </c>
      <c r="G20" s="27">
        <f t="shared" si="0"/>
        <v>13243366</v>
      </c>
      <c r="H20" s="25" t="s">
        <v>20</v>
      </c>
      <c r="I20" s="40">
        <v>256103.99999999997</v>
      </c>
      <c r="J20" s="3">
        <v>847162</v>
      </c>
      <c r="K20" s="3">
        <v>640026</v>
      </c>
      <c r="L20" s="3">
        <v>1166839</v>
      </c>
      <c r="M20" s="26">
        <v>2301632</v>
      </c>
      <c r="N20" s="27">
        <f t="shared" si="1"/>
        <v>5211763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0</v>
      </c>
      <c r="AA20" s="26">
        <v>0</v>
      </c>
      <c r="AB20" s="27">
        <f t="shared" si="3"/>
        <v>0</v>
      </c>
    </row>
    <row r="21" spans="1:28" ht="15" customHeight="1" x14ac:dyDescent="0.15">
      <c r="A21" s="25" t="s">
        <v>21</v>
      </c>
      <c r="B21" s="40">
        <v>-34965</v>
      </c>
      <c r="C21" s="3">
        <v>0</v>
      </c>
      <c r="D21" s="3">
        <v>2243814</v>
      </c>
      <c r="E21" s="3">
        <v>7698073</v>
      </c>
      <c r="F21" s="26">
        <v>8095459</v>
      </c>
      <c r="G21" s="27">
        <f t="shared" si="0"/>
        <v>18002381</v>
      </c>
      <c r="H21" s="25" t="s">
        <v>21</v>
      </c>
      <c r="I21" s="40">
        <v>1087227</v>
      </c>
      <c r="J21" s="3">
        <v>885080</v>
      </c>
      <c r="K21" s="3">
        <v>3449619</v>
      </c>
      <c r="L21" s="3">
        <v>4020804</v>
      </c>
      <c r="M21" s="26">
        <v>2371527</v>
      </c>
      <c r="N21" s="27">
        <f t="shared" si="1"/>
        <v>11814257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188676</v>
      </c>
      <c r="C22" s="3">
        <v>323262</v>
      </c>
      <c r="D22" s="3">
        <v>2993949</v>
      </c>
      <c r="E22" s="3">
        <v>4953056</v>
      </c>
      <c r="F22" s="26">
        <v>3916696</v>
      </c>
      <c r="G22" s="27">
        <f t="shared" si="0"/>
        <v>12375639</v>
      </c>
      <c r="H22" s="25" t="s">
        <v>22</v>
      </c>
      <c r="I22" s="40">
        <v>0</v>
      </c>
      <c r="J22" s="3">
        <v>646540</v>
      </c>
      <c r="K22" s="3">
        <v>1182066</v>
      </c>
      <c r="L22" s="3">
        <v>1746435</v>
      </c>
      <c r="M22" s="26">
        <v>359037</v>
      </c>
      <c r="N22" s="27">
        <f t="shared" si="1"/>
        <v>3934078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1547163</v>
      </c>
      <c r="C23" s="3">
        <v>2749511</v>
      </c>
      <c r="D23" s="3">
        <v>12078168</v>
      </c>
      <c r="E23" s="3">
        <v>21246531</v>
      </c>
      <c r="F23" s="26">
        <v>15280752</v>
      </c>
      <c r="G23" s="27">
        <f t="shared" si="0"/>
        <v>52902125</v>
      </c>
      <c r="H23" s="25" t="s">
        <v>23</v>
      </c>
      <c r="I23" s="40">
        <v>3731103</v>
      </c>
      <c r="J23" s="3">
        <v>5968849</v>
      </c>
      <c r="K23" s="3">
        <v>9968671</v>
      </c>
      <c r="L23" s="3">
        <v>16543365.000000002</v>
      </c>
      <c r="M23" s="26">
        <v>8952678</v>
      </c>
      <c r="N23" s="27">
        <f t="shared" si="1"/>
        <v>45164666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395217</v>
      </c>
      <c r="U23" s="27">
        <f t="shared" si="2"/>
        <v>395217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0</v>
      </c>
      <c r="C24" s="3">
        <v>0</v>
      </c>
      <c r="D24" s="3">
        <v>2135214</v>
      </c>
      <c r="E24" s="3">
        <v>4409174</v>
      </c>
      <c r="F24" s="26">
        <v>8451569</v>
      </c>
      <c r="G24" s="27">
        <f t="shared" si="0"/>
        <v>14995957</v>
      </c>
      <c r="H24" s="25" t="s">
        <v>24</v>
      </c>
      <c r="I24" s="40">
        <v>532701</v>
      </c>
      <c r="J24" s="3">
        <v>1697841</v>
      </c>
      <c r="K24" s="3">
        <v>2034637</v>
      </c>
      <c r="L24" s="3">
        <v>1811457</v>
      </c>
      <c r="M24" s="26">
        <v>1670382</v>
      </c>
      <c r="N24" s="27">
        <f t="shared" si="1"/>
        <v>7747018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445410</v>
      </c>
      <c r="AB24" s="27">
        <f t="shared" si="3"/>
        <v>445410</v>
      </c>
    </row>
    <row r="25" spans="1:28" ht="15" customHeight="1" x14ac:dyDescent="0.15">
      <c r="A25" s="25" t="s">
        <v>25</v>
      </c>
      <c r="B25" s="40">
        <v>0</v>
      </c>
      <c r="C25" s="3">
        <v>216783</v>
      </c>
      <c r="D25" s="3">
        <v>3220162</v>
      </c>
      <c r="E25" s="3">
        <v>5756107</v>
      </c>
      <c r="F25" s="26">
        <v>11564165</v>
      </c>
      <c r="G25" s="27">
        <f t="shared" si="0"/>
        <v>20757217</v>
      </c>
      <c r="H25" s="25" t="s">
        <v>25</v>
      </c>
      <c r="I25" s="40">
        <v>647613</v>
      </c>
      <c r="J25" s="3">
        <v>1826757</v>
      </c>
      <c r="K25" s="3">
        <v>2393971</v>
      </c>
      <c r="L25" s="3">
        <v>275769</v>
      </c>
      <c r="M25" s="26">
        <v>1256616</v>
      </c>
      <c r="N25" s="27">
        <f t="shared" si="1"/>
        <v>6400726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223272</v>
      </c>
      <c r="C26" s="3">
        <v>195624</v>
      </c>
      <c r="D26" s="3">
        <v>2658690</v>
      </c>
      <c r="E26" s="3">
        <v>4468599</v>
      </c>
      <c r="F26" s="26">
        <v>9144705</v>
      </c>
      <c r="G26" s="27">
        <f t="shared" si="0"/>
        <v>16690890</v>
      </c>
      <c r="H26" s="25" t="s">
        <v>26</v>
      </c>
      <c r="I26" s="40">
        <v>753748</v>
      </c>
      <c r="J26" s="3">
        <v>542571</v>
      </c>
      <c r="K26" s="3">
        <v>2558418</v>
      </c>
      <c r="L26" s="3">
        <v>2240325</v>
      </c>
      <c r="M26" s="26">
        <v>2287008</v>
      </c>
      <c r="N26" s="27">
        <f t="shared" si="1"/>
        <v>8382070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</row>
    <row r="27" spans="1:28" ht="15" customHeight="1" x14ac:dyDescent="0.15">
      <c r="A27" s="25" t="s">
        <v>27</v>
      </c>
      <c r="B27" s="40">
        <v>197721</v>
      </c>
      <c r="C27" s="3">
        <v>446490</v>
      </c>
      <c r="D27" s="3">
        <v>4447332</v>
      </c>
      <c r="E27" s="3">
        <v>10242252</v>
      </c>
      <c r="F27" s="26">
        <v>13948416</v>
      </c>
      <c r="G27" s="27">
        <f t="shared" si="0"/>
        <v>29282211</v>
      </c>
      <c r="H27" s="25" t="s">
        <v>27</v>
      </c>
      <c r="I27" s="40">
        <v>992601</v>
      </c>
      <c r="J27" s="3">
        <v>1474110</v>
      </c>
      <c r="K27" s="3">
        <v>1349712</v>
      </c>
      <c r="L27" s="3">
        <v>3227193</v>
      </c>
      <c r="M27" s="26">
        <v>1434411</v>
      </c>
      <c r="N27" s="27">
        <f t="shared" si="1"/>
        <v>8478027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455814</v>
      </c>
      <c r="AB27" s="27">
        <f t="shared" si="3"/>
        <v>455814</v>
      </c>
    </row>
    <row r="28" spans="1:28" ht="15" customHeight="1" x14ac:dyDescent="0.15">
      <c r="A28" s="25" t="s">
        <v>28</v>
      </c>
      <c r="B28" s="40">
        <v>1676018</v>
      </c>
      <c r="C28" s="3">
        <v>699507</v>
      </c>
      <c r="D28" s="3">
        <v>7762231</v>
      </c>
      <c r="E28" s="3">
        <v>9259466</v>
      </c>
      <c r="F28" s="26">
        <v>14229365</v>
      </c>
      <c r="G28" s="27">
        <f t="shared" si="0"/>
        <v>33626587</v>
      </c>
      <c r="H28" s="25" t="s">
        <v>28</v>
      </c>
      <c r="I28" s="40">
        <v>1375758</v>
      </c>
      <c r="J28" s="3">
        <v>1413117</v>
      </c>
      <c r="K28" s="3">
        <v>1658164</v>
      </c>
      <c r="L28" s="3">
        <v>2081774</v>
      </c>
      <c r="M28" s="26">
        <v>2986998</v>
      </c>
      <c r="N28" s="27">
        <f t="shared" si="1"/>
        <v>9515811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0</v>
      </c>
      <c r="AA28" s="26">
        <v>2631357</v>
      </c>
      <c r="AB28" s="27">
        <f t="shared" si="3"/>
        <v>2631357</v>
      </c>
    </row>
    <row r="29" spans="1:28" ht="15" customHeight="1" x14ac:dyDescent="0.15">
      <c r="A29" s="25" t="s">
        <v>29</v>
      </c>
      <c r="B29" s="40">
        <v>0</v>
      </c>
      <c r="C29" s="3">
        <v>224352</v>
      </c>
      <c r="D29" s="3">
        <v>6647301</v>
      </c>
      <c r="E29" s="3">
        <v>11760301</v>
      </c>
      <c r="F29" s="26">
        <v>9388136</v>
      </c>
      <c r="G29" s="27">
        <f t="shared" si="0"/>
        <v>28020090</v>
      </c>
      <c r="H29" s="25" t="s">
        <v>29</v>
      </c>
      <c r="I29" s="40">
        <v>547254</v>
      </c>
      <c r="J29" s="3">
        <v>4423788</v>
      </c>
      <c r="K29" s="3">
        <v>3637305</v>
      </c>
      <c r="L29" s="3">
        <v>3610784</v>
      </c>
      <c r="M29" s="26">
        <v>4911519</v>
      </c>
      <c r="N29" s="27">
        <f t="shared" si="1"/>
        <v>17130650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431140</v>
      </c>
      <c r="AA29" s="26">
        <v>0</v>
      </c>
      <c r="AB29" s="27">
        <f t="shared" si="3"/>
        <v>431140</v>
      </c>
    </row>
    <row r="30" spans="1:28" ht="15" customHeight="1" x14ac:dyDescent="0.15">
      <c r="A30" s="25" t="s">
        <v>30</v>
      </c>
      <c r="B30" s="40">
        <v>0</v>
      </c>
      <c r="C30" s="3">
        <v>694611</v>
      </c>
      <c r="D30" s="3">
        <v>9344269</v>
      </c>
      <c r="E30" s="3">
        <v>14363679</v>
      </c>
      <c r="F30" s="26">
        <v>14458650</v>
      </c>
      <c r="G30" s="27">
        <f t="shared" si="0"/>
        <v>38861209</v>
      </c>
      <c r="H30" s="25" t="s">
        <v>30</v>
      </c>
      <c r="I30" s="40">
        <v>1617842</v>
      </c>
      <c r="J30" s="3">
        <v>2706561</v>
      </c>
      <c r="K30" s="3">
        <v>8213670</v>
      </c>
      <c r="L30" s="3">
        <v>11768875</v>
      </c>
      <c r="M30" s="26">
        <v>12135651</v>
      </c>
      <c r="N30" s="27">
        <f t="shared" si="1"/>
        <v>36442599</v>
      </c>
      <c r="O30" s="25" t="s">
        <v>30</v>
      </c>
      <c r="P30" s="40">
        <v>0</v>
      </c>
      <c r="Q30" s="3">
        <v>0</v>
      </c>
      <c r="R30" s="3">
        <v>0</v>
      </c>
      <c r="S30" s="3">
        <v>346996</v>
      </c>
      <c r="T30" s="26">
        <v>0</v>
      </c>
      <c r="U30" s="27">
        <f t="shared" si="2"/>
        <v>346996</v>
      </c>
      <c r="V30" s="25" t="s">
        <v>30</v>
      </c>
      <c r="W30" s="40">
        <v>0</v>
      </c>
      <c r="X30" s="3">
        <v>314901</v>
      </c>
      <c r="Y30" s="3">
        <v>778896</v>
      </c>
      <c r="Z30" s="3">
        <v>2870298</v>
      </c>
      <c r="AA30" s="26">
        <v>6676929</v>
      </c>
      <c r="AB30" s="27">
        <f t="shared" si="3"/>
        <v>10641024</v>
      </c>
    </row>
    <row r="31" spans="1:28" ht="15" customHeight="1" x14ac:dyDescent="0.15">
      <c r="A31" s="25" t="s">
        <v>31</v>
      </c>
      <c r="B31" s="40">
        <v>0</v>
      </c>
      <c r="C31" s="3">
        <v>441000</v>
      </c>
      <c r="D31" s="3">
        <v>4795847</v>
      </c>
      <c r="E31" s="3">
        <v>11015507</v>
      </c>
      <c r="F31" s="26">
        <v>7742027</v>
      </c>
      <c r="G31" s="27">
        <f t="shared" si="0"/>
        <v>23994381</v>
      </c>
      <c r="H31" s="25" t="s">
        <v>31</v>
      </c>
      <c r="I31" s="40">
        <v>744336</v>
      </c>
      <c r="J31" s="3">
        <v>530847</v>
      </c>
      <c r="K31" s="3">
        <v>3166123</v>
      </c>
      <c r="L31" s="3">
        <v>3050874</v>
      </c>
      <c r="M31" s="26">
        <v>1878894</v>
      </c>
      <c r="N31" s="27">
        <f t="shared" si="1"/>
        <v>9371074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0</v>
      </c>
      <c r="Z31" s="3">
        <v>1244520</v>
      </c>
      <c r="AA31" s="26">
        <v>2066942</v>
      </c>
      <c r="AB31" s="27">
        <f t="shared" si="3"/>
        <v>3311462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2534355</v>
      </c>
      <c r="E32" s="3">
        <v>3743442</v>
      </c>
      <c r="F32" s="26">
        <v>7947504</v>
      </c>
      <c r="G32" s="27">
        <f t="shared" si="0"/>
        <v>14225301</v>
      </c>
      <c r="H32" s="25" t="s">
        <v>32</v>
      </c>
      <c r="I32" s="40">
        <v>747630</v>
      </c>
      <c r="J32" s="3">
        <v>2697337</v>
      </c>
      <c r="K32" s="3">
        <v>2203992</v>
      </c>
      <c r="L32" s="3">
        <v>1959021</v>
      </c>
      <c r="M32" s="26">
        <v>3816839</v>
      </c>
      <c r="N32" s="27">
        <f t="shared" si="1"/>
        <v>11424819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2080674</v>
      </c>
      <c r="AB32" s="27">
        <f t="shared" si="3"/>
        <v>2080674</v>
      </c>
    </row>
    <row r="33" spans="1:28" ht="15" customHeight="1" x14ac:dyDescent="0.15">
      <c r="A33" s="25" t="s">
        <v>33</v>
      </c>
      <c r="B33" s="40">
        <v>402858</v>
      </c>
      <c r="C33" s="3">
        <v>232209</v>
      </c>
      <c r="D33" s="3">
        <v>5476281</v>
      </c>
      <c r="E33" s="3">
        <v>10675924</v>
      </c>
      <c r="F33" s="26">
        <v>8131869</v>
      </c>
      <c r="G33" s="27">
        <f t="shared" si="0"/>
        <v>24919141</v>
      </c>
      <c r="H33" s="25" t="s">
        <v>33</v>
      </c>
      <c r="I33" s="40">
        <v>5682692</v>
      </c>
      <c r="J33" s="3">
        <v>2824704</v>
      </c>
      <c r="K33" s="3">
        <v>4039900</v>
      </c>
      <c r="L33" s="3">
        <v>5041926</v>
      </c>
      <c r="M33" s="26">
        <v>4730712</v>
      </c>
      <c r="N33" s="27">
        <f t="shared" si="1"/>
        <v>22319934</v>
      </c>
      <c r="O33" s="25" t="s">
        <v>33</v>
      </c>
      <c r="P33" s="40">
        <v>0</v>
      </c>
      <c r="Q33" s="3">
        <v>0</v>
      </c>
      <c r="R33" s="3">
        <v>319959</v>
      </c>
      <c r="S33" s="3">
        <v>1117170</v>
      </c>
      <c r="T33" s="26">
        <v>1949904</v>
      </c>
      <c r="U33" s="27">
        <f t="shared" si="2"/>
        <v>3387033</v>
      </c>
      <c r="V33" s="25" t="s">
        <v>33</v>
      </c>
      <c r="W33" s="40">
        <v>0</v>
      </c>
      <c r="X33" s="3">
        <v>0</v>
      </c>
      <c r="Y33" s="3">
        <v>0</v>
      </c>
      <c r="Z33" s="3">
        <v>257435.99999999997</v>
      </c>
      <c r="AA33" s="26">
        <v>0</v>
      </c>
      <c r="AB33" s="27">
        <f t="shared" si="3"/>
        <v>257435.99999999997</v>
      </c>
    </row>
    <row r="34" spans="1:28" ht="15" customHeight="1" x14ac:dyDescent="0.15">
      <c r="A34" s="25" t="s">
        <v>34</v>
      </c>
      <c r="B34" s="40">
        <v>188442</v>
      </c>
      <c r="C34" s="3">
        <v>232209</v>
      </c>
      <c r="D34" s="3">
        <v>2657979</v>
      </c>
      <c r="E34" s="3">
        <v>4129308</v>
      </c>
      <c r="F34" s="26">
        <v>2503411</v>
      </c>
      <c r="G34" s="27">
        <f t="shared" si="0"/>
        <v>9711349</v>
      </c>
      <c r="H34" s="25" t="s">
        <v>34</v>
      </c>
      <c r="I34" s="40">
        <v>466729</v>
      </c>
      <c r="J34" s="3">
        <v>253404</v>
      </c>
      <c r="K34" s="3">
        <v>852858</v>
      </c>
      <c r="L34" s="3">
        <v>288936</v>
      </c>
      <c r="M34" s="26">
        <v>307305</v>
      </c>
      <c r="N34" s="27">
        <f t="shared" si="1"/>
        <v>2169232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0</v>
      </c>
      <c r="C35" s="3">
        <v>208557</v>
      </c>
      <c r="D35" s="3">
        <v>2662819</v>
      </c>
      <c r="E35" s="3">
        <v>4196250</v>
      </c>
      <c r="F35" s="26">
        <v>2257632</v>
      </c>
      <c r="G35" s="27">
        <f t="shared" si="0"/>
        <v>9325258</v>
      </c>
      <c r="H35" s="25" t="s">
        <v>35</v>
      </c>
      <c r="I35" s="40">
        <v>1863756</v>
      </c>
      <c r="J35" s="3">
        <v>233046</v>
      </c>
      <c r="K35" s="3">
        <v>2371302</v>
      </c>
      <c r="L35" s="3">
        <v>2346499</v>
      </c>
      <c r="M35" s="26">
        <v>2065545</v>
      </c>
      <c r="N35" s="27">
        <f t="shared" si="1"/>
        <v>8880148</v>
      </c>
      <c r="O35" s="25" t="s">
        <v>35</v>
      </c>
      <c r="P35" s="40">
        <v>0</v>
      </c>
      <c r="Q35" s="3">
        <v>0</v>
      </c>
      <c r="R35" s="3">
        <v>11943</v>
      </c>
      <c r="S35" s="3">
        <v>0</v>
      </c>
      <c r="T35" s="26">
        <v>353421</v>
      </c>
      <c r="U35" s="27">
        <f t="shared" si="2"/>
        <v>365364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378180</v>
      </c>
      <c r="AB35" s="27">
        <f t="shared" si="3"/>
        <v>378180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966114</v>
      </c>
      <c r="E36" s="3">
        <v>0</v>
      </c>
      <c r="F36" s="26">
        <v>0</v>
      </c>
      <c r="G36" s="27">
        <f t="shared" si="0"/>
        <v>966114</v>
      </c>
      <c r="H36" s="25" t="s">
        <v>36</v>
      </c>
      <c r="I36" s="40">
        <v>0</v>
      </c>
      <c r="J36" s="3">
        <v>540018</v>
      </c>
      <c r="K36" s="3">
        <v>576108</v>
      </c>
      <c r="L36" s="3">
        <v>584082</v>
      </c>
      <c r="M36" s="26">
        <v>300510</v>
      </c>
      <c r="N36" s="27">
        <f t="shared" si="1"/>
        <v>2000718</v>
      </c>
      <c r="O36" s="25" t="s">
        <v>36</v>
      </c>
      <c r="P36" s="40">
        <v>0</v>
      </c>
      <c r="Q36" s="3">
        <v>179784</v>
      </c>
      <c r="R36" s="3">
        <v>0</v>
      </c>
      <c r="S36" s="3">
        <v>0</v>
      </c>
      <c r="T36" s="26">
        <v>0</v>
      </c>
      <c r="U36" s="27">
        <f t="shared" si="2"/>
        <v>179784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229788</v>
      </c>
      <c r="D37" s="13">
        <v>7523976</v>
      </c>
      <c r="E37" s="13">
        <v>13930285</v>
      </c>
      <c r="F37" s="29">
        <v>9891820</v>
      </c>
      <c r="G37" s="30">
        <f t="shared" si="0"/>
        <v>31575869</v>
      </c>
      <c r="H37" s="28" t="s">
        <v>37</v>
      </c>
      <c r="I37" s="41">
        <v>2864214</v>
      </c>
      <c r="J37" s="13">
        <v>6779388</v>
      </c>
      <c r="K37" s="13">
        <v>7647674</v>
      </c>
      <c r="L37" s="13">
        <v>10125657</v>
      </c>
      <c r="M37" s="29">
        <v>2608507</v>
      </c>
      <c r="N37" s="30">
        <f t="shared" si="1"/>
        <v>30025440</v>
      </c>
      <c r="O37" s="28" t="s">
        <v>37</v>
      </c>
      <c r="P37" s="41">
        <v>0</v>
      </c>
      <c r="Q37" s="13">
        <v>0</v>
      </c>
      <c r="R37" s="13">
        <v>259656</v>
      </c>
      <c r="S37" s="13">
        <v>716238</v>
      </c>
      <c r="T37" s="29">
        <v>1395135</v>
      </c>
      <c r="U37" s="30">
        <f t="shared" si="2"/>
        <v>2371029</v>
      </c>
      <c r="V37" s="28" t="s">
        <v>37</v>
      </c>
      <c r="W37" s="41">
        <v>0</v>
      </c>
      <c r="X37" s="13">
        <v>0</v>
      </c>
      <c r="Y37" s="13">
        <v>0</v>
      </c>
      <c r="Z37" s="13">
        <v>1975401</v>
      </c>
      <c r="AA37" s="29">
        <v>2798298</v>
      </c>
      <c r="AB37" s="30">
        <f t="shared" si="3"/>
        <v>4773699</v>
      </c>
    </row>
  </sheetData>
  <mergeCells count="16">
    <mergeCell ref="F1:G1"/>
    <mergeCell ref="M1:N1"/>
    <mergeCell ref="T1:U1"/>
    <mergeCell ref="F2:G2"/>
    <mergeCell ref="P4:U5"/>
    <mergeCell ref="A4:A6"/>
    <mergeCell ref="B4:G5"/>
    <mergeCell ref="H4:H6"/>
    <mergeCell ref="I4:N5"/>
    <mergeCell ref="O4:O6"/>
    <mergeCell ref="AA1:AB1"/>
    <mergeCell ref="AA2:AB2"/>
    <mergeCell ref="V4:V6"/>
    <mergeCell ref="W4:AB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施設介護サービス受給者数</vt:lpstr>
      <vt:lpstr>施設介護サービス給付費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2020-09-07T08:08:50Z</cp:lastPrinted>
  <dcterms:created xsi:type="dcterms:W3CDTF">2011-02-15T07:39:37Z</dcterms:created>
  <dcterms:modified xsi:type="dcterms:W3CDTF">2020-12-16T00:04:17Z</dcterms:modified>
</cp:coreProperties>
</file>