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3\月報作成様式\０２　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<sst xmlns="http://schemas.openxmlformats.org/spreadsheetml/2006/main" count="668" uniqueCount="51">
  <si>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</si>
  <si>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</si>
  <si>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</si>
  <si>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</si>
  <si>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</si>
  <si>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</si>
  <si>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</si>
  <si>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</si>
  <si>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</si>
  <si>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</si>
  <si>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</si>
  <si>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</si>
  <si>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</si>
  <si>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</si>
  <si>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</si>
  <si>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</si>
  <si>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</si>
  <si>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</si>
  <si>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</si>
  <si>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</si>
  <si>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</si>
  <si>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</si>
  <si>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</si>
  <si>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</si>
  <si>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</si>
  <si>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</si>
  <si>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</si>
  <si>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</si>
  <si>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</si>
  <si>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</si>
  <si>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</si>
  <si>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</si>
  <si>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</si>
  <si>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</si>
  <si>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</si>
  <si>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</si>
  <si>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</si>
  <si>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</si>
  <si>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</si>
  <si>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</si>
  <si>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</si>
  <si>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</si>
  <si>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</si>
  <si>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</si>
  <si>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</si>
  <si>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</si>
  <si>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</si>
  <si>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</si>
  <si>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</si>
  <si>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現物給付（1月サービス分）</t>
    <phoneticPr fontId="2"/>
  </si>
  <si>
    <t>　償還給付（2月支出決定分）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</si>
</sst>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7" sqref="D2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現物給付（1月サービス分）</v>
      </c>
      <c r="N2" s="55"/>
      <c r="T2" s="51" t="str">
        <f>$F$2</f>
        <v>　現物給付（1月サービス分）</v>
      </c>
      <c r="U2" s="52"/>
      <c r="AA2" s="51" t="str">
        <f>$F$2</f>
        <v>　現物給付（1月サービス分）</v>
      </c>
      <c r="AB2" s="52"/>
      <c r="AH2" s="51" t="str">
        <f>$F$2</f>
        <v>　現物給付（1月サービス分）</v>
      </c>
      <c r="AI2" s="52"/>
      <c r="AO2" s="51" t="str">
        <f>$F$2</f>
        <v>　現物給付（1月サービス分）</v>
      </c>
      <c r="AP2" s="52"/>
      <c r="AV2" s="51" t="str">
        <f>$F$2</f>
        <v>　現物給付（1月サービス分）</v>
      </c>
      <c r="AW2" s="52"/>
      <c r="BC2" s="51" t="str">
        <f>$F$2</f>
        <v>　現物給付（1月サービス分）</v>
      </c>
      <c r="BD2" s="52"/>
      <c r="BJ2" s="51" t="str">
        <f>$F$2</f>
        <v>　現物給付（1月サービス分）</v>
      </c>
      <c r="BK2" s="52"/>
      <c r="BQ2" s="51" t="str">
        <f>$F$2</f>
        <v>　現物給付（1月サービス分）</v>
      </c>
      <c r="BR2" s="52"/>
      <c r="BX2" s="51" t="str">
        <f>$F$2</f>
        <v>　現物給付（1月サービス分）</v>
      </c>
      <c r="BY2" s="52"/>
      <c r="CE2" s="51" t="str">
        <f>$F$2</f>
        <v>　現物給付（1月サービス分）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償還給付（2月支出決定分）</v>
      </c>
      <c r="N3" s="54"/>
      <c r="T3" s="53" t="str">
        <f>$F$3</f>
        <v>　償還給付（2月支出決定分）</v>
      </c>
      <c r="U3" s="54"/>
      <c r="AA3" s="53" t="str">
        <f>$F$3</f>
        <v>　償還給付（2月支出決定分）</v>
      </c>
      <c r="AB3" s="54"/>
      <c r="AH3" s="53" t="str">
        <f>$F$3</f>
        <v>　償還給付（2月支出決定分）</v>
      </c>
      <c r="AI3" s="54"/>
      <c r="AO3" s="53" t="str">
        <f>$F$3</f>
        <v>　償還給付（2月支出決定分）</v>
      </c>
      <c r="AP3" s="54"/>
      <c r="AV3" s="53" t="str">
        <f>$F$3</f>
        <v>　償還給付（2月支出決定分）</v>
      </c>
      <c r="AW3" s="54"/>
      <c r="BC3" s="53" t="str">
        <f>$F$3</f>
        <v>　償還給付（2月支出決定分）</v>
      </c>
      <c r="BD3" s="54"/>
      <c r="BJ3" s="53" t="str">
        <f>$F$3</f>
        <v>　償還給付（2月支出決定分）</v>
      </c>
      <c r="BK3" s="54"/>
      <c r="BQ3" s="53" t="str">
        <f>$F$3</f>
        <v>　償還給付（2月支出決定分）</v>
      </c>
      <c r="BR3" s="54"/>
      <c r="BX3" s="53" t="str">
        <f>$F$3</f>
        <v>　償還給付（2月支出決定分）</v>
      </c>
      <c r="BY3" s="54"/>
      <c r="CE3" s="53" t="str">
        <f>$F$3</f>
        <v>　償還給付（2月支出決定分）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112</v>
      </c>
      <c r="C8" s="16">
        <f>SUM(C9:C38)</f>
        <v>259</v>
      </c>
      <c r="D8" s="16">
        <f>SUM(D9:D38)</f>
        <v>1297</v>
      </c>
      <c r="E8" s="16">
        <f>SUM(E9:E38)</f>
        <v>2111</v>
      </c>
      <c r="F8" s="17">
        <f>SUM(F9:F38)</f>
        <v>1849</v>
      </c>
      <c r="G8" s="18">
        <f>SUM(B8:F8)</f>
        <v>5628</v>
      </c>
      <c r="H8" s="14" t="s">
        <v>38</v>
      </c>
      <c r="I8" s="15">
        <f>SUM(I9:I38)</f>
        <v>111</v>
      </c>
      <c r="J8" s="16">
        <f>SUM(J9:J38)</f>
        <v>256</v>
      </c>
      <c r="K8" s="16">
        <f>SUM(K9:K38)</f>
        <v>1283</v>
      </c>
      <c r="L8" s="16">
        <f>SUM(L9:L38)</f>
        <v>2100</v>
      </c>
      <c r="M8" s="17">
        <f>SUM(M9:M38)</f>
        <v>1833</v>
      </c>
      <c r="N8" s="18">
        <f>SUM(I8:M8)</f>
        <v>5583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11</v>
      </c>
      <c r="T8" s="17">
        <f>SUM(T9:T38)</f>
        <v>16</v>
      </c>
      <c r="U8" s="18">
        <f>SUM(P8:T8)</f>
        <v>45</v>
      </c>
      <c r="V8" s="14" t="s">
        <v>38</v>
      </c>
      <c r="W8" s="15">
        <f>SUM(W9:W38)</f>
        <v>365</v>
      </c>
      <c r="X8" s="16">
        <f>SUM(X9:X38)</f>
        <v>604</v>
      </c>
      <c r="Y8" s="16">
        <f>SUM(Y9:Y38)</f>
        <v>780</v>
      </c>
      <c r="Z8" s="16">
        <f>SUM(Z9:Z38)</f>
        <v>919</v>
      </c>
      <c r="AA8" s="17">
        <f>SUM(AA9:AA38)</f>
        <v>632</v>
      </c>
      <c r="AB8" s="18">
        <f>SUM(W8:AA8)</f>
        <v>3300</v>
      </c>
      <c r="AC8" s="14" t="s">
        <v>38</v>
      </c>
      <c r="AD8" s="15">
        <f>SUM(AD9:AD38)</f>
        <v>363</v>
      </c>
      <c r="AE8" s="16">
        <f>SUM(AE9:AE38)</f>
        <v>603</v>
      </c>
      <c r="AF8" s="16">
        <f>SUM(AF9:AF38)</f>
        <v>774</v>
      </c>
      <c r="AG8" s="16">
        <f>SUM(AG9:AG38)</f>
        <v>915</v>
      </c>
      <c r="AH8" s="17">
        <f>SUM(AH9:AH38)</f>
        <v>621</v>
      </c>
      <c r="AI8" s="18">
        <f>SUM(AD8:AH8)</f>
        <v>3276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6</v>
      </c>
      <c r="AN8" s="16">
        <f>SUM(AN9:AN38)</f>
        <v>4</v>
      </c>
      <c r="AO8" s="17">
        <f>SUM(AO9:AO38)</f>
        <v>11</v>
      </c>
      <c r="AP8" s="18">
        <f>SUM(AK8:AO8)</f>
        <v>24</v>
      </c>
      <c r="AQ8" s="14" t="s">
        <v>38</v>
      </c>
      <c r="AR8" s="15">
        <f>SUM(AR9:AR38)</f>
        <v>2</v>
      </c>
      <c r="AS8" s="16">
        <f>SUM(AS9:AS38)</f>
        <v>1</v>
      </c>
      <c r="AT8" s="16">
        <f>SUM(AT9:AT38)</f>
        <v>10</v>
      </c>
      <c r="AU8" s="16">
        <f>SUM(AU9:AU38)</f>
        <v>49</v>
      </c>
      <c r="AV8" s="17">
        <f>SUM(AV9:AV38)</f>
        <v>74</v>
      </c>
      <c r="AW8" s="18">
        <f>SUM(AR8:AV8)</f>
        <v>136</v>
      </c>
      <c r="AX8" s="14" t="s">
        <v>38</v>
      </c>
      <c r="AY8" s="15">
        <f>SUM(AY9:AY38)</f>
        <v>2</v>
      </c>
      <c r="AZ8" s="16">
        <f>SUM(AZ9:AZ38)</f>
        <v>1</v>
      </c>
      <c r="BA8" s="16">
        <f>SUM(BA9:BA38)</f>
        <v>10</v>
      </c>
      <c r="BB8" s="16">
        <f>SUM(BB9:BB38)</f>
        <v>49</v>
      </c>
      <c r="BC8" s="17">
        <f>SUM(BC9:BC38)</f>
        <v>73</v>
      </c>
      <c r="BD8" s="18">
        <f>SUM(AY8:BC8)</f>
        <v>135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5</v>
      </c>
      <c r="BP8" s="16">
        <f>SUM(BP9:BP38)</f>
        <v>90</v>
      </c>
      <c r="BQ8" s="17">
        <f>SUM(BQ9:BQ38)</f>
        <v>170</v>
      </c>
      <c r="BR8" s="18">
        <f>SUM(BM8:BQ8)</f>
        <v>266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5</v>
      </c>
      <c r="BW8" s="16">
        <f>SUM(BW9:BW38)</f>
        <v>86</v>
      </c>
      <c r="BX8" s="17">
        <f>SUM(BX9:BX38)</f>
        <v>162</v>
      </c>
      <c r="BY8" s="18">
        <f>SUM(BT8:BX8)</f>
        <v>254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26</v>
      </c>
      <c r="C9" s="20">
        <v>45</v>
      </c>
      <c r="D9" s="20">
        <v>282</v>
      </c>
      <c r="E9" s="20">
        <v>453</v>
      </c>
      <c r="F9" s="22">
        <v>399</v>
      </c>
      <c r="G9" s="23">
        <f t="shared" ref="G9:G38" si="0">SUM(B9:F9)</f>
        <v>1205</v>
      </c>
      <c r="H9" s="21" t="s">
        <v>8</v>
      </c>
      <c r="I9" s="19">
        <v>26</v>
      </c>
      <c r="J9" s="20">
        <v>45</v>
      </c>
      <c r="K9" s="20">
        <v>278</v>
      </c>
      <c r="L9" s="20">
        <v>451</v>
      </c>
      <c r="M9" s="22">
        <v>397</v>
      </c>
      <c r="N9" s="23">
        <f t="shared" ref="N9:N38" si="1">SUM(I9:M9)</f>
        <v>1197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2</v>
      </c>
      <c r="U9" s="23">
        <f t="shared" ref="U9:U38" si="2">SUM(P9:T9)</f>
        <v>8</v>
      </c>
      <c r="V9" s="21" t="s">
        <v>8</v>
      </c>
      <c r="W9" s="19">
        <v>96</v>
      </c>
      <c r="X9" s="20">
        <v>137</v>
      </c>
      <c r="Y9" s="20">
        <v>198</v>
      </c>
      <c r="Z9" s="20">
        <v>230</v>
      </c>
      <c r="AA9" s="22">
        <v>199</v>
      </c>
      <c r="AB9" s="23">
        <f t="shared" ref="AB9:AB38" si="3">SUM(W9:AA9)</f>
        <v>860</v>
      </c>
      <c r="AC9" s="21" t="s">
        <v>8</v>
      </c>
      <c r="AD9" s="19">
        <v>95</v>
      </c>
      <c r="AE9" s="20">
        <v>136</v>
      </c>
      <c r="AF9" s="20">
        <v>195</v>
      </c>
      <c r="AG9" s="20">
        <v>228</v>
      </c>
      <c r="AH9" s="22">
        <v>193</v>
      </c>
      <c r="AI9" s="23">
        <f t="shared" ref="AI9:AI38" si="4">SUM(AD9:AH9)</f>
        <v>847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1</v>
      </c>
      <c r="AS9" s="20">
        <v>0</v>
      </c>
      <c r="AT9" s="20">
        <v>2</v>
      </c>
      <c r="AU9" s="20">
        <v>8</v>
      </c>
      <c r="AV9" s="22">
        <v>29</v>
      </c>
      <c r="AW9" s="23">
        <f t="shared" ref="AW9:AW38" si="6">SUM(AR9:AV9)</f>
        <v>40</v>
      </c>
      <c r="AX9" s="21" t="s">
        <v>8</v>
      </c>
      <c r="AY9" s="19">
        <v>1</v>
      </c>
      <c r="AZ9" s="20">
        <v>0</v>
      </c>
      <c r="BA9" s="20">
        <v>2</v>
      </c>
      <c r="BB9" s="20">
        <v>8</v>
      </c>
      <c r="BC9" s="22">
        <v>29</v>
      </c>
      <c r="BD9" s="23">
        <f t="shared" ref="BD9:BD38" si="7">SUM(AY9:BC9)</f>
        <v>40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17</v>
      </c>
      <c r="BQ9" s="22">
        <v>55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3</v>
      </c>
      <c r="BW9" s="20">
        <v>17</v>
      </c>
      <c r="BX9" s="22">
        <v>54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1</v>
      </c>
      <c r="C10" s="3">
        <v>10</v>
      </c>
      <c r="D10" s="3">
        <v>77</v>
      </c>
      <c r="E10" s="3">
        <v>140</v>
      </c>
      <c r="F10" s="26">
        <v>99</v>
      </c>
      <c r="G10" s="27">
        <f t="shared" si="0"/>
        <v>327</v>
      </c>
      <c r="H10" s="25" t="s">
        <v>9</v>
      </c>
      <c r="I10" s="24">
        <v>1</v>
      </c>
      <c r="J10" s="3">
        <v>10</v>
      </c>
      <c r="K10" s="3">
        <v>77</v>
      </c>
      <c r="L10" s="3">
        <v>140</v>
      </c>
      <c r="M10" s="26">
        <v>99</v>
      </c>
      <c r="N10" s="27">
        <f t="shared" si="1"/>
        <v>327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19</v>
      </c>
      <c r="X10" s="3">
        <v>60</v>
      </c>
      <c r="Y10" s="3">
        <v>73</v>
      </c>
      <c r="Z10" s="3">
        <v>94</v>
      </c>
      <c r="AA10" s="26">
        <v>41</v>
      </c>
      <c r="AB10" s="27">
        <f t="shared" si="3"/>
        <v>287</v>
      </c>
      <c r="AC10" s="25" t="s">
        <v>9</v>
      </c>
      <c r="AD10" s="24">
        <v>19</v>
      </c>
      <c r="AE10" s="3">
        <v>60</v>
      </c>
      <c r="AF10" s="3">
        <v>73</v>
      </c>
      <c r="AG10" s="3">
        <v>93</v>
      </c>
      <c r="AH10" s="26">
        <v>40</v>
      </c>
      <c r="AI10" s="27">
        <f t="shared" si="4"/>
        <v>285</v>
      </c>
      <c r="AJ10" s="25" t="s">
        <v>9</v>
      </c>
      <c r="AK10" s="24">
        <v>0</v>
      </c>
      <c r="AL10" s="3">
        <v>0</v>
      </c>
      <c r="AM10" s="3">
        <v>0</v>
      </c>
      <c r="AN10" s="3">
        <v>1</v>
      </c>
      <c r="AO10" s="26">
        <v>1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0</v>
      </c>
      <c r="AU10" s="3">
        <v>9</v>
      </c>
      <c r="AV10" s="26">
        <v>8</v>
      </c>
      <c r="AW10" s="27">
        <f t="shared" si="6"/>
        <v>17</v>
      </c>
      <c r="AX10" s="25" t="s">
        <v>9</v>
      </c>
      <c r="AY10" s="24">
        <v>0</v>
      </c>
      <c r="AZ10" s="3">
        <v>0</v>
      </c>
      <c r="BA10" s="3">
        <v>0</v>
      </c>
      <c r="BB10" s="3">
        <v>9</v>
      </c>
      <c r="BC10" s="26">
        <v>8</v>
      </c>
      <c r="BD10" s="27">
        <f t="shared" si="7"/>
        <v>17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2</v>
      </c>
      <c r="BQ10" s="26">
        <v>0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2</v>
      </c>
      <c r="BX10" s="26">
        <v>0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36</v>
      </c>
      <c r="C11" s="3">
        <v>70</v>
      </c>
      <c r="D11" s="3">
        <v>127</v>
      </c>
      <c r="E11" s="3">
        <v>109</v>
      </c>
      <c r="F11" s="26">
        <v>110</v>
      </c>
      <c r="G11" s="27">
        <f t="shared" si="0"/>
        <v>452</v>
      </c>
      <c r="H11" s="25" t="s">
        <v>10</v>
      </c>
      <c r="I11" s="24">
        <v>36</v>
      </c>
      <c r="J11" s="3">
        <v>70</v>
      </c>
      <c r="K11" s="3">
        <v>125</v>
      </c>
      <c r="L11" s="3">
        <v>106</v>
      </c>
      <c r="M11" s="26">
        <v>109</v>
      </c>
      <c r="N11" s="27">
        <f t="shared" si="1"/>
        <v>446</v>
      </c>
      <c r="O11" s="25" t="s">
        <v>10</v>
      </c>
      <c r="P11" s="24">
        <v>0</v>
      </c>
      <c r="Q11" s="3">
        <v>0</v>
      </c>
      <c r="R11" s="3">
        <v>2</v>
      </c>
      <c r="S11" s="3">
        <v>3</v>
      </c>
      <c r="T11" s="26">
        <v>1</v>
      </c>
      <c r="U11" s="27">
        <f t="shared" si="2"/>
        <v>6</v>
      </c>
      <c r="V11" s="25" t="s">
        <v>10</v>
      </c>
      <c r="W11" s="24">
        <v>55</v>
      </c>
      <c r="X11" s="3">
        <v>67</v>
      </c>
      <c r="Y11" s="3">
        <v>60</v>
      </c>
      <c r="Z11" s="3">
        <v>46</v>
      </c>
      <c r="AA11" s="26">
        <v>45</v>
      </c>
      <c r="AB11" s="27">
        <f t="shared" si="3"/>
        <v>273</v>
      </c>
      <c r="AC11" s="25" t="s">
        <v>10</v>
      </c>
      <c r="AD11" s="24">
        <v>54</v>
      </c>
      <c r="AE11" s="3">
        <v>67</v>
      </c>
      <c r="AF11" s="3">
        <v>59</v>
      </c>
      <c r="AG11" s="3">
        <v>45</v>
      </c>
      <c r="AH11" s="26">
        <v>45</v>
      </c>
      <c r="AI11" s="27">
        <f t="shared" si="4"/>
        <v>270</v>
      </c>
      <c r="AJ11" s="25" t="s">
        <v>10</v>
      </c>
      <c r="AK11" s="24">
        <v>1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3</v>
      </c>
      <c r="AQ11" s="25" t="s">
        <v>10</v>
      </c>
      <c r="AR11" s="24">
        <v>1</v>
      </c>
      <c r="AS11" s="3">
        <v>1</v>
      </c>
      <c r="AT11" s="3">
        <v>2</v>
      </c>
      <c r="AU11" s="3">
        <v>0</v>
      </c>
      <c r="AV11" s="26">
        <v>4</v>
      </c>
      <c r="AW11" s="27">
        <f t="shared" si="6"/>
        <v>8</v>
      </c>
      <c r="AX11" s="25" t="s">
        <v>10</v>
      </c>
      <c r="AY11" s="24">
        <v>1</v>
      </c>
      <c r="AZ11" s="3">
        <v>1</v>
      </c>
      <c r="BA11" s="3">
        <v>2</v>
      </c>
      <c r="BB11" s="3">
        <v>0</v>
      </c>
      <c r="BC11" s="26">
        <v>4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39</v>
      </c>
      <c r="E12" s="3">
        <v>104</v>
      </c>
      <c r="F12" s="26">
        <v>80</v>
      </c>
      <c r="G12" s="27">
        <f t="shared" si="0"/>
        <v>224</v>
      </c>
      <c r="H12" s="25" t="s">
        <v>11</v>
      </c>
      <c r="I12" s="24">
        <v>0</v>
      </c>
      <c r="J12" s="3">
        <v>1</v>
      </c>
      <c r="K12" s="3">
        <v>39</v>
      </c>
      <c r="L12" s="3">
        <v>103</v>
      </c>
      <c r="M12" s="26">
        <v>78</v>
      </c>
      <c r="N12" s="27">
        <f t="shared" si="1"/>
        <v>221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11</v>
      </c>
      <c r="Y12" s="3">
        <v>11</v>
      </c>
      <c r="Z12" s="3">
        <v>15</v>
      </c>
      <c r="AA12" s="26">
        <v>14</v>
      </c>
      <c r="AB12" s="27">
        <f t="shared" si="3"/>
        <v>54</v>
      </c>
      <c r="AC12" s="25" t="s">
        <v>11</v>
      </c>
      <c r="AD12" s="24">
        <v>3</v>
      </c>
      <c r="AE12" s="3">
        <v>11</v>
      </c>
      <c r="AF12" s="3">
        <v>11</v>
      </c>
      <c r="AG12" s="3">
        <v>15</v>
      </c>
      <c r="AH12" s="26">
        <v>14</v>
      </c>
      <c r="AI12" s="27">
        <f t="shared" si="4"/>
        <v>54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1</v>
      </c>
      <c r="AU12" s="3">
        <v>0</v>
      </c>
      <c r="AV12" s="26">
        <v>0</v>
      </c>
      <c r="AW12" s="27">
        <f t="shared" si="6"/>
        <v>1</v>
      </c>
      <c r="AX12" s="25" t="s">
        <v>11</v>
      </c>
      <c r="AY12" s="24">
        <v>0</v>
      </c>
      <c r="AZ12" s="3">
        <v>0</v>
      </c>
      <c r="BA12" s="3">
        <v>1</v>
      </c>
      <c r="BB12" s="3">
        <v>0</v>
      </c>
      <c r="BC12" s="26">
        <v>0</v>
      </c>
      <c r="BD12" s="27">
        <f t="shared" si="7"/>
        <v>1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6</v>
      </c>
      <c r="D13" s="3">
        <v>44</v>
      </c>
      <c r="E13" s="3">
        <v>85</v>
      </c>
      <c r="F13" s="26">
        <v>85</v>
      </c>
      <c r="G13" s="27">
        <f t="shared" si="0"/>
        <v>221</v>
      </c>
      <c r="H13" s="25" t="s">
        <v>12</v>
      </c>
      <c r="I13" s="24">
        <v>1</v>
      </c>
      <c r="J13" s="3">
        <v>6</v>
      </c>
      <c r="K13" s="3">
        <v>44</v>
      </c>
      <c r="L13" s="3">
        <v>84</v>
      </c>
      <c r="M13" s="26">
        <v>85</v>
      </c>
      <c r="N13" s="27">
        <f t="shared" si="1"/>
        <v>220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11</v>
      </c>
      <c r="X13" s="3">
        <v>19</v>
      </c>
      <c r="Y13" s="3">
        <v>28</v>
      </c>
      <c r="Z13" s="3">
        <v>28</v>
      </c>
      <c r="AA13" s="26">
        <v>17</v>
      </c>
      <c r="AB13" s="27">
        <f t="shared" si="3"/>
        <v>103</v>
      </c>
      <c r="AC13" s="25" t="s">
        <v>12</v>
      </c>
      <c r="AD13" s="24">
        <v>11</v>
      </c>
      <c r="AE13" s="3">
        <v>19</v>
      </c>
      <c r="AF13" s="3">
        <v>28</v>
      </c>
      <c r="AG13" s="3">
        <v>28</v>
      </c>
      <c r="AH13" s="26">
        <v>16</v>
      </c>
      <c r="AI13" s="27">
        <f t="shared" si="4"/>
        <v>102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30</v>
      </c>
      <c r="D14" s="3">
        <v>95</v>
      </c>
      <c r="E14" s="3">
        <v>180</v>
      </c>
      <c r="F14" s="26">
        <v>166</v>
      </c>
      <c r="G14" s="27">
        <f t="shared" si="0"/>
        <v>474</v>
      </c>
      <c r="H14" s="25" t="s">
        <v>13</v>
      </c>
      <c r="I14" s="24">
        <v>3</v>
      </c>
      <c r="J14" s="3">
        <v>30</v>
      </c>
      <c r="K14" s="3">
        <v>93</v>
      </c>
      <c r="L14" s="3">
        <v>180</v>
      </c>
      <c r="M14" s="26">
        <v>164</v>
      </c>
      <c r="N14" s="27">
        <f t="shared" si="1"/>
        <v>470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15</v>
      </c>
      <c r="X14" s="3">
        <v>46</v>
      </c>
      <c r="Y14" s="3">
        <v>63</v>
      </c>
      <c r="Z14" s="3">
        <v>88</v>
      </c>
      <c r="AA14" s="26">
        <v>63</v>
      </c>
      <c r="AB14" s="27">
        <f t="shared" si="3"/>
        <v>275</v>
      </c>
      <c r="AC14" s="25" t="s">
        <v>13</v>
      </c>
      <c r="AD14" s="24">
        <v>15</v>
      </c>
      <c r="AE14" s="3">
        <v>46</v>
      </c>
      <c r="AF14" s="3">
        <v>63</v>
      </c>
      <c r="AG14" s="3">
        <v>88</v>
      </c>
      <c r="AH14" s="26">
        <v>63</v>
      </c>
      <c r="AI14" s="27">
        <f t="shared" si="4"/>
        <v>275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31</v>
      </c>
      <c r="BQ14" s="26">
        <v>41</v>
      </c>
      <c r="BR14" s="27">
        <f t="shared" si="9"/>
        <v>72</v>
      </c>
      <c r="BS14" s="25" t="s">
        <v>13</v>
      </c>
      <c r="BT14" s="24">
        <v>0</v>
      </c>
      <c r="BU14" s="3">
        <v>0</v>
      </c>
      <c r="BV14" s="3">
        <v>0</v>
      </c>
      <c r="BW14" s="3">
        <v>28</v>
      </c>
      <c r="BX14" s="26">
        <v>38</v>
      </c>
      <c r="BY14" s="27">
        <f t="shared" si="10"/>
        <v>66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1</v>
      </c>
      <c r="D15" s="3">
        <v>29</v>
      </c>
      <c r="E15" s="3">
        <v>65</v>
      </c>
      <c r="F15" s="26">
        <v>49</v>
      </c>
      <c r="G15" s="27">
        <f t="shared" si="0"/>
        <v>146</v>
      </c>
      <c r="H15" s="25" t="s">
        <v>14</v>
      </c>
      <c r="I15" s="24">
        <v>2</v>
      </c>
      <c r="J15" s="3">
        <v>1</v>
      </c>
      <c r="K15" s="3">
        <v>29</v>
      </c>
      <c r="L15" s="3">
        <v>65</v>
      </c>
      <c r="M15" s="26">
        <v>49</v>
      </c>
      <c r="N15" s="27">
        <f t="shared" si="1"/>
        <v>146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10</v>
      </c>
      <c r="X15" s="3">
        <v>19</v>
      </c>
      <c r="Y15" s="3">
        <v>27</v>
      </c>
      <c r="Z15" s="3">
        <v>39</v>
      </c>
      <c r="AA15" s="26">
        <v>23</v>
      </c>
      <c r="AB15" s="27">
        <f t="shared" si="3"/>
        <v>118</v>
      </c>
      <c r="AC15" s="25" t="s">
        <v>14</v>
      </c>
      <c r="AD15" s="24">
        <v>10</v>
      </c>
      <c r="AE15" s="3">
        <v>19</v>
      </c>
      <c r="AF15" s="3">
        <v>27</v>
      </c>
      <c r="AG15" s="3">
        <v>39</v>
      </c>
      <c r="AH15" s="26">
        <v>23</v>
      </c>
      <c r="AI15" s="27">
        <f t="shared" si="4"/>
        <v>118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4</v>
      </c>
      <c r="AV15" s="26">
        <v>8</v>
      </c>
      <c r="AW15" s="27">
        <f t="shared" si="6"/>
        <v>12</v>
      </c>
      <c r="AX15" s="25" t="s">
        <v>14</v>
      </c>
      <c r="AY15" s="24">
        <v>0</v>
      </c>
      <c r="AZ15" s="3">
        <v>0</v>
      </c>
      <c r="BA15" s="3">
        <v>0</v>
      </c>
      <c r="BB15" s="3">
        <v>4</v>
      </c>
      <c r="BC15" s="26">
        <v>7</v>
      </c>
      <c r="BD15" s="27">
        <f t="shared" si="7"/>
        <v>11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11</v>
      </c>
      <c r="D16" s="3">
        <v>99</v>
      </c>
      <c r="E16" s="3">
        <v>202</v>
      </c>
      <c r="F16" s="26">
        <v>136</v>
      </c>
      <c r="G16" s="27">
        <f t="shared" si="0"/>
        <v>454</v>
      </c>
      <c r="H16" s="25" t="s">
        <v>15</v>
      </c>
      <c r="I16" s="24">
        <v>6</v>
      </c>
      <c r="J16" s="3">
        <v>10</v>
      </c>
      <c r="K16" s="3">
        <v>98</v>
      </c>
      <c r="L16" s="3">
        <v>200</v>
      </c>
      <c r="M16" s="26">
        <v>135</v>
      </c>
      <c r="N16" s="27">
        <f t="shared" si="1"/>
        <v>449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30</v>
      </c>
      <c r="Y16" s="3">
        <v>37</v>
      </c>
      <c r="Z16" s="3">
        <v>61</v>
      </c>
      <c r="AA16" s="26">
        <v>21</v>
      </c>
      <c r="AB16" s="27">
        <f t="shared" si="3"/>
        <v>162</v>
      </c>
      <c r="AC16" s="25" t="s">
        <v>15</v>
      </c>
      <c r="AD16" s="24">
        <v>13</v>
      </c>
      <c r="AE16" s="3">
        <v>30</v>
      </c>
      <c r="AF16" s="3">
        <v>37</v>
      </c>
      <c r="AG16" s="3">
        <v>61</v>
      </c>
      <c r="AH16" s="26">
        <v>21</v>
      </c>
      <c r="AI16" s="27">
        <f t="shared" si="4"/>
        <v>162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2</v>
      </c>
      <c r="AU16" s="3">
        <v>19</v>
      </c>
      <c r="AV16" s="26">
        <v>9</v>
      </c>
      <c r="AW16" s="27">
        <f t="shared" si="6"/>
        <v>30</v>
      </c>
      <c r="AX16" s="25" t="s">
        <v>15</v>
      </c>
      <c r="AY16" s="24">
        <v>0</v>
      </c>
      <c r="AZ16" s="3">
        <v>0</v>
      </c>
      <c r="BA16" s="3">
        <v>2</v>
      </c>
      <c r="BB16" s="3">
        <v>19</v>
      </c>
      <c r="BC16" s="26">
        <v>9</v>
      </c>
      <c r="BD16" s="27">
        <f t="shared" si="7"/>
        <v>30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0</v>
      </c>
      <c r="BP16" s="3">
        <v>7</v>
      </c>
      <c r="BQ16" s="26">
        <v>9</v>
      </c>
      <c r="BR16" s="27">
        <f t="shared" si="9"/>
        <v>16</v>
      </c>
      <c r="BS16" s="25" t="s">
        <v>15</v>
      </c>
      <c r="BT16" s="24">
        <v>0</v>
      </c>
      <c r="BU16" s="3">
        <v>0</v>
      </c>
      <c r="BV16" s="3">
        <v>0</v>
      </c>
      <c r="BW16" s="3">
        <v>7</v>
      </c>
      <c r="BX16" s="26">
        <v>9</v>
      </c>
      <c r="BY16" s="27">
        <f t="shared" si="10"/>
        <v>16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35</v>
      </c>
      <c r="E17" s="3">
        <v>60</v>
      </c>
      <c r="F17" s="26">
        <v>44</v>
      </c>
      <c r="G17" s="27">
        <f t="shared" si="0"/>
        <v>147</v>
      </c>
      <c r="H17" s="25" t="s">
        <v>16</v>
      </c>
      <c r="I17" s="24">
        <v>5</v>
      </c>
      <c r="J17" s="3">
        <v>3</v>
      </c>
      <c r="K17" s="3">
        <v>35</v>
      </c>
      <c r="L17" s="3">
        <v>60</v>
      </c>
      <c r="M17" s="26">
        <v>43</v>
      </c>
      <c r="N17" s="27">
        <f t="shared" si="1"/>
        <v>146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8</v>
      </c>
      <c r="X17" s="3">
        <v>15</v>
      </c>
      <c r="Y17" s="3">
        <v>21</v>
      </c>
      <c r="Z17" s="3">
        <v>24</v>
      </c>
      <c r="AA17" s="26">
        <v>21</v>
      </c>
      <c r="AB17" s="27">
        <f t="shared" si="3"/>
        <v>89</v>
      </c>
      <c r="AC17" s="25" t="s">
        <v>16</v>
      </c>
      <c r="AD17" s="24">
        <v>8</v>
      </c>
      <c r="AE17" s="3">
        <v>15</v>
      </c>
      <c r="AF17" s="3">
        <v>21</v>
      </c>
      <c r="AG17" s="3">
        <v>24</v>
      </c>
      <c r="AH17" s="26">
        <v>21</v>
      </c>
      <c r="AI17" s="27">
        <f t="shared" si="4"/>
        <v>89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2</v>
      </c>
      <c r="AV17" s="26">
        <v>1</v>
      </c>
      <c r="AW17" s="27">
        <f t="shared" si="6"/>
        <v>3</v>
      </c>
      <c r="AX17" s="25" t="s">
        <v>16</v>
      </c>
      <c r="AY17" s="24">
        <v>0</v>
      </c>
      <c r="AZ17" s="3">
        <v>0</v>
      </c>
      <c r="BA17" s="3">
        <v>0</v>
      </c>
      <c r="BB17" s="3">
        <v>2</v>
      </c>
      <c r="BC17" s="26">
        <v>1</v>
      </c>
      <c r="BD17" s="27">
        <f t="shared" si="7"/>
        <v>3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19</v>
      </c>
      <c r="BR17" s="27">
        <f t="shared" si="9"/>
        <v>27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19</v>
      </c>
      <c r="BY17" s="27">
        <f t="shared" si="10"/>
        <v>27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4</v>
      </c>
      <c r="D18" s="3">
        <v>24</v>
      </c>
      <c r="E18" s="3">
        <v>52</v>
      </c>
      <c r="F18" s="26">
        <v>44</v>
      </c>
      <c r="G18" s="27">
        <f t="shared" si="0"/>
        <v>127</v>
      </c>
      <c r="H18" s="25" t="s">
        <v>17</v>
      </c>
      <c r="I18" s="24">
        <v>2</v>
      </c>
      <c r="J18" s="3">
        <v>3</v>
      </c>
      <c r="K18" s="3">
        <v>24</v>
      </c>
      <c r="L18" s="3">
        <v>52</v>
      </c>
      <c r="M18" s="26">
        <v>44</v>
      </c>
      <c r="N18" s="27">
        <f t="shared" si="1"/>
        <v>125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16</v>
      </c>
      <c r="X18" s="3">
        <v>23</v>
      </c>
      <c r="Y18" s="3">
        <v>16</v>
      </c>
      <c r="Z18" s="3">
        <v>12</v>
      </c>
      <c r="AA18" s="26">
        <v>2</v>
      </c>
      <c r="AB18" s="27">
        <f t="shared" si="3"/>
        <v>69</v>
      </c>
      <c r="AC18" s="25" t="s">
        <v>17</v>
      </c>
      <c r="AD18" s="24">
        <v>16</v>
      </c>
      <c r="AE18" s="3">
        <v>23</v>
      </c>
      <c r="AF18" s="3">
        <v>16</v>
      </c>
      <c r="AG18" s="3">
        <v>12</v>
      </c>
      <c r="AH18" s="26">
        <v>2</v>
      </c>
      <c r="AI18" s="27">
        <f t="shared" si="4"/>
        <v>69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26</v>
      </c>
      <c r="D19" s="3">
        <v>60</v>
      </c>
      <c r="E19" s="3">
        <v>77</v>
      </c>
      <c r="F19" s="26">
        <v>93</v>
      </c>
      <c r="G19" s="27">
        <f t="shared" si="0"/>
        <v>258</v>
      </c>
      <c r="H19" s="25" t="s">
        <v>18</v>
      </c>
      <c r="I19" s="24">
        <v>2</v>
      </c>
      <c r="J19" s="3">
        <v>25</v>
      </c>
      <c r="K19" s="3">
        <v>59</v>
      </c>
      <c r="L19" s="3">
        <v>77</v>
      </c>
      <c r="M19" s="26">
        <v>93</v>
      </c>
      <c r="N19" s="27">
        <f t="shared" si="1"/>
        <v>256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5</v>
      </c>
      <c r="X19" s="3">
        <v>18</v>
      </c>
      <c r="Y19" s="3">
        <v>32</v>
      </c>
      <c r="Z19" s="3">
        <v>19</v>
      </c>
      <c r="AA19" s="26">
        <v>11</v>
      </c>
      <c r="AB19" s="27">
        <f t="shared" si="3"/>
        <v>85</v>
      </c>
      <c r="AC19" s="25" t="s">
        <v>18</v>
      </c>
      <c r="AD19" s="24">
        <v>5</v>
      </c>
      <c r="AE19" s="3">
        <v>18</v>
      </c>
      <c r="AF19" s="3">
        <v>32</v>
      </c>
      <c r="AG19" s="3">
        <v>19</v>
      </c>
      <c r="AH19" s="26">
        <v>11</v>
      </c>
      <c r="AI19" s="27">
        <f t="shared" si="4"/>
        <v>85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1</v>
      </c>
      <c r="BR19" s="27">
        <f t="shared" si="9"/>
        <v>2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1</v>
      </c>
      <c r="BY19" s="27">
        <f t="shared" si="10"/>
        <v>2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4</v>
      </c>
      <c r="D20" s="3">
        <v>13</v>
      </c>
      <c r="E20" s="3">
        <v>22</v>
      </c>
      <c r="F20" s="26">
        <v>20</v>
      </c>
      <c r="G20" s="27">
        <f t="shared" si="0"/>
        <v>62</v>
      </c>
      <c r="H20" s="25" t="s">
        <v>19</v>
      </c>
      <c r="I20" s="24">
        <v>3</v>
      </c>
      <c r="J20" s="3">
        <v>4</v>
      </c>
      <c r="K20" s="3">
        <v>13</v>
      </c>
      <c r="L20" s="3">
        <v>22</v>
      </c>
      <c r="M20" s="26">
        <v>20</v>
      </c>
      <c r="N20" s="27">
        <f t="shared" si="1"/>
        <v>62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10</v>
      </c>
      <c r="X20" s="3">
        <v>6</v>
      </c>
      <c r="Y20" s="3">
        <v>4</v>
      </c>
      <c r="Z20" s="3">
        <v>1</v>
      </c>
      <c r="AA20" s="26">
        <v>3</v>
      </c>
      <c r="AB20" s="27">
        <f t="shared" si="3"/>
        <v>24</v>
      </c>
      <c r="AC20" s="25" t="s">
        <v>19</v>
      </c>
      <c r="AD20" s="24">
        <v>10</v>
      </c>
      <c r="AE20" s="3">
        <v>6</v>
      </c>
      <c r="AF20" s="3">
        <v>4</v>
      </c>
      <c r="AG20" s="3">
        <v>1</v>
      </c>
      <c r="AH20" s="26">
        <v>3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8</v>
      </c>
      <c r="D21" s="3">
        <v>18</v>
      </c>
      <c r="E21" s="3">
        <v>13</v>
      </c>
      <c r="F21" s="26">
        <v>12</v>
      </c>
      <c r="G21" s="27">
        <f t="shared" si="0"/>
        <v>54</v>
      </c>
      <c r="H21" s="25" t="s">
        <v>20</v>
      </c>
      <c r="I21" s="24">
        <v>3</v>
      </c>
      <c r="J21" s="3">
        <v>8</v>
      </c>
      <c r="K21" s="3">
        <v>18</v>
      </c>
      <c r="L21" s="3">
        <v>13</v>
      </c>
      <c r="M21" s="26">
        <v>12</v>
      </c>
      <c r="N21" s="27">
        <f t="shared" si="1"/>
        <v>54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3</v>
      </c>
      <c r="Z21" s="3">
        <v>2</v>
      </c>
      <c r="AA21" s="26">
        <v>6</v>
      </c>
      <c r="AB21" s="27">
        <f t="shared" si="3"/>
        <v>16</v>
      </c>
      <c r="AC21" s="25" t="s">
        <v>20</v>
      </c>
      <c r="AD21" s="24">
        <v>1</v>
      </c>
      <c r="AE21" s="3">
        <v>4</v>
      </c>
      <c r="AF21" s="3">
        <v>3</v>
      </c>
      <c r="AG21" s="3">
        <v>2</v>
      </c>
      <c r="AH21" s="26">
        <v>5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3</v>
      </c>
      <c r="C22" s="3">
        <v>0</v>
      </c>
      <c r="D22" s="3">
        <v>11</v>
      </c>
      <c r="E22" s="3">
        <v>30</v>
      </c>
      <c r="F22" s="26">
        <v>29</v>
      </c>
      <c r="G22" s="27">
        <f t="shared" si="0"/>
        <v>73</v>
      </c>
      <c r="H22" s="25" t="s">
        <v>21</v>
      </c>
      <c r="I22" s="24">
        <v>3</v>
      </c>
      <c r="J22" s="3">
        <v>0</v>
      </c>
      <c r="K22" s="3">
        <v>11</v>
      </c>
      <c r="L22" s="3">
        <v>30</v>
      </c>
      <c r="M22" s="26">
        <v>28</v>
      </c>
      <c r="N22" s="27">
        <f t="shared" si="1"/>
        <v>72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4</v>
      </c>
      <c r="X22" s="3">
        <v>8</v>
      </c>
      <c r="Y22" s="3">
        <v>9</v>
      </c>
      <c r="Z22" s="3">
        <v>15</v>
      </c>
      <c r="AA22" s="26">
        <v>11</v>
      </c>
      <c r="AB22" s="27">
        <f t="shared" si="3"/>
        <v>47</v>
      </c>
      <c r="AC22" s="25" t="s">
        <v>21</v>
      </c>
      <c r="AD22" s="24">
        <v>4</v>
      </c>
      <c r="AE22" s="3">
        <v>8</v>
      </c>
      <c r="AF22" s="3">
        <v>9</v>
      </c>
      <c r="AG22" s="3">
        <v>15</v>
      </c>
      <c r="AH22" s="26">
        <v>11</v>
      </c>
      <c r="AI22" s="27">
        <f t="shared" si="4"/>
        <v>47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4</v>
      </c>
      <c r="D23" s="3">
        <v>22</v>
      </c>
      <c r="E23" s="3">
        <v>29</v>
      </c>
      <c r="F23" s="26">
        <v>18</v>
      </c>
      <c r="G23" s="27">
        <f t="shared" si="0"/>
        <v>75</v>
      </c>
      <c r="H23" s="25" t="s">
        <v>22</v>
      </c>
      <c r="I23" s="24">
        <v>2</v>
      </c>
      <c r="J23" s="3">
        <v>4</v>
      </c>
      <c r="K23" s="3">
        <v>22</v>
      </c>
      <c r="L23" s="3">
        <v>29</v>
      </c>
      <c r="M23" s="26">
        <v>18</v>
      </c>
      <c r="N23" s="27">
        <f t="shared" si="1"/>
        <v>75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3</v>
      </c>
      <c r="Y23" s="3">
        <v>2</v>
      </c>
      <c r="Z23" s="3">
        <v>10</v>
      </c>
      <c r="AA23" s="26">
        <v>1</v>
      </c>
      <c r="AB23" s="27">
        <f t="shared" si="3"/>
        <v>17</v>
      </c>
      <c r="AC23" s="25" t="s">
        <v>22</v>
      </c>
      <c r="AD23" s="24">
        <v>1</v>
      </c>
      <c r="AE23" s="3">
        <v>3</v>
      </c>
      <c r="AF23" s="3">
        <v>2</v>
      </c>
      <c r="AG23" s="3">
        <v>10</v>
      </c>
      <c r="AH23" s="26">
        <v>1</v>
      </c>
      <c r="AI23" s="27">
        <f t="shared" si="4"/>
        <v>17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16</v>
      </c>
      <c r="D24" s="3">
        <v>55</v>
      </c>
      <c r="E24" s="3">
        <v>87</v>
      </c>
      <c r="F24" s="26">
        <v>50</v>
      </c>
      <c r="G24" s="27">
        <f t="shared" si="0"/>
        <v>213</v>
      </c>
      <c r="H24" s="25" t="s">
        <v>23</v>
      </c>
      <c r="I24" s="24">
        <v>5</v>
      </c>
      <c r="J24" s="3">
        <v>16</v>
      </c>
      <c r="K24" s="3">
        <v>55</v>
      </c>
      <c r="L24" s="3">
        <v>87</v>
      </c>
      <c r="M24" s="26">
        <v>49</v>
      </c>
      <c r="N24" s="27">
        <f t="shared" si="1"/>
        <v>212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18</v>
      </c>
      <c r="X24" s="3">
        <v>27</v>
      </c>
      <c r="Y24" s="3">
        <v>36</v>
      </c>
      <c r="Z24" s="3">
        <v>52</v>
      </c>
      <c r="AA24" s="26">
        <v>27</v>
      </c>
      <c r="AB24" s="27">
        <f t="shared" si="3"/>
        <v>160</v>
      </c>
      <c r="AC24" s="25" t="s">
        <v>23</v>
      </c>
      <c r="AD24" s="24">
        <v>18</v>
      </c>
      <c r="AE24" s="3">
        <v>27</v>
      </c>
      <c r="AF24" s="3">
        <v>35</v>
      </c>
      <c r="AG24" s="3">
        <v>52</v>
      </c>
      <c r="AH24" s="26">
        <v>26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15</v>
      </c>
      <c r="F25" s="26">
        <v>30</v>
      </c>
      <c r="G25" s="27">
        <f t="shared" si="0"/>
        <v>54</v>
      </c>
      <c r="H25" s="25" t="s">
        <v>24</v>
      </c>
      <c r="I25" s="24">
        <v>0</v>
      </c>
      <c r="J25" s="3">
        <v>0</v>
      </c>
      <c r="K25" s="3">
        <v>9</v>
      </c>
      <c r="L25" s="3">
        <v>15</v>
      </c>
      <c r="M25" s="26">
        <v>29</v>
      </c>
      <c r="N25" s="27">
        <f t="shared" si="1"/>
        <v>53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9</v>
      </c>
      <c r="Z25" s="3">
        <v>8</v>
      </c>
      <c r="AA25" s="26">
        <v>3</v>
      </c>
      <c r="AB25" s="27">
        <f t="shared" si="3"/>
        <v>27</v>
      </c>
      <c r="AC25" s="25" t="s">
        <v>24</v>
      </c>
      <c r="AD25" s="24">
        <v>2</v>
      </c>
      <c r="AE25" s="3">
        <v>5</v>
      </c>
      <c r="AF25" s="3">
        <v>9</v>
      </c>
      <c r="AG25" s="3">
        <v>8</v>
      </c>
      <c r="AH25" s="26">
        <v>2</v>
      </c>
      <c r="AI25" s="27">
        <f t="shared" si="4"/>
        <v>26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13</v>
      </c>
      <c r="E26" s="3">
        <v>19</v>
      </c>
      <c r="F26" s="26">
        <v>36</v>
      </c>
      <c r="G26" s="27">
        <f t="shared" si="0"/>
        <v>69</v>
      </c>
      <c r="H26" s="25" t="s">
        <v>25</v>
      </c>
      <c r="I26" s="24">
        <v>0</v>
      </c>
      <c r="J26" s="3">
        <v>1</v>
      </c>
      <c r="K26" s="3">
        <v>13</v>
      </c>
      <c r="L26" s="3">
        <v>19</v>
      </c>
      <c r="M26" s="26">
        <v>35</v>
      </c>
      <c r="N26" s="27">
        <f t="shared" si="1"/>
        <v>68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1</v>
      </c>
      <c r="U26" s="27">
        <f t="shared" si="2"/>
        <v>1</v>
      </c>
      <c r="V26" s="25" t="s">
        <v>25</v>
      </c>
      <c r="W26" s="24">
        <v>4</v>
      </c>
      <c r="X26" s="3">
        <v>6</v>
      </c>
      <c r="Y26" s="3">
        <v>7</v>
      </c>
      <c r="Z26" s="3">
        <v>2</v>
      </c>
      <c r="AA26" s="26">
        <v>6</v>
      </c>
      <c r="AB26" s="27">
        <f t="shared" si="3"/>
        <v>25</v>
      </c>
      <c r="AC26" s="25" t="s">
        <v>25</v>
      </c>
      <c r="AD26" s="24">
        <v>4</v>
      </c>
      <c r="AE26" s="3">
        <v>6</v>
      </c>
      <c r="AF26" s="3">
        <v>7</v>
      </c>
      <c r="AG26" s="3">
        <v>2</v>
      </c>
      <c r="AH26" s="26">
        <v>6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12</v>
      </c>
      <c r="E27" s="3">
        <v>18</v>
      </c>
      <c r="F27" s="26">
        <v>29</v>
      </c>
      <c r="G27" s="27">
        <f t="shared" si="0"/>
        <v>61</v>
      </c>
      <c r="H27" s="25" t="s">
        <v>26</v>
      </c>
      <c r="I27" s="24">
        <v>1</v>
      </c>
      <c r="J27" s="3">
        <v>1</v>
      </c>
      <c r="K27" s="3">
        <v>12</v>
      </c>
      <c r="L27" s="3">
        <v>18</v>
      </c>
      <c r="M27" s="26">
        <v>28</v>
      </c>
      <c r="N27" s="27">
        <f t="shared" si="1"/>
        <v>60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5</v>
      </c>
      <c r="X27" s="3">
        <v>5</v>
      </c>
      <c r="Y27" s="3">
        <v>10</v>
      </c>
      <c r="Z27" s="3">
        <v>10</v>
      </c>
      <c r="AA27" s="26">
        <v>6</v>
      </c>
      <c r="AB27" s="27">
        <f t="shared" si="3"/>
        <v>36</v>
      </c>
      <c r="AC27" s="25" t="s">
        <v>26</v>
      </c>
      <c r="AD27" s="24">
        <v>5</v>
      </c>
      <c r="AE27" s="3">
        <v>5</v>
      </c>
      <c r="AF27" s="3">
        <v>10</v>
      </c>
      <c r="AG27" s="3">
        <v>10</v>
      </c>
      <c r="AH27" s="26">
        <v>6</v>
      </c>
      <c r="AI27" s="27">
        <f t="shared" si="4"/>
        <v>36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3</v>
      </c>
      <c r="D28" s="3">
        <v>24</v>
      </c>
      <c r="E28" s="3">
        <v>27</v>
      </c>
      <c r="F28" s="26">
        <v>45</v>
      </c>
      <c r="G28" s="27">
        <f t="shared" si="0"/>
        <v>100</v>
      </c>
      <c r="H28" s="25" t="s">
        <v>27</v>
      </c>
      <c r="I28" s="24">
        <v>1</v>
      </c>
      <c r="J28" s="3">
        <v>3</v>
      </c>
      <c r="K28" s="3">
        <v>24</v>
      </c>
      <c r="L28" s="3">
        <v>27</v>
      </c>
      <c r="M28" s="26">
        <v>45</v>
      </c>
      <c r="N28" s="27">
        <f t="shared" si="1"/>
        <v>100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6</v>
      </c>
      <c r="X28" s="3">
        <v>3</v>
      </c>
      <c r="Y28" s="3">
        <v>7</v>
      </c>
      <c r="Z28" s="3">
        <v>7</v>
      </c>
      <c r="AA28" s="26">
        <v>6</v>
      </c>
      <c r="AB28" s="27">
        <f t="shared" si="3"/>
        <v>29</v>
      </c>
      <c r="AC28" s="25" t="s">
        <v>27</v>
      </c>
      <c r="AD28" s="24">
        <v>6</v>
      </c>
      <c r="AE28" s="3">
        <v>3</v>
      </c>
      <c r="AF28" s="3">
        <v>7</v>
      </c>
      <c r="AG28" s="3">
        <v>7</v>
      </c>
      <c r="AH28" s="26">
        <v>6</v>
      </c>
      <c r="AI28" s="27">
        <f t="shared" si="4"/>
        <v>29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34</v>
      </c>
      <c r="E29" s="3">
        <v>37</v>
      </c>
      <c r="F29" s="26">
        <v>47</v>
      </c>
      <c r="G29" s="27">
        <f t="shared" si="0"/>
        <v>127</v>
      </c>
      <c r="H29" s="25" t="s">
        <v>28</v>
      </c>
      <c r="I29" s="24">
        <v>6</v>
      </c>
      <c r="J29" s="3">
        <v>3</v>
      </c>
      <c r="K29" s="3">
        <v>34</v>
      </c>
      <c r="L29" s="3">
        <v>37</v>
      </c>
      <c r="M29" s="26">
        <v>47</v>
      </c>
      <c r="N29" s="27">
        <f t="shared" si="1"/>
        <v>127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5</v>
      </c>
      <c r="Y29" s="3">
        <v>3</v>
      </c>
      <c r="Z29" s="3">
        <v>8</v>
      </c>
      <c r="AA29" s="26">
        <v>9</v>
      </c>
      <c r="AB29" s="27">
        <f t="shared" si="3"/>
        <v>28</v>
      </c>
      <c r="AC29" s="25" t="s">
        <v>28</v>
      </c>
      <c r="AD29" s="24">
        <v>3</v>
      </c>
      <c r="AE29" s="3">
        <v>5</v>
      </c>
      <c r="AF29" s="3">
        <v>3</v>
      </c>
      <c r="AG29" s="3">
        <v>8</v>
      </c>
      <c r="AH29" s="26">
        <v>9</v>
      </c>
      <c r="AI29" s="27">
        <f t="shared" si="4"/>
        <v>28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33</v>
      </c>
      <c r="E30" s="3">
        <v>42</v>
      </c>
      <c r="F30" s="26">
        <v>34</v>
      </c>
      <c r="G30" s="27">
        <f t="shared" si="0"/>
        <v>110</v>
      </c>
      <c r="H30" s="25" t="s">
        <v>29</v>
      </c>
      <c r="I30" s="24">
        <v>0</v>
      </c>
      <c r="J30" s="3">
        <v>1</v>
      </c>
      <c r="K30" s="3">
        <v>32</v>
      </c>
      <c r="L30" s="3">
        <v>42</v>
      </c>
      <c r="M30" s="26">
        <v>34</v>
      </c>
      <c r="N30" s="27">
        <f t="shared" si="1"/>
        <v>109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14</v>
      </c>
      <c r="Y30" s="3">
        <v>12</v>
      </c>
      <c r="Z30" s="3">
        <v>16</v>
      </c>
      <c r="AA30" s="26">
        <v>12</v>
      </c>
      <c r="AB30" s="27">
        <f t="shared" si="3"/>
        <v>56</v>
      </c>
      <c r="AC30" s="25" t="s">
        <v>29</v>
      </c>
      <c r="AD30" s="24">
        <v>2</v>
      </c>
      <c r="AE30" s="3">
        <v>14</v>
      </c>
      <c r="AF30" s="3">
        <v>12</v>
      </c>
      <c r="AG30" s="3">
        <v>16</v>
      </c>
      <c r="AH30" s="26">
        <v>12</v>
      </c>
      <c r="AI30" s="27">
        <f t="shared" si="4"/>
        <v>56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35</v>
      </c>
      <c r="E31" s="3">
        <v>55</v>
      </c>
      <c r="F31" s="26">
        <v>56</v>
      </c>
      <c r="G31" s="27">
        <f t="shared" si="0"/>
        <v>149</v>
      </c>
      <c r="H31" s="25" t="s">
        <v>30</v>
      </c>
      <c r="I31" s="24">
        <v>0</v>
      </c>
      <c r="J31" s="3">
        <v>3</v>
      </c>
      <c r="K31" s="3">
        <v>34</v>
      </c>
      <c r="L31" s="3">
        <v>55</v>
      </c>
      <c r="M31" s="26">
        <v>56</v>
      </c>
      <c r="N31" s="27">
        <f t="shared" si="1"/>
        <v>148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8</v>
      </c>
      <c r="Y31" s="3">
        <v>31</v>
      </c>
      <c r="Z31" s="3">
        <v>47</v>
      </c>
      <c r="AA31" s="26">
        <v>35</v>
      </c>
      <c r="AB31" s="27">
        <f t="shared" si="3"/>
        <v>131</v>
      </c>
      <c r="AC31" s="25" t="s">
        <v>30</v>
      </c>
      <c r="AD31" s="24">
        <v>10</v>
      </c>
      <c r="AE31" s="3">
        <v>8</v>
      </c>
      <c r="AF31" s="3">
        <v>31</v>
      </c>
      <c r="AG31" s="3">
        <v>47</v>
      </c>
      <c r="AH31" s="26">
        <v>35</v>
      </c>
      <c r="AI31" s="27">
        <f t="shared" si="4"/>
        <v>131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11</v>
      </c>
      <c r="BQ31" s="26">
        <v>14</v>
      </c>
      <c r="BR31" s="27">
        <f t="shared" si="9"/>
        <v>28</v>
      </c>
      <c r="BS31" s="25" t="s">
        <v>30</v>
      </c>
      <c r="BT31" s="24">
        <v>0</v>
      </c>
      <c r="BU31" s="3">
        <v>1</v>
      </c>
      <c r="BV31" s="3">
        <v>2</v>
      </c>
      <c r="BW31" s="3">
        <v>10</v>
      </c>
      <c r="BX31" s="26">
        <v>12</v>
      </c>
      <c r="BY31" s="27">
        <f t="shared" si="10"/>
        <v>25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3</v>
      </c>
      <c r="D32" s="3">
        <v>17</v>
      </c>
      <c r="E32" s="3">
        <v>40</v>
      </c>
      <c r="F32" s="26">
        <v>33</v>
      </c>
      <c r="G32" s="27">
        <f t="shared" si="0"/>
        <v>93</v>
      </c>
      <c r="H32" s="25" t="s">
        <v>31</v>
      </c>
      <c r="I32" s="24">
        <v>0</v>
      </c>
      <c r="J32" s="3">
        <v>3</v>
      </c>
      <c r="K32" s="3">
        <v>17</v>
      </c>
      <c r="L32" s="3">
        <v>40</v>
      </c>
      <c r="M32" s="26">
        <v>32</v>
      </c>
      <c r="N32" s="27">
        <f t="shared" si="1"/>
        <v>92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5</v>
      </c>
      <c r="Y32" s="3">
        <v>12</v>
      </c>
      <c r="Z32" s="3">
        <v>12</v>
      </c>
      <c r="AA32" s="26">
        <v>4</v>
      </c>
      <c r="AB32" s="27">
        <f t="shared" si="3"/>
        <v>34</v>
      </c>
      <c r="AC32" s="25" t="s">
        <v>31</v>
      </c>
      <c r="AD32" s="24">
        <v>1</v>
      </c>
      <c r="AE32" s="3">
        <v>5</v>
      </c>
      <c r="AF32" s="3">
        <v>11</v>
      </c>
      <c r="AG32" s="3">
        <v>12</v>
      </c>
      <c r="AH32" s="26">
        <v>4</v>
      </c>
      <c r="AI32" s="27">
        <f t="shared" si="4"/>
        <v>33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7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7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15</v>
      </c>
      <c r="E33" s="3">
        <v>15</v>
      </c>
      <c r="F33" s="26">
        <v>28</v>
      </c>
      <c r="G33" s="27">
        <f t="shared" si="0"/>
        <v>58</v>
      </c>
      <c r="H33" s="25" t="s">
        <v>32</v>
      </c>
      <c r="I33" s="24">
        <v>0</v>
      </c>
      <c r="J33" s="3">
        <v>0</v>
      </c>
      <c r="K33" s="3">
        <v>14</v>
      </c>
      <c r="L33" s="3">
        <v>14</v>
      </c>
      <c r="M33" s="26">
        <v>27</v>
      </c>
      <c r="N33" s="27">
        <f t="shared" si="1"/>
        <v>55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5</v>
      </c>
      <c r="X33" s="3">
        <v>16</v>
      </c>
      <c r="Y33" s="3">
        <v>9</v>
      </c>
      <c r="Z33" s="3">
        <v>8</v>
      </c>
      <c r="AA33" s="26">
        <v>15</v>
      </c>
      <c r="AB33" s="27">
        <f t="shared" si="3"/>
        <v>53</v>
      </c>
      <c r="AC33" s="25" t="s">
        <v>32</v>
      </c>
      <c r="AD33" s="24">
        <v>5</v>
      </c>
      <c r="AE33" s="3">
        <v>16</v>
      </c>
      <c r="AF33" s="3">
        <v>9</v>
      </c>
      <c r="AG33" s="3">
        <v>8</v>
      </c>
      <c r="AH33" s="26">
        <v>15</v>
      </c>
      <c r="AI33" s="27">
        <f t="shared" si="4"/>
        <v>53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6</v>
      </c>
      <c r="BR33" s="27">
        <f t="shared" si="9"/>
        <v>6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6</v>
      </c>
      <c r="BY33" s="27">
        <f t="shared" si="10"/>
        <v>6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28</v>
      </c>
      <c r="E34" s="3">
        <v>51</v>
      </c>
      <c r="F34" s="26">
        <v>27</v>
      </c>
      <c r="G34" s="27">
        <f t="shared" si="0"/>
        <v>109</v>
      </c>
      <c r="H34" s="25" t="s">
        <v>33</v>
      </c>
      <c r="I34" s="24">
        <v>2</v>
      </c>
      <c r="J34" s="3">
        <v>1</v>
      </c>
      <c r="K34" s="3">
        <v>27</v>
      </c>
      <c r="L34" s="3">
        <v>51</v>
      </c>
      <c r="M34" s="26">
        <v>27</v>
      </c>
      <c r="N34" s="27">
        <f t="shared" si="1"/>
        <v>108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20</v>
      </c>
      <c r="X34" s="3">
        <v>10</v>
      </c>
      <c r="Y34" s="3">
        <v>15</v>
      </c>
      <c r="Z34" s="3">
        <v>17</v>
      </c>
      <c r="AA34" s="26">
        <v>14</v>
      </c>
      <c r="AB34" s="27">
        <f t="shared" si="3"/>
        <v>76</v>
      </c>
      <c r="AC34" s="25" t="s">
        <v>33</v>
      </c>
      <c r="AD34" s="24">
        <v>20</v>
      </c>
      <c r="AE34" s="3">
        <v>10</v>
      </c>
      <c r="AF34" s="3">
        <v>15</v>
      </c>
      <c r="AG34" s="3">
        <v>17</v>
      </c>
      <c r="AH34" s="26">
        <v>14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4</v>
      </c>
      <c r="AV34" s="26">
        <v>6</v>
      </c>
      <c r="AW34" s="27">
        <f t="shared" si="6"/>
        <v>12</v>
      </c>
      <c r="AX34" s="25" t="s">
        <v>33</v>
      </c>
      <c r="AY34" s="24">
        <v>0</v>
      </c>
      <c r="AZ34" s="3">
        <v>0</v>
      </c>
      <c r="BA34" s="3">
        <v>2</v>
      </c>
      <c r="BB34" s="3">
        <v>4</v>
      </c>
      <c r="BC34" s="26">
        <v>6</v>
      </c>
      <c r="BD34" s="27">
        <f t="shared" si="7"/>
        <v>12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1</v>
      </c>
      <c r="D35" s="3">
        <v>12</v>
      </c>
      <c r="E35" s="3">
        <v>14</v>
      </c>
      <c r="F35" s="26">
        <v>9</v>
      </c>
      <c r="G35" s="27">
        <f t="shared" si="0"/>
        <v>36</v>
      </c>
      <c r="H35" s="25" t="s">
        <v>34</v>
      </c>
      <c r="I35" s="24">
        <v>0</v>
      </c>
      <c r="J35" s="3">
        <v>1</v>
      </c>
      <c r="K35" s="3">
        <v>12</v>
      </c>
      <c r="L35" s="3">
        <v>14</v>
      </c>
      <c r="M35" s="26">
        <v>9</v>
      </c>
      <c r="N35" s="27">
        <f t="shared" si="1"/>
        <v>36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2</v>
      </c>
      <c r="Y35" s="3">
        <v>2</v>
      </c>
      <c r="Z35" s="3">
        <v>1</v>
      </c>
      <c r="AA35" s="26">
        <v>2</v>
      </c>
      <c r="AB35" s="27">
        <f t="shared" si="3"/>
        <v>9</v>
      </c>
      <c r="AC35" s="25" t="s">
        <v>34</v>
      </c>
      <c r="AD35" s="24">
        <v>2</v>
      </c>
      <c r="AE35" s="3">
        <v>2</v>
      </c>
      <c r="AF35" s="3">
        <v>2</v>
      </c>
      <c r="AG35" s="3">
        <v>1</v>
      </c>
      <c r="AH35" s="26">
        <v>2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1</v>
      </c>
      <c r="D36" s="3">
        <v>9</v>
      </c>
      <c r="E36" s="3">
        <v>18</v>
      </c>
      <c r="F36" s="26">
        <v>8</v>
      </c>
      <c r="G36" s="27">
        <f t="shared" si="0"/>
        <v>37</v>
      </c>
      <c r="H36" s="25" t="s">
        <v>35</v>
      </c>
      <c r="I36" s="24">
        <v>1</v>
      </c>
      <c r="J36" s="3">
        <v>1</v>
      </c>
      <c r="K36" s="3">
        <v>9</v>
      </c>
      <c r="L36" s="3">
        <v>18</v>
      </c>
      <c r="M36" s="26">
        <v>8</v>
      </c>
      <c r="N36" s="27">
        <f t="shared" si="1"/>
        <v>37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10</v>
      </c>
      <c r="Z36" s="3">
        <v>8</v>
      </c>
      <c r="AA36" s="26">
        <v>6</v>
      </c>
      <c r="AB36" s="27">
        <f t="shared" si="3"/>
        <v>33</v>
      </c>
      <c r="AC36" s="25" t="s">
        <v>35</v>
      </c>
      <c r="AD36" s="24">
        <v>7</v>
      </c>
      <c r="AE36" s="3">
        <v>2</v>
      </c>
      <c r="AF36" s="3">
        <v>10</v>
      </c>
      <c r="AG36" s="3">
        <v>8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3</v>
      </c>
      <c r="E37" s="3">
        <v>1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3</v>
      </c>
      <c r="L37" s="3">
        <v>1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2</v>
      </c>
      <c r="Z37" s="3">
        <v>3</v>
      </c>
      <c r="AA37" s="26">
        <v>2</v>
      </c>
      <c r="AB37" s="27">
        <f t="shared" si="3"/>
        <v>7</v>
      </c>
      <c r="AC37" s="25" t="s">
        <v>36</v>
      </c>
      <c r="AD37" s="24">
        <v>0</v>
      </c>
      <c r="AE37" s="3">
        <v>0</v>
      </c>
      <c r="AF37" s="3">
        <v>2</v>
      </c>
      <c r="AG37" s="3">
        <v>3</v>
      </c>
      <c r="AH37" s="26">
        <v>2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23</v>
      </c>
      <c r="E38" s="13">
        <v>51</v>
      </c>
      <c r="F38" s="29">
        <v>33</v>
      </c>
      <c r="G38" s="30">
        <f t="shared" si="0"/>
        <v>109</v>
      </c>
      <c r="H38" s="28" t="s">
        <v>37</v>
      </c>
      <c r="I38" s="12">
        <v>0</v>
      </c>
      <c r="J38" s="13">
        <v>2</v>
      </c>
      <c r="K38" s="13">
        <v>23</v>
      </c>
      <c r="L38" s="13">
        <v>50</v>
      </c>
      <c r="M38" s="29">
        <v>33</v>
      </c>
      <c r="N38" s="30">
        <f t="shared" si="1"/>
        <v>108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30</v>
      </c>
      <c r="Y38" s="13">
        <v>31</v>
      </c>
      <c r="Z38" s="13">
        <v>36</v>
      </c>
      <c r="AA38" s="29">
        <v>7</v>
      </c>
      <c r="AB38" s="30">
        <f t="shared" si="3"/>
        <v>117</v>
      </c>
      <c r="AC38" s="28" t="s">
        <v>37</v>
      </c>
      <c r="AD38" s="12">
        <v>13</v>
      </c>
      <c r="AE38" s="13">
        <v>30</v>
      </c>
      <c r="AF38" s="13">
        <v>31</v>
      </c>
      <c r="AG38" s="13">
        <v>36</v>
      </c>
      <c r="AH38" s="29">
        <v>7</v>
      </c>
      <c r="AI38" s="30">
        <f t="shared" si="4"/>
        <v>117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2</v>
      </c>
      <c r="AV38" s="29">
        <v>2</v>
      </c>
      <c r="AW38" s="30">
        <f t="shared" si="6"/>
        <v>5</v>
      </c>
      <c r="AX38" s="28" t="s">
        <v>37</v>
      </c>
      <c r="AY38" s="12">
        <v>0</v>
      </c>
      <c r="AZ38" s="13">
        <v>0</v>
      </c>
      <c r="BA38" s="13">
        <v>1</v>
      </c>
      <c r="BB38" s="13">
        <v>2</v>
      </c>
      <c r="BC38" s="29">
        <v>2</v>
      </c>
      <c r="BD38" s="30">
        <f t="shared" si="7"/>
        <v>5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7</v>
      </c>
      <c r="BQ38" s="29">
        <v>6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7</v>
      </c>
      <c r="BX38" s="29">
        <v>5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8" sqref="AD8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9" style="1"/>
    <col min="30" max="30" width="12.875" style="1" customWidth="1"/>
    <col min="31" max="31" width="12.25" style="1" bestFit="1" customWidth="1"/>
    <col min="32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現物給付（1月サービス分）</v>
      </c>
      <c r="N1" s="58"/>
      <c r="O1" s="1" t="s">
        <v>42</v>
      </c>
      <c r="T1" s="56" t="str">
        <f>$F$1</f>
        <v>　現物給付（1月サービス分）</v>
      </c>
      <c r="U1" s="57"/>
      <c r="V1" s="1" t="s">
        <v>42</v>
      </c>
      <c r="AA1" s="56" t="str">
        <f>$F$1</f>
        <v>　現物給付（1月サービス分）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償還給付（2月支出決定分）</v>
      </c>
      <c r="N2" s="60"/>
      <c r="T2" s="59" t="str">
        <f>$F$2</f>
        <v>　償還給付（2月支出決定分）</v>
      </c>
      <c r="U2" s="60"/>
      <c r="AA2" s="59" t="str">
        <f>$F$2</f>
        <v>　償還給付（2月支出決定分）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22717734</v>
      </c>
      <c r="C7" s="16">
        <f>SUM(C8:C37)</f>
        <v>58394664</v>
      </c>
      <c r="D7" s="16">
        <f>SUM(D8:D37)</f>
        <v>308374937</v>
      </c>
      <c r="E7" s="16">
        <f>SUM(E8:E37)</f>
        <v>547040882</v>
      </c>
      <c r="F7" s="17">
        <f>SUM(F8:F37)</f>
        <v>519098772</v>
      </c>
      <c r="G7" s="18">
        <f>SUM(B7:F7)</f>
        <v>1455626989</v>
      </c>
      <c r="H7" s="14" t="s">
        <v>38</v>
      </c>
      <c r="I7" s="15">
        <f>SUM(I8:I37)</f>
        <v>87354969</v>
      </c>
      <c r="J7" s="16">
        <f>SUM(J8:J37)</f>
        <v>155982253</v>
      </c>
      <c r="K7" s="16">
        <f>SUM(K8:K37)</f>
        <v>216598700</v>
      </c>
      <c r="L7" s="16">
        <f>SUM(L8:L37)</f>
        <v>265877293</v>
      </c>
      <c r="M7" s="17">
        <f>SUM(M8:M37)</f>
        <v>190157747</v>
      </c>
      <c r="N7" s="18">
        <f>SUM(I7:M7)</f>
        <v>915970962</v>
      </c>
      <c r="O7" s="14" t="s">
        <v>38</v>
      </c>
      <c r="P7" s="15">
        <f>SUM(P8:P37)</f>
        <v>255713</v>
      </c>
      <c r="Q7" s="16">
        <f>SUM(Q8:Q37)</f>
        <v>234770</v>
      </c>
      <c r="R7" s="16">
        <f>SUM(R8:R37)</f>
        <v>3158343</v>
      </c>
      <c r="S7" s="16">
        <f>SUM(S8:S37)</f>
        <v>16450299</v>
      </c>
      <c r="T7" s="17">
        <f>SUM(T8:T37)</f>
        <v>28047627</v>
      </c>
      <c r="U7" s="18">
        <f>SUM(P7:T7)</f>
        <v>48146752</v>
      </c>
      <c r="V7" s="14" t="s">
        <v>38</v>
      </c>
      <c r="W7" s="15">
        <f>SUM(W8:W37)</f>
        <v>0</v>
      </c>
      <c r="X7" s="16">
        <f>SUM(X8:X37)</f>
        <v>319797</v>
      </c>
      <c r="Y7" s="16">
        <f>SUM(Y8:Y37)</f>
        <v>1620413</v>
      </c>
      <c r="Z7" s="16">
        <f>SUM(Z8:Z37)</f>
        <v>35104333</v>
      </c>
      <c r="AA7" s="17">
        <f>SUM(AA8:AA37)</f>
        <v>69688458</v>
      </c>
      <c r="AB7" s="18">
        <f>SUM(W7:AA7)</f>
        <v>106733001</v>
      </c>
    </row>
    <row r="8" spans="1:28" ht="15" customHeight="1" x14ac:dyDescent="0.15">
      <c r="A8" s="21" t="s">
        <v>8</v>
      </c>
      <c r="B8" s="37">
        <v>4899519</v>
      </c>
      <c r="C8" s="38">
        <v>9647798</v>
      </c>
      <c r="D8" s="38">
        <v>65763657.999999993</v>
      </c>
      <c r="E8" s="38">
        <v>115592072</v>
      </c>
      <c r="F8" s="39">
        <v>109713546</v>
      </c>
      <c r="G8" s="23">
        <f t="shared" ref="G8:G37" si="0">SUM(B8:F8)</f>
        <v>305616593</v>
      </c>
      <c r="H8" s="21" t="s">
        <v>8</v>
      </c>
      <c r="I8" s="37">
        <v>24172057</v>
      </c>
      <c r="J8" s="38">
        <v>36108220</v>
      </c>
      <c r="K8" s="38">
        <v>55414308</v>
      </c>
      <c r="L8" s="38">
        <v>68252512</v>
      </c>
      <c r="M8" s="39">
        <v>60697456</v>
      </c>
      <c r="N8" s="23">
        <f t="shared" ref="N8:N37" si="1">SUM(I8:M8)</f>
        <v>244644553</v>
      </c>
      <c r="O8" s="21" t="s">
        <v>8</v>
      </c>
      <c r="P8" s="37">
        <v>36657</v>
      </c>
      <c r="Q8" s="38">
        <v>0</v>
      </c>
      <c r="R8" s="38">
        <v>869224</v>
      </c>
      <c r="S8" s="38">
        <v>3019152</v>
      </c>
      <c r="T8" s="39">
        <v>11805277</v>
      </c>
      <c r="U8" s="23">
        <f t="shared" ref="U8:U37" si="2">SUM(P8:T8)</f>
        <v>15730310</v>
      </c>
      <c r="V8" s="21" t="s">
        <v>8</v>
      </c>
      <c r="W8" s="37">
        <v>0</v>
      </c>
      <c r="X8" s="38">
        <v>0</v>
      </c>
      <c r="Y8" s="38">
        <v>848222</v>
      </c>
      <c r="Z8" s="38">
        <v>6881371</v>
      </c>
      <c r="AA8" s="39">
        <v>23787387</v>
      </c>
      <c r="AB8" s="23">
        <f t="shared" ref="AB8:AB37" si="3">SUM(W8:AA8)</f>
        <v>31516980</v>
      </c>
    </row>
    <row r="9" spans="1:28" ht="15" customHeight="1" x14ac:dyDescent="0.15">
      <c r="A9" s="25" t="s">
        <v>9</v>
      </c>
      <c r="B9" s="40">
        <v>200295</v>
      </c>
      <c r="C9" s="3">
        <v>2566830</v>
      </c>
      <c r="D9" s="3">
        <v>18832500</v>
      </c>
      <c r="E9" s="3">
        <v>36420710</v>
      </c>
      <c r="F9" s="26">
        <v>28612638</v>
      </c>
      <c r="G9" s="27">
        <f t="shared" si="0"/>
        <v>86632973</v>
      </c>
      <c r="H9" s="25" t="s">
        <v>9</v>
      </c>
      <c r="I9" s="40">
        <v>4719853</v>
      </c>
      <c r="J9" s="3">
        <v>15518363</v>
      </c>
      <c r="K9" s="3">
        <v>20770047</v>
      </c>
      <c r="L9" s="3">
        <v>27006445</v>
      </c>
      <c r="M9" s="26">
        <v>12596302</v>
      </c>
      <c r="N9" s="27">
        <f t="shared" si="1"/>
        <v>80611010</v>
      </c>
      <c r="O9" s="25" t="s">
        <v>9</v>
      </c>
      <c r="P9" s="40">
        <v>0</v>
      </c>
      <c r="Q9" s="3">
        <v>0</v>
      </c>
      <c r="R9" s="3">
        <v>0</v>
      </c>
      <c r="S9" s="3">
        <v>3372066</v>
      </c>
      <c r="T9" s="26">
        <v>3519169</v>
      </c>
      <c r="U9" s="27">
        <f t="shared" si="2"/>
        <v>6891235</v>
      </c>
      <c r="V9" s="25" t="s">
        <v>9</v>
      </c>
      <c r="W9" s="40">
        <v>0</v>
      </c>
      <c r="X9" s="3">
        <v>0</v>
      </c>
      <c r="Y9" s="3">
        <v>0</v>
      </c>
      <c r="Z9" s="3">
        <v>780275</v>
      </c>
      <c r="AA9" s="26">
        <v>0</v>
      </c>
      <c r="AB9" s="27">
        <f t="shared" si="3"/>
        <v>780275</v>
      </c>
    </row>
    <row r="10" spans="1:28" ht="15" customHeight="1" x14ac:dyDescent="0.15">
      <c r="A10" s="25" t="s">
        <v>10</v>
      </c>
      <c r="B10" s="40">
        <v>7958490</v>
      </c>
      <c r="C10" s="3">
        <v>16320112</v>
      </c>
      <c r="D10" s="3">
        <v>31551716</v>
      </c>
      <c r="E10" s="3">
        <v>28987497</v>
      </c>
      <c r="F10" s="26">
        <v>31474000</v>
      </c>
      <c r="G10" s="27">
        <f t="shared" si="0"/>
        <v>116291815</v>
      </c>
      <c r="H10" s="25" t="s">
        <v>10</v>
      </c>
      <c r="I10" s="40">
        <v>12126256</v>
      </c>
      <c r="J10" s="3">
        <v>17343166</v>
      </c>
      <c r="K10" s="3">
        <v>17395776</v>
      </c>
      <c r="L10" s="3">
        <v>13340211</v>
      </c>
      <c r="M10" s="26">
        <v>13541406</v>
      </c>
      <c r="N10" s="27">
        <f t="shared" si="1"/>
        <v>73746815</v>
      </c>
      <c r="O10" s="25" t="s">
        <v>10</v>
      </c>
      <c r="P10" s="40">
        <v>219056</v>
      </c>
      <c r="Q10" s="3">
        <v>234770</v>
      </c>
      <c r="R10" s="3">
        <v>496358</v>
      </c>
      <c r="S10" s="3">
        <v>0</v>
      </c>
      <c r="T10" s="26">
        <v>1078135</v>
      </c>
      <c r="U10" s="27">
        <f t="shared" si="2"/>
        <v>2028319</v>
      </c>
      <c r="V10" s="25" t="s">
        <v>10</v>
      </c>
      <c r="W10" s="40">
        <v>0</v>
      </c>
      <c r="X10" s="3">
        <v>0</v>
      </c>
      <c r="Y10" s="3">
        <v>0</v>
      </c>
      <c r="Z10" s="3">
        <v>408150</v>
      </c>
      <c r="AA10" s="26">
        <v>0</v>
      </c>
      <c r="AB10" s="27">
        <f t="shared" si="3"/>
        <v>408150</v>
      </c>
    </row>
    <row r="11" spans="1:28" ht="15" customHeight="1" x14ac:dyDescent="0.15">
      <c r="A11" s="25" t="s">
        <v>11</v>
      </c>
      <c r="B11" s="40">
        <v>0</v>
      </c>
      <c r="C11" s="3">
        <v>75312</v>
      </c>
      <c r="D11" s="3">
        <v>8448247</v>
      </c>
      <c r="E11" s="3">
        <v>26208493</v>
      </c>
      <c r="F11" s="26">
        <v>23097372</v>
      </c>
      <c r="G11" s="27">
        <f t="shared" si="0"/>
        <v>57829424</v>
      </c>
      <c r="H11" s="25" t="s">
        <v>11</v>
      </c>
      <c r="I11" s="40">
        <v>841257</v>
      </c>
      <c r="J11" s="3">
        <v>2807129</v>
      </c>
      <c r="K11" s="3">
        <v>3168945</v>
      </c>
      <c r="L11" s="3">
        <v>4423143</v>
      </c>
      <c r="M11" s="26">
        <v>3316275</v>
      </c>
      <c r="N11" s="27">
        <f t="shared" si="1"/>
        <v>14556749</v>
      </c>
      <c r="O11" s="25" t="s">
        <v>11</v>
      </c>
      <c r="P11" s="40">
        <v>0</v>
      </c>
      <c r="Q11" s="3">
        <v>0</v>
      </c>
      <c r="R11" s="3">
        <v>366651</v>
      </c>
      <c r="S11" s="3">
        <v>0</v>
      </c>
      <c r="T11" s="26">
        <v>0</v>
      </c>
      <c r="U11" s="27">
        <f t="shared" si="2"/>
        <v>366651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1387989</v>
      </c>
      <c r="D12" s="3">
        <v>10060695</v>
      </c>
      <c r="E12" s="3">
        <v>22599047</v>
      </c>
      <c r="F12" s="26">
        <v>23243892</v>
      </c>
      <c r="G12" s="27">
        <f t="shared" si="0"/>
        <v>57493808</v>
      </c>
      <c r="H12" s="25" t="s">
        <v>12</v>
      </c>
      <c r="I12" s="40">
        <v>2952468</v>
      </c>
      <c r="J12" s="3">
        <v>4912913</v>
      </c>
      <c r="K12" s="3">
        <v>7956494</v>
      </c>
      <c r="L12" s="3">
        <v>8768214</v>
      </c>
      <c r="M12" s="26">
        <v>4836645</v>
      </c>
      <c r="N12" s="27">
        <f t="shared" si="1"/>
        <v>29426734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415928</v>
      </c>
      <c r="AB12" s="27">
        <f t="shared" si="3"/>
        <v>415928</v>
      </c>
    </row>
    <row r="13" spans="1:28" ht="15" customHeight="1" x14ac:dyDescent="0.15">
      <c r="A13" s="25" t="s">
        <v>13</v>
      </c>
      <c r="B13" s="40">
        <v>604062</v>
      </c>
      <c r="C13" s="3">
        <v>6551388</v>
      </c>
      <c r="D13" s="3">
        <v>22924335</v>
      </c>
      <c r="E13" s="3">
        <v>47914934</v>
      </c>
      <c r="F13" s="26">
        <v>47191282</v>
      </c>
      <c r="G13" s="27">
        <f t="shared" si="0"/>
        <v>125186001</v>
      </c>
      <c r="H13" s="25" t="s">
        <v>13</v>
      </c>
      <c r="I13" s="40">
        <v>3718332</v>
      </c>
      <c r="J13" s="3">
        <v>12076957</v>
      </c>
      <c r="K13" s="3">
        <v>17798871</v>
      </c>
      <c r="L13" s="3">
        <v>25044036</v>
      </c>
      <c r="M13" s="26">
        <v>19102570</v>
      </c>
      <c r="N13" s="27">
        <f t="shared" si="1"/>
        <v>77740766</v>
      </c>
      <c r="O13" s="25" t="s">
        <v>13</v>
      </c>
      <c r="P13" s="40">
        <v>0</v>
      </c>
      <c r="Q13" s="3">
        <v>0</v>
      </c>
      <c r="R13" s="3">
        <v>0</v>
      </c>
      <c r="S13" s="3">
        <v>337116</v>
      </c>
      <c r="T13" s="26">
        <v>646369</v>
      </c>
      <c r="U13" s="27">
        <f t="shared" si="2"/>
        <v>983485</v>
      </c>
      <c r="V13" s="25" t="s">
        <v>13</v>
      </c>
      <c r="W13" s="40">
        <v>0</v>
      </c>
      <c r="X13" s="3">
        <v>0</v>
      </c>
      <c r="Y13" s="3">
        <v>0</v>
      </c>
      <c r="Z13" s="3">
        <v>12019526</v>
      </c>
      <c r="AA13" s="26">
        <v>15778631</v>
      </c>
      <c r="AB13" s="27">
        <f t="shared" si="3"/>
        <v>27798157</v>
      </c>
    </row>
    <row r="14" spans="1:28" ht="15" customHeight="1" x14ac:dyDescent="0.15">
      <c r="A14" s="25" t="s">
        <v>14</v>
      </c>
      <c r="B14" s="40">
        <v>369360</v>
      </c>
      <c r="C14" s="3">
        <v>218331</v>
      </c>
      <c r="D14" s="3">
        <v>6902591</v>
      </c>
      <c r="E14" s="3">
        <v>16540113.000000002</v>
      </c>
      <c r="F14" s="26">
        <v>13964346</v>
      </c>
      <c r="G14" s="27">
        <f>SUM(B14:F14)</f>
        <v>37994741</v>
      </c>
      <c r="H14" s="25" t="s">
        <v>14</v>
      </c>
      <c r="I14" s="40">
        <v>1972188</v>
      </c>
      <c r="J14" s="3">
        <v>4938084</v>
      </c>
      <c r="K14" s="3">
        <v>7186323</v>
      </c>
      <c r="L14" s="3">
        <v>11288539</v>
      </c>
      <c r="M14" s="26">
        <v>7106592</v>
      </c>
      <c r="N14" s="27">
        <f t="shared" si="1"/>
        <v>32491726</v>
      </c>
      <c r="O14" s="25" t="s">
        <v>14</v>
      </c>
      <c r="P14" s="40">
        <v>0</v>
      </c>
      <c r="Q14" s="3">
        <v>0</v>
      </c>
      <c r="R14" s="3">
        <v>0</v>
      </c>
      <c r="S14" s="3">
        <v>833067</v>
      </c>
      <c r="T14" s="26">
        <v>2980071</v>
      </c>
      <c r="U14" s="27">
        <f t="shared" si="2"/>
        <v>3813138</v>
      </c>
      <c r="V14" s="25" t="s">
        <v>14</v>
      </c>
      <c r="W14" s="40">
        <v>0</v>
      </c>
      <c r="X14" s="3">
        <v>0</v>
      </c>
      <c r="Y14" s="3">
        <v>0</v>
      </c>
      <c r="Z14" s="3">
        <v>400700</v>
      </c>
      <c r="AA14" s="26">
        <v>0</v>
      </c>
      <c r="AB14" s="27">
        <f t="shared" si="3"/>
        <v>400700</v>
      </c>
    </row>
    <row r="15" spans="1:28" ht="15" customHeight="1" x14ac:dyDescent="0.15">
      <c r="A15" s="25" t="s">
        <v>15</v>
      </c>
      <c r="B15" s="40">
        <v>1266340</v>
      </c>
      <c r="C15" s="3">
        <v>2448823</v>
      </c>
      <c r="D15" s="3">
        <v>24319988</v>
      </c>
      <c r="E15" s="3">
        <v>52955991</v>
      </c>
      <c r="F15" s="26">
        <v>39126756</v>
      </c>
      <c r="G15" s="27">
        <f t="shared" si="0"/>
        <v>120117898</v>
      </c>
      <c r="H15" s="25" t="s">
        <v>15</v>
      </c>
      <c r="I15" s="40">
        <v>3290627</v>
      </c>
      <c r="J15" s="3">
        <v>8272856</v>
      </c>
      <c r="K15" s="3">
        <v>10883266</v>
      </c>
      <c r="L15" s="3">
        <v>17900499</v>
      </c>
      <c r="M15" s="26">
        <v>6207207</v>
      </c>
      <c r="N15" s="27">
        <f t="shared" si="1"/>
        <v>46554455</v>
      </c>
      <c r="O15" s="25" t="s">
        <v>15</v>
      </c>
      <c r="P15" s="40">
        <v>0</v>
      </c>
      <c r="Q15" s="3">
        <v>0</v>
      </c>
      <c r="R15" s="3">
        <v>553653</v>
      </c>
      <c r="S15" s="3">
        <v>6673338</v>
      </c>
      <c r="T15" s="26">
        <v>3150433</v>
      </c>
      <c r="U15" s="27">
        <f t="shared" si="2"/>
        <v>10377424</v>
      </c>
      <c r="V15" s="25" t="s">
        <v>15</v>
      </c>
      <c r="W15" s="40">
        <v>0</v>
      </c>
      <c r="X15" s="3">
        <v>0</v>
      </c>
      <c r="Y15" s="3">
        <v>0</v>
      </c>
      <c r="Z15" s="3">
        <v>2563809</v>
      </c>
      <c r="AA15" s="26">
        <v>3969931</v>
      </c>
      <c r="AB15" s="27">
        <f t="shared" si="3"/>
        <v>6533740</v>
      </c>
    </row>
    <row r="16" spans="1:28" ht="15" customHeight="1" x14ac:dyDescent="0.15">
      <c r="A16" s="25" t="s">
        <v>16</v>
      </c>
      <c r="B16" s="40">
        <v>900473</v>
      </c>
      <c r="C16" s="3">
        <v>684198</v>
      </c>
      <c r="D16" s="3">
        <v>8701951</v>
      </c>
      <c r="E16" s="3">
        <v>14981828</v>
      </c>
      <c r="F16" s="26">
        <v>12830527</v>
      </c>
      <c r="G16" s="27">
        <f t="shared" si="0"/>
        <v>38098977</v>
      </c>
      <c r="H16" s="25" t="s">
        <v>16</v>
      </c>
      <c r="I16" s="40">
        <v>1616859</v>
      </c>
      <c r="J16" s="3">
        <v>3716286</v>
      </c>
      <c r="K16" s="3">
        <v>5668907</v>
      </c>
      <c r="L16" s="3">
        <v>6510172</v>
      </c>
      <c r="M16" s="26">
        <v>5656134</v>
      </c>
      <c r="N16" s="27">
        <f t="shared" si="1"/>
        <v>23168358</v>
      </c>
      <c r="O16" s="25" t="s">
        <v>16</v>
      </c>
      <c r="P16" s="40">
        <v>0</v>
      </c>
      <c r="Q16" s="3">
        <v>0</v>
      </c>
      <c r="R16" s="3">
        <v>0</v>
      </c>
      <c r="S16" s="3">
        <v>694956</v>
      </c>
      <c r="T16" s="26">
        <v>388179</v>
      </c>
      <c r="U16" s="27">
        <f t="shared" si="2"/>
        <v>1083135</v>
      </c>
      <c r="V16" s="25" t="s">
        <v>16</v>
      </c>
      <c r="W16" s="40">
        <v>0</v>
      </c>
      <c r="X16" s="3">
        <v>0</v>
      </c>
      <c r="Y16" s="3">
        <v>0</v>
      </c>
      <c r="Z16" s="3">
        <v>3184677</v>
      </c>
      <c r="AA16" s="26">
        <v>7987237</v>
      </c>
      <c r="AB16" s="27">
        <f t="shared" si="3"/>
        <v>11171914</v>
      </c>
    </row>
    <row r="17" spans="1:28" ht="15" customHeight="1" x14ac:dyDescent="0.15">
      <c r="A17" s="25" t="s">
        <v>17</v>
      </c>
      <c r="B17" s="40">
        <v>636315</v>
      </c>
      <c r="C17" s="3">
        <v>968868</v>
      </c>
      <c r="D17" s="3">
        <v>5910837</v>
      </c>
      <c r="E17" s="3">
        <v>14044430</v>
      </c>
      <c r="F17" s="26">
        <v>12070441</v>
      </c>
      <c r="G17" s="27">
        <f t="shared" si="0"/>
        <v>33630891</v>
      </c>
      <c r="H17" s="25" t="s">
        <v>17</v>
      </c>
      <c r="I17" s="40">
        <v>3963235</v>
      </c>
      <c r="J17" s="3">
        <v>6138597</v>
      </c>
      <c r="K17" s="3">
        <v>4073337</v>
      </c>
      <c r="L17" s="3">
        <v>3522848</v>
      </c>
      <c r="M17" s="26">
        <v>605925</v>
      </c>
      <c r="N17" s="27">
        <f t="shared" si="1"/>
        <v>18303942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392144</v>
      </c>
      <c r="AB17" s="27">
        <f t="shared" si="3"/>
        <v>392144</v>
      </c>
    </row>
    <row r="18" spans="1:28" ht="15" customHeight="1" x14ac:dyDescent="0.15">
      <c r="A18" s="25" t="s">
        <v>18</v>
      </c>
      <c r="B18" s="40">
        <v>445641</v>
      </c>
      <c r="C18" s="3">
        <v>6045056</v>
      </c>
      <c r="D18" s="3">
        <v>15128916</v>
      </c>
      <c r="E18" s="3">
        <v>20736295</v>
      </c>
      <c r="F18" s="26">
        <v>26853267</v>
      </c>
      <c r="G18" s="27">
        <f t="shared" si="0"/>
        <v>69209175</v>
      </c>
      <c r="H18" s="25" t="s">
        <v>18</v>
      </c>
      <c r="I18" s="40">
        <v>1273287</v>
      </c>
      <c r="J18" s="3">
        <v>4300411</v>
      </c>
      <c r="K18" s="3">
        <v>8111262</v>
      </c>
      <c r="L18" s="3">
        <v>5162172</v>
      </c>
      <c r="M18" s="26">
        <v>3465629</v>
      </c>
      <c r="N18" s="27">
        <f t="shared" si="1"/>
        <v>22312761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787923</v>
      </c>
      <c r="U18" s="27">
        <f t="shared" si="2"/>
        <v>787923</v>
      </c>
      <c r="V18" s="25" t="s">
        <v>18</v>
      </c>
      <c r="W18" s="40">
        <v>0</v>
      </c>
      <c r="X18" s="3">
        <v>0</v>
      </c>
      <c r="Y18" s="3">
        <v>0</v>
      </c>
      <c r="Z18" s="3">
        <v>426933</v>
      </c>
      <c r="AA18" s="26">
        <v>429137</v>
      </c>
      <c r="AB18" s="27">
        <f t="shared" si="3"/>
        <v>856070</v>
      </c>
    </row>
    <row r="19" spans="1:28" ht="15" customHeight="1" x14ac:dyDescent="0.15">
      <c r="A19" s="25" t="s">
        <v>19</v>
      </c>
      <c r="B19" s="40">
        <v>559528</v>
      </c>
      <c r="C19" s="3">
        <v>975429</v>
      </c>
      <c r="D19" s="3">
        <v>2788455</v>
      </c>
      <c r="E19" s="3">
        <v>5630233</v>
      </c>
      <c r="F19" s="26">
        <v>5844221</v>
      </c>
      <c r="G19" s="27">
        <f t="shared" si="0"/>
        <v>15797866</v>
      </c>
      <c r="H19" s="25" t="s">
        <v>19</v>
      </c>
      <c r="I19" s="40">
        <v>2546462</v>
      </c>
      <c r="J19" s="3">
        <v>1618308</v>
      </c>
      <c r="K19" s="3">
        <v>938927</v>
      </c>
      <c r="L19" s="3">
        <v>18873</v>
      </c>
      <c r="M19" s="26">
        <v>949239</v>
      </c>
      <c r="N19" s="27">
        <f t="shared" si="1"/>
        <v>6071809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643904</v>
      </c>
      <c r="C20" s="3">
        <v>1842427</v>
      </c>
      <c r="D20" s="3">
        <v>4210738</v>
      </c>
      <c r="E20" s="3">
        <v>3290373</v>
      </c>
      <c r="F20" s="26">
        <v>3586769</v>
      </c>
      <c r="G20" s="27">
        <f t="shared" si="0"/>
        <v>13574211</v>
      </c>
      <c r="H20" s="25" t="s">
        <v>20</v>
      </c>
      <c r="I20" s="40">
        <v>256103.99999999997</v>
      </c>
      <c r="J20" s="3">
        <v>1132299</v>
      </c>
      <c r="K20" s="3">
        <v>870802</v>
      </c>
      <c r="L20" s="3">
        <v>604250</v>
      </c>
      <c r="M20" s="26">
        <v>1970560</v>
      </c>
      <c r="N20" s="27">
        <f t="shared" si="1"/>
        <v>4834015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395748</v>
      </c>
      <c r="AA20" s="26">
        <v>0</v>
      </c>
      <c r="AB20" s="27">
        <f t="shared" si="3"/>
        <v>395748</v>
      </c>
    </row>
    <row r="21" spans="1:28" ht="15" customHeight="1" x14ac:dyDescent="0.15">
      <c r="A21" s="25" t="s">
        <v>21</v>
      </c>
      <c r="B21" s="40">
        <v>478485</v>
      </c>
      <c r="C21" s="3">
        <v>0</v>
      </c>
      <c r="D21" s="3">
        <v>2325883</v>
      </c>
      <c r="E21" s="3">
        <v>7474995</v>
      </c>
      <c r="F21" s="26">
        <v>7025400</v>
      </c>
      <c r="G21" s="27">
        <f t="shared" si="0"/>
        <v>17304763</v>
      </c>
      <c r="H21" s="25" t="s">
        <v>21</v>
      </c>
      <c r="I21" s="40">
        <v>1057617</v>
      </c>
      <c r="J21" s="3">
        <v>1785312</v>
      </c>
      <c r="K21" s="3">
        <v>2656609</v>
      </c>
      <c r="L21" s="3">
        <v>4079862</v>
      </c>
      <c r="M21" s="26">
        <v>3333096</v>
      </c>
      <c r="N21" s="27">
        <f t="shared" si="1"/>
        <v>12912496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310194</v>
      </c>
      <c r="C22" s="3">
        <v>759843</v>
      </c>
      <c r="D22" s="3">
        <v>4657410</v>
      </c>
      <c r="E22" s="3">
        <v>7354789</v>
      </c>
      <c r="F22" s="26">
        <v>4264796</v>
      </c>
      <c r="G22" s="27">
        <f t="shared" si="0"/>
        <v>17347032</v>
      </c>
      <c r="H22" s="25" t="s">
        <v>22</v>
      </c>
      <c r="I22" s="40">
        <v>94509</v>
      </c>
      <c r="J22" s="3">
        <v>796590</v>
      </c>
      <c r="K22" s="3">
        <v>539703</v>
      </c>
      <c r="L22" s="3">
        <v>3061529</v>
      </c>
      <c r="M22" s="26">
        <v>268533</v>
      </c>
      <c r="N22" s="27">
        <f t="shared" si="1"/>
        <v>4760864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961704</v>
      </c>
      <c r="C23" s="3">
        <v>3348134</v>
      </c>
      <c r="D23" s="3">
        <v>12700913</v>
      </c>
      <c r="E23" s="3">
        <v>22695214</v>
      </c>
      <c r="F23" s="26">
        <v>13449308</v>
      </c>
      <c r="G23" s="27">
        <f t="shared" si="0"/>
        <v>53155273</v>
      </c>
      <c r="H23" s="25" t="s">
        <v>23</v>
      </c>
      <c r="I23" s="40">
        <v>3906009</v>
      </c>
      <c r="J23" s="3">
        <v>6826058</v>
      </c>
      <c r="K23" s="3">
        <v>9745749</v>
      </c>
      <c r="L23" s="3">
        <v>15000670</v>
      </c>
      <c r="M23" s="26">
        <v>7796349</v>
      </c>
      <c r="N23" s="27">
        <f t="shared" si="1"/>
        <v>43274835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396009</v>
      </c>
      <c r="U23" s="27">
        <f t="shared" si="2"/>
        <v>396009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2250675</v>
      </c>
      <c r="E24" s="3">
        <v>4176587.0000000005</v>
      </c>
      <c r="F24" s="26">
        <v>8541632</v>
      </c>
      <c r="G24" s="27">
        <f t="shared" si="0"/>
        <v>14968894</v>
      </c>
      <c r="H24" s="25" t="s">
        <v>24</v>
      </c>
      <c r="I24" s="40">
        <v>532611</v>
      </c>
      <c r="J24" s="3">
        <v>1224756</v>
      </c>
      <c r="K24" s="3">
        <v>2913453</v>
      </c>
      <c r="L24" s="3">
        <v>2301876</v>
      </c>
      <c r="M24" s="26">
        <v>934911</v>
      </c>
      <c r="N24" s="27">
        <f t="shared" si="1"/>
        <v>7907607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439272</v>
      </c>
      <c r="AB24" s="27">
        <f t="shared" si="3"/>
        <v>439272</v>
      </c>
    </row>
    <row r="25" spans="1:28" ht="15" customHeight="1" x14ac:dyDescent="0.15">
      <c r="A25" s="25" t="s">
        <v>25</v>
      </c>
      <c r="B25" s="40">
        <v>0</v>
      </c>
      <c r="C25" s="3">
        <v>216783</v>
      </c>
      <c r="D25" s="3">
        <v>3219867</v>
      </c>
      <c r="E25" s="3">
        <v>5085118</v>
      </c>
      <c r="F25" s="26">
        <v>10178293</v>
      </c>
      <c r="G25" s="27">
        <f t="shared" si="0"/>
        <v>18700061</v>
      </c>
      <c r="H25" s="25" t="s">
        <v>25</v>
      </c>
      <c r="I25" s="40">
        <v>1028385</v>
      </c>
      <c r="J25" s="3">
        <v>2019816</v>
      </c>
      <c r="K25" s="3">
        <v>2210337</v>
      </c>
      <c r="L25" s="3">
        <v>569403</v>
      </c>
      <c r="M25" s="26">
        <v>1546692</v>
      </c>
      <c r="N25" s="27">
        <f t="shared" si="1"/>
        <v>7374633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213372</v>
      </c>
      <c r="C26" s="3">
        <v>201492</v>
      </c>
      <c r="D26" s="3">
        <v>2242179</v>
      </c>
      <c r="E26" s="3">
        <v>4364406</v>
      </c>
      <c r="F26" s="26">
        <v>7977875</v>
      </c>
      <c r="G26" s="27">
        <f t="shared" si="0"/>
        <v>14999324</v>
      </c>
      <c r="H26" s="25" t="s">
        <v>26</v>
      </c>
      <c r="I26" s="40">
        <v>1365262</v>
      </c>
      <c r="J26" s="3">
        <v>1465511</v>
      </c>
      <c r="K26" s="3">
        <v>2674752</v>
      </c>
      <c r="L26" s="3">
        <v>3124359</v>
      </c>
      <c r="M26" s="26">
        <v>2031732</v>
      </c>
      <c r="N26" s="27">
        <f t="shared" si="1"/>
        <v>10661616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197721</v>
      </c>
      <c r="C27" s="3">
        <v>669735</v>
      </c>
      <c r="D27" s="3">
        <v>5842332</v>
      </c>
      <c r="E27" s="3">
        <v>7406937</v>
      </c>
      <c r="F27" s="26">
        <v>13131063</v>
      </c>
      <c r="G27" s="27">
        <f t="shared" si="0"/>
        <v>27247788</v>
      </c>
      <c r="H27" s="25" t="s">
        <v>27</v>
      </c>
      <c r="I27" s="40">
        <v>1527975</v>
      </c>
      <c r="J27" s="3">
        <v>785142</v>
      </c>
      <c r="K27" s="3">
        <v>2039697</v>
      </c>
      <c r="L27" s="3">
        <v>2190069</v>
      </c>
      <c r="M27" s="26">
        <v>1528992</v>
      </c>
      <c r="N27" s="27">
        <f t="shared" si="1"/>
        <v>8071875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475974</v>
      </c>
      <c r="AB27" s="27">
        <f t="shared" si="3"/>
        <v>475974</v>
      </c>
    </row>
    <row r="28" spans="1:28" ht="15" customHeight="1" x14ac:dyDescent="0.15">
      <c r="A28" s="25" t="s">
        <v>28</v>
      </c>
      <c r="B28" s="40">
        <v>1272384</v>
      </c>
      <c r="C28" s="3">
        <v>729279</v>
      </c>
      <c r="D28" s="3">
        <v>8173824</v>
      </c>
      <c r="E28" s="3">
        <v>9342251</v>
      </c>
      <c r="F28" s="26">
        <v>13470658</v>
      </c>
      <c r="G28" s="27">
        <f t="shared" si="0"/>
        <v>32988396</v>
      </c>
      <c r="H28" s="25" t="s">
        <v>28</v>
      </c>
      <c r="I28" s="40">
        <v>739908</v>
      </c>
      <c r="J28" s="3">
        <v>1137708</v>
      </c>
      <c r="K28" s="3">
        <v>732203</v>
      </c>
      <c r="L28" s="3">
        <v>2357861</v>
      </c>
      <c r="M28" s="26">
        <v>2852460</v>
      </c>
      <c r="N28" s="27">
        <f t="shared" si="1"/>
        <v>7820140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1909881</v>
      </c>
      <c r="AB28" s="27">
        <f t="shared" si="3"/>
        <v>1909881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8311374</v>
      </c>
      <c r="E29" s="3">
        <v>10620782</v>
      </c>
      <c r="F29" s="26">
        <v>9984452</v>
      </c>
      <c r="G29" s="27">
        <f t="shared" si="0"/>
        <v>29140960</v>
      </c>
      <c r="H29" s="25" t="s">
        <v>29</v>
      </c>
      <c r="I29" s="40">
        <v>621846</v>
      </c>
      <c r="J29" s="3">
        <v>3087169</v>
      </c>
      <c r="K29" s="3">
        <v>3142334</v>
      </c>
      <c r="L29" s="3">
        <v>4792524</v>
      </c>
      <c r="M29" s="26">
        <v>3955200</v>
      </c>
      <c r="N29" s="27">
        <f t="shared" si="1"/>
        <v>15599073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440092</v>
      </c>
      <c r="AA29" s="26">
        <v>0</v>
      </c>
      <c r="AB29" s="27">
        <f t="shared" si="3"/>
        <v>440092</v>
      </c>
    </row>
    <row r="30" spans="1:28" ht="15" customHeight="1" x14ac:dyDescent="0.15">
      <c r="A30" s="25" t="s">
        <v>30</v>
      </c>
      <c r="B30" s="40">
        <v>0</v>
      </c>
      <c r="C30" s="3">
        <v>695925</v>
      </c>
      <c r="D30" s="3">
        <v>8224169</v>
      </c>
      <c r="E30" s="3">
        <v>14202980</v>
      </c>
      <c r="F30" s="26">
        <v>15762982</v>
      </c>
      <c r="G30" s="27">
        <f t="shared" si="0"/>
        <v>38886056</v>
      </c>
      <c r="H30" s="25" t="s">
        <v>30</v>
      </c>
      <c r="I30" s="40">
        <v>2312966</v>
      </c>
      <c r="J30" s="3">
        <v>1988875</v>
      </c>
      <c r="K30" s="3">
        <v>8791038</v>
      </c>
      <c r="L30" s="3">
        <v>13294233</v>
      </c>
      <c r="M30" s="26">
        <v>10119194</v>
      </c>
      <c r="N30" s="27">
        <f t="shared" si="1"/>
        <v>36506306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441451</v>
      </c>
      <c r="U30" s="27">
        <f t="shared" si="2"/>
        <v>441451</v>
      </c>
      <c r="V30" s="25" t="s">
        <v>30</v>
      </c>
      <c r="W30" s="40">
        <v>0</v>
      </c>
      <c r="X30" s="3">
        <v>319797</v>
      </c>
      <c r="Y30" s="3">
        <v>772191</v>
      </c>
      <c r="Z30" s="3">
        <v>4328492</v>
      </c>
      <c r="AA30" s="26">
        <v>6096042</v>
      </c>
      <c r="AB30" s="27">
        <f t="shared" si="3"/>
        <v>11516522</v>
      </c>
    </row>
    <row r="31" spans="1:28" ht="15" customHeight="1" x14ac:dyDescent="0.15">
      <c r="A31" s="25" t="s">
        <v>31</v>
      </c>
      <c r="B31" s="40">
        <v>0</v>
      </c>
      <c r="C31" s="3">
        <v>658404</v>
      </c>
      <c r="D31" s="3">
        <v>4275366</v>
      </c>
      <c r="E31" s="3">
        <v>10361882</v>
      </c>
      <c r="F31" s="26">
        <v>9396191</v>
      </c>
      <c r="G31" s="27">
        <f t="shared" si="0"/>
        <v>24691843</v>
      </c>
      <c r="H31" s="25" t="s">
        <v>31</v>
      </c>
      <c r="I31" s="40">
        <v>223875</v>
      </c>
      <c r="J31" s="3">
        <v>1402177</v>
      </c>
      <c r="K31" s="3">
        <v>3230343</v>
      </c>
      <c r="L31" s="3">
        <v>3537960</v>
      </c>
      <c r="M31" s="26">
        <v>1278261</v>
      </c>
      <c r="N31" s="27">
        <f t="shared" si="1"/>
        <v>9672616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800469</v>
      </c>
      <c r="AA31" s="26">
        <v>2801432</v>
      </c>
      <c r="AB31" s="27">
        <f t="shared" si="3"/>
        <v>3601901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3495348</v>
      </c>
      <c r="E32" s="3">
        <v>3582414</v>
      </c>
      <c r="F32" s="26">
        <v>7325262</v>
      </c>
      <c r="G32" s="27">
        <f t="shared" si="0"/>
        <v>14403024</v>
      </c>
      <c r="H32" s="25" t="s">
        <v>32</v>
      </c>
      <c r="I32" s="40">
        <v>960660</v>
      </c>
      <c r="J32" s="3">
        <v>3713118</v>
      </c>
      <c r="K32" s="3">
        <v>2449935</v>
      </c>
      <c r="L32" s="3">
        <v>1836567</v>
      </c>
      <c r="M32" s="26">
        <v>4526705</v>
      </c>
      <c r="N32" s="27">
        <f t="shared" si="1"/>
        <v>13486985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2152554</v>
      </c>
      <c r="AB32" s="27">
        <f t="shared" si="3"/>
        <v>2152554</v>
      </c>
    </row>
    <row r="33" spans="1:28" ht="15" customHeight="1" x14ac:dyDescent="0.15">
      <c r="A33" s="25" t="s">
        <v>33</v>
      </c>
      <c r="B33" s="40">
        <v>393219</v>
      </c>
      <c r="C33" s="3">
        <v>232209</v>
      </c>
      <c r="D33" s="3">
        <v>6048914</v>
      </c>
      <c r="E33" s="3">
        <v>12394170</v>
      </c>
      <c r="F33" s="26">
        <v>7182531</v>
      </c>
      <c r="G33" s="27">
        <f t="shared" si="0"/>
        <v>26251043</v>
      </c>
      <c r="H33" s="25" t="s">
        <v>33</v>
      </c>
      <c r="I33" s="40">
        <v>4591318</v>
      </c>
      <c r="J33" s="3">
        <v>2625849</v>
      </c>
      <c r="K33" s="3">
        <v>4323782</v>
      </c>
      <c r="L33" s="3">
        <v>4775697</v>
      </c>
      <c r="M33" s="26">
        <v>4832790</v>
      </c>
      <c r="N33" s="27">
        <f t="shared" si="1"/>
        <v>21149436</v>
      </c>
      <c r="O33" s="25" t="s">
        <v>33</v>
      </c>
      <c r="P33" s="40">
        <v>0</v>
      </c>
      <c r="Q33" s="3">
        <v>0</v>
      </c>
      <c r="R33" s="3">
        <v>612801</v>
      </c>
      <c r="S33" s="3">
        <v>1074690</v>
      </c>
      <c r="T33" s="26">
        <v>1791027</v>
      </c>
      <c r="U33" s="27">
        <f t="shared" si="2"/>
        <v>3478518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394425</v>
      </c>
      <c r="AB33" s="27">
        <f t="shared" si="3"/>
        <v>394425</v>
      </c>
    </row>
    <row r="34" spans="1:28" ht="15" customHeight="1" x14ac:dyDescent="0.15">
      <c r="A34" s="25" t="s">
        <v>34</v>
      </c>
      <c r="B34" s="40">
        <v>0</v>
      </c>
      <c r="C34" s="3">
        <v>232209</v>
      </c>
      <c r="D34" s="3">
        <v>2708649</v>
      </c>
      <c r="E34" s="3">
        <v>3547395</v>
      </c>
      <c r="F34" s="26">
        <v>2200941</v>
      </c>
      <c r="G34" s="27">
        <f t="shared" si="0"/>
        <v>8689194</v>
      </c>
      <c r="H34" s="25" t="s">
        <v>34</v>
      </c>
      <c r="I34" s="40">
        <v>495153</v>
      </c>
      <c r="J34" s="3">
        <v>549576</v>
      </c>
      <c r="K34" s="3">
        <v>559323</v>
      </c>
      <c r="L34" s="3">
        <v>295776</v>
      </c>
      <c r="M34" s="26">
        <v>636867</v>
      </c>
      <c r="N34" s="27">
        <f t="shared" si="1"/>
        <v>2536695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204543</v>
      </c>
      <c r="C35" s="3">
        <v>208557</v>
      </c>
      <c r="D35" s="3">
        <v>2179908</v>
      </c>
      <c r="E35" s="3">
        <v>4709034</v>
      </c>
      <c r="F35" s="26">
        <v>2012715</v>
      </c>
      <c r="G35" s="27">
        <f t="shared" si="0"/>
        <v>9314757</v>
      </c>
      <c r="H35" s="25" t="s">
        <v>35</v>
      </c>
      <c r="I35" s="40">
        <v>1625697</v>
      </c>
      <c r="J35" s="3">
        <v>466092</v>
      </c>
      <c r="K35" s="3">
        <v>2742444</v>
      </c>
      <c r="L35" s="3">
        <v>2338948</v>
      </c>
      <c r="M35" s="26">
        <v>1810314</v>
      </c>
      <c r="N35" s="27">
        <f t="shared" si="1"/>
        <v>8983495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351207</v>
      </c>
      <c r="U35" s="27">
        <f t="shared" si="2"/>
        <v>351207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378180</v>
      </c>
      <c r="AB35" s="27">
        <f t="shared" si="3"/>
        <v>378180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736857</v>
      </c>
      <c r="E36" s="3">
        <v>249363</v>
      </c>
      <c r="F36" s="26">
        <v>0</v>
      </c>
      <c r="G36" s="27">
        <f t="shared" si="0"/>
        <v>986220</v>
      </c>
      <c r="H36" s="25" t="s">
        <v>36</v>
      </c>
      <c r="I36" s="40">
        <v>0</v>
      </c>
      <c r="J36" s="3">
        <v>0</v>
      </c>
      <c r="K36" s="3">
        <v>576108</v>
      </c>
      <c r="L36" s="3">
        <v>748089</v>
      </c>
      <c r="M36" s="26">
        <v>614220</v>
      </c>
      <c r="N36" s="27">
        <f t="shared" si="1"/>
        <v>1938417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485181</v>
      </c>
      <c r="D37" s="13">
        <v>5436642</v>
      </c>
      <c r="E37" s="13">
        <v>13570549</v>
      </c>
      <c r="F37" s="29">
        <v>9585616</v>
      </c>
      <c r="G37" s="30">
        <f t="shared" si="0"/>
        <v>29077988</v>
      </c>
      <c r="H37" s="28" t="s">
        <v>37</v>
      </c>
      <c r="I37" s="41">
        <v>2822193</v>
      </c>
      <c r="J37" s="13">
        <v>7224915</v>
      </c>
      <c r="K37" s="13">
        <v>7033625</v>
      </c>
      <c r="L37" s="13">
        <v>9729956</v>
      </c>
      <c r="M37" s="29">
        <v>2039491</v>
      </c>
      <c r="N37" s="30">
        <f t="shared" si="1"/>
        <v>28850180</v>
      </c>
      <c r="O37" s="28" t="s">
        <v>37</v>
      </c>
      <c r="P37" s="41">
        <v>0</v>
      </c>
      <c r="Q37" s="13">
        <v>0</v>
      </c>
      <c r="R37" s="13">
        <v>259656</v>
      </c>
      <c r="S37" s="13">
        <v>445914</v>
      </c>
      <c r="T37" s="29">
        <v>712377</v>
      </c>
      <c r="U37" s="30">
        <f t="shared" si="2"/>
        <v>1417947</v>
      </c>
      <c r="V37" s="28" t="s">
        <v>37</v>
      </c>
      <c r="W37" s="41">
        <v>0</v>
      </c>
      <c r="X37" s="13">
        <v>0</v>
      </c>
      <c r="Y37" s="13">
        <v>0</v>
      </c>
      <c r="Z37" s="13">
        <v>2474091</v>
      </c>
      <c r="AA37" s="29">
        <v>2280303</v>
      </c>
      <c r="AB37" s="30">
        <f t="shared" si="3"/>
        <v>4754394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2021-06-15T04:09:08Z</dcterms:modified>
</cp:coreProperties>
</file>