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5\月報作成様式\０２ 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</definedNames>
  <calcPr calcId="162913"/>
</workbook>
</file>

<file path=xl/calcChain.xml><?xml version="1.0" encoding="utf-8"?>
<calcChain xmlns="http://schemas.openxmlformats.org/spreadsheetml/2006/main"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<sst xmlns="http://schemas.openxmlformats.org/spreadsheetml/2006/main" count="668" uniqueCount="51">
  <si>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</si>
  <si>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</si>
  <si>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</si>
  <si>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</si>
  <si>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</si>
  <si>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</si>
  <si>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</si>
  <si>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</si>
  <si>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</si>
  <si>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</si>
  <si>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</si>
  <si>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</si>
  <si>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</si>
  <si>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</si>
  <si>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</si>
  <si>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</si>
  <si>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</si>
  <si>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</si>
  <si>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</si>
  <si>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</si>
  <si>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</si>
  <si>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</si>
  <si>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</si>
  <si>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</si>
  <si>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</si>
  <si>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</si>
  <si>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</si>
  <si>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</si>
  <si>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</si>
  <si>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</si>
  <si>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</si>
  <si>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</si>
  <si>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</si>
  <si>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</si>
  <si>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</si>
  <si>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</si>
  <si>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</si>
  <si>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</si>
  <si>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</si>
  <si>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</si>
  <si>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</si>
  <si>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</si>
  <si>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</si>
  <si>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</si>
  <si>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</si>
  <si>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</si>
  <si>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</si>
  <si>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</si>
  <si>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</si>
  <si>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現物給付（3月サービス分）</t>
    <phoneticPr fontId="2"/>
  </si>
  <si>
    <t>　償還給付（4月支出決定分）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</si>
</sst>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3" fillId="0" borderId="38" xfId="0" applyNumberFormat="1" applyFont="1" applyBorder="1" applyAlignment="1">
      <alignment horizontal="distributed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40" xfId="0" applyNumberFormat="1" applyFont="1" applyBorder="1" applyAlignment="1">
      <alignment horizontal="distributed"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B18" sqref="CB18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7" t="s">
        <v>49</v>
      </c>
      <c r="G2" s="58"/>
      <c r="M2" s="57" t="str">
        <f>$F$2</f>
        <v>　現物給付（3月サービス分）</v>
      </c>
      <c r="N2" s="61"/>
      <c r="T2" s="57" t="str">
        <f>$F$2</f>
        <v>　現物給付（3月サービス分）</v>
      </c>
      <c r="U2" s="58"/>
      <c r="AA2" s="57" t="str">
        <f>$F$2</f>
        <v>　現物給付（3月サービス分）</v>
      </c>
      <c r="AB2" s="58"/>
      <c r="AH2" s="57" t="str">
        <f>$F$2</f>
        <v>　現物給付（3月サービス分）</v>
      </c>
      <c r="AI2" s="58"/>
      <c r="AO2" s="57" t="str">
        <f>$F$2</f>
        <v>　現物給付（3月サービス分）</v>
      </c>
      <c r="AP2" s="58"/>
      <c r="AV2" s="57" t="str">
        <f>$F$2</f>
        <v>　現物給付（3月サービス分）</v>
      </c>
      <c r="AW2" s="58"/>
      <c r="BC2" s="57" t="str">
        <f>$F$2</f>
        <v>　現物給付（3月サービス分）</v>
      </c>
      <c r="BD2" s="58"/>
      <c r="BJ2" s="57" t="str">
        <f>$F$2</f>
        <v>　現物給付（3月サービス分）</v>
      </c>
      <c r="BK2" s="58"/>
      <c r="BQ2" s="57" t="str">
        <f>$F$2</f>
        <v>　現物給付（3月サービス分）</v>
      </c>
      <c r="BR2" s="58"/>
      <c r="BX2" s="57" t="str">
        <f>$F$2</f>
        <v>　現物給付（3月サービス分）</v>
      </c>
      <c r="BY2" s="58"/>
      <c r="CE2" s="57" t="str">
        <f>$F$2</f>
        <v>　現物給付（3月サービス分）</v>
      </c>
      <c r="CF2" s="58"/>
    </row>
    <row r="3" spans="1:84" ht="14.25" thickBot="1" x14ac:dyDescent="0.2">
      <c r="F3" s="59" t="s">
        <v>50</v>
      </c>
      <c r="G3" s="60"/>
      <c r="M3" s="59" t="str">
        <f>$F$3</f>
        <v>　償還給付（4月支出決定分）</v>
      </c>
      <c r="N3" s="60"/>
      <c r="T3" s="59" t="str">
        <f>$F$3</f>
        <v>　償還給付（4月支出決定分）</v>
      </c>
      <c r="U3" s="60"/>
      <c r="AA3" s="59" t="str">
        <f>$F$3</f>
        <v>　償還給付（4月支出決定分）</v>
      </c>
      <c r="AB3" s="60"/>
      <c r="AH3" s="59" t="str">
        <f>$F$3</f>
        <v>　償還給付（4月支出決定分）</v>
      </c>
      <c r="AI3" s="60"/>
      <c r="AO3" s="59" t="str">
        <f>$F$3</f>
        <v>　償還給付（4月支出決定分）</v>
      </c>
      <c r="AP3" s="60"/>
      <c r="AV3" s="59" t="str">
        <f>$F$3</f>
        <v>　償還給付（4月支出決定分）</v>
      </c>
      <c r="AW3" s="60"/>
      <c r="BC3" s="59" t="str">
        <f>$F$3</f>
        <v>　償還給付（4月支出決定分）</v>
      </c>
      <c r="BD3" s="60"/>
      <c r="BJ3" s="59" t="str">
        <f>$F$3</f>
        <v>　償還給付（4月支出決定分）</v>
      </c>
      <c r="BK3" s="60"/>
      <c r="BQ3" s="59" t="str">
        <f>$F$3</f>
        <v>　償還給付（4月支出決定分）</v>
      </c>
      <c r="BR3" s="60"/>
      <c r="BX3" s="59" t="str">
        <f>$F$3</f>
        <v>　償還給付（4月支出決定分）</v>
      </c>
      <c r="BY3" s="60"/>
      <c r="CE3" s="59" t="str">
        <f>$F$3</f>
        <v>　償還給付（4月支出決定分）</v>
      </c>
      <c r="CF3" s="60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8" t="s">
        <v>45</v>
      </c>
      <c r="B5" s="51" t="s">
        <v>0</v>
      </c>
      <c r="C5" s="52"/>
      <c r="D5" s="52"/>
      <c r="E5" s="52"/>
      <c r="F5" s="52"/>
      <c r="G5" s="53"/>
      <c r="H5" s="48" t="s">
        <v>45</v>
      </c>
      <c r="I5" s="51" t="s">
        <v>0</v>
      </c>
      <c r="J5" s="52"/>
      <c r="K5" s="52"/>
      <c r="L5" s="52"/>
      <c r="M5" s="52"/>
      <c r="N5" s="53"/>
      <c r="O5" s="48" t="s">
        <v>45</v>
      </c>
      <c r="P5" s="51" t="s">
        <v>0</v>
      </c>
      <c r="Q5" s="52"/>
      <c r="R5" s="52"/>
      <c r="S5" s="52"/>
      <c r="T5" s="52"/>
      <c r="U5" s="53"/>
      <c r="V5" s="48" t="s">
        <v>45</v>
      </c>
      <c r="W5" s="51" t="s">
        <v>1</v>
      </c>
      <c r="X5" s="52"/>
      <c r="Y5" s="52"/>
      <c r="Z5" s="52"/>
      <c r="AA5" s="52"/>
      <c r="AB5" s="53"/>
      <c r="AC5" s="48" t="s">
        <v>45</v>
      </c>
      <c r="AD5" s="51" t="s">
        <v>1</v>
      </c>
      <c r="AE5" s="52"/>
      <c r="AF5" s="52"/>
      <c r="AG5" s="52"/>
      <c r="AH5" s="52"/>
      <c r="AI5" s="53"/>
      <c r="AJ5" s="48" t="s">
        <v>45</v>
      </c>
      <c r="AK5" s="51" t="s">
        <v>1</v>
      </c>
      <c r="AL5" s="52"/>
      <c r="AM5" s="52"/>
      <c r="AN5" s="52"/>
      <c r="AO5" s="52"/>
      <c r="AP5" s="53"/>
      <c r="AQ5" s="48" t="s">
        <v>45</v>
      </c>
      <c r="AR5" s="51" t="s">
        <v>2</v>
      </c>
      <c r="AS5" s="52"/>
      <c r="AT5" s="52"/>
      <c r="AU5" s="52"/>
      <c r="AV5" s="52"/>
      <c r="AW5" s="53"/>
      <c r="AX5" s="48" t="s">
        <v>45</v>
      </c>
      <c r="AY5" s="51" t="s">
        <v>2</v>
      </c>
      <c r="AZ5" s="52"/>
      <c r="BA5" s="52"/>
      <c r="BB5" s="52"/>
      <c r="BC5" s="52"/>
      <c r="BD5" s="53"/>
      <c r="BE5" s="48" t="s">
        <v>45</v>
      </c>
      <c r="BF5" s="51" t="s">
        <v>2</v>
      </c>
      <c r="BG5" s="52"/>
      <c r="BH5" s="52"/>
      <c r="BI5" s="52"/>
      <c r="BJ5" s="52"/>
      <c r="BK5" s="53"/>
      <c r="BL5" s="48" t="s">
        <v>45</v>
      </c>
      <c r="BM5" s="51" t="s">
        <v>48</v>
      </c>
      <c r="BN5" s="52"/>
      <c r="BO5" s="52"/>
      <c r="BP5" s="52"/>
      <c r="BQ5" s="52"/>
      <c r="BR5" s="53"/>
      <c r="BS5" s="48" t="s">
        <v>45</v>
      </c>
      <c r="BT5" s="51" t="s">
        <v>48</v>
      </c>
      <c r="BU5" s="52"/>
      <c r="BV5" s="52"/>
      <c r="BW5" s="52"/>
      <c r="BX5" s="52"/>
      <c r="BY5" s="53"/>
      <c r="BZ5" s="48" t="s">
        <v>45</v>
      </c>
      <c r="CA5" s="51" t="s">
        <v>48</v>
      </c>
      <c r="CB5" s="52"/>
      <c r="CC5" s="52"/>
      <c r="CD5" s="52"/>
      <c r="CE5" s="52"/>
      <c r="CF5" s="53"/>
    </row>
    <row r="6" spans="1:84" ht="15" customHeight="1" x14ac:dyDescent="0.15">
      <c r="A6" s="49"/>
      <c r="B6" s="54"/>
      <c r="C6" s="55"/>
      <c r="D6" s="55"/>
      <c r="E6" s="55"/>
      <c r="F6" s="55"/>
      <c r="G6" s="56"/>
      <c r="H6" s="49"/>
      <c r="I6" s="54" t="s">
        <v>39</v>
      </c>
      <c r="J6" s="55"/>
      <c r="K6" s="55"/>
      <c r="L6" s="55"/>
      <c r="M6" s="55"/>
      <c r="N6" s="56"/>
      <c r="O6" s="49"/>
      <c r="P6" s="54" t="s">
        <v>40</v>
      </c>
      <c r="Q6" s="55"/>
      <c r="R6" s="55"/>
      <c r="S6" s="55"/>
      <c r="T6" s="55"/>
      <c r="U6" s="56"/>
      <c r="V6" s="49"/>
      <c r="W6" s="54"/>
      <c r="X6" s="55"/>
      <c r="Y6" s="55"/>
      <c r="Z6" s="55"/>
      <c r="AA6" s="55"/>
      <c r="AB6" s="56"/>
      <c r="AC6" s="49"/>
      <c r="AD6" s="54" t="s">
        <v>39</v>
      </c>
      <c r="AE6" s="55"/>
      <c r="AF6" s="55"/>
      <c r="AG6" s="55"/>
      <c r="AH6" s="55"/>
      <c r="AI6" s="56"/>
      <c r="AJ6" s="49"/>
      <c r="AK6" s="54" t="s">
        <v>40</v>
      </c>
      <c r="AL6" s="55"/>
      <c r="AM6" s="55"/>
      <c r="AN6" s="55"/>
      <c r="AO6" s="55"/>
      <c r="AP6" s="56"/>
      <c r="AQ6" s="49"/>
      <c r="AR6" s="54"/>
      <c r="AS6" s="55"/>
      <c r="AT6" s="55"/>
      <c r="AU6" s="55"/>
      <c r="AV6" s="55"/>
      <c r="AW6" s="56"/>
      <c r="AX6" s="49"/>
      <c r="AY6" s="54" t="s">
        <v>39</v>
      </c>
      <c r="AZ6" s="55"/>
      <c r="BA6" s="55"/>
      <c r="BB6" s="55"/>
      <c r="BC6" s="55"/>
      <c r="BD6" s="56"/>
      <c r="BE6" s="49"/>
      <c r="BF6" s="54" t="s">
        <v>40</v>
      </c>
      <c r="BG6" s="55"/>
      <c r="BH6" s="55"/>
      <c r="BI6" s="55"/>
      <c r="BJ6" s="55"/>
      <c r="BK6" s="56"/>
      <c r="BL6" s="49"/>
      <c r="BM6" s="54"/>
      <c r="BN6" s="55"/>
      <c r="BO6" s="55"/>
      <c r="BP6" s="55"/>
      <c r="BQ6" s="55"/>
      <c r="BR6" s="56"/>
      <c r="BS6" s="49"/>
      <c r="BT6" s="54" t="s">
        <v>39</v>
      </c>
      <c r="BU6" s="55"/>
      <c r="BV6" s="55"/>
      <c r="BW6" s="55"/>
      <c r="BX6" s="55"/>
      <c r="BY6" s="56"/>
      <c r="BZ6" s="49"/>
      <c r="CA6" s="54" t="s">
        <v>40</v>
      </c>
      <c r="CB6" s="55"/>
      <c r="CC6" s="55"/>
      <c r="CD6" s="55"/>
      <c r="CE6" s="55"/>
      <c r="CF6" s="56"/>
    </row>
    <row r="7" spans="1:84" ht="15" customHeight="1" thickBot="1" x14ac:dyDescent="0.2">
      <c r="A7" s="50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0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0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0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0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0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0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0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0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0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0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0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116</v>
      </c>
      <c r="C8" s="16">
        <f>SUM(C9:C38)</f>
        <v>257</v>
      </c>
      <c r="D8" s="16">
        <f>SUM(D9:D38)</f>
        <v>1320</v>
      </c>
      <c r="E8" s="16">
        <f>SUM(E9:E38)</f>
        <v>2091</v>
      </c>
      <c r="F8" s="17">
        <f>SUM(F9:F38)</f>
        <v>1801</v>
      </c>
      <c r="G8" s="18">
        <f>SUM(B8:F8)</f>
        <v>5585</v>
      </c>
      <c r="H8" s="14" t="s">
        <v>38</v>
      </c>
      <c r="I8" s="15">
        <f>SUM(I9:I38)</f>
        <v>114</v>
      </c>
      <c r="J8" s="16">
        <f>SUM(J9:J38)</f>
        <v>254</v>
      </c>
      <c r="K8" s="16">
        <f>SUM(K9:K38)</f>
        <v>1306</v>
      </c>
      <c r="L8" s="16">
        <f>SUM(L9:L38)</f>
        <v>2079</v>
      </c>
      <c r="M8" s="17">
        <f>SUM(M9:M38)</f>
        <v>1786</v>
      </c>
      <c r="N8" s="18">
        <f>SUM(I8:M8)</f>
        <v>5539</v>
      </c>
      <c r="O8" s="14" t="s">
        <v>38</v>
      </c>
      <c r="P8" s="15">
        <f>SUM(P9:P38)</f>
        <v>2</v>
      </c>
      <c r="Q8" s="16">
        <f>SUM(Q9:Q38)</f>
        <v>3</v>
      </c>
      <c r="R8" s="16">
        <f>SUM(R9:R38)</f>
        <v>14</v>
      </c>
      <c r="S8" s="16">
        <f>SUM(S9:S38)</f>
        <v>12</v>
      </c>
      <c r="T8" s="17">
        <f>SUM(T9:T38)</f>
        <v>15</v>
      </c>
      <c r="U8" s="18">
        <f>SUM(P8:T8)</f>
        <v>46</v>
      </c>
      <c r="V8" s="14" t="s">
        <v>38</v>
      </c>
      <c r="W8" s="15">
        <f>SUM(W9:W38)</f>
        <v>360</v>
      </c>
      <c r="X8" s="16">
        <f>SUM(X9:X38)</f>
        <v>615</v>
      </c>
      <c r="Y8" s="16">
        <f>SUM(Y9:Y38)</f>
        <v>773</v>
      </c>
      <c r="Z8" s="16">
        <f>SUM(Z9:Z38)</f>
        <v>919</v>
      </c>
      <c r="AA8" s="17">
        <f>SUM(AA9:AA38)</f>
        <v>637</v>
      </c>
      <c r="AB8" s="18">
        <f>SUM(W8:AA8)</f>
        <v>3304</v>
      </c>
      <c r="AC8" s="14" t="s">
        <v>38</v>
      </c>
      <c r="AD8" s="15">
        <f>SUM(AD9:AD38)</f>
        <v>358</v>
      </c>
      <c r="AE8" s="16">
        <f>SUM(AE9:AE38)</f>
        <v>611</v>
      </c>
      <c r="AF8" s="16">
        <f>SUM(AF9:AF38)</f>
        <v>768</v>
      </c>
      <c r="AG8" s="16">
        <f>SUM(AG9:AG38)</f>
        <v>915</v>
      </c>
      <c r="AH8" s="17">
        <f>SUM(AH9:AH38)</f>
        <v>625</v>
      </c>
      <c r="AI8" s="18">
        <f>SUM(AD8:AH8)</f>
        <v>3277</v>
      </c>
      <c r="AJ8" s="14" t="s">
        <v>38</v>
      </c>
      <c r="AK8" s="15">
        <f>SUM(AK9:AK38)</f>
        <v>2</v>
      </c>
      <c r="AL8" s="16">
        <f>SUM(AL9:AL38)</f>
        <v>4</v>
      </c>
      <c r="AM8" s="16">
        <f>SUM(AM9:AM38)</f>
        <v>5</v>
      </c>
      <c r="AN8" s="16">
        <f>SUM(AN9:AN38)</f>
        <v>4</v>
      </c>
      <c r="AO8" s="17">
        <f>SUM(AO9:AO38)</f>
        <v>12</v>
      </c>
      <c r="AP8" s="18">
        <f>SUM(AK8:AO8)</f>
        <v>27</v>
      </c>
      <c r="AQ8" s="14" t="s">
        <v>38</v>
      </c>
      <c r="AR8" s="15">
        <f>SUM(AR9:AR38)</f>
        <v>1</v>
      </c>
      <c r="AS8" s="16">
        <f>SUM(AS9:AS38)</f>
        <v>1</v>
      </c>
      <c r="AT8" s="16">
        <f>SUM(AT9:AT38)</f>
        <v>11</v>
      </c>
      <c r="AU8" s="16">
        <f>SUM(AU9:AU38)</f>
        <v>50</v>
      </c>
      <c r="AV8" s="17">
        <f>SUM(AV9:AV38)</f>
        <v>75</v>
      </c>
      <c r="AW8" s="18">
        <f>SUM(AR8:AV8)</f>
        <v>138</v>
      </c>
      <c r="AX8" s="14" t="s">
        <v>38</v>
      </c>
      <c r="AY8" s="15">
        <f>SUM(AY9:AY38)</f>
        <v>1</v>
      </c>
      <c r="AZ8" s="16">
        <f>SUM(AZ9:AZ38)</f>
        <v>1</v>
      </c>
      <c r="BA8" s="16">
        <f>SUM(BA9:BA38)</f>
        <v>11</v>
      </c>
      <c r="BB8" s="16">
        <f>SUM(BB9:BB38)</f>
        <v>50</v>
      </c>
      <c r="BC8" s="17">
        <f>SUM(BC9:BC38)</f>
        <v>74</v>
      </c>
      <c r="BD8" s="18">
        <f>SUM(AY8:BC8)</f>
        <v>137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6</v>
      </c>
      <c r="BP8" s="16">
        <f>SUM(BP9:BP38)</f>
        <v>100</v>
      </c>
      <c r="BQ8" s="17">
        <f>SUM(BQ9:BQ38)</f>
        <v>163</v>
      </c>
      <c r="BR8" s="18">
        <f>SUM(BM8:BQ8)</f>
        <v>270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6</v>
      </c>
      <c r="BW8" s="16">
        <f>SUM(BW9:BW38)</f>
        <v>96</v>
      </c>
      <c r="BX8" s="17">
        <f>SUM(BX9:BX38)</f>
        <v>155</v>
      </c>
      <c r="BY8" s="18">
        <f>SUM(BT8:BX8)</f>
        <v>258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24</v>
      </c>
      <c r="C9" s="20">
        <v>49</v>
      </c>
      <c r="D9" s="20">
        <v>289</v>
      </c>
      <c r="E9" s="20">
        <v>438</v>
      </c>
      <c r="F9" s="22">
        <v>395</v>
      </c>
      <c r="G9" s="23">
        <f t="shared" ref="G9:G38" si="0">SUM(B9:F9)</f>
        <v>1195</v>
      </c>
      <c r="H9" s="21" t="s">
        <v>8</v>
      </c>
      <c r="I9" s="19">
        <v>24</v>
      </c>
      <c r="J9" s="20">
        <v>49</v>
      </c>
      <c r="K9" s="20">
        <v>285</v>
      </c>
      <c r="L9" s="20">
        <v>435</v>
      </c>
      <c r="M9" s="22">
        <v>392</v>
      </c>
      <c r="N9" s="23">
        <f t="shared" ref="N9:N38" si="1">SUM(I9:M9)</f>
        <v>1185</v>
      </c>
      <c r="O9" s="21" t="s">
        <v>8</v>
      </c>
      <c r="P9" s="19">
        <v>0</v>
      </c>
      <c r="Q9" s="20">
        <v>0</v>
      </c>
      <c r="R9" s="20">
        <v>4</v>
      </c>
      <c r="S9" s="20">
        <v>3</v>
      </c>
      <c r="T9" s="22">
        <v>3</v>
      </c>
      <c r="U9" s="23">
        <f t="shared" ref="U9:U38" si="2">SUM(P9:T9)</f>
        <v>10</v>
      </c>
      <c r="V9" s="21" t="s">
        <v>8</v>
      </c>
      <c r="W9" s="19">
        <v>100</v>
      </c>
      <c r="X9" s="20">
        <v>141</v>
      </c>
      <c r="Y9" s="20">
        <v>190</v>
      </c>
      <c r="Z9" s="20">
        <v>245</v>
      </c>
      <c r="AA9" s="22">
        <v>197</v>
      </c>
      <c r="AB9" s="23">
        <f t="shared" ref="AB9:AB38" si="3">SUM(W9:AA9)</f>
        <v>873</v>
      </c>
      <c r="AC9" s="21" t="s">
        <v>8</v>
      </c>
      <c r="AD9" s="19">
        <v>99</v>
      </c>
      <c r="AE9" s="20">
        <v>139</v>
      </c>
      <c r="AF9" s="20">
        <v>188</v>
      </c>
      <c r="AG9" s="20">
        <v>243</v>
      </c>
      <c r="AH9" s="22">
        <v>190</v>
      </c>
      <c r="AI9" s="23">
        <f t="shared" ref="AI9:AI38" si="4">SUM(AD9:AH9)</f>
        <v>859</v>
      </c>
      <c r="AJ9" s="21" t="s">
        <v>8</v>
      </c>
      <c r="AK9" s="19">
        <v>1</v>
      </c>
      <c r="AL9" s="20">
        <v>2</v>
      </c>
      <c r="AM9" s="20">
        <v>2</v>
      </c>
      <c r="AN9" s="20">
        <v>2</v>
      </c>
      <c r="AO9" s="22">
        <v>7</v>
      </c>
      <c r="AP9" s="23">
        <f t="shared" ref="AP9:AP38" si="5">SUM(AK9:AO9)</f>
        <v>14</v>
      </c>
      <c r="AQ9" s="21" t="s">
        <v>8</v>
      </c>
      <c r="AR9" s="19">
        <v>0</v>
      </c>
      <c r="AS9" s="20">
        <v>0</v>
      </c>
      <c r="AT9" s="20">
        <v>2</v>
      </c>
      <c r="AU9" s="20">
        <v>9</v>
      </c>
      <c r="AV9" s="22">
        <v>25</v>
      </c>
      <c r="AW9" s="23">
        <f t="shared" ref="AW9:AW38" si="6">SUM(AR9:AV9)</f>
        <v>36</v>
      </c>
      <c r="AX9" s="21" t="s">
        <v>8</v>
      </c>
      <c r="AY9" s="19">
        <v>0</v>
      </c>
      <c r="AZ9" s="20">
        <v>0</v>
      </c>
      <c r="BA9" s="20">
        <v>2</v>
      </c>
      <c r="BB9" s="20">
        <v>9</v>
      </c>
      <c r="BC9" s="22">
        <v>25</v>
      </c>
      <c r="BD9" s="23">
        <f t="shared" ref="BD9:BD38" si="7">SUM(AY9:BC9)</f>
        <v>36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20</v>
      </c>
      <c r="BQ9" s="22">
        <v>54</v>
      </c>
      <c r="BR9" s="23">
        <f t="shared" ref="BR9:BR38" si="9">SUM(BM9:BQ9)</f>
        <v>76</v>
      </c>
      <c r="BS9" s="21" t="s">
        <v>8</v>
      </c>
      <c r="BT9" s="19">
        <v>0</v>
      </c>
      <c r="BU9" s="20">
        <v>0</v>
      </c>
      <c r="BV9" s="20">
        <v>2</v>
      </c>
      <c r="BW9" s="20">
        <v>20</v>
      </c>
      <c r="BX9" s="22">
        <v>53</v>
      </c>
      <c r="BY9" s="23">
        <f t="shared" ref="BY9:BY38" si="10">SUM(BT9:BX9)</f>
        <v>75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1</v>
      </c>
      <c r="C10" s="3">
        <v>9</v>
      </c>
      <c r="D10" s="3">
        <v>81</v>
      </c>
      <c r="E10" s="3">
        <v>135</v>
      </c>
      <c r="F10" s="26">
        <v>94</v>
      </c>
      <c r="G10" s="27">
        <f t="shared" si="0"/>
        <v>320</v>
      </c>
      <c r="H10" s="25" t="s">
        <v>9</v>
      </c>
      <c r="I10" s="24">
        <v>1</v>
      </c>
      <c r="J10" s="3">
        <v>9</v>
      </c>
      <c r="K10" s="3">
        <v>81</v>
      </c>
      <c r="L10" s="3">
        <v>135</v>
      </c>
      <c r="M10" s="26">
        <v>94</v>
      </c>
      <c r="N10" s="27">
        <f t="shared" si="1"/>
        <v>320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24</v>
      </c>
      <c r="X10" s="3">
        <v>56</v>
      </c>
      <c r="Y10" s="3">
        <v>67</v>
      </c>
      <c r="Z10" s="3">
        <v>99</v>
      </c>
      <c r="AA10" s="26">
        <v>43</v>
      </c>
      <c r="AB10" s="27">
        <f t="shared" si="3"/>
        <v>289</v>
      </c>
      <c r="AC10" s="25" t="s">
        <v>9</v>
      </c>
      <c r="AD10" s="24">
        <v>24</v>
      </c>
      <c r="AE10" s="3">
        <v>56</v>
      </c>
      <c r="AF10" s="3">
        <v>67</v>
      </c>
      <c r="AG10" s="3">
        <v>98</v>
      </c>
      <c r="AH10" s="26">
        <v>42</v>
      </c>
      <c r="AI10" s="27">
        <f t="shared" si="4"/>
        <v>287</v>
      </c>
      <c r="AJ10" s="25" t="s">
        <v>9</v>
      </c>
      <c r="AK10" s="24">
        <v>0</v>
      </c>
      <c r="AL10" s="3">
        <v>0</v>
      </c>
      <c r="AM10" s="3">
        <v>0</v>
      </c>
      <c r="AN10" s="3">
        <v>1</v>
      </c>
      <c r="AO10" s="26">
        <v>1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1</v>
      </c>
      <c r="AU10" s="3">
        <v>7</v>
      </c>
      <c r="AV10" s="26">
        <v>8</v>
      </c>
      <c r="AW10" s="27">
        <f t="shared" si="6"/>
        <v>16</v>
      </c>
      <c r="AX10" s="25" t="s">
        <v>9</v>
      </c>
      <c r="AY10" s="24">
        <v>0</v>
      </c>
      <c r="AZ10" s="3">
        <v>0</v>
      </c>
      <c r="BA10" s="3">
        <v>1</v>
      </c>
      <c r="BB10" s="3">
        <v>7</v>
      </c>
      <c r="BC10" s="26">
        <v>8</v>
      </c>
      <c r="BD10" s="27">
        <f t="shared" si="7"/>
        <v>16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1</v>
      </c>
      <c r="BP10" s="3">
        <v>2</v>
      </c>
      <c r="BQ10" s="26">
        <v>0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1</v>
      </c>
      <c r="BW10" s="3">
        <v>2</v>
      </c>
      <c r="BX10" s="26">
        <v>0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41</v>
      </c>
      <c r="C11" s="3">
        <v>69</v>
      </c>
      <c r="D11" s="3">
        <v>135</v>
      </c>
      <c r="E11" s="3">
        <v>109</v>
      </c>
      <c r="F11" s="26">
        <v>107</v>
      </c>
      <c r="G11" s="27">
        <f t="shared" si="0"/>
        <v>461</v>
      </c>
      <c r="H11" s="25" t="s">
        <v>10</v>
      </c>
      <c r="I11" s="24">
        <v>41</v>
      </c>
      <c r="J11" s="3">
        <v>69</v>
      </c>
      <c r="K11" s="3">
        <v>133</v>
      </c>
      <c r="L11" s="3">
        <v>106</v>
      </c>
      <c r="M11" s="26">
        <v>106</v>
      </c>
      <c r="N11" s="27">
        <f t="shared" si="1"/>
        <v>455</v>
      </c>
      <c r="O11" s="25" t="s">
        <v>10</v>
      </c>
      <c r="P11" s="24">
        <v>0</v>
      </c>
      <c r="Q11" s="3">
        <v>0</v>
      </c>
      <c r="R11" s="3">
        <v>2</v>
      </c>
      <c r="S11" s="3">
        <v>3</v>
      </c>
      <c r="T11" s="26">
        <v>1</v>
      </c>
      <c r="U11" s="27">
        <f t="shared" si="2"/>
        <v>6</v>
      </c>
      <c r="V11" s="25" t="s">
        <v>10</v>
      </c>
      <c r="W11" s="24">
        <v>51</v>
      </c>
      <c r="X11" s="3">
        <v>72</v>
      </c>
      <c r="Y11" s="3">
        <v>58</v>
      </c>
      <c r="Z11" s="3">
        <v>43</v>
      </c>
      <c r="AA11" s="26">
        <v>44</v>
      </c>
      <c r="AB11" s="27">
        <f t="shared" si="3"/>
        <v>268</v>
      </c>
      <c r="AC11" s="25" t="s">
        <v>10</v>
      </c>
      <c r="AD11" s="24">
        <v>50</v>
      </c>
      <c r="AE11" s="3">
        <v>71</v>
      </c>
      <c r="AF11" s="3">
        <v>57</v>
      </c>
      <c r="AG11" s="3">
        <v>42</v>
      </c>
      <c r="AH11" s="26">
        <v>44</v>
      </c>
      <c r="AI11" s="27">
        <f t="shared" si="4"/>
        <v>264</v>
      </c>
      <c r="AJ11" s="25" t="s">
        <v>10</v>
      </c>
      <c r="AK11" s="24">
        <v>1</v>
      </c>
      <c r="AL11" s="3">
        <v>1</v>
      </c>
      <c r="AM11" s="3">
        <v>1</v>
      </c>
      <c r="AN11" s="3">
        <v>1</v>
      </c>
      <c r="AO11" s="26">
        <v>0</v>
      </c>
      <c r="AP11" s="27">
        <f t="shared" si="5"/>
        <v>4</v>
      </c>
      <c r="AQ11" s="25" t="s">
        <v>10</v>
      </c>
      <c r="AR11" s="24">
        <v>1</v>
      </c>
      <c r="AS11" s="3">
        <v>1</v>
      </c>
      <c r="AT11" s="3">
        <v>2</v>
      </c>
      <c r="AU11" s="3">
        <v>0</v>
      </c>
      <c r="AV11" s="26">
        <v>5</v>
      </c>
      <c r="AW11" s="27">
        <f t="shared" si="6"/>
        <v>9</v>
      </c>
      <c r="AX11" s="25" t="s">
        <v>10</v>
      </c>
      <c r="AY11" s="24">
        <v>1</v>
      </c>
      <c r="AZ11" s="3">
        <v>1</v>
      </c>
      <c r="BA11" s="3">
        <v>2</v>
      </c>
      <c r="BB11" s="3">
        <v>0</v>
      </c>
      <c r="BC11" s="26">
        <v>5</v>
      </c>
      <c r="BD11" s="27">
        <f t="shared" si="7"/>
        <v>9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1</v>
      </c>
      <c r="C12" s="3">
        <v>1</v>
      </c>
      <c r="D12" s="3">
        <v>34</v>
      </c>
      <c r="E12" s="3">
        <v>106</v>
      </c>
      <c r="F12" s="26">
        <v>80</v>
      </c>
      <c r="G12" s="27">
        <f t="shared" si="0"/>
        <v>222</v>
      </c>
      <c r="H12" s="25" t="s">
        <v>11</v>
      </c>
      <c r="I12" s="24">
        <v>0</v>
      </c>
      <c r="J12" s="3">
        <v>1</v>
      </c>
      <c r="K12" s="3">
        <v>34</v>
      </c>
      <c r="L12" s="3">
        <v>105</v>
      </c>
      <c r="M12" s="26">
        <v>78</v>
      </c>
      <c r="N12" s="27">
        <f t="shared" si="1"/>
        <v>218</v>
      </c>
      <c r="O12" s="25" t="s">
        <v>11</v>
      </c>
      <c r="P12" s="24">
        <v>1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4</v>
      </c>
      <c r="V12" s="25" t="s">
        <v>11</v>
      </c>
      <c r="W12" s="24">
        <v>4</v>
      </c>
      <c r="X12" s="3">
        <v>13</v>
      </c>
      <c r="Y12" s="3">
        <v>12</v>
      </c>
      <c r="Z12" s="3">
        <v>15</v>
      </c>
      <c r="AA12" s="26">
        <v>14</v>
      </c>
      <c r="AB12" s="27">
        <f t="shared" si="3"/>
        <v>58</v>
      </c>
      <c r="AC12" s="25" t="s">
        <v>11</v>
      </c>
      <c r="AD12" s="24">
        <v>4</v>
      </c>
      <c r="AE12" s="3">
        <v>13</v>
      </c>
      <c r="AF12" s="3">
        <v>12</v>
      </c>
      <c r="AG12" s="3">
        <v>15</v>
      </c>
      <c r="AH12" s="26">
        <v>14</v>
      </c>
      <c r="AI12" s="27">
        <f t="shared" si="4"/>
        <v>58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1</v>
      </c>
      <c r="AU12" s="3">
        <v>0</v>
      </c>
      <c r="AV12" s="26">
        <v>0</v>
      </c>
      <c r="AW12" s="27">
        <f t="shared" si="6"/>
        <v>1</v>
      </c>
      <c r="AX12" s="25" t="s">
        <v>11</v>
      </c>
      <c r="AY12" s="24">
        <v>0</v>
      </c>
      <c r="AZ12" s="3">
        <v>0</v>
      </c>
      <c r="BA12" s="3">
        <v>1</v>
      </c>
      <c r="BB12" s="3">
        <v>0</v>
      </c>
      <c r="BC12" s="26">
        <v>0</v>
      </c>
      <c r="BD12" s="27">
        <f t="shared" si="7"/>
        <v>1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5</v>
      </c>
      <c r="D13" s="3">
        <v>45</v>
      </c>
      <c r="E13" s="3">
        <v>81</v>
      </c>
      <c r="F13" s="26">
        <v>80</v>
      </c>
      <c r="G13" s="27">
        <f t="shared" si="0"/>
        <v>212</v>
      </c>
      <c r="H13" s="25" t="s">
        <v>12</v>
      </c>
      <c r="I13" s="24">
        <v>1</v>
      </c>
      <c r="J13" s="3">
        <v>5</v>
      </c>
      <c r="K13" s="3">
        <v>45</v>
      </c>
      <c r="L13" s="3">
        <v>80</v>
      </c>
      <c r="M13" s="26">
        <v>80</v>
      </c>
      <c r="N13" s="27">
        <f t="shared" si="1"/>
        <v>211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10</v>
      </c>
      <c r="X13" s="3">
        <v>21</v>
      </c>
      <c r="Y13" s="3">
        <v>28</v>
      </c>
      <c r="Z13" s="3">
        <v>22</v>
      </c>
      <c r="AA13" s="26">
        <v>19</v>
      </c>
      <c r="AB13" s="27">
        <f t="shared" si="3"/>
        <v>100</v>
      </c>
      <c r="AC13" s="25" t="s">
        <v>12</v>
      </c>
      <c r="AD13" s="24">
        <v>10</v>
      </c>
      <c r="AE13" s="3">
        <v>21</v>
      </c>
      <c r="AF13" s="3">
        <v>28</v>
      </c>
      <c r="AG13" s="3">
        <v>22</v>
      </c>
      <c r="AH13" s="26">
        <v>18</v>
      </c>
      <c r="AI13" s="27">
        <f t="shared" si="4"/>
        <v>99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29</v>
      </c>
      <c r="D14" s="3">
        <v>102</v>
      </c>
      <c r="E14" s="3">
        <v>183</v>
      </c>
      <c r="F14" s="26">
        <v>160</v>
      </c>
      <c r="G14" s="27">
        <f t="shared" si="0"/>
        <v>477</v>
      </c>
      <c r="H14" s="25" t="s">
        <v>13</v>
      </c>
      <c r="I14" s="24">
        <v>3</v>
      </c>
      <c r="J14" s="3">
        <v>29</v>
      </c>
      <c r="K14" s="3">
        <v>100</v>
      </c>
      <c r="L14" s="3">
        <v>183</v>
      </c>
      <c r="M14" s="26">
        <v>158</v>
      </c>
      <c r="N14" s="27">
        <f t="shared" si="1"/>
        <v>473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16</v>
      </c>
      <c r="X14" s="3">
        <v>45</v>
      </c>
      <c r="Y14" s="3">
        <v>63</v>
      </c>
      <c r="Z14" s="3">
        <v>84</v>
      </c>
      <c r="AA14" s="26">
        <v>69</v>
      </c>
      <c r="AB14" s="27">
        <f t="shared" si="3"/>
        <v>277</v>
      </c>
      <c r="AC14" s="25" t="s">
        <v>13</v>
      </c>
      <c r="AD14" s="24">
        <v>16</v>
      </c>
      <c r="AE14" s="3">
        <v>45</v>
      </c>
      <c r="AF14" s="3">
        <v>63</v>
      </c>
      <c r="AG14" s="3">
        <v>84</v>
      </c>
      <c r="AH14" s="26">
        <v>69</v>
      </c>
      <c r="AI14" s="27">
        <f t="shared" si="4"/>
        <v>277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3</v>
      </c>
      <c r="AW14" s="27">
        <f t="shared" si="6"/>
        <v>4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3</v>
      </c>
      <c r="BD14" s="27">
        <f t="shared" si="7"/>
        <v>4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32</v>
      </c>
      <c r="BQ14" s="26">
        <v>38</v>
      </c>
      <c r="BR14" s="27">
        <f t="shared" si="9"/>
        <v>70</v>
      </c>
      <c r="BS14" s="25" t="s">
        <v>13</v>
      </c>
      <c r="BT14" s="24">
        <v>0</v>
      </c>
      <c r="BU14" s="3">
        <v>0</v>
      </c>
      <c r="BV14" s="3">
        <v>0</v>
      </c>
      <c r="BW14" s="3">
        <v>29</v>
      </c>
      <c r="BX14" s="26">
        <v>35</v>
      </c>
      <c r="BY14" s="27">
        <f t="shared" si="10"/>
        <v>64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1</v>
      </c>
      <c r="D15" s="3">
        <v>33</v>
      </c>
      <c r="E15" s="3">
        <v>60</v>
      </c>
      <c r="F15" s="26">
        <v>51</v>
      </c>
      <c r="G15" s="27">
        <f t="shared" si="0"/>
        <v>147</v>
      </c>
      <c r="H15" s="25" t="s">
        <v>14</v>
      </c>
      <c r="I15" s="24">
        <v>2</v>
      </c>
      <c r="J15" s="3">
        <v>1</v>
      </c>
      <c r="K15" s="3">
        <v>33</v>
      </c>
      <c r="L15" s="3">
        <v>60</v>
      </c>
      <c r="M15" s="26">
        <v>51</v>
      </c>
      <c r="N15" s="27">
        <f t="shared" si="1"/>
        <v>147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17</v>
      </c>
      <c r="Y15" s="3">
        <v>31</v>
      </c>
      <c r="Z15" s="3">
        <v>38</v>
      </c>
      <c r="AA15" s="26">
        <v>22</v>
      </c>
      <c r="AB15" s="27">
        <f t="shared" si="3"/>
        <v>117</v>
      </c>
      <c r="AC15" s="25" t="s">
        <v>14</v>
      </c>
      <c r="AD15" s="24">
        <v>9</v>
      </c>
      <c r="AE15" s="3">
        <v>17</v>
      </c>
      <c r="AF15" s="3">
        <v>31</v>
      </c>
      <c r="AG15" s="3">
        <v>38</v>
      </c>
      <c r="AH15" s="26">
        <v>22</v>
      </c>
      <c r="AI15" s="27">
        <f t="shared" si="4"/>
        <v>117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3</v>
      </c>
      <c r="AV15" s="26">
        <v>6</v>
      </c>
      <c r="AW15" s="27">
        <f t="shared" si="6"/>
        <v>9</v>
      </c>
      <c r="AX15" s="25" t="s">
        <v>14</v>
      </c>
      <c r="AY15" s="24">
        <v>0</v>
      </c>
      <c r="AZ15" s="3">
        <v>0</v>
      </c>
      <c r="BA15" s="3">
        <v>0</v>
      </c>
      <c r="BB15" s="3">
        <v>3</v>
      </c>
      <c r="BC15" s="26">
        <v>5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5</v>
      </c>
      <c r="C16" s="3">
        <v>9</v>
      </c>
      <c r="D16" s="3">
        <v>102</v>
      </c>
      <c r="E16" s="3">
        <v>203</v>
      </c>
      <c r="F16" s="26">
        <v>141</v>
      </c>
      <c r="G16" s="27">
        <f t="shared" si="0"/>
        <v>460</v>
      </c>
      <c r="H16" s="25" t="s">
        <v>15</v>
      </c>
      <c r="I16" s="24">
        <v>5</v>
      </c>
      <c r="J16" s="3">
        <v>8</v>
      </c>
      <c r="K16" s="3">
        <v>101</v>
      </c>
      <c r="L16" s="3">
        <v>201</v>
      </c>
      <c r="M16" s="26">
        <v>140</v>
      </c>
      <c r="N16" s="27">
        <f t="shared" si="1"/>
        <v>455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32</v>
      </c>
      <c r="Y16" s="3">
        <v>38</v>
      </c>
      <c r="Z16" s="3">
        <v>56</v>
      </c>
      <c r="AA16" s="26">
        <v>19</v>
      </c>
      <c r="AB16" s="27">
        <f t="shared" si="3"/>
        <v>158</v>
      </c>
      <c r="AC16" s="25" t="s">
        <v>15</v>
      </c>
      <c r="AD16" s="24">
        <v>13</v>
      </c>
      <c r="AE16" s="3">
        <v>32</v>
      </c>
      <c r="AF16" s="3">
        <v>38</v>
      </c>
      <c r="AG16" s="3">
        <v>56</v>
      </c>
      <c r="AH16" s="26">
        <v>19</v>
      </c>
      <c r="AI16" s="27">
        <f t="shared" si="4"/>
        <v>158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2</v>
      </c>
      <c r="AU16" s="3">
        <v>21</v>
      </c>
      <c r="AV16" s="26">
        <v>11</v>
      </c>
      <c r="AW16" s="27">
        <f t="shared" si="6"/>
        <v>34</v>
      </c>
      <c r="AX16" s="25" t="s">
        <v>15</v>
      </c>
      <c r="AY16" s="24">
        <v>0</v>
      </c>
      <c r="AZ16" s="3">
        <v>0</v>
      </c>
      <c r="BA16" s="3">
        <v>2</v>
      </c>
      <c r="BB16" s="3">
        <v>21</v>
      </c>
      <c r="BC16" s="26">
        <v>11</v>
      </c>
      <c r="BD16" s="27">
        <f t="shared" si="7"/>
        <v>34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9</v>
      </c>
      <c r="BQ16" s="26">
        <v>9</v>
      </c>
      <c r="BR16" s="27">
        <f t="shared" si="9"/>
        <v>18</v>
      </c>
      <c r="BS16" s="25" t="s">
        <v>15</v>
      </c>
      <c r="BT16" s="24">
        <v>0</v>
      </c>
      <c r="BU16" s="3">
        <v>0</v>
      </c>
      <c r="BV16" s="3">
        <v>0</v>
      </c>
      <c r="BW16" s="3">
        <v>9</v>
      </c>
      <c r="BX16" s="26">
        <v>9</v>
      </c>
      <c r="BY16" s="27">
        <f t="shared" si="10"/>
        <v>18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3</v>
      </c>
      <c r="D17" s="3">
        <v>36</v>
      </c>
      <c r="E17" s="3">
        <v>58</v>
      </c>
      <c r="F17" s="26">
        <v>45</v>
      </c>
      <c r="G17" s="27">
        <f t="shared" si="0"/>
        <v>147</v>
      </c>
      <c r="H17" s="25" t="s">
        <v>16</v>
      </c>
      <c r="I17" s="24">
        <v>5</v>
      </c>
      <c r="J17" s="3">
        <v>3</v>
      </c>
      <c r="K17" s="3">
        <v>36</v>
      </c>
      <c r="L17" s="3">
        <v>58</v>
      </c>
      <c r="M17" s="26">
        <v>44</v>
      </c>
      <c r="N17" s="27">
        <f t="shared" si="1"/>
        <v>146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15</v>
      </c>
      <c r="Y17" s="3">
        <v>22</v>
      </c>
      <c r="Z17" s="3">
        <v>22</v>
      </c>
      <c r="AA17" s="26">
        <v>19</v>
      </c>
      <c r="AB17" s="27">
        <f t="shared" si="3"/>
        <v>85</v>
      </c>
      <c r="AC17" s="25" t="s">
        <v>16</v>
      </c>
      <c r="AD17" s="24">
        <v>7</v>
      </c>
      <c r="AE17" s="3">
        <v>15</v>
      </c>
      <c r="AF17" s="3">
        <v>22</v>
      </c>
      <c r="AG17" s="3">
        <v>22</v>
      </c>
      <c r="AH17" s="26">
        <v>19</v>
      </c>
      <c r="AI17" s="27">
        <f t="shared" si="4"/>
        <v>85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2</v>
      </c>
      <c r="AV17" s="26">
        <v>2</v>
      </c>
      <c r="AW17" s="27">
        <f t="shared" si="6"/>
        <v>4</v>
      </c>
      <c r="AX17" s="25" t="s">
        <v>16</v>
      </c>
      <c r="AY17" s="24">
        <v>0</v>
      </c>
      <c r="AZ17" s="3">
        <v>0</v>
      </c>
      <c r="BA17" s="3">
        <v>0</v>
      </c>
      <c r="BB17" s="3">
        <v>2</v>
      </c>
      <c r="BC17" s="26">
        <v>2</v>
      </c>
      <c r="BD17" s="27">
        <f t="shared" si="7"/>
        <v>4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18</v>
      </c>
      <c r="BR17" s="27">
        <f t="shared" si="9"/>
        <v>26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18</v>
      </c>
      <c r="BY17" s="27">
        <f t="shared" si="10"/>
        <v>26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4</v>
      </c>
      <c r="D18" s="3">
        <v>27</v>
      </c>
      <c r="E18" s="3">
        <v>65</v>
      </c>
      <c r="F18" s="26">
        <v>45</v>
      </c>
      <c r="G18" s="27">
        <f t="shared" si="0"/>
        <v>144</v>
      </c>
      <c r="H18" s="25" t="s">
        <v>17</v>
      </c>
      <c r="I18" s="24">
        <v>2</v>
      </c>
      <c r="J18" s="3">
        <v>3</v>
      </c>
      <c r="K18" s="3">
        <v>27</v>
      </c>
      <c r="L18" s="3">
        <v>65</v>
      </c>
      <c r="M18" s="26">
        <v>45</v>
      </c>
      <c r="N18" s="27">
        <f t="shared" si="1"/>
        <v>142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25</v>
      </c>
      <c r="Y18" s="3">
        <v>16</v>
      </c>
      <c r="Z18" s="3">
        <v>15</v>
      </c>
      <c r="AA18" s="26">
        <v>4</v>
      </c>
      <c r="AB18" s="27">
        <f t="shared" si="3"/>
        <v>75</v>
      </c>
      <c r="AC18" s="25" t="s">
        <v>17</v>
      </c>
      <c r="AD18" s="24">
        <v>15</v>
      </c>
      <c r="AE18" s="3">
        <v>25</v>
      </c>
      <c r="AF18" s="3">
        <v>16</v>
      </c>
      <c r="AG18" s="3">
        <v>15</v>
      </c>
      <c r="AH18" s="26">
        <v>4</v>
      </c>
      <c r="AI18" s="27">
        <f t="shared" si="4"/>
        <v>75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24</v>
      </c>
      <c r="D19" s="3">
        <v>58</v>
      </c>
      <c r="E19" s="3">
        <v>81</v>
      </c>
      <c r="F19" s="26">
        <v>88</v>
      </c>
      <c r="G19" s="27">
        <f t="shared" si="0"/>
        <v>253</v>
      </c>
      <c r="H19" s="25" t="s">
        <v>18</v>
      </c>
      <c r="I19" s="24">
        <v>2</v>
      </c>
      <c r="J19" s="3">
        <v>23</v>
      </c>
      <c r="K19" s="3">
        <v>57</v>
      </c>
      <c r="L19" s="3">
        <v>81</v>
      </c>
      <c r="M19" s="26">
        <v>88</v>
      </c>
      <c r="N19" s="27">
        <f t="shared" si="1"/>
        <v>251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5</v>
      </c>
      <c r="X19" s="3">
        <v>18</v>
      </c>
      <c r="Y19" s="3">
        <v>32</v>
      </c>
      <c r="Z19" s="3">
        <v>19</v>
      </c>
      <c r="AA19" s="26">
        <v>12</v>
      </c>
      <c r="AB19" s="27">
        <f t="shared" si="3"/>
        <v>86</v>
      </c>
      <c r="AC19" s="25" t="s">
        <v>18</v>
      </c>
      <c r="AD19" s="24">
        <v>5</v>
      </c>
      <c r="AE19" s="3">
        <v>18</v>
      </c>
      <c r="AF19" s="3">
        <v>32</v>
      </c>
      <c r="AG19" s="3">
        <v>19</v>
      </c>
      <c r="AH19" s="26">
        <v>12</v>
      </c>
      <c r="AI19" s="27">
        <f t="shared" si="4"/>
        <v>86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2</v>
      </c>
      <c r="AW19" s="27">
        <f t="shared" si="6"/>
        <v>2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2</v>
      </c>
      <c r="BD19" s="27">
        <f t="shared" si="7"/>
        <v>2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1</v>
      </c>
      <c r="BR19" s="27">
        <f t="shared" si="9"/>
        <v>2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1</v>
      </c>
      <c r="BY19" s="27">
        <f t="shared" si="10"/>
        <v>2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5</v>
      </c>
      <c r="D20" s="3">
        <v>11</v>
      </c>
      <c r="E20" s="3">
        <v>21</v>
      </c>
      <c r="F20" s="26">
        <v>20</v>
      </c>
      <c r="G20" s="27">
        <f t="shared" si="0"/>
        <v>60</v>
      </c>
      <c r="H20" s="25" t="s">
        <v>19</v>
      </c>
      <c r="I20" s="24">
        <v>3</v>
      </c>
      <c r="J20" s="3">
        <v>5</v>
      </c>
      <c r="K20" s="3">
        <v>11</v>
      </c>
      <c r="L20" s="3">
        <v>21</v>
      </c>
      <c r="M20" s="26">
        <v>20</v>
      </c>
      <c r="N20" s="27">
        <f t="shared" si="1"/>
        <v>60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8</v>
      </c>
      <c r="X20" s="3">
        <v>10</v>
      </c>
      <c r="Y20" s="3">
        <v>4</v>
      </c>
      <c r="Z20" s="3">
        <v>3</v>
      </c>
      <c r="AA20" s="26">
        <v>4</v>
      </c>
      <c r="AB20" s="27">
        <f t="shared" si="3"/>
        <v>29</v>
      </c>
      <c r="AC20" s="25" t="s">
        <v>19</v>
      </c>
      <c r="AD20" s="24">
        <v>8</v>
      </c>
      <c r="AE20" s="3">
        <v>10</v>
      </c>
      <c r="AF20" s="3">
        <v>4</v>
      </c>
      <c r="AG20" s="3">
        <v>3</v>
      </c>
      <c r="AH20" s="26">
        <v>4</v>
      </c>
      <c r="AI20" s="27">
        <f t="shared" si="4"/>
        <v>29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8</v>
      </c>
      <c r="D21" s="3">
        <v>15</v>
      </c>
      <c r="E21" s="3">
        <v>13</v>
      </c>
      <c r="F21" s="26">
        <v>14</v>
      </c>
      <c r="G21" s="27">
        <f t="shared" si="0"/>
        <v>53</v>
      </c>
      <c r="H21" s="25" t="s">
        <v>20</v>
      </c>
      <c r="I21" s="24">
        <v>3</v>
      </c>
      <c r="J21" s="3">
        <v>8</v>
      </c>
      <c r="K21" s="3">
        <v>15</v>
      </c>
      <c r="L21" s="3">
        <v>13</v>
      </c>
      <c r="M21" s="26">
        <v>14</v>
      </c>
      <c r="N21" s="27">
        <f t="shared" si="1"/>
        <v>53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4</v>
      </c>
      <c r="Y21" s="3">
        <v>3</v>
      </c>
      <c r="Z21" s="3">
        <v>2</v>
      </c>
      <c r="AA21" s="26">
        <v>6</v>
      </c>
      <c r="AB21" s="27">
        <f t="shared" si="3"/>
        <v>16</v>
      </c>
      <c r="AC21" s="25" t="s">
        <v>20</v>
      </c>
      <c r="AD21" s="24">
        <v>1</v>
      </c>
      <c r="AE21" s="3">
        <v>4</v>
      </c>
      <c r="AF21" s="3">
        <v>3</v>
      </c>
      <c r="AG21" s="3">
        <v>2</v>
      </c>
      <c r="AH21" s="26">
        <v>5</v>
      </c>
      <c r="AI21" s="27">
        <f t="shared" si="4"/>
        <v>15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11</v>
      </c>
      <c r="E22" s="3">
        <v>32</v>
      </c>
      <c r="F22" s="26">
        <v>26</v>
      </c>
      <c r="G22" s="27">
        <f t="shared" si="0"/>
        <v>71</v>
      </c>
      <c r="H22" s="25" t="s">
        <v>21</v>
      </c>
      <c r="I22" s="24">
        <v>2</v>
      </c>
      <c r="J22" s="3">
        <v>0</v>
      </c>
      <c r="K22" s="3">
        <v>11</v>
      </c>
      <c r="L22" s="3">
        <v>32</v>
      </c>
      <c r="M22" s="26">
        <v>26</v>
      </c>
      <c r="N22" s="27">
        <f t="shared" si="1"/>
        <v>71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21</v>
      </c>
      <c r="W22" s="24">
        <v>5</v>
      </c>
      <c r="X22" s="3">
        <v>5</v>
      </c>
      <c r="Y22" s="3">
        <v>4</v>
      </c>
      <c r="Z22" s="3">
        <v>16</v>
      </c>
      <c r="AA22" s="26">
        <v>13</v>
      </c>
      <c r="AB22" s="27">
        <f t="shared" si="3"/>
        <v>43</v>
      </c>
      <c r="AC22" s="25" t="s">
        <v>21</v>
      </c>
      <c r="AD22" s="24">
        <v>5</v>
      </c>
      <c r="AE22" s="3">
        <v>5</v>
      </c>
      <c r="AF22" s="3">
        <v>4</v>
      </c>
      <c r="AG22" s="3">
        <v>16</v>
      </c>
      <c r="AH22" s="26">
        <v>13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5</v>
      </c>
      <c r="D23" s="3">
        <v>19</v>
      </c>
      <c r="E23" s="3">
        <v>27</v>
      </c>
      <c r="F23" s="26">
        <v>17</v>
      </c>
      <c r="G23" s="27">
        <f t="shared" si="0"/>
        <v>70</v>
      </c>
      <c r="H23" s="25" t="s">
        <v>22</v>
      </c>
      <c r="I23" s="24">
        <v>2</v>
      </c>
      <c r="J23" s="3">
        <v>5</v>
      </c>
      <c r="K23" s="3">
        <v>19</v>
      </c>
      <c r="L23" s="3">
        <v>27</v>
      </c>
      <c r="M23" s="26">
        <v>17</v>
      </c>
      <c r="N23" s="27">
        <f t="shared" si="1"/>
        <v>70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2</v>
      </c>
      <c r="Z23" s="3">
        <v>9</v>
      </c>
      <c r="AA23" s="26">
        <v>1</v>
      </c>
      <c r="AB23" s="27">
        <f t="shared" si="3"/>
        <v>15</v>
      </c>
      <c r="AC23" s="25" t="s">
        <v>22</v>
      </c>
      <c r="AD23" s="24">
        <v>1</v>
      </c>
      <c r="AE23" s="3">
        <v>2</v>
      </c>
      <c r="AF23" s="3">
        <v>2</v>
      </c>
      <c r="AG23" s="3">
        <v>9</v>
      </c>
      <c r="AH23" s="26">
        <v>1</v>
      </c>
      <c r="AI23" s="27">
        <f t="shared" si="4"/>
        <v>15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6</v>
      </c>
      <c r="C24" s="3">
        <v>16</v>
      </c>
      <c r="D24" s="3">
        <v>60</v>
      </c>
      <c r="E24" s="3">
        <v>88</v>
      </c>
      <c r="F24" s="26">
        <v>51</v>
      </c>
      <c r="G24" s="27">
        <f t="shared" si="0"/>
        <v>221</v>
      </c>
      <c r="H24" s="25" t="s">
        <v>23</v>
      </c>
      <c r="I24" s="24">
        <v>6</v>
      </c>
      <c r="J24" s="3">
        <v>16</v>
      </c>
      <c r="K24" s="3">
        <v>60</v>
      </c>
      <c r="L24" s="3">
        <v>88</v>
      </c>
      <c r="M24" s="26">
        <v>50</v>
      </c>
      <c r="N24" s="27">
        <f t="shared" si="1"/>
        <v>220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29</v>
      </c>
      <c r="Y24" s="3">
        <v>33</v>
      </c>
      <c r="Z24" s="3">
        <v>48</v>
      </c>
      <c r="AA24" s="26">
        <v>31</v>
      </c>
      <c r="AB24" s="27">
        <f t="shared" si="3"/>
        <v>158</v>
      </c>
      <c r="AC24" s="25" t="s">
        <v>23</v>
      </c>
      <c r="AD24" s="24">
        <v>17</v>
      </c>
      <c r="AE24" s="3">
        <v>29</v>
      </c>
      <c r="AF24" s="3">
        <v>32</v>
      </c>
      <c r="AG24" s="3">
        <v>48</v>
      </c>
      <c r="AH24" s="26">
        <v>30</v>
      </c>
      <c r="AI24" s="27">
        <f t="shared" si="4"/>
        <v>156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18</v>
      </c>
      <c r="F25" s="26">
        <v>29</v>
      </c>
      <c r="G25" s="27">
        <f t="shared" si="0"/>
        <v>56</v>
      </c>
      <c r="H25" s="25" t="s">
        <v>24</v>
      </c>
      <c r="I25" s="24">
        <v>0</v>
      </c>
      <c r="J25" s="3">
        <v>0</v>
      </c>
      <c r="K25" s="3">
        <v>9</v>
      </c>
      <c r="L25" s="3">
        <v>18</v>
      </c>
      <c r="M25" s="26">
        <v>28</v>
      </c>
      <c r="N25" s="27">
        <f t="shared" si="1"/>
        <v>55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5</v>
      </c>
      <c r="Y25" s="3">
        <v>8</v>
      </c>
      <c r="Z25" s="3">
        <v>8</v>
      </c>
      <c r="AA25" s="26">
        <v>2</v>
      </c>
      <c r="AB25" s="27">
        <f t="shared" si="3"/>
        <v>25</v>
      </c>
      <c r="AC25" s="25" t="s">
        <v>24</v>
      </c>
      <c r="AD25" s="24">
        <v>2</v>
      </c>
      <c r="AE25" s="3">
        <v>4</v>
      </c>
      <c r="AF25" s="3">
        <v>8</v>
      </c>
      <c r="AG25" s="3">
        <v>8</v>
      </c>
      <c r="AH25" s="26">
        <v>1</v>
      </c>
      <c r="AI25" s="27">
        <f t="shared" si="4"/>
        <v>23</v>
      </c>
      <c r="AJ25" s="25" t="s">
        <v>24</v>
      </c>
      <c r="AK25" s="24">
        <v>0</v>
      </c>
      <c r="AL25" s="3">
        <v>1</v>
      </c>
      <c r="AM25" s="3">
        <v>0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15</v>
      </c>
      <c r="E26" s="3">
        <v>19</v>
      </c>
      <c r="F26" s="26">
        <v>36</v>
      </c>
      <c r="G26" s="27">
        <f t="shared" si="0"/>
        <v>71</v>
      </c>
      <c r="H26" s="25" t="s">
        <v>25</v>
      </c>
      <c r="I26" s="24">
        <v>0</v>
      </c>
      <c r="J26" s="3">
        <v>1</v>
      </c>
      <c r="K26" s="3">
        <v>15</v>
      </c>
      <c r="L26" s="3">
        <v>19</v>
      </c>
      <c r="M26" s="26">
        <v>35</v>
      </c>
      <c r="N26" s="27">
        <f t="shared" si="1"/>
        <v>70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3</v>
      </c>
      <c r="X26" s="3">
        <v>7</v>
      </c>
      <c r="Y26" s="3">
        <v>7</v>
      </c>
      <c r="Z26" s="3">
        <v>2</v>
      </c>
      <c r="AA26" s="26">
        <v>3</v>
      </c>
      <c r="AB26" s="27">
        <f t="shared" si="3"/>
        <v>22</v>
      </c>
      <c r="AC26" s="25" t="s">
        <v>25</v>
      </c>
      <c r="AD26" s="24">
        <v>3</v>
      </c>
      <c r="AE26" s="3">
        <v>7</v>
      </c>
      <c r="AF26" s="3">
        <v>7</v>
      </c>
      <c r="AG26" s="3">
        <v>2</v>
      </c>
      <c r="AH26" s="26">
        <v>3</v>
      </c>
      <c r="AI26" s="27">
        <f t="shared" si="4"/>
        <v>22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9</v>
      </c>
      <c r="E27" s="3">
        <v>18</v>
      </c>
      <c r="F27" s="26">
        <v>27</v>
      </c>
      <c r="G27" s="27">
        <f t="shared" si="0"/>
        <v>56</v>
      </c>
      <c r="H27" s="25" t="s">
        <v>26</v>
      </c>
      <c r="I27" s="24">
        <v>1</v>
      </c>
      <c r="J27" s="3">
        <v>1</v>
      </c>
      <c r="K27" s="3">
        <v>9</v>
      </c>
      <c r="L27" s="3">
        <v>18</v>
      </c>
      <c r="M27" s="26">
        <v>26</v>
      </c>
      <c r="N27" s="27">
        <f t="shared" si="1"/>
        <v>55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3</v>
      </c>
      <c r="X27" s="3">
        <v>5</v>
      </c>
      <c r="Y27" s="3">
        <v>11</v>
      </c>
      <c r="Z27" s="3">
        <v>11</v>
      </c>
      <c r="AA27" s="26">
        <v>6</v>
      </c>
      <c r="AB27" s="27">
        <f t="shared" si="3"/>
        <v>36</v>
      </c>
      <c r="AC27" s="25" t="s">
        <v>26</v>
      </c>
      <c r="AD27" s="24">
        <v>3</v>
      </c>
      <c r="AE27" s="3">
        <v>5</v>
      </c>
      <c r="AF27" s="3">
        <v>11</v>
      </c>
      <c r="AG27" s="3">
        <v>11</v>
      </c>
      <c r="AH27" s="26">
        <v>6</v>
      </c>
      <c r="AI27" s="27">
        <f t="shared" si="4"/>
        <v>36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1</v>
      </c>
      <c r="AW27" s="27">
        <f t="shared" si="6"/>
        <v>1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1</v>
      </c>
      <c r="BD27" s="27">
        <f t="shared" si="7"/>
        <v>1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3</v>
      </c>
      <c r="D28" s="3">
        <v>26</v>
      </c>
      <c r="E28" s="3">
        <v>25</v>
      </c>
      <c r="F28" s="26">
        <v>43</v>
      </c>
      <c r="G28" s="27">
        <f t="shared" si="0"/>
        <v>98</v>
      </c>
      <c r="H28" s="25" t="s">
        <v>27</v>
      </c>
      <c r="I28" s="24">
        <v>1</v>
      </c>
      <c r="J28" s="3">
        <v>3</v>
      </c>
      <c r="K28" s="3">
        <v>26</v>
      </c>
      <c r="L28" s="3">
        <v>25</v>
      </c>
      <c r="M28" s="26">
        <v>43</v>
      </c>
      <c r="N28" s="27">
        <f t="shared" si="1"/>
        <v>98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6</v>
      </c>
      <c r="Z28" s="3">
        <v>8</v>
      </c>
      <c r="AA28" s="26">
        <v>7</v>
      </c>
      <c r="AB28" s="27">
        <f t="shared" si="3"/>
        <v>31</v>
      </c>
      <c r="AC28" s="25" t="s">
        <v>27</v>
      </c>
      <c r="AD28" s="24">
        <v>6</v>
      </c>
      <c r="AE28" s="3">
        <v>4</v>
      </c>
      <c r="AF28" s="3">
        <v>6</v>
      </c>
      <c r="AG28" s="3">
        <v>8</v>
      </c>
      <c r="AH28" s="26">
        <v>7</v>
      </c>
      <c r="AI28" s="27">
        <f t="shared" si="4"/>
        <v>31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3</v>
      </c>
      <c r="D29" s="3">
        <v>32</v>
      </c>
      <c r="E29" s="3">
        <v>34</v>
      </c>
      <c r="F29" s="26">
        <v>48</v>
      </c>
      <c r="G29" s="27">
        <f t="shared" si="0"/>
        <v>123</v>
      </c>
      <c r="H29" s="25" t="s">
        <v>28</v>
      </c>
      <c r="I29" s="24">
        <v>6</v>
      </c>
      <c r="J29" s="3">
        <v>3</v>
      </c>
      <c r="K29" s="3">
        <v>32</v>
      </c>
      <c r="L29" s="3">
        <v>34</v>
      </c>
      <c r="M29" s="26">
        <v>48</v>
      </c>
      <c r="N29" s="27">
        <f t="shared" si="1"/>
        <v>123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5</v>
      </c>
      <c r="Y29" s="3">
        <v>5</v>
      </c>
      <c r="Z29" s="3">
        <v>7</v>
      </c>
      <c r="AA29" s="26">
        <v>9</v>
      </c>
      <c r="AB29" s="27">
        <f t="shared" si="3"/>
        <v>29</v>
      </c>
      <c r="AC29" s="25" t="s">
        <v>28</v>
      </c>
      <c r="AD29" s="24">
        <v>3</v>
      </c>
      <c r="AE29" s="3">
        <v>5</v>
      </c>
      <c r="AF29" s="3">
        <v>5</v>
      </c>
      <c r="AG29" s="3">
        <v>7</v>
      </c>
      <c r="AH29" s="26">
        <v>9</v>
      </c>
      <c r="AI29" s="27">
        <f t="shared" si="4"/>
        <v>29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1</v>
      </c>
      <c r="BP29" s="3">
        <v>2</v>
      </c>
      <c r="BQ29" s="26">
        <v>4</v>
      </c>
      <c r="BR29" s="27">
        <f t="shared" si="9"/>
        <v>7</v>
      </c>
      <c r="BS29" s="25" t="s">
        <v>28</v>
      </c>
      <c r="BT29" s="24">
        <v>0</v>
      </c>
      <c r="BU29" s="3">
        <v>0</v>
      </c>
      <c r="BV29" s="3">
        <v>1</v>
      </c>
      <c r="BW29" s="3">
        <v>2</v>
      </c>
      <c r="BX29" s="26">
        <v>4</v>
      </c>
      <c r="BY29" s="27">
        <f t="shared" si="10"/>
        <v>7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30</v>
      </c>
      <c r="E30" s="3">
        <v>46</v>
      </c>
      <c r="F30" s="26">
        <v>33</v>
      </c>
      <c r="G30" s="27">
        <f t="shared" si="0"/>
        <v>110</v>
      </c>
      <c r="H30" s="25" t="s">
        <v>29</v>
      </c>
      <c r="I30" s="24">
        <v>0</v>
      </c>
      <c r="J30" s="3">
        <v>1</v>
      </c>
      <c r="K30" s="3">
        <v>29</v>
      </c>
      <c r="L30" s="3">
        <v>46</v>
      </c>
      <c r="M30" s="26">
        <v>33</v>
      </c>
      <c r="N30" s="27">
        <f t="shared" si="1"/>
        <v>109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2</v>
      </c>
      <c r="X30" s="3">
        <v>11</v>
      </c>
      <c r="Y30" s="3">
        <v>16</v>
      </c>
      <c r="Z30" s="3">
        <v>16</v>
      </c>
      <c r="AA30" s="26">
        <v>11</v>
      </c>
      <c r="AB30" s="27">
        <f t="shared" si="3"/>
        <v>56</v>
      </c>
      <c r="AC30" s="25" t="s">
        <v>29</v>
      </c>
      <c r="AD30" s="24">
        <v>2</v>
      </c>
      <c r="AE30" s="3">
        <v>11</v>
      </c>
      <c r="AF30" s="3">
        <v>16</v>
      </c>
      <c r="AG30" s="3">
        <v>16</v>
      </c>
      <c r="AH30" s="26">
        <v>11</v>
      </c>
      <c r="AI30" s="27">
        <f t="shared" si="4"/>
        <v>56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38</v>
      </c>
      <c r="E31" s="3">
        <v>54</v>
      </c>
      <c r="F31" s="26">
        <v>52</v>
      </c>
      <c r="G31" s="27">
        <f t="shared" si="0"/>
        <v>147</v>
      </c>
      <c r="H31" s="25" t="s">
        <v>30</v>
      </c>
      <c r="I31" s="24">
        <v>0</v>
      </c>
      <c r="J31" s="3">
        <v>3</v>
      </c>
      <c r="K31" s="3">
        <v>37</v>
      </c>
      <c r="L31" s="3">
        <v>54</v>
      </c>
      <c r="M31" s="26">
        <v>52</v>
      </c>
      <c r="N31" s="27">
        <f t="shared" si="1"/>
        <v>146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9</v>
      </c>
      <c r="Y31" s="3">
        <v>34</v>
      </c>
      <c r="Z31" s="3">
        <v>46</v>
      </c>
      <c r="AA31" s="26">
        <v>33</v>
      </c>
      <c r="AB31" s="27">
        <f t="shared" si="3"/>
        <v>132</v>
      </c>
      <c r="AC31" s="25" t="s">
        <v>30</v>
      </c>
      <c r="AD31" s="24">
        <v>10</v>
      </c>
      <c r="AE31" s="3">
        <v>9</v>
      </c>
      <c r="AF31" s="3">
        <v>34</v>
      </c>
      <c r="AG31" s="3">
        <v>46</v>
      </c>
      <c r="AH31" s="26">
        <v>33</v>
      </c>
      <c r="AI31" s="27">
        <f t="shared" si="4"/>
        <v>132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13</v>
      </c>
      <c r="BQ31" s="26">
        <v>13</v>
      </c>
      <c r="BR31" s="27">
        <f t="shared" si="9"/>
        <v>29</v>
      </c>
      <c r="BS31" s="25" t="s">
        <v>30</v>
      </c>
      <c r="BT31" s="24">
        <v>0</v>
      </c>
      <c r="BU31" s="3">
        <v>1</v>
      </c>
      <c r="BV31" s="3">
        <v>2</v>
      </c>
      <c r="BW31" s="3">
        <v>12</v>
      </c>
      <c r="BX31" s="26">
        <v>11</v>
      </c>
      <c r="BY31" s="27">
        <f t="shared" si="10"/>
        <v>26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3</v>
      </c>
      <c r="D32" s="3">
        <v>17</v>
      </c>
      <c r="E32" s="3">
        <v>37</v>
      </c>
      <c r="F32" s="26">
        <v>30</v>
      </c>
      <c r="G32" s="27">
        <f t="shared" si="0"/>
        <v>87</v>
      </c>
      <c r="H32" s="25" t="s">
        <v>31</v>
      </c>
      <c r="I32" s="24">
        <v>0</v>
      </c>
      <c r="J32" s="3">
        <v>3</v>
      </c>
      <c r="K32" s="3">
        <v>17</v>
      </c>
      <c r="L32" s="3">
        <v>37</v>
      </c>
      <c r="M32" s="26">
        <v>29</v>
      </c>
      <c r="N32" s="27">
        <f t="shared" si="1"/>
        <v>86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5</v>
      </c>
      <c r="Y32" s="3">
        <v>9</v>
      </c>
      <c r="Z32" s="3">
        <v>12</v>
      </c>
      <c r="AA32" s="26">
        <v>3</v>
      </c>
      <c r="AB32" s="27">
        <f t="shared" si="3"/>
        <v>30</v>
      </c>
      <c r="AC32" s="25" t="s">
        <v>31</v>
      </c>
      <c r="AD32" s="24">
        <v>1</v>
      </c>
      <c r="AE32" s="3">
        <v>5</v>
      </c>
      <c r="AF32" s="3">
        <v>8</v>
      </c>
      <c r="AG32" s="3">
        <v>12</v>
      </c>
      <c r="AH32" s="26">
        <v>3</v>
      </c>
      <c r="AI32" s="27">
        <f t="shared" si="4"/>
        <v>29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6</v>
      </c>
      <c r="BR32" s="27">
        <f t="shared" si="9"/>
        <v>8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6</v>
      </c>
      <c r="BY32" s="27">
        <f t="shared" si="10"/>
        <v>8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11</v>
      </c>
      <c r="E33" s="3">
        <v>7</v>
      </c>
      <c r="F33" s="26">
        <v>6</v>
      </c>
      <c r="G33" s="27">
        <f t="shared" si="0"/>
        <v>24</v>
      </c>
      <c r="H33" s="25" t="s">
        <v>32</v>
      </c>
      <c r="I33" s="24">
        <v>0</v>
      </c>
      <c r="J33" s="3">
        <v>0</v>
      </c>
      <c r="K33" s="3">
        <v>10</v>
      </c>
      <c r="L33" s="3">
        <v>6</v>
      </c>
      <c r="M33" s="26">
        <v>6</v>
      </c>
      <c r="N33" s="27">
        <f t="shared" si="1"/>
        <v>22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0</v>
      </c>
      <c r="U33" s="27">
        <f t="shared" si="2"/>
        <v>2</v>
      </c>
      <c r="V33" s="25" t="s">
        <v>32</v>
      </c>
      <c r="W33" s="24">
        <v>5</v>
      </c>
      <c r="X33" s="3">
        <v>14</v>
      </c>
      <c r="Y33" s="3">
        <v>11</v>
      </c>
      <c r="Z33" s="3">
        <v>7</v>
      </c>
      <c r="AA33" s="26">
        <v>15</v>
      </c>
      <c r="AB33" s="27">
        <f t="shared" si="3"/>
        <v>52</v>
      </c>
      <c r="AC33" s="25" t="s">
        <v>32</v>
      </c>
      <c r="AD33" s="24">
        <v>5</v>
      </c>
      <c r="AE33" s="3">
        <v>14</v>
      </c>
      <c r="AF33" s="3">
        <v>11</v>
      </c>
      <c r="AG33" s="3">
        <v>7</v>
      </c>
      <c r="AH33" s="26">
        <v>15</v>
      </c>
      <c r="AI33" s="27">
        <f t="shared" si="4"/>
        <v>52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1</v>
      </c>
      <c r="BQ33" s="26">
        <v>6</v>
      </c>
      <c r="BR33" s="27">
        <f t="shared" si="9"/>
        <v>7</v>
      </c>
      <c r="BS33" s="25" t="s">
        <v>32</v>
      </c>
      <c r="BT33" s="24">
        <v>0</v>
      </c>
      <c r="BU33" s="3">
        <v>0</v>
      </c>
      <c r="BV33" s="3">
        <v>0</v>
      </c>
      <c r="BW33" s="3">
        <v>1</v>
      </c>
      <c r="BX33" s="26">
        <v>6</v>
      </c>
      <c r="BY33" s="27">
        <f t="shared" si="10"/>
        <v>7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26</v>
      </c>
      <c r="E34" s="3">
        <v>48</v>
      </c>
      <c r="F34" s="26">
        <v>30</v>
      </c>
      <c r="G34" s="27">
        <f t="shared" si="0"/>
        <v>107</v>
      </c>
      <c r="H34" s="25" t="s">
        <v>33</v>
      </c>
      <c r="I34" s="24">
        <v>2</v>
      </c>
      <c r="J34" s="3">
        <v>1</v>
      </c>
      <c r="K34" s="3">
        <v>25</v>
      </c>
      <c r="L34" s="3">
        <v>48</v>
      </c>
      <c r="M34" s="26">
        <v>30</v>
      </c>
      <c r="N34" s="27">
        <f t="shared" si="1"/>
        <v>106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16</v>
      </c>
      <c r="X34" s="3">
        <v>13</v>
      </c>
      <c r="Y34" s="3">
        <v>16</v>
      </c>
      <c r="Z34" s="3">
        <v>16</v>
      </c>
      <c r="AA34" s="26">
        <v>16</v>
      </c>
      <c r="AB34" s="27">
        <f t="shared" si="3"/>
        <v>77</v>
      </c>
      <c r="AC34" s="25" t="s">
        <v>33</v>
      </c>
      <c r="AD34" s="24">
        <v>16</v>
      </c>
      <c r="AE34" s="3">
        <v>13</v>
      </c>
      <c r="AF34" s="3">
        <v>16</v>
      </c>
      <c r="AG34" s="3">
        <v>16</v>
      </c>
      <c r="AH34" s="26">
        <v>16</v>
      </c>
      <c r="AI34" s="27">
        <f t="shared" si="4"/>
        <v>77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3</v>
      </c>
      <c r="AV34" s="26">
        <v>6</v>
      </c>
      <c r="AW34" s="27">
        <f t="shared" si="6"/>
        <v>11</v>
      </c>
      <c r="AX34" s="25" t="s">
        <v>33</v>
      </c>
      <c r="AY34" s="24">
        <v>0</v>
      </c>
      <c r="AZ34" s="3">
        <v>0</v>
      </c>
      <c r="BA34" s="3">
        <v>2</v>
      </c>
      <c r="BB34" s="3">
        <v>3</v>
      </c>
      <c r="BC34" s="26">
        <v>6</v>
      </c>
      <c r="BD34" s="27">
        <f t="shared" si="7"/>
        <v>11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1</v>
      </c>
      <c r="D35" s="3">
        <v>13</v>
      </c>
      <c r="E35" s="3">
        <v>17</v>
      </c>
      <c r="F35" s="26">
        <v>9</v>
      </c>
      <c r="G35" s="27">
        <f t="shared" si="0"/>
        <v>40</v>
      </c>
      <c r="H35" s="25" t="s">
        <v>34</v>
      </c>
      <c r="I35" s="24">
        <v>0</v>
      </c>
      <c r="J35" s="3">
        <v>1</v>
      </c>
      <c r="K35" s="3">
        <v>13</v>
      </c>
      <c r="L35" s="3">
        <v>17</v>
      </c>
      <c r="M35" s="26">
        <v>9</v>
      </c>
      <c r="N35" s="27">
        <f t="shared" si="1"/>
        <v>40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3</v>
      </c>
      <c r="Y35" s="3">
        <v>3</v>
      </c>
      <c r="Z35" s="3">
        <v>3</v>
      </c>
      <c r="AA35" s="26">
        <v>2</v>
      </c>
      <c r="AB35" s="27">
        <f t="shared" si="3"/>
        <v>12</v>
      </c>
      <c r="AC35" s="25" t="s">
        <v>34</v>
      </c>
      <c r="AD35" s="24">
        <v>1</v>
      </c>
      <c r="AE35" s="3">
        <v>3</v>
      </c>
      <c r="AF35" s="3">
        <v>3</v>
      </c>
      <c r="AG35" s="3">
        <v>3</v>
      </c>
      <c r="AH35" s="26">
        <v>2</v>
      </c>
      <c r="AI35" s="27">
        <f t="shared" si="4"/>
        <v>12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1</v>
      </c>
      <c r="AV35" s="26">
        <v>1</v>
      </c>
      <c r="AW35" s="27">
        <f t="shared" si="6"/>
        <v>2</v>
      </c>
      <c r="AX35" s="25" t="s">
        <v>34</v>
      </c>
      <c r="AY35" s="24">
        <v>0</v>
      </c>
      <c r="AZ35" s="3">
        <v>0</v>
      </c>
      <c r="BA35" s="3">
        <v>0</v>
      </c>
      <c r="BB35" s="3">
        <v>1</v>
      </c>
      <c r="BC35" s="26">
        <v>1</v>
      </c>
      <c r="BD35" s="27">
        <f t="shared" si="7"/>
        <v>2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2</v>
      </c>
      <c r="C36" s="3">
        <v>1</v>
      </c>
      <c r="D36" s="3">
        <v>9</v>
      </c>
      <c r="E36" s="3">
        <v>19</v>
      </c>
      <c r="F36" s="26">
        <v>7</v>
      </c>
      <c r="G36" s="27">
        <f t="shared" si="0"/>
        <v>38</v>
      </c>
      <c r="H36" s="25" t="s">
        <v>35</v>
      </c>
      <c r="I36" s="24">
        <v>2</v>
      </c>
      <c r="J36" s="3">
        <v>1</v>
      </c>
      <c r="K36" s="3">
        <v>9</v>
      </c>
      <c r="L36" s="3">
        <v>19</v>
      </c>
      <c r="M36" s="26">
        <v>7</v>
      </c>
      <c r="N36" s="27">
        <f t="shared" si="1"/>
        <v>38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10</v>
      </c>
      <c r="Z36" s="3">
        <v>8</v>
      </c>
      <c r="AA36" s="26">
        <v>6</v>
      </c>
      <c r="AB36" s="27">
        <f t="shared" si="3"/>
        <v>33</v>
      </c>
      <c r="AC36" s="25" t="s">
        <v>35</v>
      </c>
      <c r="AD36" s="24">
        <v>7</v>
      </c>
      <c r="AE36" s="3">
        <v>2</v>
      </c>
      <c r="AF36" s="3">
        <v>10</v>
      </c>
      <c r="AG36" s="3">
        <v>8</v>
      </c>
      <c r="AH36" s="26">
        <v>6</v>
      </c>
      <c r="AI36" s="27">
        <f t="shared" si="4"/>
        <v>33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2</v>
      </c>
      <c r="Z37" s="3">
        <v>3</v>
      </c>
      <c r="AA37" s="26">
        <v>0</v>
      </c>
      <c r="AB37" s="27">
        <f t="shared" si="3"/>
        <v>5</v>
      </c>
      <c r="AC37" s="25" t="s">
        <v>36</v>
      </c>
      <c r="AD37" s="24">
        <v>0</v>
      </c>
      <c r="AE37" s="3">
        <v>0</v>
      </c>
      <c r="AF37" s="3">
        <v>2</v>
      </c>
      <c r="AG37" s="3">
        <v>3</v>
      </c>
      <c r="AH37" s="26">
        <v>0</v>
      </c>
      <c r="AI37" s="27">
        <f t="shared" si="4"/>
        <v>5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25</v>
      </c>
      <c r="E38" s="13">
        <v>48</v>
      </c>
      <c r="F38" s="29">
        <v>36</v>
      </c>
      <c r="G38" s="30">
        <f t="shared" si="0"/>
        <v>111</v>
      </c>
      <c r="H38" s="28" t="s">
        <v>37</v>
      </c>
      <c r="I38" s="12">
        <v>0</v>
      </c>
      <c r="J38" s="13">
        <v>2</v>
      </c>
      <c r="K38" s="13">
        <v>25</v>
      </c>
      <c r="L38" s="13">
        <v>47</v>
      </c>
      <c r="M38" s="29">
        <v>36</v>
      </c>
      <c r="N38" s="30">
        <f t="shared" si="1"/>
        <v>110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15</v>
      </c>
      <c r="X38" s="13">
        <v>27</v>
      </c>
      <c r="Y38" s="13">
        <v>32</v>
      </c>
      <c r="Z38" s="13">
        <v>36</v>
      </c>
      <c r="AA38" s="29">
        <v>7</v>
      </c>
      <c r="AB38" s="30">
        <f t="shared" si="3"/>
        <v>117</v>
      </c>
      <c r="AC38" s="28" t="s">
        <v>37</v>
      </c>
      <c r="AD38" s="12">
        <v>15</v>
      </c>
      <c r="AE38" s="13">
        <v>27</v>
      </c>
      <c r="AF38" s="13">
        <v>32</v>
      </c>
      <c r="AG38" s="13">
        <v>36</v>
      </c>
      <c r="AH38" s="29">
        <v>7</v>
      </c>
      <c r="AI38" s="30">
        <f t="shared" si="4"/>
        <v>117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3</v>
      </c>
      <c r="AV38" s="29">
        <v>2</v>
      </c>
      <c r="AW38" s="30">
        <f t="shared" si="6"/>
        <v>6</v>
      </c>
      <c r="AX38" s="28" t="s">
        <v>37</v>
      </c>
      <c r="AY38" s="12">
        <v>0</v>
      </c>
      <c r="AZ38" s="13">
        <v>0</v>
      </c>
      <c r="BA38" s="13">
        <v>1</v>
      </c>
      <c r="BB38" s="13">
        <v>3</v>
      </c>
      <c r="BC38" s="29">
        <v>2</v>
      </c>
      <c r="BD38" s="30">
        <f t="shared" si="7"/>
        <v>6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7</v>
      </c>
      <c r="BR38" s="30">
        <f t="shared" si="9"/>
        <v>13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6</v>
      </c>
      <c r="BY38" s="30">
        <f t="shared" si="10"/>
        <v>12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62" t="s">
        <v>49</v>
      </c>
      <c r="G1" s="63"/>
      <c r="H1" s="1" t="s">
        <v>42</v>
      </c>
      <c r="M1" s="62" t="str">
        <f>$F$1</f>
        <v>　現物給付（3月サービス分）</v>
      </c>
      <c r="N1" s="64"/>
      <c r="O1" s="1" t="s">
        <v>42</v>
      </c>
      <c r="T1" s="62" t="str">
        <f>$F$1</f>
        <v>　現物給付（3月サービス分）</v>
      </c>
      <c r="U1" s="63"/>
      <c r="V1" s="1" t="s">
        <v>42</v>
      </c>
      <c r="AA1" s="62" t="str">
        <f>$F$1</f>
        <v>　現物給付（3月サービス分）</v>
      </c>
      <c r="AB1" s="63"/>
    </row>
    <row r="2" spans="1:28" ht="15" customHeight="1" thickBot="1" x14ac:dyDescent="0.2">
      <c r="F2" s="65" t="s">
        <v>50</v>
      </c>
      <c r="G2" s="66"/>
      <c r="M2" s="65" t="str">
        <f>$F$2</f>
        <v>　償還給付（4月支出決定分）</v>
      </c>
      <c r="N2" s="66"/>
      <c r="T2" s="65" t="str">
        <f>$F$2</f>
        <v>　償還給付（4月支出決定分）</v>
      </c>
      <c r="U2" s="66"/>
      <c r="AA2" s="65" t="str">
        <f>$F$2</f>
        <v>　償還給付（4月支出決定分）</v>
      </c>
      <c r="AB2" s="66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7" t="s">
        <v>45</v>
      </c>
      <c r="B4" s="51" t="s">
        <v>0</v>
      </c>
      <c r="C4" s="52"/>
      <c r="D4" s="52"/>
      <c r="E4" s="52"/>
      <c r="F4" s="52"/>
      <c r="G4" s="53"/>
      <c r="H4" s="67" t="s">
        <v>45</v>
      </c>
      <c r="I4" s="51" t="s">
        <v>1</v>
      </c>
      <c r="J4" s="52"/>
      <c r="K4" s="52"/>
      <c r="L4" s="52"/>
      <c r="M4" s="52"/>
      <c r="N4" s="53"/>
      <c r="O4" s="67" t="s">
        <v>45</v>
      </c>
      <c r="P4" s="51" t="s">
        <v>2</v>
      </c>
      <c r="Q4" s="52"/>
      <c r="R4" s="52"/>
      <c r="S4" s="52"/>
      <c r="T4" s="52"/>
      <c r="U4" s="53"/>
      <c r="V4" s="67" t="s">
        <v>45</v>
      </c>
      <c r="W4" s="51" t="s">
        <v>48</v>
      </c>
      <c r="X4" s="52"/>
      <c r="Y4" s="52"/>
      <c r="Z4" s="52"/>
      <c r="AA4" s="52"/>
      <c r="AB4" s="53"/>
    </row>
    <row r="5" spans="1:28" ht="15" customHeight="1" x14ac:dyDescent="0.15">
      <c r="A5" s="68"/>
      <c r="B5" s="54"/>
      <c r="C5" s="55"/>
      <c r="D5" s="55"/>
      <c r="E5" s="55"/>
      <c r="F5" s="55"/>
      <c r="G5" s="56"/>
      <c r="H5" s="68"/>
      <c r="I5" s="54"/>
      <c r="J5" s="55"/>
      <c r="K5" s="55"/>
      <c r="L5" s="55"/>
      <c r="M5" s="55"/>
      <c r="N5" s="56"/>
      <c r="O5" s="68"/>
      <c r="P5" s="54"/>
      <c r="Q5" s="55"/>
      <c r="R5" s="55"/>
      <c r="S5" s="55"/>
      <c r="T5" s="55"/>
      <c r="U5" s="56"/>
      <c r="V5" s="68"/>
      <c r="W5" s="54"/>
      <c r="X5" s="55"/>
      <c r="Y5" s="55"/>
      <c r="Z5" s="55"/>
      <c r="AA5" s="55"/>
      <c r="AB5" s="56"/>
    </row>
    <row r="6" spans="1:28" ht="15" customHeight="1" thickBot="1" x14ac:dyDescent="0.2">
      <c r="A6" s="69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9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9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9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45">
        <f>SUM(B8:B37)</f>
        <v>23033178</v>
      </c>
      <c r="C7" s="46">
        <f>SUM(C8:C37)</f>
        <v>57661622</v>
      </c>
      <c r="D7" s="46">
        <f>SUM(D8:D37)</f>
        <v>316349354</v>
      </c>
      <c r="E7" s="46">
        <f>SUM(E8:E37)</f>
        <v>542521271</v>
      </c>
      <c r="F7" s="47">
        <f>SUM(F8:F37)</f>
        <v>504530766</v>
      </c>
      <c r="G7" s="18">
        <f>SUM(B7:F7)</f>
        <v>1444096191</v>
      </c>
      <c r="H7" s="14" t="s">
        <v>38</v>
      </c>
      <c r="I7" s="45">
        <f>SUM(I8:I37)</f>
        <v>87354860</v>
      </c>
      <c r="J7" s="46">
        <f>SUM(J8:J37)</f>
        <v>159253743</v>
      </c>
      <c r="K7" s="46">
        <f>SUM(K8:K37)</f>
        <v>217679437</v>
      </c>
      <c r="L7" s="46">
        <f>SUM(L8:L37)</f>
        <v>268246030</v>
      </c>
      <c r="M7" s="47">
        <f>SUM(M8:M37)</f>
        <v>195246555</v>
      </c>
      <c r="N7" s="18">
        <f>SUM(I7:M7)</f>
        <v>927780625</v>
      </c>
      <c r="O7" s="14" t="s">
        <v>38</v>
      </c>
      <c r="P7" s="45">
        <f>SUM(P8:P37)</f>
        <v>220757</v>
      </c>
      <c r="Q7" s="46">
        <f>SUM(Q8:Q37)</f>
        <v>236471</v>
      </c>
      <c r="R7" s="46">
        <f>SUM(R8:R37)</f>
        <v>3152878</v>
      </c>
      <c r="S7" s="46">
        <f>SUM(S8:S37)</f>
        <v>17003920</v>
      </c>
      <c r="T7" s="47">
        <f>SUM(T8:T37)</f>
        <v>25960499</v>
      </c>
      <c r="U7" s="18">
        <f>SUM(P7:T7)</f>
        <v>46574525</v>
      </c>
      <c r="V7" s="14" t="s">
        <v>38</v>
      </c>
      <c r="W7" s="45">
        <f>SUM(W8:W37)</f>
        <v>0</v>
      </c>
      <c r="X7" s="46">
        <f>SUM(X8:X37)</f>
        <v>325224</v>
      </c>
      <c r="Y7" s="46">
        <f>SUM(Y8:Y37)</f>
        <v>2248358</v>
      </c>
      <c r="Z7" s="46">
        <f>SUM(Z8:Z37)</f>
        <v>36698488</v>
      </c>
      <c r="AA7" s="47">
        <f>SUM(AA8:AA37)</f>
        <v>66510969</v>
      </c>
      <c r="AB7" s="18">
        <f>SUM(W7:AA7)</f>
        <v>105783039</v>
      </c>
    </row>
    <row r="8" spans="1:28" ht="15" customHeight="1" x14ac:dyDescent="0.15">
      <c r="A8" s="42" t="s">
        <v>8</v>
      </c>
      <c r="B8" s="37">
        <v>4673006</v>
      </c>
      <c r="C8" s="38">
        <v>10531301</v>
      </c>
      <c r="D8" s="38">
        <v>68627442</v>
      </c>
      <c r="E8" s="38">
        <v>112042125</v>
      </c>
      <c r="F8" s="39">
        <v>110147533</v>
      </c>
      <c r="G8" s="23">
        <f t="shared" ref="G8:G37" si="0">SUM(B8:F8)</f>
        <v>306021407</v>
      </c>
      <c r="H8" s="42" t="s">
        <v>8</v>
      </c>
      <c r="I8" s="37">
        <v>24486996</v>
      </c>
      <c r="J8" s="38">
        <v>37174862</v>
      </c>
      <c r="K8" s="38">
        <v>54583118</v>
      </c>
      <c r="L8" s="38">
        <v>71441242</v>
      </c>
      <c r="M8" s="39">
        <v>58582794</v>
      </c>
      <c r="N8" s="23">
        <f t="shared" ref="N8:N37" si="1">SUM(I8:M8)</f>
        <v>246269012</v>
      </c>
      <c r="O8" s="42" t="s">
        <v>8</v>
      </c>
      <c r="P8" s="37">
        <v>0</v>
      </c>
      <c r="Q8" s="38">
        <v>0</v>
      </c>
      <c r="R8" s="38">
        <v>422974</v>
      </c>
      <c r="S8" s="38">
        <v>2927564</v>
      </c>
      <c r="T8" s="39">
        <v>8208276</v>
      </c>
      <c r="U8" s="23">
        <f t="shared" ref="U8:U37" si="2">SUM(P8:T8)</f>
        <v>11558814</v>
      </c>
      <c r="V8" s="42" t="s">
        <v>8</v>
      </c>
      <c r="W8" s="37">
        <v>0</v>
      </c>
      <c r="X8" s="38">
        <v>0</v>
      </c>
      <c r="Y8" s="38">
        <v>790464</v>
      </c>
      <c r="Z8" s="38">
        <v>7519551</v>
      </c>
      <c r="AA8" s="39">
        <v>22437437</v>
      </c>
      <c r="AB8" s="23">
        <f t="shared" ref="AB8:AB37" si="3">SUM(W8:AA8)</f>
        <v>30747452</v>
      </c>
    </row>
    <row r="9" spans="1:28" ht="15" customHeight="1" x14ac:dyDescent="0.15">
      <c r="A9" s="43" t="s">
        <v>9</v>
      </c>
      <c r="B9" s="40">
        <v>200295</v>
      </c>
      <c r="C9" s="3">
        <v>2259498</v>
      </c>
      <c r="D9" s="3">
        <v>19257143</v>
      </c>
      <c r="E9" s="3">
        <v>36493081</v>
      </c>
      <c r="F9" s="26">
        <v>26152146</v>
      </c>
      <c r="G9" s="27">
        <f t="shared" si="0"/>
        <v>84362163</v>
      </c>
      <c r="H9" s="43" t="s">
        <v>9</v>
      </c>
      <c r="I9" s="40">
        <v>6100313</v>
      </c>
      <c r="J9" s="3">
        <v>14335524</v>
      </c>
      <c r="K9" s="3">
        <v>19164869</v>
      </c>
      <c r="L9" s="3">
        <v>27855413</v>
      </c>
      <c r="M9" s="26">
        <v>14446926</v>
      </c>
      <c r="N9" s="27">
        <f t="shared" si="1"/>
        <v>81903045</v>
      </c>
      <c r="O9" s="43" t="s">
        <v>9</v>
      </c>
      <c r="P9" s="40">
        <v>0</v>
      </c>
      <c r="Q9" s="3">
        <v>0</v>
      </c>
      <c r="R9" s="3">
        <v>341109</v>
      </c>
      <c r="S9" s="3">
        <v>2344302</v>
      </c>
      <c r="T9" s="26">
        <v>3296160</v>
      </c>
      <c r="U9" s="27">
        <f t="shared" si="2"/>
        <v>5981571</v>
      </c>
      <c r="V9" s="43" t="s">
        <v>9</v>
      </c>
      <c r="W9" s="40">
        <v>0</v>
      </c>
      <c r="X9" s="3">
        <v>0</v>
      </c>
      <c r="Y9" s="3">
        <v>295949</v>
      </c>
      <c r="Z9" s="3">
        <v>763492</v>
      </c>
      <c r="AA9" s="26">
        <v>0</v>
      </c>
      <c r="AB9" s="27">
        <f t="shared" si="3"/>
        <v>1059441</v>
      </c>
    </row>
    <row r="10" spans="1:28" ht="15" customHeight="1" x14ac:dyDescent="0.15">
      <c r="A10" s="43" t="s">
        <v>10</v>
      </c>
      <c r="B10" s="40">
        <v>8184957</v>
      </c>
      <c r="C10" s="3">
        <v>16559488.000000002</v>
      </c>
      <c r="D10" s="3">
        <v>33505959.000000004</v>
      </c>
      <c r="E10" s="3">
        <v>27561011</v>
      </c>
      <c r="F10" s="26">
        <v>29774998</v>
      </c>
      <c r="G10" s="27">
        <f t="shared" si="0"/>
        <v>115586413</v>
      </c>
      <c r="H10" s="43" t="s">
        <v>10</v>
      </c>
      <c r="I10" s="40">
        <v>11758657</v>
      </c>
      <c r="J10" s="3">
        <v>18873170</v>
      </c>
      <c r="K10" s="3">
        <v>16557178</v>
      </c>
      <c r="L10" s="3">
        <v>12788736</v>
      </c>
      <c r="M10" s="26">
        <v>13764130</v>
      </c>
      <c r="N10" s="27">
        <f t="shared" si="1"/>
        <v>73741871</v>
      </c>
      <c r="O10" s="43" t="s">
        <v>10</v>
      </c>
      <c r="P10" s="40">
        <v>220757</v>
      </c>
      <c r="Q10" s="3">
        <v>236471</v>
      </c>
      <c r="R10" s="3">
        <v>499760</v>
      </c>
      <c r="S10" s="3">
        <v>0</v>
      </c>
      <c r="T10" s="26">
        <v>1453372</v>
      </c>
      <c r="U10" s="27">
        <f t="shared" si="2"/>
        <v>2410360</v>
      </c>
      <c r="V10" s="43" t="s">
        <v>10</v>
      </c>
      <c r="W10" s="40">
        <v>0</v>
      </c>
      <c r="X10" s="3">
        <v>0</v>
      </c>
      <c r="Y10" s="3">
        <v>0</v>
      </c>
      <c r="Z10" s="3">
        <v>409293</v>
      </c>
      <c r="AA10" s="26">
        <v>0</v>
      </c>
      <c r="AB10" s="27">
        <f t="shared" si="3"/>
        <v>409293</v>
      </c>
    </row>
    <row r="11" spans="1:28" ht="15" customHeight="1" x14ac:dyDescent="0.15">
      <c r="A11" s="43" t="s">
        <v>11</v>
      </c>
      <c r="B11" s="40">
        <v>186183</v>
      </c>
      <c r="C11" s="3">
        <v>255789</v>
      </c>
      <c r="D11" s="3">
        <v>8091239</v>
      </c>
      <c r="E11" s="3">
        <v>27596718</v>
      </c>
      <c r="F11" s="26">
        <v>23193026</v>
      </c>
      <c r="G11" s="27">
        <f t="shared" si="0"/>
        <v>59322955</v>
      </c>
      <c r="H11" s="43" t="s">
        <v>11</v>
      </c>
      <c r="I11" s="40">
        <v>1013562</v>
      </c>
      <c r="J11" s="3">
        <v>3356336</v>
      </c>
      <c r="K11" s="3">
        <v>3454038</v>
      </c>
      <c r="L11" s="3">
        <v>4581058</v>
      </c>
      <c r="M11" s="26">
        <v>4303215</v>
      </c>
      <c r="N11" s="27">
        <f t="shared" si="1"/>
        <v>16708209</v>
      </c>
      <c r="O11" s="43" t="s">
        <v>11</v>
      </c>
      <c r="P11" s="40">
        <v>0</v>
      </c>
      <c r="Q11" s="3">
        <v>0</v>
      </c>
      <c r="R11" s="3">
        <v>352818</v>
      </c>
      <c r="S11" s="3">
        <v>0</v>
      </c>
      <c r="T11" s="26">
        <v>0</v>
      </c>
      <c r="U11" s="27">
        <f t="shared" si="2"/>
        <v>352818</v>
      </c>
      <c r="V11" s="43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43" t="s">
        <v>12</v>
      </c>
      <c r="B12" s="40">
        <v>202185</v>
      </c>
      <c r="C12" s="3">
        <v>1151631</v>
      </c>
      <c r="D12" s="3">
        <v>11252628</v>
      </c>
      <c r="E12" s="3">
        <v>21976514</v>
      </c>
      <c r="F12" s="26">
        <v>23170773</v>
      </c>
      <c r="G12" s="27">
        <f t="shared" si="0"/>
        <v>57753731</v>
      </c>
      <c r="H12" s="43" t="s">
        <v>12</v>
      </c>
      <c r="I12" s="40">
        <v>2606157</v>
      </c>
      <c r="J12" s="3">
        <v>5635993</v>
      </c>
      <c r="K12" s="3">
        <v>7575137</v>
      </c>
      <c r="L12" s="3">
        <v>6514245</v>
      </c>
      <c r="M12" s="26">
        <v>5344413</v>
      </c>
      <c r="N12" s="27">
        <f t="shared" si="1"/>
        <v>27675945</v>
      </c>
      <c r="O12" s="43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43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417035</v>
      </c>
      <c r="AB12" s="27">
        <f t="shared" si="3"/>
        <v>417035</v>
      </c>
    </row>
    <row r="13" spans="1:28" ht="15" customHeight="1" x14ac:dyDescent="0.15">
      <c r="A13" s="43" t="s">
        <v>13</v>
      </c>
      <c r="B13" s="40">
        <v>604062</v>
      </c>
      <c r="C13" s="3">
        <v>6323706</v>
      </c>
      <c r="D13" s="3">
        <v>24448231</v>
      </c>
      <c r="E13" s="3">
        <v>48770014</v>
      </c>
      <c r="F13" s="26">
        <v>44005571</v>
      </c>
      <c r="G13" s="27">
        <f t="shared" si="0"/>
        <v>124151584</v>
      </c>
      <c r="H13" s="43" t="s">
        <v>13</v>
      </c>
      <c r="I13" s="40">
        <v>3913614</v>
      </c>
      <c r="J13" s="3">
        <v>12210480</v>
      </c>
      <c r="K13" s="3">
        <v>18095605</v>
      </c>
      <c r="L13" s="3">
        <v>24398758</v>
      </c>
      <c r="M13" s="26">
        <v>20902667</v>
      </c>
      <c r="N13" s="27">
        <f t="shared" si="1"/>
        <v>79521124</v>
      </c>
      <c r="O13" s="43" t="s">
        <v>13</v>
      </c>
      <c r="P13" s="40">
        <v>0</v>
      </c>
      <c r="Q13" s="3">
        <v>0</v>
      </c>
      <c r="R13" s="3">
        <v>0</v>
      </c>
      <c r="S13" s="3">
        <v>337782</v>
      </c>
      <c r="T13" s="26">
        <v>883105</v>
      </c>
      <c r="U13" s="27">
        <f t="shared" si="2"/>
        <v>1220887</v>
      </c>
      <c r="V13" s="43" t="s">
        <v>13</v>
      </c>
      <c r="W13" s="40">
        <v>0</v>
      </c>
      <c r="X13" s="3">
        <v>0</v>
      </c>
      <c r="Y13" s="3">
        <v>0</v>
      </c>
      <c r="Z13" s="3">
        <v>12216978</v>
      </c>
      <c r="AA13" s="26">
        <v>14752437</v>
      </c>
      <c r="AB13" s="27">
        <f t="shared" si="3"/>
        <v>26969415</v>
      </c>
    </row>
    <row r="14" spans="1:28" ht="15" customHeight="1" x14ac:dyDescent="0.15">
      <c r="A14" s="43" t="s">
        <v>14</v>
      </c>
      <c r="B14" s="40">
        <v>369261</v>
      </c>
      <c r="C14" s="3">
        <v>218331</v>
      </c>
      <c r="D14" s="3">
        <v>7867101</v>
      </c>
      <c r="E14" s="3">
        <v>15354574</v>
      </c>
      <c r="F14" s="26">
        <v>14566101</v>
      </c>
      <c r="G14" s="27">
        <f>SUM(B14:F14)</f>
        <v>38375368</v>
      </c>
      <c r="H14" s="43" t="s">
        <v>14</v>
      </c>
      <c r="I14" s="40">
        <v>2343231</v>
      </c>
      <c r="J14" s="3">
        <v>4464477</v>
      </c>
      <c r="K14" s="3">
        <v>9337615</v>
      </c>
      <c r="L14" s="3">
        <v>11184110</v>
      </c>
      <c r="M14" s="26">
        <v>7168419</v>
      </c>
      <c r="N14" s="27">
        <f t="shared" si="1"/>
        <v>34497852</v>
      </c>
      <c r="O14" s="43" t="s">
        <v>14</v>
      </c>
      <c r="P14" s="40">
        <v>0</v>
      </c>
      <c r="Q14" s="3">
        <v>0</v>
      </c>
      <c r="R14" s="3">
        <v>0</v>
      </c>
      <c r="S14" s="3">
        <v>984105</v>
      </c>
      <c r="T14" s="26">
        <v>2106918</v>
      </c>
      <c r="U14" s="27">
        <f t="shared" si="2"/>
        <v>3091023</v>
      </c>
      <c r="V14" s="43" t="s">
        <v>14</v>
      </c>
      <c r="W14" s="40">
        <v>0</v>
      </c>
      <c r="X14" s="3">
        <v>0</v>
      </c>
      <c r="Y14" s="3">
        <v>0</v>
      </c>
      <c r="Z14" s="3">
        <v>412565</v>
      </c>
      <c r="AA14" s="26">
        <v>0</v>
      </c>
      <c r="AB14" s="27">
        <f t="shared" si="3"/>
        <v>412565</v>
      </c>
    </row>
    <row r="15" spans="1:28" ht="15" customHeight="1" x14ac:dyDescent="0.15">
      <c r="A15" s="43" t="s">
        <v>15</v>
      </c>
      <c r="B15" s="40">
        <v>1034742.9999999999</v>
      </c>
      <c r="C15" s="3">
        <v>2035195</v>
      </c>
      <c r="D15" s="3">
        <v>25606944</v>
      </c>
      <c r="E15" s="3">
        <v>53055946</v>
      </c>
      <c r="F15" s="26">
        <v>40614285</v>
      </c>
      <c r="G15" s="27">
        <f t="shared" si="0"/>
        <v>122347113</v>
      </c>
      <c r="H15" s="43" t="s">
        <v>15</v>
      </c>
      <c r="I15" s="40">
        <v>3413113</v>
      </c>
      <c r="J15" s="3">
        <v>7793703</v>
      </c>
      <c r="K15" s="3">
        <v>10987551</v>
      </c>
      <c r="L15" s="3">
        <v>16086149</v>
      </c>
      <c r="M15" s="26">
        <v>6152607</v>
      </c>
      <c r="N15" s="27">
        <f t="shared" si="1"/>
        <v>44433123</v>
      </c>
      <c r="O15" s="43" t="s">
        <v>15</v>
      </c>
      <c r="P15" s="40">
        <v>0</v>
      </c>
      <c r="Q15" s="3">
        <v>0</v>
      </c>
      <c r="R15" s="3">
        <v>552510</v>
      </c>
      <c r="S15" s="3">
        <v>7520940</v>
      </c>
      <c r="T15" s="26">
        <v>3639897</v>
      </c>
      <c r="U15" s="27">
        <f t="shared" si="2"/>
        <v>11713347</v>
      </c>
      <c r="V15" s="43" t="s">
        <v>15</v>
      </c>
      <c r="W15" s="40">
        <v>0</v>
      </c>
      <c r="X15" s="3">
        <v>0</v>
      </c>
      <c r="Y15" s="3">
        <v>0</v>
      </c>
      <c r="Z15" s="3">
        <v>2992798</v>
      </c>
      <c r="AA15" s="26">
        <v>3955721</v>
      </c>
      <c r="AB15" s="27">
        <f t="shared" si="3"/>
        <v>6948519</v>
      </c>
    </row>
    <row r="16" spans="1:28" ht="15" customHeight="1" x14ac:dyDescent="0.15">
      <c r="A16" s="43" t="s">
        <v>16</v>
      </c>
      <c r="B16" s="40">
        <v>935834</v>
      </c>
      <c r="C16" s="3">
        <v>684198</v>
      </c>
      <c r="D16" s="3">
        <v>8863519</v>
      </c>
      <c r="E16" s="3">
        <v>14989103</v>
      </c>
      <c r="F16" s="26">
        <v>12541005</v>
      </c>
      <c r="G16" s="27">
        <f t="shared" si="0"/>
        <v>38013659</v>
      </c>
      <c r="H16" s="43" t="s">
        <v>16</v>
      </c>
      <c r="I16" s="40">
        <v>1784628</v>
      </c>
      <c r="J16" s="3">
        <v>3966517</v>
      </c>
      <c r="K16" s="3">
        <v>5718405</v>
      </c>
      <c r="L16" s="3">
        <v>6375266</v>
      </c>
      <c r="M16" s="26">
        <v>5930964</v>
      </c>
      <c r="N16" s="27">
        <f t="shared" si="1"/>
        <v>23775780</v>
      </c>
      <c r="O16" s="43" t="s">
        <v>16</v>
      </c>
      <c r="P16" s="40">
        <v>0</v>
      </c>
      <c r="Q16" s="3">
        <v>0</v>
      </c>
      <c r="R16" s="3">
        <v>0</v>
      </c>
      <c r="S16" s="3">
        <v>705117</v>
      </c>
      <c r="T16" s="26">
        <v>417816</v>
      </c>
      <c r="U16" s="27">
        <f t="shared" si="2"/>
        <v>1122933</v>
      </c>
      <c r="V16" s="43" t="s">
        <v>16</v>
      </c>
      <c r="W16" s="40">
        <v>0</v>
      </c>
      <c r="X16" s="3">
        <v>0</v>
      </c>
      <c r="Y16" s="3">
        <v>0</v>
      </c>
      <c r="Z16" s="3">
        <v>2542230</v>
      </c>
      <c r="AA16" s="26">
        <v>7217579</v>
      </c>
      <c r="AB16" s="27">
        <f t="shared" si="3"/>
        <v>9759809</v>
      </c>
    </row>
    <row r="17" spans="1:28" ht="15" customHeight="1" x14ac:dyDescent="0.15">
      <c r="A17" s="43" t="s">
        <v>17</v>
      </c>
      <c r="B17" s="40">
        <v>636216</v>
      </c>
      <c r="C17" s="3">
        <v>957501</v>
      </c>
      <c r="D17" s="3">
        <v>5782510</v>
      </c>
      <c r="E17" s="3">
        <v>15111013</v>
      </c>
      <c r="F17" s="26">
        <v>10688609</v>
      </c>
      <c r="G17" s="27">
        <f t="shared" si="0"/>
        <v>33175849</v>
      </c>
      <c r="H17" s="43" t="s">
        <v>17</v>
      </c>
      <c r="I17" s="40">
        <v>3576676</v>
      </c>
      <c r="J17" s="3">
        <v>6295302</v>
      </c>
      <c r="K17" s="3">
        <v>3329613</v>
      </c>
      <c r="L17" s="3">
        <v>4233824</v>
      </c>
      <c r="M17" s="26">
        <v>1349757</v>
      </c>
      <c r="N17" s="27">
        <f t="shared" si="1"/>
        <v>18785172</v>
      </c>
      <c r="O17" s="43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43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393864</v>
      </c>
      <c r="AB17" s="27">
        <f t="shared" si="3"/>
        <v>393864</v>
      </c>
    </row>
    <row r="18" spans="1:28" ht="15" customHeight="1" x14ac:dyDescent="0.15">
      <c r="A18" s="43" t="s">
        <v>18</v>
      </c>
      <c r="B18" s="40">
        <v>445641</v>
      </c>
      <c r="C18" s="3">
        <v>5552569</v>
      </c>
      <c r="D18" s="3">
        <v>14251245</v>
      </c>
      <c r="E18" s="3">
        <v>21210687</v>
      </c>
      <c r="F18" s="26">
        <v>25213383</v>
      </c>
      <c r="G18" s="27">
        <f t="shared" si="0"/>
        <v>66673525</v>
      </c>
      <c r="H18" s="43" t="s">
        <v>18</v>
      </c>
      <c r="I18" s="40">
        <v>1143273</v>
      </c>
      <c r="J18" s="3">
        <v>4441883</v>
      </c>
      <c r="K18" s="3">
        <v>8939612</v>
      </c>
      <c r="L18" s="3">
        <v>5611900</v>
      </c>
      <c r="M18" s="26">
        <v>3454786</v>
      </c>
      <c r="N18" s="27">
        <f t="shared" si="1"/>
        <v>23591454</v>
      </c>
      <c r="O18" s="43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793962</v>
      </c>
      <c r="U18" s="27">
        <f t="shared" si="2"/>
        <v>793962</v>
      </c>
      <c r="V18" s="43" t="s">
        <v>18</v>
      </c>
      <c r="W18" s="40">
        <v>0</v>
      </c>
      <c r="X18" s="3">
        <v>0</v>
      </c>
      <c r="Y18" s="3">
        <v>0</v>
      </c>
      <c r="Z18" s="3">
        <v>421488</v>
      </c>
      <c r="AA18" s="26">
        <v>431459</v>
      </c>
      <c r="AB18" s="27">
        <f t="shared" si="3"/>
        <v>852947</v>
      </c>
    </row>
    <row r="19" spans="1:28" ht="15" customHeight="1" x14ac:dyDescent="0.15">
      <c r="A19" s="43" t="s">
        <v>19</v>
      </c>
      <c r="B19" s="40">
        <v>559528</v>
      </c>
      <c r="C19" s="3">
        <v>1068131</v>
      </c>
      <c r="D19" s="3">
        <v>2300551</v>
      </c>
      <c r="E19" s="3">
        <v>5196991</v>
      </c>
      <c r="F19" s="26">
        <v>5365330</v>
      </c>
      <c r="G19" s="27">
        <f t="shared" si="0"/>
        <v>14490531</v>
      </c>
      <c r="H19" s="43" t="s">
        <v>19</v>
      </c>
      <c r="I19" s="40">
        <v>1939641</v>
      </c>
      <c r="J19" s="3">
        <v>2660345</v>
      </c>
      <c r="K19" s="3">
        <v>953740</v>
      </c>
      <c r="L19" s="3">
        <v>750278</v>
      </c>
      <c r="M19" s="26">
        <v>1091248</v>
      </c>
      <c r="N19" s="27">
        <f t="shared" si="1"/>
        <v>7395252</v>
      </c>
      <c r="O19" s="43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43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276903</v>
      </c>
      <c r="AB19" s="27">
        <f t="shared" si="3"/>
        <v>276903</v>
      </c>
    </row>
    <row r="20" spans="1:28" ht="15" customHeight="1" x14ac:dyDescent="0.15">
      <c r="A20" s="43" t="s">
        <v>20</v>
      </c>
      <c r="B20" s="40">
        <v>583023</v>
      </c>
      <c r="C20" s="3">
        <v>1823122</v>
      </c>
      <c r="D20" s="3">
        <v>3755540</v>
      </c>
      <c r="E20" s="3">
        <v>3565789</v>
      </c>
      <c r="F20" s="26">
        <v>4153399.0000000005</v>
      </c>
      <c r="G20" s="27">
        <f t="shared" si="0"/>
        <v>13880873</v>
      </c>
      <c r="H20" s="43" t="s">
        <v>20</v>
      </c>
      <c r="I20" s="40">
        <v>246051</v>
      </c>
      <c r="J20" s="3">
        <v>1083277</v>
      </c>
      <c r="K20" s="3">
        <v>741512</v>
      </c>
      <c r="L20" s="3">
        <v>604148</v>
      </c>
      <c r="M20" s="26">
        <v>1960384</v>
      </c>
      <c r="N20" s="27">
        <f t="shared" si="1"/>
        <v>4635372</v>
      </c>
      <c r="O20" s="43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43" t="s">
        <v>20</v>
      </c>
      <c r="W20" s="40">
        <v>0</v>
      </c>
      <c r="X20" s="3">
        <v>0</v>
      </c>
      <c r="Y20" s="3">
        <v>0</v>
      </c>
      <c r="Z20" s="3">
        <v>384818</v>
      </c>
      <c r="AA20" s="26">
        <v>0</v>
      </c>
      <c r="AB20" s="27">
        <f t="shared" si="3"/>
        <v>384818</v>
      </c>
    </row>
    <row r="21" spans="1:28" ht="15" customHeight="1" x14ac:dyDescent="0.15">
      <c r="A21" s="43" t="s">
        <v>21</v>
      </c>
      <c r="B21" s="40">
        <v>399555</v>
      </c>
      <c r="C21" s="3">
        <v>0</v>
      </c>
      <c r="D21" s="3">
        <v>2542081</v>
      </c>
      <c r="E21" s="3">
        <v>8107488</v>
      </c>
      <c r="F21" s="26">
        <v>6585624</v>
      </c>
      <c r="G21" s="27">
        <f t="shared" si="0"/>
        <v>17634748</v>
      </c>
      <c r="H21" s="43" t="s">
        <v>21</v>
      </c>
      <c r="I21" s="40">
        <v>907614</v>
      </c>
      <c r="J21" s="3">
        <v>1440756</v>
      </c>
      <c r="K21" s="3">
        <v>1209231</v>
      </c>
      <c r="L21" s="3">
        <v>5011128</v>
      </c>
      <c r="M21" s="26">
        <v>4788655</v>
      </c>
      <c r="N21" s="27">
        <f t="shared" si="1"/>
        <v>13357384</v>
      </c>
      <c r="O21" s="43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43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43" t="s">
        <v>22</v>
      </c>
      <c r="B22" s="40">
        <v>399555</v>
      </c>
      <c r="C22" s="3">
        <v>1084383</v>
      </c>
      <c r="D22" s="3">
        <v>4034997</v>
      </c>
      <c r="E22" s="3">
        <v>6560379</v>
      </c>
      <c r="F22" s="26">
        <v>4286594</v>
      </c>
      <c r="G22" s="27">
        <f t="shared" si="0"/>
        <v>16365908</v>
      </c>
      <c r="H22" s="43" t="s">
        <v>22</v>
      </c>
      <c r="I22" s="40">
        <v>245763</v>
      </c>
      <c r="J22" s="3">
        <v>554335</v>
      </c>
      <c r="K22" s="3">
        <v>623772</v>
      </c>
      <c r="L22" s="3">
        <v>2730581</v>
      </c>
      <c r="M22" s="26">
        <v>258173.99999999997</v>
      </c>
      <c r="N22" s="27">
        <f t="shared" si="1"/>
        <v>4412625</v>
      </c>
      <c r="O22" s="43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43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43" t="s">
        <v>23</v>
      </c>
      <c r="B23" s="40">
        <v>1149687</v>
      </c>
      <c r="C23" s="3">
        <v>2603967</v>
      </c>
      <c r="D23" s="3">
        <v>12690510</v>
      </c>
      <c r="E23" s="3">
        <v>23199524</v>
      </c>
      <c r="F23" s="26">
        <v>13046405</v>
      </c>
      <c r="G23" s="27">
        <f t="shared" si="0"/>
        <v>52690093</v>
      </c>
      <c r="H23" s="43" t="s">
        <v>23</v>
      </c>
      <c r="I23" s="40">
        <v>4503105</v>
      </c>
      <c r="J23" s="3">
        <v>7105477</v>
      </c>
      <c r="K23" s="3">
        <v>10411596</v>
      </c>
      <c r="L23" s="3">
        <v>14407744</v>
      </c>
      <c r="M23" s="26">
        <v>9288369</v>
      </c>
      <c r="N23" s="27">
        <f t="shared" si="1"/>
        <v>45716291</v>
      </c>
      <c r="O23" s="43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396801</v>
      </c>
      <c r="U23" s="27">
        <f t="shared" si="2"/>
        <v>396801</v>
      </c>
      <c r="V23" s="43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43" t="s">
        <v>24</v>
      </c>
      <c r="B24" s="40">
        <v>0</v>
      </c>
      <c r="C24" s="3">
        <v>0</v>
      </c>
      <c r="D24" s="3">
        <v>2129598</v>
      </c>
      <c r="E24" s="3">
        <v>5045663</v>
      </c>
      <c r="F24" s="26">
        <v>8001924</v>
      </c>
      <c r="G24" s="27">
        <f t="shared" si="0"/>
        <v>15177185</v>
      </c>
      <c r="H24" s="43" t="s">
        <v>24</v>
      </c>
      <c r="I24" s="40">
        <v>532611</v>
      </c>
      <c r="J24" s="3">
        <v>1374831</v>
      </c>
      <c r="K24" s="3">
        <v>2067156</v>
      </c>
      <c r="L24" s="3">
        <v>2267595</v>
      </c>
      <c r="M24" s="26">
        <v>434862</v>
      </c>
      <c r="N24" s="27">
        <f t="shared" si="1"/>
        <v>6677055</v>
      </c>
      <c r="O24" s="43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43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440892</v>
      </c>
      <c r="AB24" s="27">
        <f t="shared" si="3"/>
        <v>440892</v>
      </c>
    </row>
    <row r="25" spans="1:28" ht="15" customHeight="1" x14ac:dyDescent="0.15">
      <c r="A25" s="43" t="s">
        <v>25</v>
      </c>
      <c r="B25" s="40">
        <v>0</v>
      </c>
      <c r="C25" s="3">
        <v>216783</v>
      </c>
      <c r="D25" s="3">
        <v>3765159</v>
      </c>
      <c r="E25" s="3">
        <v>4999729</v>
      </c>
      <c r="F25" s="26">
        <v>10193719</v>
      </c>
      <c r="G25" s="27">
        <f t="shared" si="0"/>
        <v>19175390</v>
      </c>
      <c r="H25" s="43" t="s">
        <v>25</v>
      </c>
      <c r="I25" s="40">
        <v>618795</v>
      </c>
      <c r="J25" s="3">
        <v>1888137</v>
      </c>
      <c r="K25" s="3">
        <v>1995402</v>
      </c>
      <c r="L25" s="3">
        <v>563319</v>
      </c>
      <c r="M25" s="26">
        <v>997673</v>
      </c>
      <c r="N25" s="27">
        <f t="shared" si="1"/>
        <v>6063326</v>
      </c>
      <c r="O25" s="43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43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43" t="s">
        <v>26</v>
      </c>
      <c r="B26" s="40">
        <v>204534</v>
      </c>
      <c r="C26" s="3">
        <v>201492</v>
      </c>
      <c r="D26" s="3">
        <v>2385225</v>
      </c>
      <c r="E26" s="3">
        <v>4748265</v>
      </c>
      <c r="F26" s="26">
        <v>8123506</v>
      </c>
      <c r="G26" s="27">
        <f t="shared" si="0"/>
        <v>15663022</v>
      </c>
      <c r="H26" s="43" t="s">
        <v>26</v>
      </c>
      <c r="I26" s="40">
        <v>749311</v>
      </c>
      <c r="J26" s="3">
        <v>1427858</v>
      </c>
      <c r="K26" s="3">
        <v>3110310</v>
      </c>
      <c r="L26" s="3">
        <v>3482667</v>
      </c>
      <c r="M26" s="26">
        <v>1595664</v>
      </c>
      <c r="N26" s="27">
        <f t="shared" si="1"/>
        <v>10365810</v>
      </c>
      <c r="O26" s="43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538065</v>
      </c>
      <c r="U26" s="27">
        <f t="shared" si="2"/>
        <v>538065</v>
      </c>
      <c r="V26" s="43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43" t="s">
        <v>27</v>
      </c>
      <c r="B27" s="40">
        <v>197721</v>
      </c>
      <c r="C27" s="3">
        <v>669735</v>
      </c>
      <c r="D27" s="3">
        <v>6710643</v>
      </c>
      <c r="E27" s="3">
        <v>7054209</v>
      </c>
      <c r="F27" s="26">
        <v>12513618</v>
      </c>
      <c r="G27" s="27">
        <f t="shared" si="0"/>
        <v>27145926</v>
      </c>
      <c r="H27" s="43" t="s">
        <v>27</v>
      </c>
      <c r="I27" s="40">
        <v>1557369</v>
      </c>
      <c r="J27" s="3">
        <v>1061892</v>
      </c>
      <c r="K27" s="3">
        <v>1714743</v>
      </c>
      <c r="L27" s="3">
        <v>2578941</v>
      </c>
      <c r="M27" s="26">
        <v>2103480</v>
      </c>
      <c r="N27" s="27">
        <f t="shared" si="1"/>
        <v>9016425</v>
      </c>
      <c r="O27" s="43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43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421749</v>
      </c>
      <c r="AB27" s="27">
        <f t="shared" si="3"/>
        <v>421749</v>
      </c>
    </row>
    <row r="28" spans="1:28" ht="15" customHeight="1" x14ac:dyDescent="0.15">
      <c r="A28" s="43" t="s">
        <v>28</v>
      </c>
      <c r="B28" s="40">
        <v>1272384</v>
      </c>
      <c r="C28" s="3">
        <v>729279</v>
      </c>
      <c r="D28" s="3">
        <v>7744422</v>
      </c>
      <c r="E28" s="3">
        <v>9056612</v>
      </c>
      <c r="F28" s="26">
        <v>13904314</v>
      </c>
      <c r="G28" s="27">
        <f t="shared" si="0"/>
        <v>32707011</v>
      </c>
      <c r="H28" s="43" t="s">
        <v>28</v>
      </c>
      <c r="I28" s="40">
        <v>739908</v>
      </c>
      <c r="J28" s="3">
        <v>1351314</v>
      </c>
      <c r="K28" s="3">
        <v>1162890</v>
      </c>
      <c r="L28" s="3">
        <v>2256746</v>
      </c>
      <c r="M28" s="26">
        <v>2829564</v>
      </c>
      <c r="N28" s="27">
        <f t="shared" si="1"/>
        <v>8340422</v>
      </c>
      <c r="O28" s="43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43" t="s">
        <v>28</v>
      </c>
      <c r="W28" s="40">
        <v>0</v>
      </c>
      <c r="X28" s="3">
        <v>0</v>
      </c>
      <c r="Y28" s="3">
        <v>384867</v>
      </c>
      <c r="Z28" s="3">
        <v>451260</v>
      </c>
      <c r="AA28" s="26">
        <v>1779318</v>
      </c>
      <c r="AB28" s="27">
        <f t="shared" si="3"/>
        <v>2615445</v>
      </c>
    </row>
    <row r="29" spans="1:28" ht="15" customHeight="1" x14ac:dyDescent="0.15">
      <c r="A29" s="43" t="s">
        <v>29</v>
      </c>
      <c r="B29" s="40">
        <v>0</v>
      </c>
      <c r="C29" s="3">
        <v>224352</v>
      </c>
      <c r="D29" s="3">
        <v>7667100</v>
      </c>
      <c r="E29" s="3">
        <v>12227151</v>
      </c>
      <c r="F29" s="26">
        <v>9852512</v>
      </c>
      <c r="G29" s="27">
        <f t="shared" si="0"/>
        <v>29971115</v>
      </c>
      <c r="H29" s="43" t="s">
        <v>29</v>
      </c>
      <c r="I29" s="40">
        <v>264690</v>
      </c>
      <c r="J29" s="3">
        <v>2714087</v>
      </c>
      <c r="K29" s="3">
        <v>4629314</v>
      </c>
      <c r="L29" s="3">
        <v>5006609</v>
      </c>
      <c r="M29" s="26">
        <v>3786180</v>
      </c>
      <c r="N29" s="27">
        <f t="shared" si="1"/>
        <v>16400880</v>
      </c>
      <c r="O29" s="43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43" t="s">
        <v>29</v>
      </c>
      <c r="W29" s="40">
        <v>0</v>
      </c>
      <c r="X29" s="3">
        <v>0</v>
      </c>
      <c r="Y29" s="3">
        <v>0</v>
      </c>
      <c r="Z29" s="3">
        <v>417219</v>
      </c>
      <c r="AA29" s="26">
        <v>0</v>
      </c>
      <c r="AB29" s="27">
        <f t="shared" si="3"/>
        <v>417219</v>
      </c>
    </row>
    <row r="30" spans="1:28" ht="15" customHeight="1" x14ac:dyDescent="0.15">
      <c r="A30" s="43" t="s">
        <v>30</v>
      </c>
      <c r="B30" s="40">
        <v>0</v>
      </c>
      <c r="C30" s="3">
        <v>694512</v>
      </c>
      <c r="D30" s="3">
        <v>8763152</v>
      </c>
      <c r="E30" s="3">
        <v>13816183</v>
      </c>
      <c r="F30" s="26">
        <v>14868025</v>
      </c>
      <c r="G30" s="27">
        <f t="shared" si="0"/>
        <v>38141872</v>
      </c>
      <c r="H30" s="43" t="s">
        <v>30</v>
      </c>
      <c r="I30" s="40">
        <v>2436374</v>
      </c>
      <c r="J30" s="3">
        <v>2523361</v>
      </c>
      <c r="K30" s="3">
        <v>9474900</v>
      </c>
      <c r="L30" s="3">
        <v>13224366</v>
      </c>
      <c r="M30" s="26">
        <v>10049024</v>
      </c>
      <c r="N30" s="27">
        <f t="shared" si="1"/>
        <v>37708025</v>
      </c>
      <c r="O30" s="43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443067</v>
      </c>
      <c r="U30" s="27">
        <f t="shared" si="2"/>
        <v>443067</v>
      </c>
      <c r="V30" s="43" t="s">
        <v>30</v>
      </c>
      <c r="W30" s="40">
        <v>0</v>
      </c>
      <c r="X30" s="3">
        <v>325224</v>
      </c>
      <c r="Y30" s="3">
        <v>777078</v>
      </c>
      <c r="Z30" s="3">
        <v>5155441</v>
      </c>
      <c r="AA30" s="26">
        <v>5572008</v>
      </c>
      <c r="AB30" s="27">
        <f t="shared" si="3"/>
        <v>11829751</v>
      </c>
    </row>
    <row r="31" spans="1:28" ht="15" customHeight="1" x14ac:dyDescent="0.15">
      <c r="A31" s="43" t="s">
        <v>31</v>
      </c>
      <c r="B31" s="40">
        <v>0</v>
      </c>
      <c r="C31" s="3">
        <v>658404</v>
      </c>
      <c r="D31" s="3">
        <v>4404695</v>
      </c>
      <c r="E31" s="3">
        <v>9573397</v>
      </c>
      <c r="F31" s="26">
        <v>8822934</v>
      </c>
      <c r="G31" s="27">
        <f t="shared" si="0"/>
        <v>23459430</v>
      </c>
      <c r="H31" s="43" t="s">
        <v>31</v>
      </c>
      <c r="I31" s="40">
        <v>148086</v>
      </c>
      <c r="J31" s="3">
        <v>1151190</v>
      </c>
      <c r="K31" s="3">
        <v>2601162</v>
      </c>
      <c r="L31" s="3">
        <v>3587424</v>
      </c>
      <c r="M31" s="26">
        <v>937161</v>
      </c>
      <c r="N31" s="27">
        <f t="shared" si="1"/>
        <v>8425023</v>
      </c>
      <c r="O31" s="43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43" t="s">
        <v>31</v>
      </c>
      <c r="W31" s="40">
        <v>0</v>
      </c>
      <c r="X31" s="3">
        <v>0</v>
      </c>
      <c r="Y31" s="3">
        <v>0</v>
      </c>
      <c r="Z31" s="3">
        <v>548586</v>
      </c>
      <c r="AA31" s="26">
        <v>2543024</v>
      </c>
      <c r="AB31" s="27">
        <f t="shared" si="3"/>
        <v>3091610</v>
      </c>
    </row>
    <row r="32" spans="1:28" ht="15" customHeight="1" x14ac:dyDescent="0.15">
      <c r="A32" s="43" t="s">
        <v>32</v>
      </c>
      <c r="B32" s="40">
        <v>0</v>
      </c>
      <c r="C32" s="3">
        <v>0</v>
      </c>
      <c r="D32" s="3">
        <v>2810520</v>
      </c>
      <c r="E32" s="3">
        <v>1814625</v>
      </c>
      <c r="F32" s="26">
        <v>1793925</v>
      </c>
      <c r="G32" s="27">
        <f t="shared" si="0"/>
        <v>6419070</v>
      </c>
      <c r="H32" s="43" t="s">
        <v>32</v>
      </c>
      <c r="I32" s="40">
        <v>1087920</v>
      </c>
      <c r="J32" s="3">
        <v>3646735</v>
      </c>
      <c r="K32" s="3">
        <v>2606833</v>
      </c>
      <c r="L32" s="3">
        <v>2056842</v>
      </c>
      <c r="M32" s="26">
        <v>4349297</v>
      </c>
      <c r="N32" s="27">
        <f t="shared" si="1"/>
        <v>13747627</v>
      </c>
      <c r="O32" s="43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43" t="s">
        <v>32</v>
      </c>
      <c r="W32" s="40">
        <v>0</v>
      </c>
      <c r="X32" s="3">
        <v>0</v>
      </c>
      <c r="Y32" s="3">
        <v>0</v>
      </c>
      <c r="Z32" s="3">
        <v>336312</v>
      </c>
      <c r="AA32" s="26">
        <v>2455800</v>
      </c>
      <c r="AB32" s="27">
        <f t="shared" si="3"/>
        <v>2792112</v>
      </c>
    </row>
    <row r="33" spans="1:28" ht="15" customHeight="1" x14ac:dyDescent="0.15">
      <c r="A33" s="43" t="s">
        <v>33</v>
      </c>
      <c r="B33" s="40">
        <v>393318</v>
      </c>
      <c r="C33" s="3">
        <v>232209</v>
      </c>
      <c r="D33" s="3">
        <v>5688341</v>
      </c>
      <c r="E33" s="3">
        <v>11696717</v>
      </c>
      <c r="F33" s="26">
        <v>7814133</v>
      </c>
      <c r="G33" s="27">
        <f t="shared" si="0"/>
        <v>25824718</v>
      </c>
      <c r="H33" s="43" t="s">
        <v>33</v>
      </c>
      <c r="I33" s="40">
        <v>4200435</v>
      </c>
      <c r="J33" s="3">
        <v>3337776</v>
      </c>
      <c r="K33" s="3">
        <v>4671866</v>
      </c>
      <c r="L33" s="3">
        <v>4770243</v>
      </c>
      <c r="M33" s="26">
        <v>4850734</v>
      </c>
      <c r="N33" s="27">
        <f t="shared" si="1"/>
        <v>21831054</v>
      </c>
      <c r="O33" s="43" t="s">
        <v>33</v>
      </c>
      <c r="P33" s="40">
        <v>0</v>
      </c>
      <c r="Q33" s="3">
        <v>0</v>
      </c>
      <c r="R33" s="3">
        <v>724275</v>
      </c>
      <c r="S33" s="3">
        <v>968238</v>
      </c>
      <c r="T33" s="26">
        <v>2373165</v>
      </c>
      <c r="U33" s="27">
        <f t="shared" si="2"/>
        <v>4065678</v>
      </c>
      <c r="V33" s="43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382257</v>
      </c>
      <c r="AB33" s="27">
        <f t="shared" si="3"/>
        <v>382257</v>
      </c>
    </row>
    <row r="34" spans="1:28" ht="15" customHeight="1" x14ac:dyDescent="0.15">
      <c r="A34" s="43" t="s">
        <v>34</v>
      </c>
      <c r="B34" s="40">
        <v>0</v>
      </c>
      <c r="C34" s="3">
        <v>232209</v>
      </c>
      <c r="D34" s="3">
        <v>2906739</v>
      </c>
      <c r="E34" s="3">
        <v>3562017</v>
      </c>
      <c r="F34" s="26">
        <v>2451186</v>
      </c>
      <c r="G34" s="27">
        <f t="shared" si="0"/>
        <v>9152151</v>
      </c>
      <c r="H34" s="43" t="s">
        <v>34</v>
      </c>
      <c r="I34" s="40">
        <v>239337</v>
      </c>
      <c r="J34" s="3">
        <v>643023</v>
      </c>
      <c r="K34" s="3">
        <v>1107558</v>
      </c>
      <c r="L34" s="3">
        <v>856305</v>
      </c>
      <c r="M34" s="26">
        <v>636867</v>
      </c>
      <c r="N34" s="27">
        <f t="shared" si="1"/>
        <v>3483090</v>
      </c>
      <c r="O34" s="43" t="s">
        <v>34</v>
      </c>
      <c r="P34" s="40">
        <v>0</v>
      </c>
      <c r="Q34" s="3">
        <v>0</v>
      </c>
      <c r="R34" s="3">
        <v>0</v>
      </c>
      <c r="S34" s="3">
        <v>221336</v>
      </c>
      <c r="T34" s="26">
        <v>351324</v>
      </c>
      <c r="U34" s="27">
        <f t="shared" si="2"/>
        <v>572660</v>
      </c>
      <c r="V34" s="43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43" t="s">
        <v>35</v>
      </c>
      <c r="B35" s="40">
        <v>401490</v>
      </c>
      <c r="C35" s="3">
        <v>208557</v>
      </c>
      <c r="D35" s="3">
        <v>2010744</v>
      </c>
      <c r="E35" s="3">
        <v>5059104</v>
      </c>
      <c r="F35" s="26">
        <v>1975428</v>
      </c>
      <c r="G35" s="27">
        <f t="shared" si="0"/>
        <v>9655323</v>
      </c>
      <c r="H35" s="43" t="s">
        <v>35</v>
      </c>
      <c r="I35" s="40">
        <v>1625697</v>
      </c>
      <c r="J35" s="3">
        <v>466092</v>
      </c>
      <c r="K35" s="3">
        <v>2623050</v>
      </c>
      <c r="L35" s="3">
        <v>2336896</v>
      </c>
      <c r="M35" s="26">
        <v>1821609</v>
      </c>
      <c r="N35" s="27">
        <f t="shared" si="1"/>
        <v>8873344</v>
      </c>
      <c r="O35" s="43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353421</v>
      </c>
      <c r="U35" s="27">
        <f t="shared" si="2"/>
        <v>353421</v>
      </c>
      <c r="V35" s="43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378180</v>
      </c>
      <c r="AB35" s="27">
        <f t="shared" si="3"/>
        <v>378180</v>
      </c>
    </row>
    <row r="36" spans="1:28" ht="15" customHeight="1" x14ac:dyDescent="0.15">
      <c r="A36" s="43" t="s">
        <v>36</v>
      </c>
      <c r="B36" s="40">
        <v>0</v>
      </c>
      <c r="C36" s="3">
        <v>0</v>
      </c>
      <c r="D36" s="3">
        <v>483057</v>
      </c>
      <c r="E36" s="3">
        <v>249363</v>
      </c>
      <c r="F36" s="26">
        <v>293724</v>
      </c>
      <c r="G36" s="27">
        <f t="shared" si="0"/>
        <v>1026144</v>
      </c>
      <c r="H36" s="43" t="s">
        <v>36</v>
      </c>
      <c r="I36" s="40">
        <v>0</v>
      </c>
      <c r="J36" s="3">
        <v>0</v>
      </c>
      <c r="K36" s="3">
        <v>576108</v>
      </c>
      <c r="L36" s="3">
        <v>937584</v>
      </c>
      <c r="M36" s="26">
        <v>0</v>
      </c>
      <c r="N36" s="27">
        <f t="shared" si="1"/>
        <v>1513692</v>
      </c>
      <c r="O36" s="43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43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44" t="s">
        <v>37</v>
      </c>
      <c r="B37" s="41">
        <v>0</v>
      </c>
      <c r="C37" s="13">
        <v>485280</v>
      </c>
      <c r="D37" s="13">
        <v>6002319</v>
      </c>
      <c r="E37" s="13">
        <v>12827279</v>
      </c>
      <c r="F37" s="29">
        <v>10417036</v>
      </c>
      <c r="G37" s="30">
        <f t="shared" si="0"/>
        <v>29731914</v>
      </c>
      <c r="H37" s="44" t="s">
        <v>37</v>
      </c>
      <c r="I37" s="41">
        <v>3171933</v>
      </c>
      <c r="J37" s="13">
        <v>6275010</v>
      </c>
      <c r="K37" s="13">
        <v>7655553</v>
      </c>
      <c r="L37" s="13">
        <v>9745913</v>
      </c>
      <c r="M37" s="29">
        <v>2066931.9999999998</v>
      </c>
      <c r="N37" s="30">
        <f t="shared" si="1"/>
        <v>28915341</v>
      </c>
      <c r="O37" s="44" t="s">
        <v>37</v>
      </c>
      <c r="P37" s="41">
        <v>0</v>
      </c>
      <c r="Q37" s="13">
        <v>0</v>
      </c>
      <c r="R37" s="13">
        <v>259432.00000000003</v>
      </c>
      <c r="S37" s="13">
        <v>994536</v>
      </c>
      <c r="T37" s="29">
        <v>705150</v>
      </c>
      <c r="U37" s="30">
        <f t="shared" si="2"/>
        <v>1959118</v>
      </c>
      <c r="V37" s="44" t="s">
        <v>37</v>
      </c>
      <c r="W37" s="41">
        <v>0</v>
      </c>
      <c r="X37" s="13">
        <v>0</v>
      </c>
      <c r="Y37" s="13">
        <v>0</v>
      </c>
      <c r="Z37" s="13">
        <v>2126457</v>
      </c>
      <c r="AA37" s="29">
        <v>2655306</v>
      </c>
      <c r="AB37" s="30">
        <f t="shared" si="3"/>
        <v>4781763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施設介護サービス受給者数</vt:lpstr>
      <vt:lpstr>施設介護サービス給付費</vt:lpstr>
      <vt:lpstr>施設介護サービス給付費!Print_Area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2021-08-25T05:58:54Z</dcterms:modified>
</cp:coreProperties>
</file>