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3年度月報\R3.6\月報作成様式\０２ 型\"/>
    </mc:Choice>
  </mc:AlternateContent>
  <bookViews>
    <workbookView xWindow="-15" yWindow="3810" windowWidth="20520" windowHeight="3870" tabRatio="597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</definedNames>
  <calcPr calcId="162913"/>
</workbook>
</file>

<file path=xl/calcChain.xml><?xml version="1.0" encoding="utf-8"?>
<calcChain xmlns="http://schemas.openxmlformats.org/spreadsheetml/2006/main">
  <c r="DD37" i="1" l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<sst xmlns="http://schemas.openxmlformats.org/spreadsheetml/2006/main" count="821" uniqueCount="66">
  <si>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</si>
  <si>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</si>
  <si>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</si>
  <si>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</si>
  <si>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</si>
  <si>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</si>
  <si>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</si>
  <si>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</si>
  <si>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</si>
  <si>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</si>
  <si>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</si>
  <si>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</si>
  <si>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</si>
  <si>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</si>
  <si>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</si>
  <si>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</si>
  <si>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</si>
  <si>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</si>
  <si>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</si>
  <si>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</si>
  <si>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</si>
  <si>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</si>
  <si>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</si>
  <si>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</si>
  <si>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</si>
  <si>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</si>
  <si>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</si>
  <si>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</si>
  <si>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</si>
  <si>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</si>
  <si>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</si>
  <si>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</si>
  <si>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</si>
  <si>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</si>
  <si>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</si>
  <si>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</si>
  <si>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</si>
  <si>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</si>
  <si>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</si>
  <si>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</si>
  <si>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</si>
  <si>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</si>
  <si>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</si>
  <si>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</si>
  <si>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</si>
  <si>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</si>
  <si>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</si>
  <si>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</si>
  <si>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</si>
  <si>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</si>
  <si>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</si>
  <si>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</si>
  <si>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</si>
  <si>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</si>
  <si>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</si>
  <si>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</si>
  <si>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</si>
  <si>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</si>
  <si>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</si>
  <si>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</si>
  <si>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</si>
  <si>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</si>
  <si>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</si>
  <si>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</si>
  <si>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現物給付（4月サービス分）</t>
    <phoneticPr fontId="2"/>
  </si>
  <si>
    <t>　償還給付（5月支出決定分）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</si>
</sst>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8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176" fontId="3" fillId="0" borderId="34" xfId="0" applyNumberFormat="1" applyFont="1" applyBorder="1" applyAlignment="1">
      <alignment horizontal="distributed" vertical="center"/>
    </xf>
    <xf numFmtId="176" fontId="3" fillId="0" borderId="44" xfId="0" applyNumberFormat="1" applyFont="1" applyBorder="1" applyAlignment="1">
      <alignment horizontal="distributed" vertical="center"/>
    </xf>
    <xf numFmtId="176" fontId="3" fillId="0" borderId="45" xfId="0" applyNumberFormat="1" applyFont="1" applyBorder="1" applyAlignment="1">
      <alignment horizontal="distributed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176" fontId="0" fillId="0" borderId="41" xfId="0" applyNumberFormat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0" fillId="0" borderId="42" xfId="0" applyNumberFormat="1" applyBorder="1" applyAlignment="1">
      <alignment vertical="center" shrinkToFit="1"/>
    </xf>
    <xf numFmtId="176" fontId="0" fillId="0" borderId="40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Z25" sqref="Z25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" style="1"/>
  </cols>
  <sheetData>
    <row r="1" spans="1:27" ht="15" customHeight="1" thickTop="1" x14ac:dyDescent="0.15">
      <c r="A1" s="1" t="s">
        <v>56</v>
      </c>
      <c r="G1" s="34"/>
      <c r="H1" s="48" t="s">
        <v>64</v>
      </c>
      <c r="I1" s="49"/>
      <c r="J1" s="1" t="s">
        <v>56</v>
      </c>
      <c r="Q1" s="48" t="str">
        <f>$H$1</f>
        <v>　現物給付（4月サービス分）</v>
      </c>
      <c r="R1" s="49"/>
      <c r="S1" s="1" t="s">
        <v>56</v>
      </c>
      <c r="Z1" s="48" t="str">
        <f>$H$1</f>
        <v>　現物給付（4月サービス分）</v>
      </c>
      <c r="AA1" s="49"/>
    </row>
    <row r="2" spans="1:27" ht="15" customHeight="1" thickBot="1" x14ac:dyDescent="0.2">
      <c r="H2" s="50" t="s">
        <v>65</v>
      </c>
      <c r="I2" s="51"/>
      <c r="J2" s="28"/>
      <c r="Q2" s="50" t="str">
        <f>$H$2</f>
        <v>　償還給付（5月支出決定分）</v>
      </c>
      <c r="R2" s="51"/>
      <c r="Z2" s="50" t="str">
        <f>$H$2</f>
        <v>　償還給付（5月支出決定分）</v>
      </c>
      <c r="AA2" s="51"/>
    </row>
    <row r="3" spans="1:27" ht="15" customHeight="1" thickTop="1" thickBot="1" x14ac:dyDescent="0.2">
      <c r="I3" s="2" t="s">
        <v>57</v>
      </c>
      <c r="R3" s="2" t="s">
        <v>57</v>
      </c>
      <c r="AA3" s="2" t="s">
        <v>57</v>
      </c>
    </row>
    <row r="4" spans="1:27" ht="15" customHeight="1" x14ac:dyDescent="0.15">
      <c r="A4" s="45" t="s">
        <v>58</v>
      </c>
      <c r="B4" s="39" t="s">
        <v>53</v>
      </c>
      <c r="C4" s="40"/>
      <c r="D4" s="40"/>
      <c r="E4" s="40"/>
      <c r="F4" s="40"/>
      <c r="G4" s="40"/>
      <c r="H4" s="40"/>
      <c r="I4" s="41"/>
      <c r="J4" s="45" t="s">
        <v>58</v>
      </c>
      <c r="K4" s="39" t="s">
        <v>54</v>
      </c>
      <c r="L4" s="40"/>
      <c r="M4" s="40"/>
      <c r="N4" s="40"/>
      <c r="O4" s="40"/>
      <c r="P4" s="40"/>
      <c r="Q4" s="40"/>
      <c r="R4" s="41"/>
      <c r="S4" s="45" t="s">
        <v>58</v>
      </c>
      <c r="T4" s="39" t="s">
        <v>55</v>
      </c>
      <c r="U4" s="40"/>
      <c r="V4" s="40"/>
      <c r="W4" s="40"/>
      <c r="X4" s="40"/>
      <c r="Y4" s="40"/>
      <c r="Z4" s="40"/>
      <c r="AA4" s="41"/>
    </row>
    <row r="5" spans="1:27" ht="15" customHeight="1" x14ac:dyDescent="0.15">
      <c r="A5" s="46"/>
      <c r="B5" s="42"/>
      <c r="C5" s="43"/>
      <c r="D5" s="43"/>
      <c r="E5" s="43"/>
      <c r="F5" s="43"/>
      <c r="G5" s="43"/>
      <c r="H5" s="43"/>
      <c r="I5" s="44"/>
      <c r="J5" s="46"/>
      <c r="K5" s="42"/>
      <c r="L5" s="43"/>
      <c r="M5" s="43"/>
      <c r="N5" s="43"/>
      <c r="O5" s="43"/>
      <c r="P5" s="43"/>
      <c r="Q5" s="43"/>
      <c r="R5" s="44"/>
      <c r="S5" s="46"/>
      <c r="T5" s="42"/>
      <c r="U5" s="43"/>
      <c r="V5" s="43"/>
      <c r="W5" s="43"/>
      <c r="X5" s="43"/>
      <c r="Y5" s="43"/>
      <c r="Z5" s="43"/>
      <c r="AA5" s="44"/>
    </row>
    <row r="6" spans="1:27" ht="15" customHeight="1" thickBot="1" x14ac:dyDescent="0.2">
      <c r="A6" s="47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47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47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 x14ac:dyDescent="0.2">
      <c r="A7" s="9" t="s">
        <v>52</v>
      </c>
      <c r="B7" s="10">
        <f t="shared" ref="B7:H7" si="0">SUM(B8:B37)</f>
        <v>4000</v>
      </c>
      <c r="C7" s="11">
        <f t="shared" si="0"/>
        <v>4909</v>
      </c>
      <c r="D7" s="11">
        <f t="shared" si="0"/>
        <v>9815</v>
      </c>
      <c r="E7" s="11">
        <f t="shared" si="0"/>
        <v>7979</v>
      </c>
      <c r="F7" s="11">
        <f t="shared" si="0"/>
        <v>5197</v>
      </c>
      <c r="G7" s="11">
        <f t="shared" si="0"/>
        <v>4127</v>
      </c>
      <c r="H7" s="12">
        <f t="shared" si="0"/>
        <v>2555</v>
      </c>
      <c r="I7" s="13">
        <f>SUM(B7:H7)</f>
        <v>38582</v>
      </c>
      <c r="J7" s="9" t="s">
        <v>52</v>
      </c>
      <c r="K7" s="10">
        <f t="shared" ref="K7:Q7" si="1">SUM(K8:K37)</f>
        <v>43</v>
      </c>
      <c r="L7" s="11">
        <f t="shared" si="1"/>
        <v>96</v>
      </c>
      <c r="M7" s="11">
        <f t="shared" si="1"/>
        <v>116</v>
      </c>
      <c r="N7" s="11">
        <f t="shared" si="1"/>
        <v>143</v>
      </c>
      <c r="O7" s="11">
        <f t="shared" si="1"/>
        <v>100</v>
      </c>
      <c r="P7" s="11">
        <f t="shared" si="1"/>
        <v>81</v>
      </c>
      <c r="Q7" s="12">
        <f t="shared" si="1"/>
        <v>81</v>
      </c>
      <c r="R7" s="13">
        <f>SUM(K7:Q7)</f>
        <v>660</v>
      </c>
      <c r="S7" s="9" t="s">
        <v>52</v>
      </c>
      <c r="T7" s="10">
        <f t="shared" ref="T7:Z7" si="2">SUM(T8:T37)</f>
        <v>4043</v>
      </c>
      <c r="U7" s="11">
        <f t="shared" si="2"/>
        <v>5005</v>
      </c>
      <c r="V7" s="11">
        <f t="shared" si="2"/>
        <v>9931</v>
      </c>
      <c r="W7" s="11">
        <f t="shared" si="2"/>
        <v>8122</v>
      </c>
      <c r="X7" s="11">
        <f t="shared" si="2"/>
        <v>5297</v>
      </c>
      <c r="Y7" s="11">
        <f t="shared" si="2"/>
        <v>4208</v>
      </c>
      <c r="Z7" s="12">
        <f t="shared" si="2"/>
        <v>2636</v>
      </c>
      <c r="AA7" s="13">
        <f>SUM(T7:Z7)</f>
        <v>39242</v>
      </c>
    </row>
    <row r="8" spans="1:27" ht="15" customHeight="1" x14ac:dyDescent="0.15">
      <c r="A8" s="14" t="s">
        <v>22</v>
      </c>
      <c r="B8" s="15">
        <v>1761</v>
      </c>
      <c r="C8" s="16">
        <v>1666</v>
      </c>
      <c r="D8" s="16">
        <v>4214</v>
      </c>
      <c r="E8" s="16">
        <v>2898</v>
      </c>
      <c r="F8" s="16">
        <v>2063</v>
      </c>
      <c r="G8" s="16">
        <v>1837</v>
      </c>
      <c r="H8" s="17">
        <v>1197</v>
      </c>
      <c r="I8" s="18">
        <f t="shared" ref="I8:I37" si="3">SUM(B8:H8)</f>
        <v>15636</v>
      </c>
      <c r="J8" s="14" t="s">
        <v>22</v>
      </c>
      <c r="K8" s="15">
        <v>14</v>
      </c>
      <c r="L8" s="16">
        <v>20</v>
      </c>
      <c r="M8" s="16">
        <v>66</v>
      </c>
      <c r="N8" s="16">
        <v>60</v>
      </c>
      <c r="O8" s="16">
        <v>31</v>
      </c>
      <c r="P8" s="16">
        <v>34</v>
      </c>
      <c r="Q8" s="17">
        <v>38</v>
      </c>
      <c r="R8" s="18">
        <f t="shared" ref="R8:R37" si="4">SUM(K8:Q8)</f>
        <v>263</v>
      </c>
      <c r="S8" s="14" t="s">
        <v>22</v>
      </c>
      <c r="T8" s="15">
        <v>1775</v>
      </c>
      <c r="U8" s="16">
        <v>1686</v>
      </c>
      <c r="V8" s="16">
        <v>4280</v>
      </c>
      <c r="W8" s="16">
        <v>2958</v>
      </c>
      <c r="X8" s="16">
        <v>2094</v>
      </c>
      <c r="Y8" s="16">
        <v>1871</v>
      </c>
      <c r="Z8" s="17">
        <v>1235</v>
      </c>
      <c r="AA8" s="18">
        <f t="shared" ref="AA8:AA37" si="5">SUM(T8:Z8)</f>
        <v>15899</v>
      </c>
    </row>
    <row r="9" spans="1:27" ht="15" customHeight="1" x14ac:dyDescent="0.15">
      <c r="A9" s="19" t="s">
        <v>23</v>
      </c>
      <c r="B9" s="20">
        <v>141</v>
      </c>
      <c r="C9" s="3">
        <v>382</v>
      </c>
      <c r="D9" s="3">
        <v>446</v>
      </c>
      <c r="E9" s="3">
        <v>556</v>
      </c>
      <c r="F9" s="3">
        <v>302</v>
      </c>
      <c r="G9" s="3">
        <v>227</v>
      </c>
      <c r="H9" s="21">
        <v>112</v>
      </c>
      <c r="I9" s="22">
        <f t="shared" si="3"/>
        <v>2166</v>
      </c>
      <c r="J9" s="19" t="s">
        <v>23</v>
      </c>
      <c r="K9" s="20">
        <v>1</v>
      </c>
      <c r="L9" s="3">
        <v>9</v>
      </c>
      <c r="M9" s="3">
        <v>2</v>
      </c>
      <c r="N9" s="3">
        <v>8</v>
      </c>
      <c r="O9" s="3">
        <v>5</v>
      </c>
      <c r="P9" s="3">
        <v>4</v>
      </c>
      <c r="Q9" s="21">
        <v>2</v>
      </c>
      <c r="R9" s="22">
        <f t="shared" si="4"/>
        <v>31</v>
      </c>
      <c r="S9" s="19" t="s">
        <v>23</v>
      </c>
      <c r="T9" s="20">
        <v>142</v>
      </c>
      <c r="U9" s="3">
        <v>391</v>
      </c>
      <c r="V9" s="3">
        <v>448</v>
      </c>
      <c r="W9" s="3">
        <v>564</v>
      </c>
      <c r="X9" s="3">
        <v>307</v>
      </c>
      <c r="Y9" s="3">
        <v>231</v>
      </c>
      <c r="Z9" s="21">
        <v>114</v>
      </c>
      <c r="AA9" s="22">
        <f t="shared" si="5"/>
        <v>2197</v>
      </c>
    </row>
    <row r="10" spans="1:27" ht="15" customHeight="1" x14ac:dyDescent="0.15">
      <c r="A10" s="19" t="s">
        <v>24</v>
      </c>
      <c r="B10" s="20">
        <v>224</v>
      </c>
      <c r="C10" s="3">
        <v>327</v>
      </c>
      <c r="D10" s="3">
        <v>888</v>
      </c>
      <c r="E10" s="3">
        <v>406</v>
      </c>
      <c r="F10" s="3">
        <v>215</v>
      </c>
      <c r="G10" s="3">
        <v>112</v>
      </c>
      <c r="H10" s="21">
        <v>94</v>
      </c>
      <c r="I10" s="22">
        <f t="shared" si="3"/>
        <v>2266</v>
      </c>
      <c r="J10" s="19" t="s">
        <v>24</v>
      </c>
      <c r="K10" s="20">
        <v>4</v>
      </c>
      <c r="L10" s="3">
        <v>9</v>
      </c>
      <c r="M10" s="3">
        <v>14</v>
      </c>
      <c r="N10" s="3">
        <v>5</v>
      </c>
      <c r="O10" s="3">
        <v>6</v>
      </c>
      <c r="P10" s="3">
        <v>2</v>
      </c>
      <c r="Q10" s="21">
        <v>5</v>
      </c>
      <c r="R10" s="22">
        <f t="shared" si="4"/>
        <v>45</v>
      </c>
      <c r="S10" s="19" t="s">
        <v>24</v>
      </c>
      <c r="T10" s="20">
        <v>228</v>
      </c>
      <c r="U10" s="3">
        <v>336</v>
      </c>
      <c r="V10" s="3">
        <v>902</v>
      </c>
      <c r="W10" s="3">
        <v>411</v>
      </c>
      <c r="X10" s="3">
        <v>221</v>
      </c>
      <c r="Y10" s="3">
        <v>114</v>
      </c>
      <c r="Z10" s="21">
        <v>99</v>
      </c>
      <c r="AA10" s="22">
        <f t="shared" si="5"/>
        <v>2311</v>
      </c>
    </row>
    <row r="11" spans="1:27" ht="15" customHeight="1" x14ac:dyDescent="0.15">
      <c r="A11" s="19" t="s">
        <v>25</v>
      </c>
      <c r="B11" s="20">
        <v>61</v>
      </c>
      <c r="C11" s="3">
        <v>191</v>
      </c>
      <c r="D11" s="3">
        <v>143</v>
      </c>
      <c r="E11" s="3">
        <v>228</v>
      </c>
      <c r="F11" s="3">
        <v>159</v>
      </c>
      <c r="G11" s="3">
        <v>131</v>
      </c>
      <c r="H11" s="21">
        <v>78</v>
      </c>
      <c r="I11" s="22">
        <f t="shared" si="3"/>
        <v>991</v>
      </c>
      <c r="J11" s="19" t="s">
        <v>25</v>
      </c>
      <c r="K11" s="20">
        <v>2</v>
      </c>
      <c r="L11" s="3">
        <v>2</v>
      </c>
      <c r="M11" s="3">
        <v>0</v>
      </c>
      <c r="N11" s="3">
        <v>3</v>
      </c>
      <c r="O11" s="3">
        <v>6</v>
      </c>
      <c r="P11" s="3">
        <v>1</v>
      </c>
      <c r="Q11" s="21">
        <v>3</v>
      </c>
      <c r="R11" s="22">
        <f t="shared" si="4"/>
        <v>17</v>
      </c>
      <c r="S11" s="19" t="s">
        <v>25</v>
      </c>
      <c r="T11" s="20">
        <v>63</v>
      </c>
      <c r="U11" s="3">
        <v>193</v>
      </c>
      <c r="V11" s="3">
        <v>143</v>
      </c>
      <c r="W11" s="3">
        <v>231</v>
      </c>
      <c r="X11" s="3">
        <v>165</v>
      </c>
      <c r="Y11" s="3">
        <v>132</v>
      </c>
      <c r="Z11" s="21">
        <v>81</v>
      </c>
      <c r="AA11" s="22">
        <f t="shared" si="5"/>
        <v>1008</v>
      </c>
    </row>
    <row r="12" spans="1:27" ht="15" customHeight="1" x14ac:dyDescent="0.15">
      <c r="A12" s="19" t="s">
        <v>26</v>
      </c>
      <c r="B12" s="20">
        <v>144</v>
      </c>
      <c r="C12" s="3">
        <v>118</v>
      </c>
      <c r="D12" s="3">
        <v>239</v>
      </c>
      <c r="E12" s="3">
        <v>198</v>
      </c>
      <c r="F12" s="3">
        <v>144</v>
      </c>
      <c r="G12" s="3">
        <v>84</v>
      </c>
      <c r="H12" s="21">
        <v>64</v>
      </c>
      <c r="I12" s="22">
        <f t="shared" si="3"/>
        <v>991</v>
      </c>
      <c r="J12" s="19" t="s">
        <v>26</v>
      </c>
      <c r="K12" s="20">
        <v>1</v>
      </c>
      <c r="L12" s="3">
        <v>4</v>
      </c>
      <c r="M12" s="3">
        <v>2</v>
      </c>
      <c r="N12" s="3">
        <v>7</v>
      </c>
      <c r="O12" s="3">
        <v>2</v>
      </c>
      <c r="P12" s="3">
        <v>1</v>
      </c>
      <c r="Q12" s="21">
        <v>4</v>
      </c>
      <c r="R12" s="22">
        <f t="shared" si="4"/>
        <v>21</v>
      </c>
      <c r="S12" s="19" t="s">
        <v>26</v>
      </c>
      <c r="T12" s="20">
        <v>145</v>
      </c>
      <c r="U12" s="3">
        <v>122</v>
      </c>
      <c r="V12" s="3">
        <v>241</v>
      </c>
      <c r="W12" s="3">
        <v>205</v>
      </c>
      <c r="X12" s="3">
        <v>146</v>
      </c>
      <c r="Y12" s="3">
        <v>85</v>
      </c>
      <c r="Z12" s="21">
        <v>68</v>
      </c>
      <c r="AA12" s="22">
        <f t="shared" si="5"/>
        <v>1012</v>
      </c>
    </row>
    <row r="13" spans="1:27" ht="15" customHeight="1" x14ac:dyDescent="0.15">
      <c r="A13" s="19" t="s">
        <v>27</v>
      </c>
      <c r="B13" s="20">
        <v>392</v>
      </c>
      <c r="C13" s="3">
        <v>519</v>
      </c>
      <c r="D13" s="3">
        <v>565</v>
      </c>
      <c r="E13" s="3">
        <v>661</v>
      </c>
      <c r="F13" s="3">
        <v>362</v>
      </c>
      <c r="G13" s="3">
        <v>351</v>
      </c>
      <c r="H13" s="21">
        <v>209</v>
      </c>
      <c r="I13" s="22">
        <f t="shared" si="3"/>
        <v>3059</v>
      </c>
      <c r="J13" s="19" t="s">
        <v>27</v>
      </c>
      <c r="K13" s="20">
        <v>4</v>
      </c>
      <c r="L13" s="3">
        <v>13</v>
      </c>
      <c r="M13" s="3">
        <v>6</v>
      </c>
      <c r="N13" s="3">
        <v>10</v>
      </c>
      <c r="O13" s="3">
        <v>11</v>
      </c>
      <c r="P13" s="3">
        <v>9</v>
      </c>
      <c r="Q13" s="21">
        <v>3</v>
      </c>
      <c r="R13" s="22">
        <f t="shared" si="4"/>
        <v>56</v>
      </c>
      <c r="S13" s="19" t="s">
        <v>27</v>
      </c>
      <c r="T13" s="20">
        <v>396</v>
      </c>
      <c r="U13" s="3">
        <v>532</v>
      </c>
      <c r="V13" s="3">
        <v>571</v>
      </c>
      <c r="W13" s="3">
        <v>671</v>
      </c>
      <c r="X13" s="3">
        <v>373</v>
      </c>
      <c r="Y13" s="3">
        <v>360</v>
      </c>
      <c r="Z13" s="21">
        <v>212</v>
      </c>
      <c r="AA13" s="22">
        <f t="shared" si="5"/>
        <v>3115</v>
      </c>
    </row>
    <row r="14" spans="1:27" ht="15" customHeight="1" x14ac:dyDescent="0.15">
      <c r="A14" s="19" t="s">
        <v>28</v>
      </c>
      <c r="B14" s="20">
        <v>127</v>
      </c>
      <c r="C14" s="3">
        <v>157</v>
      </c>
      <c r="D14" s="3">
        <v>344</v>
      </c>
      <c r="E14" s="3">
        <v>285</v>
      </c>
      <c r="F14" s="3">
        <v>177</v>
      </c>
      <c r="G14" s="3">
        <v>171</v>
      </c>
      <c r="H14" s="21">
        <v>92</v>
      </c>
      <c r="I14" s="22">
        <f t="shared" si="3"/>
        <v>1353</v>
      </c>
      <c r="J14" s="19" t="s">
        <v>28</v>
      </c>
      <c r="K14" s="20">
        <v>2</v>
      </c>
      <c r="L14" s="3">
        <v>4</v>
      </c>
      <c r="M14" s="3">
        <v>4</v>
      </c>
      <c r="N14" s="3">
        <v>4</v>
      </c>
      <c r="O14" s="3">
        <v>4</v>
      </c>
      <c r="P14" s="3">
        <v>2</v>
      </c>
      <c r="Q14" s="21">
        <v>1</v>
      </c>
      <c r="R14" s="22">
        <f t="shared" si="4"/>
        <v>21</v>
      </c>
      <c r="S14" s="19" t="s">
        <v>28</v>
      </c>
      <c r="T14" s="20">
        <v>129</v>
      </c>
      <c r="U14" s="3">
        <v>161</v>
      </c>
      <c r="V14" s="3">
        <v>348</v>
      </c>
      <c r="W14" s="3">
        <v>289</v>
      </c>
      <c r="X14" s="3">
        <v>181</v>
      </c>
      <c r="Y14" s="3">
        <v>173</v>
      </c>
      <c r="Z14" s="21">
        <v>93</v>
      </c>
      <c r="AA14" s="22">
        <f t="shared" si="5"/>
        <v>1374</v>
      </c>
    </row>
    <row r="15" spans="1:27" ht="15" customHeight="1" x14ac:dyDescent="0.15">
      <c r="A15" s="19" t="s">
        <v>29</v>
      </c>
      <c r="B15" s="20">
        <v>144</v>
      </c>
      <c r="C15" s="3">
        <v>321</v>
      </c>
      <c r="D15" s="3">
        <v>559</v>
      </c>
      <c r="E15" s="3">
        <v>567</v>
      </c>
      <c r="F15" s="3">
        <v>379</v>
      </c>
      <c r="G15" s="3">
        <v>237</v>
      </c>
      <c r="H15" s="21">
        <v>133</v>
      </c>
      <c r="I15" s="22">
        <f t="shared" si="3"/>
        <v>2340</v>
      </c>
      <c r="J15" s="19" t="s">
        <v>29</v>
      </c>
      <c r="K15" s="20">
        <v>1</v>
      </c>
      <c r="L15" s="3">
        <v>2</v>
      </c>
      <c r="M15" s="3">
        <v>3</v>
      </c>
      <c r="N15" s="3">
        <v>17</v>
      </c>
      <c r="O15" s="3">
        <v>10</v>
      </c>
      <c r="P15" s="3">
        <v>6</v>
      </c>
      <c r="Q15" s="21">
        <v>4</v>
      </c>
      <c r="R15" s="22">
        <f t="shared" si="4"/>
        <v>43</v>
      </c>
      <c r="S15" s="19" t="s">
        <v>29</v>
      </c>
      <c r="T15" s="20">
        <v>145</v>
      </c>
      <c r="U15" s="3">
        <v>323</v>
      </c>
      <c r="V15" s="3">
        <v>562</v>
      </c>
      <c r="W15" s="3">
        <v>584</v>
      </c>
      <c r="X15" s="3">
        <v>389</v>
      </c>
      <c r="Y15" s="3">
        <v>243</v>
      </c>
      <c r="Z15" s="21">
        <v>137</v>
      </c>
      <c r="AA15" s="22">
        <f t="shared" si="5"/>
        <v>2383</v>
      </c>
    </row>
    <row r="16" spans="1:27" ht="15" customHeight="1" x14ac:dyDescent="0.15">
      <c r="A16" s="19" t="s">
        <v>30</v>
      </c>
      <c r="B16" s="20">
        <v>168</v>
      </c>
      <c r="C16" s="3">
        <v>161</v>
      </c>
      <c r="D16" s="3">
        <v>253</v>
      </c>
      <c r="E16" s="3">
        <v>225</v>
      </c>
      <c r="F16" s="3">
        <v>209</v>
      </c>
      <c r="G16" s="3">
        <v>144</v>
      </c>
      <c r="H16" s="21">
        <v>108</v>
      </c>
      <c r="I16" s="22">
        <f t="shared" si="3"/>
        <v>1268</v>
      </c>
      <c r="J16" s="19" t="s">
        <v>30</v>
      </c>
      <c r="K16" s="20">
        <v>4</v>
      </c>
      <c r="L16" s="3">
        <v>7</v>
      </c>
      <c r="M16" s="3">
        <v>4</v>
      </c>
      <c r="N16" s="3">
        <v>1</v>
      </c>
      <c r="O16" s="3">
        <v>7</v>
      </c>
      <c r="P16" s="3">
        <v>4</v>
      </c>
      <c r="Q16" s="21">
        <v>4</v>
      </c>
      <c r="R16" s="22">
        <f t="shared" si="4"/>
        <v>31</v>
      </c>
      <c r="S16" s="19" t="s">
        <v>30</v>
      </c>
      <c r="T16" s="20">
        <v>172</v>
      </c>
      <c r="U16" s="3">
        <v>168</v>
      </c>
      <c r="V16" s="3">
        <v>257</v>
      </c>
      <c r="W16" s="3">
        <v>226</v>
      </c>
      <c r="X16" s="3">
        <v>216</v>
      </c>
      <c r="Y16" s="3">
        <v>148</v>
      </c>
      <c r="Z16" s="21">
        <v>112</v>
      </c>
      <c r="AA16" s="22">
        <f t="shared" si="5"/>
        <v>1299</v>
      </c>
    </row>
    <row r="17" spans="1:27" ht="15" customHeight="1" x14ac:dyDescent="0.15">
      <c r="A17" s="19" t="s">
        <v>31</v>
      </c>
      <c r="B17" s="20">
        <v>88</v>
      </c>
      <c r="C17" s="3">
        <v>62</v>
      </c>
      <c r="D17" s="3">
        <v>157</v>
      </c>
      <c r="E17" s="3">
        <v>116</v>
      </c>
      <c r="F17" s="3">
        <v>76</v>
      </c>
      <c r="G17" s="3">
        <v>53</v>
      </c>
      <c r="H17" s="21">
        <v>22</v>
      </c>
      <c r="I17" s="22">
        <f t="shared" si="3"/>
        <v>574</v>
      </c>
      <c r="J17" s="19" t="s">
        <v>31</v>
      </c>
      <c r="K17" s="20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21">
        <v>1</v>
      </c>
      <c r="R17" s="22">
        <f t="shared" si="4"/>
        <v>2</v>
      </c>
      <c r="S17" s="19" t="s">
        <v>31</v>
      </c>
      <c r="T17" s="20">
        <v>88</v>
      </c>
      <c r="U17" s="3">
        <v>62</v>
      </c>
      <c r="V17" s="3">
        <v>157</v>
      </c>
      <c r="W17" s="3">
        <v>117</v>
      </c>
      <c r="X17" s="3">
        <v>76</v>
      </c>
      <c r="Y17" s="3">
        <v>53</v>
      </c>
      <c r="Z17" s="21">
        <v>23</v>
      </c>
      <c r="AA17" s="22">
        <f t="shared" si="5"/>
        <v>576</v>
      </c>
    </row>
    <row r="18" spans="1:27" ht="15" customHeight="1" x14ac:dyDescent="0.15">
      <c r="A18" s="19" t="s">
        <v>32</v>
      </c>
      <c r="B18" s="20">
        <v>73</v>
      </c>
      <c r="C18" s="3">
        <v>68</v>
      </c>
      <c r="D18" s="3">
        <v>181</v>
      </c>
      <c r="E18" s="3">
        <v>167</v>
      </c>
      <c r="F18" s="3">
        <v>124</v>
      </c>
      <c r="G18" s="3">
        <v>68</v>
      </c>
      <c r="H18" s="21">
        <v>42</v>
      </c>
      <c r="I18" s="22">
        <f t="shared" si="3"/>
        <v>723</v>
      </c>
      <c r="J18" s="19" t="s">
        <v>32</v>
      </c>
      <c r="K18" s="20">
        <v>0</v>
      </c>
      <c r="L18" s="3">
        <v>3</v>
      </c>
      <c r="M18" s="3">
        <v>2</v>
      </c>
      <c r="N18" s="3">
        <v>4</v>
      </c>
      <c r="O18" s="3">
        <v>4</v>
      </c>
      <c r="P18" s="3">
        <v>1</v>
      </c>
      <c r="Q18" s="21">
        <v>1</v>
      </c>
      <c r="R18" s="22">
        <f t="shared" si="4"/>
        <v>15</v>
      </c>
      <c r="S18" s="19" t="s">
        <v>32</v>
      </c>
      <c r="T18" s="20">
        <v>73</v>
      </c>
      <c r="U18" s="3">
        <v>71</v>
      </c>
      <c r="V18" s="3">
        <v>183</v>
      </c>
      <c r="W18" s="3">
        <v>171</v>
      </c>
      <c r="X18" s="3">
        <v>128</v>
      </c>
      <c r="Y18" s="3">
        <v>69</v>
      </c>
      <c r="Z18" s="21">
        <v>43</v>
      </c>
      <c r="AA18" s="22">
        <f t="shared" si="5"/>
        <v>738</v>
      </c>
    </row>
    <row r="19" spans="1:27" ht="15" customHeight="1" x14ac:dyDescent="0.15">
      <c r="A19" s="19" t="s">
        <v>33</v>
      </c>
      <c r="B19" s="20">
        <v>22</v>
      </c>
      <c r="C19" s="3">
        <v>20</v>
      </c>
      <c r="D19" s="3">
        <v>73</v>
      </c>
      <c r="E19" s="3">
        <v>37</v>
      </c>
      <c r="F19" s="3">
        <v>16</v>
      </c>
      <c r="G19" s="3">
        <v>18</v>
      </c>
      <c r="H19" s="21">
        <v>6</v>
      </c>
      <c r="I19" s="22">
        <f t="shared" si="3"/>
        <v>192</v>
      </c>
      <c r="J19" s="19" t="s">
        <v>33</v>
      </c>
      <c r="K19" s="20">
        <v>1</v>
      </c>
      <c r="L19" s="3">
        <v>0</v>
      </c>
      <c r="M19" s="3">
        <v>0</v>
      </c>
      <c r="N19" s="3">
        <v>0</v>
      </c>
      <c r="O19" s="3">
        <v>1</v>
      </c>
      <c r="P19" s="3">
        <v>1</v>
      </c>
      <c r="Q19" s="21">
        <v>0</v>
      </c>
      <c r="R19" s="22">
        <f t="shared" si="4"/>
        <v>3</v>
      </c>
      <c r="S19" s="19" t="s">
        <v>33</v>
      </c>
      <c r="T19" s="20">
        <v>23</v>
      </c>
      <c r="U19" s="3">
        <v>20</v>
      </c>
      <c r="V19" s="3">
        <v>73</v>
      </c>
      <c r="W19" s="3">
        <v>37</v>
      </c>
      <c r="X19" s="3">
        <v>17</v>
      </c>
      <c r="Y19" s="3">
        <v>19</v>
      </c>
      <c r="Z19" s="21">
        <v>6</v>
      </c>
      <c r="AA19" s="22">
        <f t="shared" si="5"/>
        <v>195</v>
      </c>
    </row>
    <row r="20" spans="1:27" ht="15" customHeight="1" x14ac:dyDescent="0.15">
      <c r="A20" s="19" t="s">
        <v>34</v>
      </c>
      <c r="B20" s="20">
        <v>11</v>
      </c>
      <c r="C20" s="3">
        <v>21</v>
      </c>
      <c r="D20" s="3">
        <v>31</v>
      </c>
      <c r="E20" s="3">
        <v>44</v>
      </c>
      <c r="F20" s="3">
        <v>19</v>
      </c>
      <c r="G20" s="3">
        <v>11</v>
      </c>
      <c r="H20" s="21">
        <v>3</v>
      </c>
      <c r="I20" s="22">
        <f t="shared" si="3"/>
        <v>140</v>
      </c>
      <c r="J20" s="19" t="s">
        <v>34</v>
      </c>
      <c r="K20" s="20">
        <v>0</v>
      </c>
      <c r="L20" s="3">
        <v>0</v>
      </c>
      <c r="M20" s="3">
        <v>2</v>
      </c>
      <c r="N20" s="3">
        <v>2</v>
      </c>
      <c r="O20" s="3">
        <v>1</v>
      </c>
      <c r="P20" s="3">
        <v>1</v>
      </c>
      <c r="Q20" s="21">
        <v>0</v>
      </c>
      <c r="R20" s="22">
        <f t="shared" si="4"/>
        <v>6</v>
      </c>
      <c r="S20" s="19" t="s">
        <v>34</v>
      </c>
      <c r="T20" s="20">
        <v>11</v>
      </c>
      <c r="U20" s="3">
        <v>21</v>
      </c>
      <c r="V20" s="3">
        <v>33</v>
      </c>
      <c r="W20" s="3">
        <v>46</v>
      </c>
      <c r="X20" s="3">
        <v>20</v>
      </c>
      <c r="Y20" s="3">
        <v>12</v>
      </c>
      <c r="Z20" s="21">
        <v>3</v>
      </c>
      <c r="AA20" s="22">
        <f t="shared" si="5"/>
        <v>146</v>
      </c>
    </row>
    <row r="21" spans="1:27" ht="15" customHeight="1" x14ac:dyDescent="0.15">
      <c r="A21" s="19" t="s">
        <v>35</v>
      </c>
      <c r="B21" s="20">
        <v>38</v>
      </c>
      <c r="C21" s="3">
        <v>88</v>
      </c>
      <c r="D21" s="3">
        <v>108</v>
      </c>
      <c r="E21" s="3">
        <v>111</v>
      </c>
      <c r="F21" s="3">
        <v>48</v>
      </c>
      <c r="G21" s="3">
        <v>39</v>
      </c>
      <c r="H21" s="21">
        <v>24</v>
      </c>
      <c r="I21" s="22">
        <f t="shared" si="3"/>
        <v>456</v>
      </c>
      <c r="J21" s="19" t="s">
        <v>35</v>
      </c>
      <c r="K21" s="20">
        <v>1</v>
      </c>
      <c r="L21" s="3">
        <v>2</v>
      </c>
      <c r="M21" s="3">
        <v>0</v>
      </c>
      <c r="N21" s="3">
        <v>2</v>
      </c>
      <c r="O21" s="3">
        <v>0</v>
      </c>
      <c r="P21" s="3">
        <v>0</v>
      </c>
      <c r="Q21" s="21">
        <v>2</v>
      </c>
      <c r="R21" s="22">
        <f t="shared" si="4"/>
        <v>7</v>
      </c>
      <c r="S21" s="19" t="s">
        <v>35</v>
      </c>
      <c r="T21" s="20">
        <v>39</v>
      </c>
      <c r="U21" s="3">
        <v>90</v>
      </c>
      <c r="V21" s="3">
        <v>108</v>
      </c>
      <c r="W21" s="3">
        <v>113</v>
      </c>
      <c r="X21" s="3">
        <v>48</v>
      </c>
      <c r="Y21" s="3">
        <v>39</v>
      </c>
      <c r="Z21" s="21">
        <v>26</v>
      </c>
      <c r="AA21" s="22">
        <f t="shared" si="5"/>
        <v>463</v>
      </c>
    </row>
    <row r="22" spans="1:27" ht="15" customHeight="1" x14ac:dyDescent="0.15">
      <c r="A22" s="19" t="s">
        <v>36</v>
      </c>
      <c r="B22" s="20">
        <v>15</v>
      </c>
      <c r="C22" s="3">
        <v>35</v>
      </c>
      <c r="D22" s="3">
        <v>46</v>
      </c>
      <c r="E22" s="3">
        <v>41</v>
      </c>
      <c r="F22" s="3">
        <v>34</v>
      </c>
      <c r="G22" s="3">
        <v>35</v>
      </c>
      <c r="H22" s="21">
        <v>13</v>
      </c>
      <c r="I22" s="22">
        <f t="shared" si="3"/>
        <v>219</v>
      </c>
      <c r="J22" s="19" t="s">
        <v>36</v>
      </c>
      <c r="K22" s="20">
        <v>0</v>
      </c>
      <c r="L22" s="3">
        <v>1</v>
      </c>
      <c r="M22" s="3">
        <v>0</v>
      </c>
      <c r="N22" s="3">
        <v>5</v>
      </c>
      <c r="O22" s="3">
        <v>1</v>
      </c>
      <c r="P22" s="3">
        <v>1</v>
      </c>
      <c r="Q22" s="21">
        <v>2</v>
      </c>
      <c r="R22" s="22">
        <f t="shared" si="4"/>
        <v>10</v>
      </c>
      <c r="S22" s="19" t="s">
        <v>36</v>
      </c>
      <c r="T22" s="20">
        <v>15</v>
      </c>
      <c r="U22" s="3">
        <v>36</v>
      </c>
      <c r="V22" s="3">
        <v>46</v>
      </c>
      <c r="W22" s="3">
        <v>46</v>
      </c>
      <c r="X22" s="3">
        <v>35</v>
      </c>
      <c r="Y22" s="3">
        <v>36</v>
      </c>
      <c r="Z22" s="21">
        <v>15</v>
      </c>
      <c r="AA22" s="22">
        <f t="shared" si="5"/>
        <v>229</v>
      </c>
    </row>
    <row r="23" spans="1:27" ht="15" customHeight="1" x14ac:dyDescent="0.15">
      <c r="A23" s="19" t="s">
        <v>37</v>
      </c>
      <c r="B23" s="20">
        <v>84</v>
      </c>
      <c r="C23" s="3">
        <v>139</v>
      </c>
      <c r="D23" s="3">
        <v>185</v>
      </c>
      <c r="E23" s="3">
        <v>181</v>
      </c>
      <c r="F23" s="3">
        <v>96</v>
      </c>
      <c r="G23" s="3">
        <v>94</v>
      </c>
      <c r="H23" s="21">
        <v>37</v>
      </c>
      <c r="I23" s="22">
        <f t="shared" si="3"/>
        <v>816</v>
      </c>
      <c r="J23" s="19" t="s">
        <v>37</v>
      </c>
      <c r="K23" s="20">
        <v>1</v>
      </c>
      <c r="L23" s="3">
        <v>6</v>
      </c>
      <c r="M23" s="3">
        <v>1</v>
      </c>
      <c r="N23" s="3">
        <v>2</v>
      </c>
      <c r="O23" s="3">
        <v>1</v>
      </c>
      <c r="P23" s="3">
        <v>2</v>
      </c>
      <c r="Q23" s="21">
        <v>4</v>
      </c>
      <c r="R23" s="22">
        <f t="shared" si="4"/>
        <v>17</v>
      </c>
      <c r="S23" s="19" t="s">
        <v>37</v>
      </c>
      <c r="T23" s="20">
        <v>85</v>
      </c>
      <c r="U23" s="3">
        <v>145</v>
      </c>
      <c r="V23" s="3">
        <v>186</v>
      </c>
      <c r="W23" s="3">
        <v>183</v>
      </c>
      <c r="X23" s="3">
        <v>97</v>
      </c>
      <c r="Y23" s="3">
        <v>96</v>
      </c>
      <c r="Z23" s="21">
        <v>41</v>
      </c>
      <c r="AA23" s="22">
        <f t="shared" si="5"/>
        <v>833</v>
      </c>
    </row>
    <row r="24" spans="1:27" ht="15" customHeight="1" x14ac:dyDescent="0.15">
      <c r="A24" s="19" t="s">
        <v>38</v>
      </c>
      <c r="B24" s="20">
        <v>19</v>
      </c>
      <c r="C24" s="3">
        <v>28</v>
      </c>
      <c r="D24" s="3">
        <v>71</v>
      </c>
      <c r="E24" s="3">
        <v>84</v>
      </c>
      <c r="F24" s="3">
        <v>49</v>
      </c>
      <c r="G24" s="3">
        <v>27</v>
      </c>
      <c r="H24" s="21">
        <v>25</v>
      </c>
      <c r="I24" s="22">
        <f t="shared" si="3"/>
        <v>303</v>
      </c>
      <c r="J24" s="19" t="s">
        <v>38</v>
      </c>
      <c r="K24" s="20">
        <v>0</v>
      </c>
      <c r="L24" s="3">
        <v>1</v>
      </c>
      <c r="M24" s="3">
        <v>0</v>
      </c>
      <c r="N24" s="3">
        <v>2</v>
      </c>
      <c r="O24" s="3">
        <v>1</v>
      </c>
      <c r="P24" s="3">
        <v>1</v>
      </c>
      <c r="Q24" s="21">
        <v>1</v>
      </c>
      <c r="R24" s="22">
        <f t="shared" si="4"/>
        <v>6</v>
      </c>
      <c r="S24" s="19" t="s">
        <v>38</v>
      </c>
      <c r="T24" s="20">
        <v>19</v>
      </c>
      <c r="U24" s="3">
        <v>29</v>
      </c>
      <c r="V24" s="3">
        <v>71</v>
      </c>
      <c r="W24" s="3">
        <v>86</v>
      </c>
      <c r="X24" s="3">
        <v>50</v>
      </c>
      <c r="Y24" s="3">
        <v>28</v>
      </c>
      <c r="Z24" s="21">
        <v>26</v>
      </c>
      <c r="AA24" s="22">
        <f t="shared" si="5"/>
        <v>309</v>
      </c>
    </row>
    <row r="25" spans="1:27" ht="15" customHeight="1" x14ac:dyDescent="0.15">
      <c r="A25" s="19" t="s">
        <v>39</v>
      </c>
      <c r="B25" s="20">
        <v>34</v>
      </c>
      <c r="C25" s="3">
        <v>22</v>
      </c>
      <c r="D25" s="3">
        <v>84</v>
      </c>
      <c r="E25" s="3">
        <v>65</v>
      </c>
      <c r="F25" s="3">
        <v>28</v>
      </c>
      <c r="G25" s="3">
        <v>28</v>
      </c>
      <c r="H25" s="21">
        <v>13</v>
      </c>
      <c r="I25" s="22">
        <f t="shared" si="3"/>
        <v>274</v>
      </c>
      <c r="J25" s="19" t="s">
        <v>39</v>
      </c>
      <c r="K25" s="20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21">
        <v>2</v>
      </c>
      <c r="R25" s="22">
        <f t="shared" si="4"/>
        <v>3</v>
      </c>
      <c r="S25" s="19" t="s">
        <v>39</v>
      </c>
      <c r="T25" s="20">
        <v>34</v>
      </c>
      <c r="U25" s="3">
        <v>22</v>
      </c>
      <c r="V25" s="3">
        <v>84</v>
      </c>
      <c r="W25" s="3">
        <v>66</v>
      </c>
      <c r="X25" s="3">
        <v>28</v>
      </c>
      <c r="Y25" s="3">
        <v>28</v>
      </c>
      <c r="Z25" s="21">
        <v>15</v>
      </c>
      <c r="AA25" s="22">
        <f t="shared" si="5"/>
        <v>277</v>
      </c>
    </row>
    <row r="26" spans="1:27" ht="15" customHeight="1" x14ac:dyDescent="0.15">
      <c r="A26" s="19" t="s">
        <v>40</v>
      </c>
      <c r="B26" s="20">
        <v>27</v>
      </c>
      <c r="C26" s="3">
        <v>27</v>
      </c>
      <c r="D26" s="3">
        <v>59</v>
      </c>
      <c r="E26" s="3">
        <v>45</v>
      </c>
      <c r="F26" s="3">
        <v>34</v>
      </c>
      <c r="G26" s="3">
        <v>21</v>
      </c>
      <c r="H26" s="21">
        <v>10</v>
      </c>
      <c r="I26" s="22">
        <f t="shared" si="3"/>
        <v>223</v>
      </c>
      <c r="J26" s="19" t="s">
        <v>40</v>
      </c>
      <c r="K26" s="20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4"/>
        <v>2</v>
      </c>
      <c r="S26" s="19" t="s">
        <v>40</v>
      </c>
      <c r="T26" s="20">
        <v>29</v>
      </c>
      <c r="U26" s="3">
        <v>27</v>
      </c>
      <c r="V26" s="3">
        <v>59</v>
      </c>
      <c r="W26" s="3">
        <v>45</v>
      </c>
      <c r="X26" s="3">
        <v>34</v>
      </c>
      <c r="Y26" s="3">
        <v>21</v>
      </c>
      <c r="Z26" s="21">
        <v>10</v>
      </c>
      <c r="AA26" s="22">
        <f t="shared" si="5"/>
        <v>225</v>
      </c>
    </row>
    <row r="27" spans="1:27" ht="15" customHeight="1" x14ac:dyDescent="0.15">
      <c r="A27" s="19" t="s">
        <v>41</v>
      </c>
      <c r="B27" s="20">
        <v>29</v>
      </c>
      <c r="C27" s="3">
        <v>21</v>
      </c>
      <c r="D27" s="3">
        <v>59</v>
      </c>
      <c r="E27" s="3">
        <v>55</v>
      </c>
      <c r="F27" s="3">
        <v>32</v>
      </c>
      <c r="G27" s="3">
        <v>35</v>
      </c>
      <c r="H27" s="21">
        <v>19</v>
      </c>
      <c r="I27" s="22">
        <f t="shared" si="3"/>
        <v>250</v>
      </c>
      <c r="J27" s="19" t="s">
        <v>41</v>
      </c>
      <c r="K27" s="20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1</v>
      </c>
      <c r="S27" s="19" t="s">
        <v>41</v>
      </c>
      <c r="T27" s="20">
        <v>29</v>
      </c>
      <c r="U27" s="3">
        <v>21</v>
      </c>
      <c r="V27" s="3">
        <v>60</v>
      </c>
      <c r="W27" s="3">
        <v>55</v>
      </c>
      <c r="X27" s="3">
        <v>32</v>
      </c>
      <c r="Y27" s="3">
        <v>35</v>
      </c>
      <c r="Z27" s="21">
        <v>19</v>
      </c>
      <c r="AA27" s="22">
        <f t="shared" si="5"/>
        <v>251</v>
      </c>
    </row>
    <row r="28" spans="1:27" ht="15" customHeight="1" x14ac:dyDescent="0.15">
      <c r="A28" s="19" t="s">
        <v>42</v>
      </c>
      <c r="B28" s="20">
        <v>34</v>
      </c>
      <c r="C28" s="3">
        <v>84</v>
      </c>
      <c r="D28" s="3">
        <v>125</v>
      </c>
      <c r="E28" s="3">
        <v>121</v>
      </c>
      <c r="F28" s="3">
        <v>55</v>
      </c>
      <c r="G28" s="3">
        <v>36</v>
      </c>
      <c r="H28" s="21">
        <v>23</v>
      </c>
      <c r="I28" s="22">
        <f t="shared" si="3"/>
        <v>478</v>
      </c>
      <c r="J28" s="19" t="s">
        <v>42</v>
      </c>
      <c r="K28" s="20">
        <v>1</v>
      </c>
      <c r="L28" s="3">
        <v>1</v>
      </c>
      <c r="M28" s="3">
        <v>2</v>
      </c>
      <c r="N28" s="3">
        <v>2</v>
      </c>
      <c r="O28" s="3">
        <v>0</v>
      </c>
      <c r="P28" s="3">
        <v>1</v>
      </c>
      <c r="Q28" s="21">
        <v>0</v>
      </c>
      <c r="R28" s="22">
        <f t="shared" si="4"/>
        <v>7</v>
      </c>
      <c r="S28" s="19" t="s">
        <v>42</v>
      </c>
      <c r="T28" s="20">
        <v>35</v>
      </c>
      <c r="U28" s="3">
        <v>85</v>
      </c>
      <c r="V28" s="3">
        <v>127</v>
      </c>
      <c r="W28" s="3">
        <v>123</v>
      </c>
      <c r="X28" s="3">
        <v>55</v>
      </c>
      <c r="Y28" s="3">
        <v>37</v>
      </c>
      <c r="Z28" s="21">
        <v>23</v>
      </c>
      <c r="AA28" s="22">
        <f t="shared" si="5"/>
        <v>485</v>
      </c>
    </row>
    <row r="29" spans="1:27" ht="15" customHeight="1" x14ac:dyDescent="0.15">
      <c r="A29" s="19" t="s">
        <v>43</v>
      </c>
      <c r="B29" s="20">
        <v>30</v>
      </c>
      <c r="C29" s="3">
        <v>34</v>
      </c>
      <c r="D29" s="3">
        <v>112</v>
      </c>
      <c r="E29" s="3">
        <v>78</v>
      </c>
      <c r="F29" s="3">
        <v>47</v>
      </c>
      <c r="G29" s="3">
        <v>37</v>
      </c>
      <c r="H29" s="21">
        <v>21</v>
      </c>
      <c r="I29" s="22">
        <f t="shared" si="3"/>
        <v>359</v>
      </c>
      <c r="J29" s="19" t="s">
        <v>43</v>
      </c>
      <c r="K29" s="20">
        <v>0</v>
      </c>
      <c r="L29" s="3">
        <v>0</v>
      </c>
      <c r="M29" s="3">
        <v>0</v>
      </c>
      <c r="N29" s="3">
        <v>1</v>
      </c>
      <c r="O29" s="3">
        <v>2</v>
      </c>
      <c r="P29" s="3">
        <v>1</v>
      </c>
      <c r="Q29" s="21">
        <v>0</v>
      </c>
      <c r="R29" s="22">
        <f t="shared" si="4"/>
        <v>4</v>
      </c>
      <c r="S29" s="19" t="s">
        <v>43</v>
      </c>
      <c r="T29" s="20">
        <v>30</v>
      </c>
      <c r="U29" s="3">
        <v>34</v>
      </c>
      <c r="V29" s="3">
        <v>112</v>
      </c>
      <c r="W29" s="3">
        <v>79</v>
      </c>
      <c r="X29" s="3">
        <v>49</v>
      </c>
      <c r="Y29" s="3">
        <v>38</v>
      </c>
      <c r="Z29" s="21">
        <v>21</v>
      </c>
      <c r="AA29" s="22">
        <f t="shared" si="5"/>
        <v>363</v>
      </c>
    </row>
    <row r="30" spans="1:27" ht="15" customHeight="1" x14ac:dyDescent="0.15">
      <c r="A30" s="19" t="s">
        <v>44</v>
      </c>
      <c r="B30" s="20">
        <v>80</v>
      </c>
      <c r="C30" s="3">
        <v>121</v>
      </c>
      <c r="D30" s="3">
        <v>276</v>
      </c>
      <c r="E30" s="3">
        <v>218</v>
      </c>
      <c r="F30" s="3">
        <v>131</v>
      </c>
      <c r="G30" s="3">
        <v>88</v>
      </c>
      <c r="H30" s="21">
        <v>62</v>
      </c>
      <c r="I30" s="22">
        <f t="shared" si="3"/>
        <v>976</v>
      </c>
      <c r="J30" s="19" t="s">
        <v>44</v>
      </c>
      <c r="K30" s="20">
        <v>1</v>
      </c>
      <c r="L30" s="3">
        <v>2</v>
      </c>
      <c r="M30" s="3">
        <v>5</v>
      </c>
      <c r="N30" s="3">
        <v>0</v>
      </c>
      <c r="O30" s="3">
        <v>3</v>
      </c>
      <c r="P30" s="3">
        <v>3</v>
      </c>
      <c r="Q30" s="21">
        <v>1</v>
      </c>
      <c r="R30" s="22">
        <f t="shared" si="4"/>
        <v>15</v>
      </c>
      <c r="S30" s="19" t="s">
        <v>44</v>
      </c>
      <c r="T30" s="20">
        <v>81</v>
      </c>
      <c r="U30" s="3">
        <v>123</v>
      </c>
      <c r="V30" s="3">
        <v>281</v>
      </c>
      <c r="W30" s="3">
        <v>218</v>
      </c>
      <c r="X30" s="3">
        <v>134</v>
      </c>
      <c r="Y30" s="3">
        <v>91</v>
      </c>
      <c r="Z30" s="21">
        <v>63</v>
      </c>
      <c r="AA30" s="22">
        <f t="shared" si="5"/>
        <v>991</v>
      </c>
    </row>
    <row r="31" spans="1:27" ht="15" customHeight="1" x14ac:dyDescent="0.15">
      <c r="A31" s="19" t="s">
        <v>45</v>
      </c>
      <c r="B31" s="20">
        <v>44</v>
      </c>
      <c r="C31" s="3">
        <v>75</v>
      </c>
      <c r="D31" s="3">
        <v>100</v>
      </c>
      <c r="E31" s="3">
        <v>140</v>
      </c>
      <c r="F31" s="3">
        <v>72</v>
      </c>
      <c r="G31" s="3">
        <v>58</v>
      </c>
      <c r="H31" s="21">
        <v>45</v>
      </c>
      <c r="I31" s="22">
        <f t="shared" si="3"/>
        <v>534</v>
      </c>
      <c r="J31" s="19" t="s">
        <v>45</v>
      </c>
      <c r="K31" s="20">
        <v>1</v>
      </c>
      <c r="L31" s="3">
        <v>5</v>
      </c>
      <c r="M31" s="3">
        <v>0</v>
      </c>
      <c r="N31" s="3">
        <v>1</v>
      </c>
      <c r="O31" s="3">
        <v>0</v>
      </c>
      <c r="P31" s="3">
        <v>1</v>
      </c>
      <c r="Q31" s="21">
        <v>1</v>
      </c>
      <c r="R31" s="22">
        <f t="shared" si="4"/>
        <v>9</v>
      </c>
      <c r="S31" s="19" t="s">
        <v>45</v>
      </c>
      <c r="T31" s="20">
        <v>45</v>
      </c>
      <c r="U31" s="3">
        <v>80</v>
      </c>
      <c r="V31" s="3">
        <v>100</v>
      </c>
      <c r="W31" s="3">
        <v>141</v>
      </c>
      <c r="X31" s="3">
        <v>72</v>
      </c>
      <c r="Y31" s="3">
        <v>59</v>
      </c>
      <c r="Z31" s="21">
        <v>46</v>
      </c>
      <c r="AA31" s="22">
        <f t="shared" si="5"/>
        <v>543</v>
      </c>
    </row>
    <row r="32" spans="1:27" ht="15" customHeight="1" x14ac:dyDescent="0.15">
      <c r="A32" s="19" t="s">
        <v>46</v>
      </c>
      <c r="B32" s="20">
        <v>29</v>
      </c>
      <c r="C32" s="3">
        <v>15</v>
      </c>
      <c r="D32" s="3">
        <v>47</v>
      </c>
      <c r="E32" s="3">
        <v>52</v>
      </c>
      <c r="F32" s="3">
        <v>35</v>
      </c>
      <c r="G32" s="3">
        <v>17</v>
      </c>
      <c r="H32" s="21">
        <v>13</v>
      </c>
      <c r="I32" s="22">
        <f t="shared" si="3"/>
        <v>208</v>
      </c>
      <c r="J32" s="19" t="s">
        <v>46</v>
      </c>
      <c r="K32" s="20">
        <v>0</v>
      </c>
      <c r="L32" s="3">
        <v>2</v>
      </c>
      <c r="M32" s="3">
        <v>2</v>
      </c>
      <c r="N32" s="3">
        <v>1</v>
      </c>
      <c r="O32" s="3">
        <v>2</v>
      </c>
      <c r="P32" s="3">
        <v>3</v>
      </c>
      <c r="Q32" s="21">
        <v>0</v>
      </c>
      <c r="R32" s="22">
        <f t="shared" si="4"/>
        <v>10</v>
      </c>
      <c r="S32" s="19" t="s">
        <v>46</v>
      </c>
      <c r="T32" s="20">
        <v>29</v>
      </c>
      <c r="U32" s="3">
        <v>17</v>
      </c>
      <c r="V32" s="3">
        <v>49</v>
      </c>
      <c r="W32" s="3">
        <v>53</v>
      </c>
      <c r="X32" s="3">
        <v>37</v>
      </c>
      <c r="Y32" s="3">
        <v>20</v>
      </c>
      <c r="Z32" s="21">
        <v>13</v>
      </c>
      <c r="AA32" s="22">
        <f t="shared" si="5"/>
        <v>218</v>
      </c>
    </row>
    <row r="33" spans="1:27" ht="15" customHeight="1" x14ac:dyDescent="0.15">
      <c r="A33" s="19" t="s">
        <v>47</v>
      </c>
      <c r="B33" s="20">
        <v>96</v>
      </c>
      <c r="C33" s="3">
        <v>106</v>
      </c>
      <c r="D33" s="3">
        <v>173</v>
      </c>
      <c r="E33" s="3">
        <v>125</v>
      </c>
      <c r="F33" s="3">
        <v>71</v>
      </c>
      <c r="G33" s="3">
        <v>55</v>
      </c>
      <c r="H33" s="21">
        <v>39</v>
      </c>
      <c r="I33" s="22">
        <f t="shared" si="3"/>
        <v>665</v>
      </c>
      <c r="J33" s="19" t="s">
        <v>47</v>
      </c>
      <c r="K33" s="20">
        <v>2</v>
      </c>
      <c r="L33" s="3">
        <v>3</v>
      </c>
      <c r="M33" s="3">
        <v>0</v>
      </c>
      <c r="N33" s="3">
        <v>0</v>
      </c>
      <c r="O33" s="3">
        <v>0</v>
      </c>
      <c r="P33" s="3">
        <v>0</v>
      </c>
      <c r="Q33" s="21">
        <v>1</v>
      </c>
      <c r="R33" s="22">
        <f t="shared" si="4"/>
        <v>6</v>
      </c>
      <c r="S33" s="19" t="s">
        <v>47</v>
      </c>
      <c r="T33" s="20">
        <v>98</v>
      </c>
      <c r="U33" s="3">
        <v>109</v>
      </c>
      <c r="V33" s="3">
        <v>173</v>
      </c>
      <c r="W33" s="3">
        <v>125</v>
      </c>
      <c r="X33" s="3">
        <v>71</v>
      </c>
      <c r="Y33" s="3">
        <v>55</v>
      </c>
      <c r="Z33" s="21">
        <v>40</v>
      </c>
      <c r="AA33" s="22">
        <f t="shared" si="5"/>
        <v>671</v>
      </c>
    </row>
    <row r="34" spans="1:27" ht="15" customHeight="1" x14ac:dyDescent="0.15">
      <c r="A34" s="19" t="s">
        <v>48</v>
      </c>
      <c r="B34" s="20">
        <v>20</v>
      </c>
      <c r="C34" s="3">
        <v>9</v>
      </c>
      <c r="D34" s="3">
        <v>32</v>
      </c>
      <c r="E34" s="3">
        <v>32</v>
      </c>
      <c r="F34" s="3">
        <v>14</v>
      </c>
      <c r="G34" s="3">
        <v>13</v>
      </c>
      <c r="H34" s="21">
        <v>8</v>
      </c>
      <c r="I34" s="22">
        <f t="shared" si="3"/>
        <v>128</v>
      </c>
      <c r="J34" s="19" t="s">
        <v>48</v>
      </c>
      <c r="K34" s="20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21">
        <v>0</v>
      </c>
      <c r="R34" s="22">
        <f t="shared" si="4"/>
        <v>1</v>
      </c>
      <c r="S34" s="19" t="s">
        <v>48</v>
      </c>
      <c r="T34" s="20">
        <v>20</v>
      </c>
      <c r="U34" s="3">
        <v>9</v>
      </c>
      <c r="V34" s="3">
        <v>32</v>
      </c>
      <c r="W34" s="3">
        <v>33</v>
      </c>
      <c r="X34" s="3">
        <v>14</v>
      </c>
      <c r="Y34" s="3">
        <v>13</v>
      </c>
      <c r="Z34" s="21">
        <v>8</v>
      </c>
      <c r="AA34" s="22">
        <f t="shared" si="5"/>
        <v>129</v>
      </c>
    </row>
    <row r="35" spans="1:27" ht="15" customHeight="1" x14ac:dyDescent="0.15">
      <c r="A35" s="19" t="s">
        <v>49</v>
      </c>
      <c r="B35" s="20">
        <v>25</v>
      </c>
      <c r="C35" s="3">
        <v>15</v>
      </c>
      <c r="D35" s="3">
        <v>61</v>
      </c>
      <c r="E35" s="3">
        <v>24</v>
      </c>
      <c r="F35" s="3">
        <v>17</v>
      </c>
      <c r="G35" s="3">
        <v>11</v>
      </c>
      <c r="H35" s="21">
        <v>6</v>
      </c>
      <c r="I35" s="22">
        <f t="shared" si="3"/>
        <v>159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0</v>
      </c>
      <c r="S35" s="19" t="s">
        <v>49</v>
      </c>
      <c r="T35" s="20">
        <v>25</v>
      </c>
      <c r="U35" s="3">
        <v>15</v>
      </c>
      <c r="V35" s="3">
        <v>61</v>
      </c>
      <c r="W35" s="3">
        <v>24</v>
      </c>
      <c r="X35" s="3">
        <v>17</v>
      </c>
      <c r="Y35" s="3">
        <v>11</v>
      </c>
      <c r="Z35" s="21">
        <v>6</v>
      </c>
      <c r="AA35" s="22">
        <f t="shared" si="5"/>
        <v>159</v>
      </c>
    </row>
    <row r="36" spans="1:27" ht="15" customHeight="1" x14ac:dyDescent="0.15">
      <c r="A36" s="19" t="s">
        <v>50</v>
      </c>
      <c r="B36" s="20">
        <v>6</v>
      </c>
      <c r="C36" s="3">
        <v>6</v>
      </c>
      <c r="D36" s="3">
        <v>12</v>
      </c>
      <c r="E36" s="3">
        <v>1</v>
      </c>
      <c r="F36" s="3">
        <v>4</v>
      </c>
      <c r="G36" s="3">
        <v>2</v>
      </c>
      <c r="H36" s="21">
        <v>2</v>
      </c>
      <c r="I36" s="22">
        <f t="shared" si="3"/>
        <v>33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0</v>
      </c>
      <c r="S36" s="19" t="s">
        <v>50</v>
      </c>
      <c r="T36" s="20">
        <v>6</v>
      </c>
      <c r="U36" s="3">
        <v>6</v>
      </c>
      <c r="V36" s="3">
        <v>12</v>
      </c>
      <c r="W36" s="3">
        <v>1</v>
      </c>
      <c r="X36" s="3">
        <v>4</v>
      </c>
      <c r="Y36" s="3">
        <v>2</v>
      </c>
      <c r="Z36" s="21">
        <v>2</v>
      </c>
      <c r="AA36" s="22">
        <f t="shared" si="5"/>
        <v>33</v>
      </c>
    </row>
    <row r="37" spans="1:27" ht="15" customHeight="1" thickBot="1" x14ac:dyDescent="0.2">
      <c r="A37" s="35" t="s">
        <v>51</v>
      </c>
      <c r="B37" s="23">
        <v>34</v>
      </c>
      <c r="C37" s="24">
        <v>71</v>
      </c>
      <c r="D37" s="24">
        <v>172</v>
      </c>
      <c r="E37" s="24">
        <v>218</v>
      </c>
      <c r="F37" s="24">
        <v>185</v>
      </c>
      <c r="G37" s="24">
        <v>87</v>
      </c>
      <c r="H37" s="25">
        <v>35</v>
      </c>
      <c r="I37" s="26">
        <f t="shared" si="3"/>
        <v>802</v>
      </c>
      <c r="J37" s="35" t="s">
        <v>51</v>
      </c>
      <c r="K37" s="23">
        <v>0</v>
      </c>
      <c r="L37" s="24">
        <v>0</v>
      </c>
      <c r="M37" s="24">
        <v>0</v>
      </c>
      <c r="N37" s="24">
        <v>3</v>
      </c>
      <c r="O37" s="24">
        <v>2</v>
      </c>
      <c r="P37" s="24">
        <v>2</v>
      </c>
      <c r="Q37" s="25">
        <v>1</v>
      </c>
      <c r="R37" s="26">
        <f t="shared" si="4"/>
        <v>8</v>
      </c>
      <c r="S37" s="35" t="s">
        <v>51</v>
      </c>
      <c r="T37" s="23">
        <v>34</v>
      </c>
      <c r="U37" s="24">
        <v>71</v>
      </c>
      <c r="V37" s="24">
        <v>172</v>
      </c>
      <c r="W37" s="24">
        <v>221</v>
      </c>
      <c r="X37" s="24">
        <v>187</v>
      </c>
      <c r="Y37" s="24">
        <v>89</v>
      </c>
      <c r="Z37" s="25">
        <v>36</v>
      </c>
      <c r="AA37" s="26">
        <f t="shared" si="5"/>
        <v>810</v>
      </c>
    </row>
  </sheetData>
  <mergeCells count="12">
    <mergeCell ref="H1:I1"/>
    <mergeCell ref="Q1:R1"/>
    <mergeCell ref="Z1:AA1"/>
    <mergeCell ref="H2:I2"/>
    <mergeCell ref="Q2:R2"/>
    <mergeCell ref="Z2:AA2"/>
    <mergeCell ref="T4:AA5"/>
    <mergeCell ref="A4:A6"/>
    <mergeCell ref="J4:J6"/>
    <mergeCell ref="B4:I5"/>
    <mergeCell ref="K4:R5"/>
    <mergeCell ref="S4:S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37"/>
  <sheetViews>
    <sheetView view="pageBreakPreview" zoomScaleNormal="100" zoomScaleSheetLayoutView="100" workbookViewId="0">
      <pane xSplit="1" ySplit="6" topLeftCell="EE22" activePane="bottomRight" state="frozen"/>
      <selection pane="topRight" activeCell="B1" sqref="B1"/>
      <selection pane="bottomLeft" activeCell="A7" sqref="A7"/>
      <selection pane="bottomRight" activeCell="EO33" sqref="EO33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27"/>
      <c r="G1" s="27"/>
      <c r="H1" s="48" t="s">
        <v>64</v>
      </c>
      <c r="I1" s="49"/>
      <c r="J1" s="1" t="s">
        <v>62</v>
      </c>
      <c r="Q1" s="48" t="str">
        <f>$H$1</f>
        <v>　現物給付（4月サービス分）</v>
      </c>
      <c r="R1" s="49"/>
      <c r="S1" s="1" t="s">
        <v>60</v>
      </c>
      <c r="Z1" s="48" t="str">
        <f>$H$1</f>
        <v>　現物給付（4月サービス分）</v>
      </c>
      <c r="AA1" s="49"/>
      <c r="AB1" s="1" t="s">
        <v>60</v>
      </c>
      <c r="AI1" s="48" t="str">
        <f>$H$1</f>
        <v>　現物給付（4月サービス分）</v>
      </c>
      <c r="AJ1" s="49"/>
      <c r="AK1" s="1" t="s">
        <v>60</v>
      </c>
      <c r="AR1" s="48" t="str">
        <f>$H$1</f>
        <v>　現物給付（4月サービス分）</v>
      </c>
      <c r="AS1" s="49"/>
      <c r="AT1" s="1" t="s">
        <v>60</v>
      </c>
      <c r="BA1" s="48" t="str">
        <f>$H$1</f>
        <v>　現物給付（4月サービス分）</v>
      </c>
      <c r="BB1" s="49"/>
      <c r="BC1" s="1" t="s">
        <v>60</v>
      </c>
      <c r="BJ1" s="48" t="str">
        <f>$H$1</f>
        <v>　現物給付（4月サービス分）</v>
      </c>
      <c r="BK1" s="49"/>
      <c r="BL1" s="1" t="s">
        <v>60</v>
      </c>
      <c r="BS1" s="48" t="str">
        <f>$H$1</f>
        <v>　現物給付（4月サービス分）</v>
      </c>
      <c r="BT1" s="49"/>
      <c r="BU1" s="1" t="s">
        <v>60</v>
      </c>
      <c r="CB1" s="48" t="str">
        <f>$H$1</f>
        <v>　現物給付（4月サービス分）</v>
      </c>
      <c r="CC1" s="49"/>
      <c r="CD1" s="1" t="s">
        <v>60</v>
      </c>
      <c r="CK1" s="48" t="str">
        <f>$H$1</f>
        <v>　現物給付（4月サービス分）</v>
      </c>
      <c r="CL1" s="49"/>
      <c r="CM1" s="1" t="s">
        <v>60</v>
      </c>
      <c r="CT1" s="48" t="str">
        <f>$H$1</f>
        <v>　現物給付（4月サービス分）</v>
      </c>
      <c r="CU1" s="49"/>
      <c r="CV1" s="1" t="s">
        <v>60</v>
      </c>
      <c r="DC1" s="48" t="str">
        <f>$H$1</f>
        <v>　現物給付（4月サービス分）</v>
      </c>
      <c r="DD1" s="49"/>
      <c r="DE1" s="1" t="s">
        <v>60</v>
      </c>
      <c r="DL1" s="48" t="str">
        <f>$H$1</f>
        <v>　現物給付（4月サービス分）</v>
      </c>
      <c r="DM1" s="49"/>
      <c r="DN1" s="1" t="s">
        <v>60</v>
      </c>
      <c r="DU1" s="48" t="str">
        <f>$H$1</f>
        <v>　現物給付（4月サービス分）</v>
      </c>
      <c r="DV1" s="49"/>
      <c r="DW1" s="1" t="s">
        <v>60</v>
      </c>
      <c r="ED1" s="48" t="str">
        <f>$H$1</f>
        <v>　現物給付（4月サービス分）</v>
      </c>
      <c r="EE1" s="49"/>
      <c r="EF1" s="1" t="s">
        <v>60</v>
      </c>
      <c r="EM1" s="48" t="str">
        <f>$H$1</f>
        <v>　現物給付（4月サービス分）</v>
      </c>
      <c r="EN1" s="49"/>
    </row>
    <row r="2" spans="1:144" ht="15" customHeight="1" thickBot="1" x14ac:dyDescent="0.2">
      <c r="F2" s="27"/>
      <c r="G2" s="27"/>
      <c r="H2" s="50" t="s">
        <v>65</v>
      </c>
      <c r="I2" s="51"/>
      <c r="Q2" s="50" t="str">
        <f>$H$2</f>
        <v>　償還給付（5月支出決定分）</v>
      </c>
      <c r="R2" s="51"/>
      <c r="Z2" s="50" t="str">
        <f>$H$2</f>
        <v>　償還給付（5月支出決定分）</v>
      </c>
      <c r="AA2" s="51"/>
      <c r="AI2" s="50" t="str">
        <f>$H$2</f>
        <v>　償還給付（5月支出決定分）</v>
      </c>
      <c r="AJ2" s="51"/>
      <c r="AR2" s="50" t="str">
        <f>$H$2</f>
        <v>　償還給付（5月支出決定分）</v>
      </c>
      <c r="AS2" s="51"/>
      <c r="BA2" s="50" t="str">
        <f>$H$2</f>
        <v>　償還給付（5月支出決定分）</v>
      </c>
      <c r="BB2" s="51"/>
      <c r="BJ2" s="50" t="str">
        <f>$H$2</f>
        <v>　償還給付（5月支出決定分）</v>
      </c>
      <c r="BK2" s="51"/>
      <c r="BS2" s="50" t="str">
        <f>$H$2</f>
        <v>　償還給付（5月支出決定分）</v>
      </c>
      <c r="BT2" s="51"/>
      <c r="CB2" s="50" t="str">
        <f>$H$2</f>
        <v>　償還給付（5月支出決定分）</v>
      </c>
      <c r="CC2" s="51"/>
      <c r="CK2" s="50" t="str">
        <f>$H$2</f>
        <v>　償還給付（5月支出決定分）</v>
      </c>
      <c r="CL2" s="51"/>
      <c r="CT2" s="50" t="str">
        <f>$H$2</f>
        <v>　償還給付（5月支出決定分）</v>
      </c>
      <c r="CU2" s="51"/>
      <c r="DC2" s="50" t="str">
        <f>$H$2</f>
        <v>　償還給付（5月支出決定分）</v>
      </c>
      <c r="DD2" s="51"/>
      <c r="DL2" s="50" t="str">
        <f>$H$2</f>
        <v>　償還給付（5月支出決定分）</v>
      </c>
      <c r="DM2" s="51"/>
      <c r="DU2" s="50" t="str">
        <f>$H$2</f>
        <v>　償還給付（5月支出決定分）</v>
      </c>
      <c r="DV2" s="51"/>
      <c r="ED2" s="50" t="str">
        <f>$H$2</f>
        <v>　償還給付（5月支出決定分）</v>
      </c>
      <c r="EE2" s="51"/>
      <c r="EM2" s="50" t="str">
        <f>$H$2</f>
        <v>　償還給付（5月支出決定分）</v>
      </c>
      <c r="EN2" s="51"/>
    </row>
    <row r="3" spans="1:144" ht="15" customHeight="1" thickTop="1" thickBot="1" x14ac:dyDescent="0.2">
      <c r="F3" s="28"/>
      <c r="G3" s="28"/>
      <c r="H3" s="28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8"/>
      <c r="EG3" s="28"/>
      <c r="EH3" s="28"/>
      <c r="EI3" s="28"/>
      <c r="EJ3" s="28"/>
      <c r="EK3" s="28"/>
      <c r="EL3" s="28"/>
      <c r="EM3" s="28"/>
      <c r="EN3" s="29" t="s">
        <v>61</v>
      </c>
    </row>
    <row r="4" spans="1:144" ht="15" customHeight="1" x14ac:dyDescent="0.15">
      <c r="A4" s="45" t="s">
        <v>58</v>
      </c>
      <c r="B4" s="58" t="s">
        <v>0</v>
      </c>
      <c r="C4" s="58"/>
      <c r="D4" s="58"/>
      <c r="E4" s="58"/>
      <c r="F4" s="58"/>
      <c r="G4" s="58"/>
      <c r="H4" s="58"/>
      <c r="I4" s="59"/>
      <c r="J4" s="62" t="s">
        <v>58</v>
      </c>
      <c r="K4" s="65" t="s">
        <v>1</v>
      </c>
      <c r="L4" s="66"/>
      <c r="M4" s="66"/>
      <c r="N4" s="66"/>
      <c r="O4" s="66"/>
      <c r="P4" s="66"/>
      <c r="Q4" s="66"/>
      <c r="R4" s="67"/>
      <c r="S4" s="45" t="s">
        <v>58</v>
      </c>
      <c r="T4" s="52" t="s">
        <v>2</v>
      </c>
      <c r="U4" s="53"/>
      <c r="V4" s="53"/>
      <c r="W4" s="53"/>
      <c r="X4" s="53"/>
      <c r="Y4" s="53"/>
      <c r="Z4" s="53"/>
      <c r="AA4" s="54"/>
      <c r="AB4" s="45" t="s">
        <v>58</v>
      </c>
      <c r="AC4" s="52" t="s">
        <v>3</v>
      </c>
      <c r="AD4" s="53"/>
      <c r="AE4" s="53"/>
      <c r="AF4" s="53"/>
      <c r="AG4" s="53"/>
      <c r="AH4" s="53"/>
      <c r="AI4" s="53"/>
      <c r="AJ4" s="54"/>
      <c r="AK4" s="45" t="s">
        <v>58</v>
      </c>
      <c r="AL4" s="52" t="s">
        <v>4</v>
      </c>
      <c r="AM4" s="53"/>
      <c r="AN4" s="53"/>
      <c r="AO4" s="53"/>
      <c r="AP4" s="53"/>
      <c r="AQ4" s="53"/>
      <c r="AR4" s="53"/>
      <c r="AS4" s="54"/>
      <c r="AT4" s="45" t="s">
        <v>58</v>
      </c>
      <c r="AU4" s="52" t="s">
        <v>5</v>
      </c>
      <c r="AV4" s="53"/>
      <c r="AW4" s="53"/>
      <c r="AX4" s="53"/>
      <c r="AY4" s="53"/>
      <c r="AZ4" s="53"/>
      <c r="BA4" s="53"/>
      <c r="BB4" s="54"/>
      <c r="BC4" s="45" t="s">
        <v>58</v>
      </c>
      <c r="BD4" s="52" t="s">
        <v>6</v>
      </c>
      <c r="BE4" s="53"/>
      <c r="BF4" s="53"/>
      <c r="BG4" s="53"/>
      <c r="BH4" s="53"/>
      <c r="BI4" s="53"/>
      <c r="BJ4" s="53"/>
      <c r="BK4" s="54"/>
      <c r="BL4" s="45" t="s">
        <v>58</v>
      </c>
      <c r="BM4" s="52" t="s">
        <v>7</v>
      </c>
      <c r="BN4" s="53"/>
      <c r="BO4" s="53"/>
      <c r="BP4" s="53"/>
      <c r="BQ4" s="53"/>
      <c r="BR4" s="53"/>
      <c r="BS4" s="53"/>
      <c r="BT4" s="54"/>
      <c r="BU4" s="45" t="s">
        <v>58</v>
      </c>
      <c r="BV4" s="52" t="s">
        <v>8</v>
      </c>
      <c r="BW4" s="53"/>
      <c r="BX4" s="53"/>
      <c r="BY4" s="53"/>
      <c r="BZ4" s="53"/>
      <c r="CA4" s="53"/>
      <c r="CB4" s="53"/>
      <c r="CC4" s="54"/>
      <c r="CD4" s="45" t="s">
        <v>58</v>
      </c>
      <c r="CE4" s="52" t="s">
        <v>9</v>
      </c>
      <c r="CF4" s="53"/>
      <c r="CG4" s="53"/>
      <c r="CH4" s="53"/>
      <c r="CI4" s="53"/>
      <c r="CJ4" s="53"/>
      <c r="CK4" s="53"/>
      <c r="CL4" s="54"/>
      <c r="CM4" s="45" t="s">
        <v>58</v>
      </c>
      <c r="CN4" s="52" t="s">
        <v>63</v>
      </c>
      <c r="CO4" s="53"/>
      <c r="CP4" s="53"/>
      <c r="CQ4" s="53"/>
      <c r="CR4" s="53"/>
      <c r="CS4" s="53"/>
      <c r="CT4" s="53"/>
      <c r="CU4" s="54"/>
      <c r="CV4" s="71" t="s">
        <v>58</v>
      </c>
      <c r="CW4" s="52" t="s">
        <v>10</v>
      </c>
      <c r="CX4" s="53"/>
      <c r="CY4" s="53"/>
      <c r="CZ4" s="53"/>
      <c r="DA4" s="53"/>
      <c r="DB4" s="53"/>
      <c r="DC4" s="53"/>
      <c r="DD4" s="54"/>
      <c r="DE4" s="45" t="s">
        <v>58</v>
      </c>
      <c r="DF4" s="52" t="s">
        <v>11</v>
      </c>
      <c r="DG4" s="53"/>
      <c r="DH4" s="53"/>
      <c r="DI4" s="53"/>
      <c r="DJ4" s="53"/>
      <c r="DK4" s="53"/>
      <c r="DL4" s="53"/>
      <c r="DM4" s="54"/>
      <c r="DN4" s="45" t="s">
        <v>58</v>
      </c>
      <c r="DO4" s="52" t="s">
        <v>12</v>
      </c>
      <c r="DP4" s="53"/>
      <c r="DQ4" s="53"/>
      <c r="DR4" s="53"/>
      <c r="DS4" s="53"/>
      <c r="DT4" s="53"/>
      <c r="DU4" s="53"/>
      <c r="DV4" s="54"/>
      <c r="DW4" s="45" t="s">
        <v>58</v>
      </c>
      <c r="DX4" s="52" t="s">
        <v>13</v>
      </c>
      <c r="DY4" s="53"/>
      <c r="DZ4" s="53"/>
      <c r="EA4" s="53"/>
      <c r="EB4" s="53"/>
      <c r="EC4" s="53"/>
      <c r="ED4" s="53"/>
      <c r="EE4" s="54"/>
      <c r="EF4" s="45" t="s">
        <v>58</v>
      </c>
      <c r="EG4" s="52" t="s">
        <v>14</v>
      </c>
      <c r="EH4" s="53"/>
      <c r="EI4" s="53"/>
      <c r="EJ4" s="53"/>
      <c r="EK4" s="53"/>
      <c r="EL4" s="53"/>
      <c r="EM4" s="53"/>
      <c r="EN4" s="54"/>
    </row>
    <row r="5" spans="1:144" ht="15" customHeight="1" x14ac:dyDescent="0.15">
      <c r="A5" s="46"/>
      <c r="B5" s="60"/>
      <c r="C5" s="60"/>
      <c r="D5" s="60"/>
      <c r="E5" s="60"/>
      <c r="F5" s="60"/>
      <c r="G5" s="60"/>
      <c r="H5" s="60"/>
      <c r="I5" s="61"/>
      <c r="J5" s="63"/>
      <c r="K5" s="68"/>
      <c r="L5" s="69"/>
      <c r="M5" s="69"/>
      <c r="N5" s="69"/>
      <c r="O5" s="69"/>
      <c r="P5" s="69"/>
      <c r="Q5" s="69"/>
      <c r="R5" s="70"/>
      <c r="S5" s="46"/>
      <c r="T5" s="55"/>
      <c r="U5" s="56"/>
      <c r="V5" s="56"/>
      <c r="W5" s="56"/>
      <c r="X5" s="56"/>
      <c r="Y5" s="56"/>
      <c r="Z5" s="56"/>
      <c r="AA5" s="57"/>
      <c r="AB5" s="46"/>
      <c r="AC5" s="55"/>
      <c r="AD5" s="56"/>
      <c r="AE5" s="56"/>
      <c r="AF5" s="56"/>
      <c r="AG5" s="56"/>
      <c r="AH5" s="56"/>
      <c r="AI5" s="56"/>
      <c r="AJ5" s="57"/>
      <c r="AK5" s="46"/>
      <c r="AL5" s="55"/>
      <c r="AM5" s="56"/>
      <c r="AN5" s="56"/>
      <c r="AO5" s="56"/>
      <c r="AP5" s="56"/>
      <c r="AQ5" s="56"/>
      <c r="AR5" s="56"/>
      <c r="AS5" s="57"/>
      <c r="AT5" s="46"/>
      <c r="AU5" s="55"/>
      <c r="AV5" s="56"/>
      <c r="AW5" s="56"/>
      <c r="AX5" s="56"/>
      <c r="AY5" s="56"/>
      <c r="AZ5" s="56"/>
      <c r="BA5" s="56"/>
      <c r="BB5" s="57"/>
      <c r="BC5" s="46"/>
      <c r="BD5" s="55"/>
      <c r="BE5" s="56"/>
      <c r="BF5" s="56"/>
      <c r="BG5" s="56"/>
      <c r="BH5" s="56"/>
      <c r="BI5" s="56"/>
      <c r="BJ5" s="56"/>
      <c r="BK5" s="57"/>
      <c r="BL5" s="46"/>
      <c r="BM5" s="55"/>
      <c r="BN5" s="56"/>
      <c r="BO5" s="56"/>
      <c r="BP5" s="56"/>
      <c r="BQ5" s="56"/>
      <c r="BR5" s="56"/>
      <c r="BS5" s="56"/>
      <c r="BT5" s="57"/>
      <c r="BU5" s="46"/>
      <c r="BV5" s="55"/>
      <c r="BW5" s="56"/>
      <c r="BX5" s="56"/>
      <c r="BY5" s="56"/>
      <c r="BZ5" s="56"/>
      <c r="CA5" s="56"/>
      <c r="CB5" s="56"/>
      <c r="CC5" s="57"/>
      <c r="CD5" s="46"/>
      <c r="CE5" s="55"/>
      <c r="CF5" s="56"/>
      <c r="CG5" s="56"/>
      <c r="CH5" s="56"/>
      <c r="CI5" s="56"/>
      <c r="CJ5" s="56"/>
      <c r="CK5" s="56"/>
      <c r="CL5" s="57"/>
      <c r="CM5" s="46"/>
      <c r="CN5" s="55"/>
      <c r="CO5" s="56"/>
      <c r="CP5" s="56"/>
      <c r="CQ5" s="56"/>
      <c r="CR5" s="56"/>
      <c r="CS5" s="56"/>
      <c r="CT5" s="56"/>
      <c r="CU5" s="57"/>
      <c r="CV5" s="72"/>
      <c r="CW5" s="55"/>
      <c r="CX5" s="56"/>
      <c r="CY5" s="56"/>
      <c r="CZ5" s="56"/>
      <c r="DA5" s="56"/>
      <c r="DB5" s="56"/>
      <c r="DC5" s="56"/>
      <c r="DD5" s="57"/>
      <c r="DE5" s="46"/>
      <c r="DF5" s="55"/>
      <c r="DG5" s="56"/>
      <c r="DH5" s="56"/>
      <c r="DI5" s="56"/>
      <c r="DJ5" s="56"/>
      <c r="DK5" s="56"/>
      <c r="DL5" s="56"/>
      <c r="DM5" s="57"/>
      <c r="DN5" s="46"/>
      <c r="DO5" s="55"/>
      <c r="DP5" s="56"/>
      <c r="DQ5" s="56"/>
      <c r="DR5" s="56"/>
      <c r="DS5" s="56"/>
      <c r="DT5" s="56"/>
      <c r="DU5" s="56"/>
      <c r="DV5" s="57"/>
      <c r="DW5" s="46"/>
      <c r="DX5" s="55"/>
      <c r="DY5" s="56"/>
      <c r="DZ5" s="56"/>
      <c r="EA5" s="56"/>
      <c r="EB5" s="56"/>
      <c r="EC5" s="56"/>
      <c r="ED5" s="56"/>
      <c r="EE5" s="57"/>
      <c r="EF5" s="46"/>
      <c r="EG5" s="55"/>
      <c r="EH5" s="56"/>
      <c r="EI5" s="56"/>
      <c r="EJ5" s="56"/>
      <c r="EK5" s="56"/>
      <c r="EL5" s="56"/>
      <c r="EM5" s="56"/>
      <c r="EN5" s="57"/>
    </row>
    <row r="6" spans="1:144" ht="15" customHeight="1" thickBot="1" x14ac:dyDescent="0.2">
      <c r="A6" s="47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4"/>
      <c r="K6" s="30" t="s">
        <v>15</v>
      </c>
      <c r="L6" s="31" t="s">
        <v>16</v>
      </c>
      <c r="M6" s="31" t="s">
        <v>17</v>
      </c>
      <c r="N6" s="31" t="s">
        <v>18</v>
      </c>
      <c r="O6" s="31" t="s">
        <v>19</v>
      </c>
      <c r="P6" s="31" t="s">
        <v>20</v>
      </c>
      <c r="Q6" s="32" t="s">
        <v>21</v>
      </c>
      <c r="R6" s="33" t="s">
        <v>59</v>
      </c>
      <c r="S6" s="47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47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47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47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47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47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47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47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47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73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47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47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47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47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 x14ac:dyDescent="0.2">
      <c r="A7" s="9" t="s">
        <v>52</v>
      </c>
      <c r="B7" s="10">
        <f t="shared" ref="B7:H7" si="0">SUM(B8:B37)</f>
        <v>0</v>
      </c>
      <c r="C7" s="11">
        <f t="shared" si="0"/>
        <v>0</v>
      </c>
      <c r="D7" s="11">
        <f t="shared" si="0"/>
        <v>198097548</v>
      </c>
      <c r="E7" s="11">
        <f t="shared" si="0"/>
        <v>222104573</v>
      </c>
      <c r="F7" s="11">
        <f t="shared" si="0"/>
        <v>231166897</v>
      </c>
      <c r="G7" s="11">
        <f t="shared" si="0"/>
        <v>298614447</v>
      </c>
      <c r="H7" s="12">
        <f t="shared" si="0"/>
        <v>271673612</v>
      </c>
      <c r="I7" s="13">
        <f>SUM(B7:H7)</f>
        <v>1221657077</v>
      </c>
      <c r="J7" s="9" t="s">
        <v>52</v>
      </c>
      <c r="K7" s="10">
        <f t="shared" ref="K7:Q7" si="1">SUM(K8:K37)</f>
        <v>0</v>
      </c>
      <c r="L7" s="11">
        <f t="shared" si="1"/>
        <v>65538</v>
      </c>
      <c r="M7" s="11">
        <f t="shared" si="1"/>
        <v>749320</v>
      </c>
      <c r="N7" s="11">
        <f t="shared" si="1"/>
        <v>1750949</v>
      </c>
      <c r="O7" s="11">
        <f t="shared" si="1"/>
        <v>2541855</v>
      </c>
      <c r="P7" s="11">
        <f t="shared" si="1"/>
        <v>5953184</v>
      </c>
      <c r="Q7" s="12">
        <f t="shared" si="1"/>
        <v>13248289</v>
      </c>
      <c r="R7" s="13">
        <f>SUM(K7:Q7)</f>
        <v>24309135</v>
      </c>
      <c r="S7" s="9" t="s">
        <v>52</v>
      </c>
      <c r="T7" s="10">
        <f t="shared" ref="T7:Z7" si="2">SUM(T8:T37)</f>
        <v>11125485</v>
      </c>
      <c r="U7" s="11">
        <f t="shared" si="2"/>
        <v>23634348</v>
      </c>
      <c r="V7" s="11">
        <f t="shared" si="2"/>
        <v>44086503</v>
      </c>
      <c r="W7" s="11">
        <f t="shared" si="2"/>
        <v>54360484</v>
      </c>
      <c r="X7" s="11">
        <f t="shared" si="2"/>
        <v>39314919</v>
      </c>
      <c r="Y7" s="11">
        <f t="shared" si="2"/>
        <v>45083085</v>
      </c>
      <c r="Z7" s="12">
        <f t="shared" si="2"/>
        <v>48683271</v>
      </c>
      <c r="AA7" s="13">
        <f>SUM(T7:Z7)</f>
        <v>266288095</v>
      </c>
      <c r="AB7" s="9" t="s">
        <v>52</v>
      </c>
      <c r="AC7" s="10">
        <f t="shared" ref="AC7:AI7" si="3">SUM(AC8:AC37)</f>
        <v>2921290</v>
      </c>
      <c r="AD7" s="11">
        <f t="shared" si="3"/>
        <v>5496052</v>
      </c>
      <c r="AE7" s="11">
        <f t="shared" si="3"/>
        <v>8815246</v>
      </c>
      <c r="AF7" s="11">
        <f t="shared" si="3"/>
        <v>12315702</v>
      </c>
      <c r="AG7" s="11">
        <f t="shared" si="3"/>
        <v>8504291</v>
      </c>
      <c r="AH7" s="11">
        <f t="shared" si="3"/>
        <v>7381958</v>
      </c>
      <c r="AI7" s="12">
        <f t="shared" si="3"/>
        <v>5606763</v>
      </c>
      <c r="AJ7" s="13">
        <f>SUM(AC7:AI7)</f>
        <v>51041302</v>
      </c>
      <c r="AK7" s="9" t="s">
        <v>52</v>
      </c>
      <c r="AL7" s="10">
        <f t="shared" ref="AL7:AR7" si="4">SUM(AL8:AL37)</f>
        <v>1769818</v>
      </c>
      <c r="AM7" s="11">
        <f t="shared" si="4"/>
        <v>2244226</v>
      </c>
      <c r="AN7" s="11">
        <f t="shared" si="4"/>
        <v>10786545</v>
      </c>
      <c r="AO7" s="11">
        <f t="shared" si="4"/>
        <v>10531140</v>
      </c>
      <c r="AP7" s="11">
        <f t="shared" si="4"/>
        <v>10457410</v>
      </c>
      <c r="AQ7" s="11">
        <f t="shared" si="4"/>
        <v>11055935</v>
      </c>
      <c r="AR7" s="12">
        <f t="shared" si="4"/>
        <v>9721942</v>
      </c>
      <c r="AS7" s="13">
        <f>SUM(AL7:AR7)</f>
        <v>56567016</v>
      </c>
      <c r="AT7" s="9" t="s">
        <v>52</v>
      </c>
      <c r="AU7" s="10">
        <f t="shared" ref="AU7:BA7" si="5">SUM(AU8:AU37)</f>
        <v>0</v>
      </c>
      <c r="AV7" s="11">
        <f t="shared" si="5"/>
        <v>0</v>
      </c>
      <c r="AW7" s="11">
        <f t="shared" si="5"/>
        <v>209806475</v>
      </c>
      <c r="AX7" s="11">
        <f t="shared" si="5"/>
        <v>220929938</v>
      </c>
      <c r="AY7" s="11">
        <f t="shared" si="5"/>
        <v>180275273</v>
      </c>
      <c r="AZ7" s="11">
        <f t="shared" si="5"/>
        <v>146018186</v>
      </c>
      <c r="BA7" s="12">
        <f t="shared" si="5"/>
        <v>86137130</v>
      </c>
      <c r="BB7" s="13">
        <f>SUM(AU7:BA7)</f>
        <v>843167002</v>
      </c>
      <c r="BC7" s="9" t="s">
        <v>52</v>
      </c>
      <c r="BD7" s="10">
        <f t="shared" ref="BD7:BJ7" si="6">SUM(BD8:BD37)</f>
        <v>19726691</v>
      </c>
      <c r="BE7" s="11">
        <f t="shared" si="6"/>
        <v>45655346</v>
      </c>
      <c r="BF7" s="11">
        <f t="shared" si="6"/>
        <v>69599105</v>
      </c>
      <c r="BG7" s="11">
        <f t="shared" si="6"/>
        <v>67871040</v>
      </c>
      <c r="BH7" s="11">
        <f t="shared" si="6"/>
        <v>51420967</v>
      </c>
      <c r="BI7" s="11">
        <f t="shared" si="6"/>
        <v>32830312</v>
      </c>
      <c r="BJ7" s="12">
        <f t="shared" si="6"/>
        <v>17885953</v>
      </c>
      <c r="BK7" s="13">
        <f>SUM(BD7:BJ7)</f>
        <v>304989414</v>
      </c>
      <c r="BL7" s="9" t="s">
        <v>52</v>
      </c>
      <c r="BM7" s="10">
        <f t="shared" ref="BM7:BS7" si="7">SUM(BM8:BM37)</f>
        <v>679114</v>
      </c>
      <c r="BN7" s="11">
        <f t="shared" si="7"/>
        <v>1794897</v>
      </c>
      <c r="BO7" s="11">
        <f t="shared" si="7"/>
        <v>23319770</v>
      </c>
      <c r="BP7" s="11">
        <f t="shared" si="7"/>
        <v>49903741</v>
      </c>
      <c r="BQ7" s="11">
        <f t="shared" si="7"/>
        <v>94914846</v>
      </c>
      <c r="BR7" s="11">
        <f t="shared" si="7"/>
        <v>81426671</v>
      </c>
      <c r="BS7" s="12">
        <f t="shared" si="7"/>
        <v>41168752</v>
      </c>
      <c r="BT7" s="13">
        <f>SUM(BM7:BS7)</f>
        <v>293207791</v>
      </c>
      <c r="BU7" s="9" t="s">
        <v>52</v>
      </c>
      <c r="BV7" s="10">
        <f t="shared" ref="BV7:CB7" si="8">SUM(BV8:BV37)</f>
        <v>32436</v>
      </c>
      <c r="BW7" s="11">
        <f t="shared" si="8"/>
        <v>335229</v>
      </c>
      <c r="BX7" s="11">
        <f t="shared" si="8"/>
        <v>4784085</v>
      </c>
      <c r="BY7" s="11">
        <f t="shared" si="8"/>
        <v>6226640</v>
      </c>
      <c r="BZ7" s="11">
        <f t="shared" si="8"/>
        <v>8455524</v>
      </c>
      <c r="CA7" s="11">
        <f t="shared" si="8"/>
        <v>7597350</v>
      </c>
      <c r="CB7" s="12">
        <f t="shared" si="8"/>
        <v>6443201</v>
      </c>
      <c r="CC7" s="13">
        <f>SUM(BV7:CB7)</f>
        <v>33874465</v>
      </c>
      <c r="CD7" s="9" t="s">
        <v>52</v>
      </c>
      <c r="CE7" s="10">
        <f t="shared" ref="CE7:CK7" si="9">SUM(CE8:CE37)</f>
        <v>0</v>
      </c>
      <c r="CF7" s="11">
        <f t="shared" si="9"/>
        <v>27548</v>
      </c>
      <c r="CG7" s="11">
        <f t="shared" si="9"/>
        <v>150462</v>
      </c>
      <c r="CH7" s="11">
        <f t="shared" si="9"/>
        <v>35576</v>
      </c>
      <c r="CI7" s="11">
        <f t="shared" si="9"/>
        <v>165847</v>
      </c>
      <c r="CJ7" s="11">
        <f t="shared" si="9"/>
        <v>386027</v>
      </c>
      <c r="CK7" s="12">
        <f t="shared" si="9"/>
        <v>401526</v>
      </c>
      <c r="CL7" s="13">
        <f>SUM(CE7:CK7)</f>
        <v>1166986</v>
      </c>
      <c r="CM7" s="9" t="s">
        <v>52</v>
      </c>
      <c r="CN7" s="10">
        <f t="shared" ref="CN7:CT7" si="10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76383</v>
      </c>
      <c r="CR7" s="11">
        <f t="shared" si="10"/>
        <v>44019</v>
      </c>
      <c r="CS7" s="11">
        <f t="shared" si="10"/>
        <v>223722</v>
      </c>
      <c r="CT7" s="12">
        <f t="shared" si="10"/>
        <v>46755</v>
      </c>
      <c r="CU7" s="13">
        <f>SUM(CN7:CT7)</f>
        <v>390879</v>
      </c>
      <c r="CV7" s="9" t="s">
        <v>52</v>
      </c>
      <c r="CW7" s="10">
        <f t="shared" ref="CW7:DC7" si="11">SUM(CW8:CW37)</f>
        <v>15148955</v>
      </c>
      <c r="CX7" s="11">
        <f t="shared" si="11"/>
        <v>23824473</v>
      </c>
      <c r="CY7" s="11">
        <f t="shared" si="11"/>
        <v>27338226</v>
      </c>
      <c r="CZ7" s="11">
        <f t="shared" si="11"/>
        <v>55822491</v>
      </c>
      <c r="DA7" s="11">
        <f t="shared" si="11"/>
        <v>46422999</v>
      </c>
      <c r="DB7" s="11">
        <f t="shared" si="11"/>
        <v>47067618</v>
      </c>
      <c r="DC7" s="12">
        <f t="shared" si="11"/>
        <v>38710063</v>
      </c>
      <c r="DD7" s="13">
        <f>SUM(CW7:DC7)</f>
        <v>254334825</v>
      </c>
      <c r="DE7" s="9" t="s">
        <v>52</v>
      </c>
      <c r="DF7" s="10">
        <f t="shared" ref="DF7:DL7" si="12">SUM(DF8:DF37)</f>
        <v>1654130</v>
      </c>
      <c r="DG7" s="11">
        <f t="shared" si="12"/>
        <v>1858057</v>
      </c>
      <c r="DH7" s="11">
        <f t="shared" si="12"/>
        <v>2496607</v>
      </c>
      <c r="DI7" s="11">
        <f t="shared" si="12"/>
        <v>3042689</v>
      </c>
      <c r="DJ7" s="11">
        <f t="shared" si="12"/>
        <v>2552013</v>
      </c>
      <c r="DK7" s="11">
        <f t="shared" si="12"/>
        <v>1923830</v>
      </c>
      <c r="DL7" s="12">
        <f t="shared" si="12"/>
        <v>668114</v>
      </c>
      <c r="DM7" s="13">
        <f>SUM(DF7:DL7)</f>
        <v>14195440</v>
      </c>
      <c r="DN7" s="9" t="s">
        <v>52</v>
      </c>
      <c r="DO7" s="10">
        <f t="shared" ref="DO7:DU7" si="13">SUM(DO8:DO37)</f>
        <v>11576946</v>
      </c>
      <c r="DP7" s="11">
        <f t="shared" si="13"/>
        <v>8362577</v>
      </c>
      <c r="DQ7" s="11">
        <f t="shared" si="13"/>
        <v>8173933</v>
      </c>
      <c r="DR7" s="11">
        <f t="shared" si="13"/>
        <v>5776268</v>
      </c>
      <c r="DS7" s="11">
        <f t="shared" si="13"/>
        <v>3763278</v>
      </c>
      <c r="DT7" s="11">
        <f t="shared" si="13"/>
        <v>2400855</v>
      </c>
      <c r="DU7" s="12">
        <f t="shared" si="13"/>
        <v>581152</v>
      </c>
      <c r="DV7" s="13">
        <f>SUM(DO7:DU7)</f>
        <v>40635009</v>
      </c>
      <c r="DW7" s="9" t="s">
        <v>52</v>
      </c>
      <c r="DX7" s="10">
        <f t="shared" ref="DX7:ED7" si="14">SUM(DX8:DX37)</f>
        <v>6872309</v>
      </c>
      <c r="DY7" s="11">
        <f t="shared" si="14"/>
        <v>10227609</v>
      </c>
      <c r="DZ7" s="11">
        <f t="shared" si="14"/>
        <v>58298232</v>
      </c>
      <c r="EA7" s="11">
        <f t="shared" si="14"/>
        <v>46296814</v>
      </c>
      <c r="EB7" s="11">
        <f t="shared" si="14"/>
        <v>33962052</v>
      </c>
      <c r="EC7" s="11">
        <f t="shared" si="14"/>
        <v>46141909</v>
      </c>
      <c r="ED7" s="12">
        <f t="shared" si="14"/>
        <v>35276487</v>
      </c>
      <c r="EE7" s="13">
        <f>SUM(DX7:ED7)</f>
        <v>237075412</v>
      </c>
      <c r="EF7" s="9" t="s">
        <v>52</v>
      </c>
      <c r="EG7" s="10">
        <f t="shared" ref="EG7:EM7" si="15">SUM(EG8:EG37)</f>
        <v>16861470</v>
      </c>
      <c r="EH7" s="11">
        <f t="shared" si="15"/>
        <v>21628402</v>
      </c>
      <c r="EI7" s="11">
        <f t="shared" si="15"/>
        <v>123724992</v>
      </c>
      <c r="EJ7" s="11">
        <f t="shared" si="15"/>
        <v>100338756</v>
      </c>
      <c r="EK7" s="11">
        <f t="shared" si="15"/>
        <v>79441996</v>
      </c>
      <c r="EL7" s="11">
        <f t="shared" si="15"/>
        <v>61348079</v>
      </c>
      <c r="EM7" s="12">
        <f t="shared" si="15"/>
        <v>37517777</v>
      </c>
      <c r="EN7" s="13">
        <f>SUM(EG7:EM7)</f>
        <v>440861472</v>
      </c>
    </row>
    <row r="8" spans="1:144" ht="15" customHeight="1" x14ac:dyDescent="0.15">
      <c r="A8" s="36" t="s">
        <v>22</v>
      </c>
      <c r="B8" s="74">
        <v>0</v>
      </c>
      <c r="C8" s="75">
        <v>0</v>
      </c>
      <c r="D8" s="75">
        <v>96157709</v>
      </c>
      <c r="E8" s="75">
        <v>96722794</v>
      </c>
      <c r="F8" s="75">
        <v>114827551</v>
      </c>
      <c r="G8" s="75">
        <v>157068804</v>
      </c>
      <c r="H8" s="76">
        <v>149541907</v>
      </c>
      <c r="I8" s="18">
        <f t="shared" ref="I8:I37" si="16">SUM(B8:H8)</f>
        <v>614318765</v>
      </c>
      <c r="J8" s="36" t="s">
        <v>22</v>
      </c>
      <c r="K8" s="74">
        <v>0</v>
      </c>
      <c r="L8" s="75">
        <v>0</v>
      </c>
      <c r="M8" s="75">
        <v>179694</v>
      </c>
      <c r="N8" s="75">
        <v>604987</v>
      </c>
      <c r="O8" s="75">
        <v>776662</v>
      </c>
      <c r="P8" s="75">
        <v>2262702</v>
      </c>
      <c r="Q8" s="76">
        <v>6027918</v>
      </c>
      <c r="R8" s="18">
        <f t="shared" ref="R8:R37" si="17">SUM(K8:Q8)</f>
        <v>9851963</v>
      </c>
      <c r="S8" s="36" t="s">
        <v>22</v>
      </c>
      <c r="T8" s="74">
        <v>1886231</v>
      </c>
      <c r="U8" s="75">
        <v>4264106</v>
      </c>
      <c r="V8" s="75">
        <v>17313113</v>
      </c>
      <c r="W8" s="75">
        <v>16251892</v>
      </c>
      <c r="X8" s="75">
        <v>13155092</v>
      </c>
      <c r="Y8" s="75">
        <v>16352827</v>
      </c>
      <c r="Z8" s="76">
        <v>18003362</v>
      </c>
      <c r="AA8" s="18">
        <f t="shared" ref="AA8:AA37" si="18">SUM(T8:Z8)</f>
        <v>87226623</v>
      </c>
      <c r="AB8" s="36" t="s">
        <v>22</v>
      </c>
      <c r="AC8" s="74">
        <v>621830</v>
      </c>
      <c r="AD8" s="75">
        <v>1525848</v>
      </c>
      <c r="AE8" s="75">
        <v>4436982</v>
      </c>
      <c r="AF8" s="75">
        <v>3816143</v>
      </c>
      <c r="AG8" s="75">
        <v>3319927</v>
      </c>
      <c r="AH8" s="75">
        <v>3598427</v>
      </c>
      <c r="AI8" s="76">
        <v>2884440</v>
      </c>
      <c r="AJ8" s="18">
        <f t="shared" ref="AJ8:AJ37" si="19">SUM(AC8:AI8)</f>
        <v>20203597</v>
      </c>
      <c r="AK8" s="36" t="s">
        <v>22</v>
      </c>
      <c r="AL8" s="74">
        <v>1050788</v>
      </c>
      <c r="AM8" s="75">
        <v>1108110</v>
      </c>
      <c r="AN8" s="75">
        <v>6982921</v>
      </c>
      <c r="AO8" s="75">
        <v>6451715</v>
      </c>
      <c r="AP8" s="75">
        <v>6534241</v>
      </c>
      <c r="AQ8" s="75">
        <v>7440414</v>
      </c>
      <c r="AR8" s="76">
        <v>6546847</v>
      </c>
      <c r="AS8" s="18">
        <f t="shared" ref="AS8:AS37" si="20">SUM(AL8:AR8)</f>
        <v>36115036</v>
      </c>
      <c r="AT8" s="36" t="s">
        <v>22</v>
      </c>
      <c r="AU8" s="74">
        <v>0</v>
      </c>
      <c r="AV8" s="75">
        <v>0</v>
      </c>
      <c r="AW8" s="75">
        <v>82355913</v>
      </c>
      <c r="AX8" s="75">
        <v>76587048</v>
      </c>
      <c r="AY8" s="75">
        <v>67291788</v>
      </c>
      <c r="AZ8" s="75">
        <v>66290437.999999993</v>
      </c>
      <c r="BA8" s="76">
        <v>35661725</v>
      </c>
      <c r="BB8" s="18">
        <f t="shared" ref="BB8:BB37" si="21">SUM(AU8:BA8)</f>
        <v>328186912</v>
      </c>
      <c r="BC8" s="36" t="s">
        <v>22</v>
      </c>
      <c r="BD8" s="74">
        <v>9640448</v>
      </c>
      <c r="BE8" s="75">
        <v>14468291</v>
      </c>
      <c r="BF8" s="75">
        <v>23399419</v>
      </c>
      <c r="BG8" s="75">
        <v>19613086</v>
      </c>
      <c r="BH8" s="75">
        <v>18013336</v>
      </c>
      <c r="BI8" s="75">
        <v>11520731</v>
      </c>
      <c r="BJ8" s="76">
        <v>8337094.9999999991</v>
      </c>
      <c r="BK8" s="18">
        <f t="shared" ref="BK8:BK37" si="22">SUM(BD8:BJ8)</f>
        <v>104992406</v>
      </c>
      <c r="BL8" s="36" t="s">
        <v>22</v>
      </c>
      <c r="BM8" s="74">
        <v>288304</v>
      </c>
      <c r="BN8" s="75">
        <v>273439</v>
      </c>
      <c r="BO8" s="75">
        <v>5509126</v>
      </c>
      <c r="BP8" s="75">
        <v>11572254</v>
      </c>
      <c r="BQ8" s="75">
        <v>24292460</v>
      </c>
      <c r="BR8" s="75">
        <v>21048579</v>
      </c>
      <c r="BS8" s="76">
        <v>12626724</v>
      </c>
      <c r="BT8" s="18">
        <f t="shared" ref="BT8:BT37" si="23">SUM(BM8:BS8)</f>
        <v>75610886</v>
      </c>
      <c r="BU8" s="36" t="s">
        <v>22</v>
      </c>
      <c r="BV8" s="74">
        <v>0</v>
      </c>
      <c r="BW8" s="75">
        <v>0</v>
      </c>
      <c r="BX8" s="75">
        <v>625732</v>
      </c>
      <c r="BY8" s="75">
        <v>546764</v>
      </c>
      <c r="BZ8" s="75">
        <v>1893106</v>
      </c>
      <c r="CA8" s="75">
        <v>1814985</v>
      </c>
      <c r="CB8" s="76">
        <v>1648394</v>
      </c>
      <c r="CC8" s="18">
        <f t="shared" ref="CC8:CC37" si="24">SUM(BV8:CB8)</f>
        <v>6528981</v>
      </c>
      <c r="CD8" s="36" t="s">
        <v>22</v>
      </c>
      <c r="CE8" s="74">
        <v>0</v>
      </c>
      <c r="CF8" s="75">
        <v>27548</v>
      </c>
      <c r="CG8" s="75">
        <v>0</v>
      </c>
      <c r="CH8" s="75">
        <v>35576</v>
      </c>
      <c r="CI8" s="75">
        <v>36703</v>
      </c>
      <c r="CJ8" s="75">
        <v>330380</v>
      </c>
      <c r="CK8" s="76">
        <v>0</v>
      </c>
      <c r="CL8" s="18">
        <f t="shared" ref="CL8:CL37" si="25">SUM(CE8:CK8)</f>
        <v>430207</v>
      </c>
      <c r="CM8" s="36" t="s">
        <v>22</v>
      </c>
      <c r="CN8" s="74">
        <v>0</v>
      </c>
      <c r="CO8" s="75">
        <v>0</v>
      </c>
      <c r="CP8" s="75">
        <v>0</v>
      </c>
      <c r="CQ8" s="75">
        <v>0</v>
      </c>
      <c r="CR8" s="75">
        <v>0</v>
      </c>
      <c r="CS8" s="75">
        <v>0</v>
      </c>
      <c r="CT8" s="76">
        <v>0</v>
      </c>
      <c r="CU8" s="18">
        <f t="shared" ref="CU8:CU37" si="26">SUM(CN8:CT8)</f>
        <v>0</v>
      </c>
      <c r="CV8" s="36" t="s">
        <v>22</v>
      </c>
      <c r="CW8" s="74">
        <v>7083342</v>
      </c>
      <c r="CX8" s="75">
        <v>9056628</v>
      </c>
      <c r="CY8" s="75">
        <v>13280148</v>
      </c>
      <c r="CZ8" s="75">
        <v>22992277</v>
      </c>
      <c r="DA8" s="75">
        <v>18601956</v>
      </c>
      <c r="DB8" s="75">
        <v>21015492</v>
      </c>
      <c r="DC8" s="76">
        <v>16331624</v>
      </c>
      <c r="DD8" s="18">
        <f t="shared" ref="DD8:DD37" si="27">SUM(CW8:DC8)</f>
        <v>108361467</v>
      </c>
      <c r="DE8" s="36" t="s">
        <v>22</v>
      </c>
      <c r="DF8" s="74">
        <v>648983</v>
      </c>
      <c r="DG8" s="75">
        <v>511974</v>
      </c>
      <c r="DH8" s="75">
        <v>1240224</v>
      </c>
      <c r="DI8" s="75">
        <v>1258143</v>
      </c>
      <c r="DJ8" s="75">
        <v>1114666</v>
      </c>
      <c r="DK8" s="75">
        <v>650391</v>
      </c>
      <c r="DL8" s="76">
        <v>298742</v>
      </c>
      <c r="DM8" s="18">
        <f t="shared" ref="DM8:DM37" si="28">SUM(DF8:DL8)</f>
        <v>5723123</v>
      </c>
      <c r="DN8" s="36" t="s">
        <v>22</v>
      </c>
      <c r="DO8" s="74">
        <v>3941611</v>
      </c>
      <c r="DP8" s="75">
        <v>2773852</v>
      </c>
      <c r="DQ8" s="75">
        <v>2695471</v>
      </c>
      <c r="DR8" s="75">
        <v>1252296</v>
      </c>
      <c r="DS8" s="75">
        <v>1455246</v>
      </c>
      <c r="DT8" s="75">
        <v>1201020</v>
      </c>
      <c r="DU8" s="76">
        <v>105372</v>
      </c>
      <c r="DV8" s="18">
        <f t="shared" ref="DV8:DV37" si="29">SUM(DO8:DU8)</f>
        <v>13424868</v>
      </c>
      <c r="DW8" s="36" t="s">
        <v>22</v>
      </c>
      <c r="DX8" s="74">
        <v>3201764</v>
      </c>
      <c r="DY8" s="75">
        <v>3160039</v>
      </c>
      <c r="DZ8" s="75">
        <v>28993760</v>
      </c>
      <c r="EA8" s="75">
        <v>17963766</v>
      </c>
      <c r="EB8" s="75">
        <v>15295460</v>
      </c>
      <c r="EC8" s="75">
        <v>20418317</v>
      </c>
      <c r="ED8" s="76">
        <v>17159897</v>
      </c>
      <c r="EE8" s="18">
        <f t="shared" ref="EE8:EE37" si="30">SUM(DX8:ED8)</f>
        <v>106193003</v>
      </c>
      <c r="EF8" s="36" t="s">
        <v>22</v>
      </c>
      <c r="EG8" s="74">
        <v>7566289</v>
      </c>
      <c r="EH8" s="75">
        <v>7343295</v>
      </c>
      <c r="EI8" s="75">
        <v>52671743</v>
      </c>
      <c r="EJ8" s="75">
        <v>35846461</v>
      </c>
      <c r="EK8" s="75">
        <v>30312327</v>
      </c>
      <c r="EL8" s="75">
        <v>26449671</v>
      </c>
      <c r="EM8" s="76">
        <v>16694348.999999998</v>
      </c>
      <c r="EN8" s="18">
        <f t="shared" ref="EN8:EN37" si="31">SUM(EG8:EM8)</f>
        <v>176884135</v>
      </c>
    </row>
    <row r="9" spans="1:144" ht="15" customHeight="1" x14ac:dyDescent="0.15">
      <c r="A9" s="37" t="s">
        <v>23</v>
      </c>
      <c r="B9" s="77">
        <v>0</v>
      </c>
      <c r="C9" s="78">
        <v>0</v>
      </c>
      <c r="D9" s="78">
        <v>7394766</v>
      </c>
      <c r="E9" s="78">
        <v>12248122</v>
      </c>
      <c r="F9" s="78">
        <v>11089996</v>
      </c>
      <c r="G9" s="78">
        <v>16017875</v>
      </c>
      <c r="H9" s="79">
        <v>10436391</v>
      </c>
      <c r="I9" s="22">
        <f t="shared" si="16"/>
        <v>57187150</v>
      </c>
      <c r="J9" s="37" t="s">
        <v>23</v>
      </c>
      <c r="K9" s="77">
        <v>0</v>
      </c>
      <c r="L9" s="78">
        <v>0</v>
      </c>
      <c r="M9" s="78">
        <v>0</v>
      </c>
      <c r="N9" s="78">
        <v>15099</v>
      </c>
      <c r="O9" s="78">
        <v>56409</v>
      </c>
      <c r="P9" s="78">
        <v>388492</v>
      </c>
      <c r="Q9" s="79">
        <v>1151513</v>
      </c>
      <c r="R9" s="22">
        <f t="shared" si="17"/>
        <v>1611513</v>
      </c>
      <c r="S9" s="37" t="s">
        <v>23</v>
      </c>
      <c r="T9" s="77">
        <v>119066</v>
      </c>
      <c r="U9" s="78">
        <v>561477</v>
      </c>
      <c r="V9" s="78">
        <v>1245146</v>
      </c>
      <c r="W9" s="78">
        <v>1648165</v>
      </c>
      <c r="X9" s="78">
        <v>1341571</v>
      </c>
      <c r="Y9" s="78">
        <v>2388514</v>
      </c>
      <c r="Z9" s="79">
        <v>1430206</v>
      </c>
      <c r="AA9" s="22">
        <f t="shared" si="18"/>
        <v>8734145</v>
      </c>
      <c r="AB9" s="37" t="s">
        <v>23</v>
      </c>
      <c r="AC9" s="77">
        <v>87660</v>
      </c>
      <c r="AD9" s="78">
        <v>484668</v>
      </c>
      <c r="AE9" s="78">
        <v>238230</v>
      </c>
      <c r="AF9" s="78">
        <v>1447127</v>
      </c>
      <c r="AG9" s="78">
        <v>756228</v>
      </c>
      <c r="AH9" s="78">
        <v>589707</v>
      </c>
      <c r="AI9" s="79">
        <v>617625</v>
      </c>
      <c r="AJ9" s="22">
        <f t="shared" si="19"/>
        <v>4221245</v>
      </c>
      <c r="AK9" s="37" t="s">
        <v>23</v>
      </c>
      <c r="AL9" s="77">
        <v>73654</v>
      </c>
      <c r="AM9" s="78">
        <v>165474</v>
      </c>
      <c r="AN9" s="78">
        <v>567826</v>
      </c>
      <c r="AO9" s="78">
        <v>871213</v>
      </c>
      <c r="AP9" s="78">
        <v>653876</v>
      </c>
      <c r="AQ9" s="78">
        <v>680630</v>
      </c>
      <c r="AR9" s="79">
        <v>529560</v>
      </c>
      <c r="AS9" s="22">
        <f t="shared" si="20"/>
        <v>3542233</v>
      </c>
      <c r="AT9" s="37" t="s">
        <v>23</v>
      </c>
      <c r="AU9" s="77">
        <v>0</v>
      </c>
      <c r="AV9" s="78">
        <v>0</v>
      </c>
      <c r="AW9" s="78">
        <v>11203552</v>
      </c>
      <c r="AX9" s="78">
        <v>15599495</v>
      </c>
      <c r="AY9" s="78">
        <v>10951174</v>
      </c>
      <c r="AZ9" s="78">
        <v>6025023</v>
      </c>
      <c r="BA9" s="79">
        <v>3832430</v>
      </c>
      <c r="BB9" s="22">
        <f t="shared" si="21"/>
        <v>47611674</v>
      </c>
      <c r="BC9" s="37" t="s">
        <v>23</v>
      </c>
      <c r="BD9" s="77">
        <v>1281051</v>
      </c>
      <c r="BE9" s="78">
        <v>5991711</v>
      </c>
      <c r="BF9" s="78">
        <v>4854904</v>
      </c>
      <c r="BG9" s="78">
        <v>8577632</v>
      </c>
      <c r="BH9" s="78">
        <v>4950377</v>
      </c>
      <c r="BI9" s="78">
        <v>3424078</v>
      </c>
      <c r="BJ9" s="79">
        <v>1513640</v>
      </c>
      <c r="BK9" s="22">
        <f t="shared" si="22"/>
        <v>30593393</v>
      </c>
      <c r="BL9" s="37" t="s">
        <v>23</v>
      </c>
      <c r="BM9" s="77">
        <v>0</v>
      </c>
      <c r="BN9" s="78">
        <v>150354</v>
      </c>
      <c r="BO9" s="78">
        <v>1194157</v>
      </c>
      <c r="BP9" s="78">
        <v>2816447</v>
      </c>
      <c r="BQ9" s="78">
        <v>4726182</v>
      </c>
      <c r="BR9" s="78">
        <v>4547935</v>
      </c>
      <c r="BS9" s="79">
        <v>1499897</v>
      </c>
      <c r="BT9" s="22">
        <f t="shared" si="23"/>
        <v>14934972</v>
      </c>
      <c r="BU9" s="37" t="s">
        <v>23</v>
      </c>
      <c r="BV9" s="77">
        <v>0</v>
      </c>
      <c r="BW9" s="78">
        <v>32363.999999999996</v>
      </c>
      <c r="BX9" s="78">
        <v>695322</v>
      </c>
      <c r="BY9" s="78">
        <v>1373184</v>
      </c>
      <c r="BZ9" s="78">
        <v>775823</v>
      </c>
      <c r="CA9" s="78">
        <v>610115</v>
      </c>
      <c r="CB9" s="79">
        <v>621270</v>
      </c>
      <c r="CC9" s="22">
        <f t="shared" si="24"/>
        <v>4108078</v>
      </c>
      <c r="CD9" s="37" t="s">
        <v>23</v>
      </c>
      <c r="CE9" s="77">
        <v>0</v>
      </c>
      <c r="CF9" s="78">
        <v>0</v>
      </c>
      <c r="CG9" s="78">
        <v>0</v>
      </c>
      <c r="CH9" s="78">
        <v>0</v>
      </c>
      <c r="CI9" s="78">
        <v>0</v>
      </c>
      <c r="CJ9" s="78">
        <v>0</v>
      </c>
      <c r="CK9" s="79">
        <v>0</v>
      </c>
      <c r="CL9" s="22">
        <f t="shared" si="25"/>
        <v>0</v>
      </c>
      <c r="CM9" s="37" t="s">
        <v>23</v>
      </c>
      <c r="CN9" s="77">
        <v>0</v>
      </c>
      <c r="CO9" s="78">
        <v>0</v>
      </c>
      <c r="CP9" s="78">
        <v>0</v>
      </c>
      <c r="CQ9" s="78">
        <v>0</v>
      </c>
      <c r="CR9" s="78">
        <v>0</v>
      </c>
      <c r="CS9" s="78">
        <v>0</v>
      </c>
      <c r="CT9" s="79">
        <v>0</v>
      </c>
      <c r="CU9" s="22">
        <f t="shared" si="26"/>
        <v>0</v>
      </c>
      <c r="CV9" s="37" t="s">
        <v>23</v>
      </c>
      <c r="CW9" s="77">
        <v>426365</v>
      </c>
      <c r="CX9" s="78">
        <v>1641595</v>
      </c>
      <c r="CY9" s="78">
        <v>764769</v>
      </c>
      <c r="CZ9" s="78">
        <v>3763628</v>
      </c>
      <c r="DA9" s="78">
        <v>2651342</v>
      </c>
      <c r="DB9" s="78">
        <v>2608933</v>
      </c>
      <c r="DC9" s="79">
        <v>2006466</v>
      </c>
      <c r="DD9" s="22">
        <f t="shared" si="27"/>
        <v>13863098</v>
      </c>
      <c r="DE9" s="37" t="s">
        <v>23</v>
      </c>
      <c r="DF9" s="77">
        <v>20700</v>
      </c>
      <c r="DG9" s="78">
        <v>154472</v>
      </c>
      <c r="DH9" s="78">
        <v>57825</v>
      </c>
      <c r="DI9" s="78">
        <v>164046</v>
      </c>
      <c r="DJ9" s="78">
        <v>77958</v>
      </c>
      <c r="DK9" s="78">
        <v>148274</v>
      </c>
      <c r="DL9" s="79">
        <v>16200</v>
      </c>
      <c r="DM9" s="22">
        <f t="shared" si="28"/>
        <v>639475</v>
      </c>
      <c r="DN9" s="37" t="s">
        <v>23</v>
      </c>
      <c r="DO9" s="77">
        <v>174600</v>
      </c>
      <c r="DP9" s="78">
        <v>578345</v>
      </c>
      <c r="DQ9" s="78">
        <v>453804</v>
      </c>
      <c r="DR9" s="78">
        <v>303518</v>
      </c>
      <c r="DS9" s="78">
        <v>122600</v>
      </c>
      <c r="DT9" s="78">
        <v>324000</v>
      </c>
      <c r="DU9" s="79">
        <v>0</v>
      </c>
      <c r="DV9" s="22">
        <f t="shared" si="29"/>
        <v>1956867</v>
      </c>
      <c r="DW9" s="37" t="s">
        <v>23</v>
      </c>
      <c r="DX9" s="77">
        <v>287460</v>
      </c>
      <c r="DY9" s="78">
        <v>608480</v>
      </c>
      <c r="DZ9" s="78">
        <v>1436888</v>
      </c>
      <c r="EA9" s="78">
        <v>1180837</v>
      </c>
      <c r="EB9" s="78">
        <v>654276</v>
      </c>
      <c r="EC9" s="78">
        <v>893650</v>
      </c>
      <c r="ED9" s="79">
        <v>502171</v>
      </c>
      <c r="EE9" s="22">
        <f t="shared" si="30"/>
        <v>5563762</v>
      </c>
      <c r="EF9" s="37" t="s">
        <v>23</v>
      </c>
      <c r="EG9" s="77">
        <v>605090</v>
      </c>
      <c r="EH9" s="78">
        <v>1724414</v>
      </c>
      <c r="EI9" s="78">
        <v>5446648</v>
      </c>
      <c r="EJ9" s="78">
        <v>6684255</v>
      </c>
      <c r="EK9" s="78">
        <v>4653860</v>
      </c>
      <c r="EL9" s="78">
        <v>3221803</v>
      </c>
      <c r="EM9" s="79">
        <v>1672078</v>
      </c>
      <c r="EN9" s="22">
        <f t="shared" si="31"/>
        <v>24008148</v>
      </c>
    </row>
    <row r="10" spans="1:144" ht="15" customHeight="1" x14ac:dyDescent="0.15">
      <c r="A10" s="37" t="s">
        <v>24</v>
      </c>
      <c r="B10" s="77">
        <v>0</v>
      </c>
      <c r="C10" s="78">
        <v>0</v>
      </c>
      <c r="D10" s="78">
        <v>14889890</v>
      </c>
      <c r="E10" s="78">
        <v>9625149</v>
      </c>
      <c r="F10" s="78">
        <v>7818803</v>
      </c>
      <c r="G10" s="78">
        <v>6242186</v>
      </c>
      <c r="H10" s="79">
        <v>7544647</v>
      </c>
      <c r="I10" s="22">
        <f t="shared" si="16"/>
        <v>46120675</v>
      </c>
      <c r="J10" s="37" t="s">
        <v>24</v>
      </c>
      <c r="K10" s="77">
        <v>0</v>
      </c>
      <c r="L10" s="78">
        <v>0</v>
      </c>
      <c r="M10" s="78">
        <v>117821</v>
      </c>
      <c r="N10" s="78">
        <v>380451</v>
      </c>
      <c r="O10" s="78">
        <v>559089</v>
      </c>
      <c r="P10" s="78">
        <v>822944</v>
      </c>
      <c r="Q10" s="79">
        <v>1313203</v>
      </c>
      <c r="R10" s="22">
        <f t="shared" si="17"/>
        <v>3193508</v>
      </c>
      <c r="S10" s="37" t="s">
        <v>24</v>
      </c>
      <c r="T10" s="77">
        <v>131463</v>
      </c>
      <c r="U10" s="78">
        <v>704343</v>
      </c>
      <c r="V10" s="78">
        <v>3497468</v>
      </c>
      <c r="W10" s="78">
        <v>2912543</v>
      </c>
      <c r="X10" s="78">
        <v>1766162</v>
      </c>
      <c r="Y10" s="78">
        <v>2114606</v>
      </c>
      <c r="Z10" s="79">
        <v>2430939</v>
      </c>
      <c r="AA10" s="22">
        <f t="shared" si="18"/>
        <v>13557524</v>
      </c>
      <c r="AB10" s="37" t="s">
        <v>24</v>
      </c>
      <c r="AC10" s="77">
        <v>80983</v>
      </c>
      <c r="AD10" s="78">
        <v>122401</v>
      </c>
      <c r="AE10" s="78">
        <v>402745</v>
      </c>
      <c r="AF10" s="78">
        <v>357631</v>
      </c>
      <c r="AG10" s="78">
        <v>181204</v>
      </c>
      <c r="AH10" s="78">
        <v>168662</v>
      </c>
      <c r="AI10" s="79">
        <v>174568</v>
      </c>
      <c r="AJ10" s="22">
        <f t="shared" si="19"/>
        <v>1488194</v>
      </c>
      <c r="AK10" s="37" t="s">
        <v>24</v>
      </c>
      <c r="AL10" s="77">
        <v>18630</v>
      </c>
      <c r="AM10" s="78">
        <v>170175</v>
      </c>
      <c r="AN10" s="78">
        <v>806999</v>
      </c>
      <c r="AO10" s="78">
        <v>532112</v>
      </c>
      <c r="AP10" s="78">
        <v>500962</v>
      </c>
      <c r="AQ10" s="78">
        <v>302135</v>
      </c>
      <c r="AR10" s="79">
        <v>327417</v>
      </c>
      <c r="AS10" s="22">
        <f t="shared" si="20"/>
        <v>2658430</v>
      </c>
      <c r="AT10" s="37" t="s">
        <v>24</v>
      </c>
      <c r="AU10" s="77">
        <v>0</v>
      </c>
      <c r="AV10" s="78">
        <v>0</v>
      </c>
      <c r="AW10" s="78">
        <v>15572588</v>
      </c>
      <c r="AX10" s="78">
        <v>8675224</v>
      </c>
      <c r="AY10" s="78">
        <v>5282829</v>
      </c>
      <c r="AZ10" s="78">
        <v>2821672</v>
      </c>
      <c r="BA10" s="79">
        <v>2172594</v>
      </c>
      <c r="BB10" s="22">
        <f t="shared" si="21"/>
        <v>34524907</v>
      </c>
      <c r="BC10" s="37" t="s">
        <v>24</v>
      </c>
      <c r="BD10" s="77">
        <v>2546957</v>
      </c>
      <c r="BE10" s="78">
        <v>6158480</v>
      </c>
      <c r="BF10" s="78">
        <v>9526697</v>
      </c>
      <c r="BG10" s="78">
        <v>4353511</v>
      </c>
      <c r="BH10" s="78">
        <v>1695678</v>
      </c>
      <c r="BI10" s="78">
        <v>1223273</v>
      </c>
      <c r="BJ10" s="79">
        <v>903282</v>
      </c>
      <c r="BK10" s="22">
        <f t="shared" si="22"/>
        <v>26407878</v>
      </c>
      <c r="BL10" s="37" t="s">
        <v>24</v>
      </c>
      <c r="BM10" s="77">
        <v>48519</v>
      </c>
      <c r="BN10" s="78">
        <v>0</v>
      </c>
      <c r="BO10" s="78">
        <v>2055206.0000000002</v>
      </c>
      <c r="BP10" s="78">
        <v>1496890</v>
      </c>
      <c r="BQ10" s="78">
        <v>4351793</v>
      </c>
      <c r="BR10" s="78">
        <v>1155649</v>
      </c>
      <c r="BS10" s="79">
        <v>1209393</v>
      </c>
      <c r="BT10" s="22">
        <f t="shared" si="23"/>
        <v>10317450</v>
      </c>
      <c r="BU10" s="37" t="s">
        <v>24</v>
      </c>
      <c r="BV10" s="77">
        <v>0</v>
      </c>
      <c r="BW10" s="78">
        <v>47850</v>
      </c>
      <c r="BX10" s="78">
        <v>713595</v>
      </c>
      <c r="BY10" s="78">
        <v>792557</v>
      </c>
      <c r="BZ10" s="78">
        <v>368123</v>
      </c>
      <c r="CA10" s="78">
        <v>693357</v>
      </c>
      <c r="CB10" s="79">
        <v>472598</v>
      </c>
      <c r="CC10" s="22">
        <f t="shared" si="24"/>
        <v>3088080</v>
      </c>
      <c r="CD10" s="37" t="s">
        <v>24</v>
      </c>
      <c r="CE10" s="77">
        <v>0</v>
      </c>
      <c r="CF10" s="78">
        <v>0</v>
      </c>
      <c r="CG10" s="78">
        <v>0</v>
      </c>
      <c r="CH10" s="78">
        <v>0</v>
      </c>
      <c r="CI10" s="78">
        <v>0</v>
      </c>
      <c r="CJ10" s="78">
        <v>0</v>
      </c>
      <c r="CK10" s="79">
        <v>0</v>
      </c>
      <c r="CL10" s="22">
        <f t="shared" si="25"/>
        <v>0</v>
      </c>
      <c r="CM10" s="37" t="s">
        <v>24</v>
      </c>
      <c r="CN10" s="77">
        <v>0</v>
      </c>
      <c r="CO10" s="78">
        <v>0</v>
      </c>
      <c r="CP10" s="78">
        <v>0</v>
      </c>
      <c r="CQ10" s="78">
        <v>0</v>
      </c>
      <c r="CR10" s="78">
        <v>0</v>
      </c>
      <c r="CS10" s="78">
        <v>0</v>
      </c>
      <c r="CT10" s="79">
        <v>0</v>
      </c>
      <c r="CU10" s="22">
        <f t="shared" si="26"/>
        <v>0</v>
      </c>
      <c r="CV10" s="37" t="s">
        <v>24</v>
      </c>
      <c r="CW10" s="77">
        <v>560656</v>
      </c>
      <c r="CX10" s="78">
        <v>1111409</v>
      </c>
      <c r="CY10" s="78">
        <v>3558431</v>
      </c>
      <c r="CZ10" s="78">
        <v>3788556</v>
      </c>
      <c r="DA10" s="78">
        <v>2318230</v>
      </c>
      <c r="DB10" s="78">
        <v>1613886</v>
      </c>
      <c r="DC10" s="79">
        <v>1712807</v>
      </c>
      <c r="DD10" s="22">
        <f t="shared" si="27"/>
        <v>14663975</v>
      </c>
      <c r="DE10" s="37" t="s">
        <v>24</v>
      </c>
      <c r="DF10" s="77">
        <v>363906</v>
      </c>
      <c r="DG10" s="78">
        <v>232290</v>
      </c>
      <c r="DH10" s="78">
        <v>186750</v>
      </c>
      <c r="DI10" s="78">
        <v>345205</v>
      </c>
      <c r="DJ10" s="78">
        <v>73566</v>
      </c>
      <c r="DK10" s="78">
        <v>18340</v>
      </c>
      <c r="DL10" s="79">
        <v>24930</v>
      </c>
      <c r="DM10" s="22">
        <f t="shared" si="28"/>
        <v>1244987</v>
      </c>
      <c r="DN10" s="37" t="s">
        <v>24</v>
      </c>
      <c r="DO10" s="77">
        <v>972862</v>
      </c>
      <c r="DP10" s="78">
        <v>261132</v>
      </c>
      <c r="DQ10" s="78">
        <v>929926</v>
      </c>
      <c r="DR10" s="78">
        <v>156600</v>
      </c>
      <c r="DS10" s="78">
        <v>217349</v>
      </c>
      <c r="DT10" s="78">
        <v>0</v>
      </c>
      <c r="DU10" s="79">
        <v>0</v>
      </c>
      <c r="DV10" s="22">
        <f t="shared" si="29"/>
        <v>2537869</v>
      </c>
      <c r="DW10" s="37" t="s">
        <v>24</v>
      </c>
      <c r="DX10" s="77">
        <v>114430</v>
      </c>
      <c r="DY10" s="78">
        <v>149882</v>
      </c>
      <c r="DZ10" s="78">
        <v>2140169</v>
      </c>
      <c r="EA10" s="78">
        <v>771347</v>
      </c>
      <c r="EB10" s="78">
        <v>595971</v>
      </c>
      <c r="EC10" s="78">
        <v>693710</v>
      </c>
      <c r="ED10" s="79">
        <v>662514</v>
      </c>
      <c r="EE10" s="22">
        <f t="shared" si="30"/>
        <v>5128023</v>
      </c>
      <c r="EF10" s="37" t="s">
        <v>24</v>
      </c>
      <c r="EG10" s="77">
        <v>1011672</v>
      </c>
      <c r="EH10" s="78">
        <v>1515101</v>
      </c>
      <c r="EI10" s="78">
        <v>11135143</v>
      </c>
      <c r="EJ10" s="78">
        <v>5092808</v>
      </c>
      <c r="EK10" s="78">
        <v>3015483</v>
      </c>
      <c r="EL10" s="78">
        <v>1611930</v>
      </c>
      <c r="EM10" s="79">
        <v>1334280</v>
      </c>
      <c r="EN10" s="22">
        <f t="shared" si="31"/>
        <v>24716417</v>
      </c>
    </row>
    <row r="11" spans="1:144" ht="15" customHeight="1" x14ac:dyDescent="0.15">
      <c r="A11" s="37" t="s">
        <v>25</v>
      </c>
      <c r="B11" s="77">
        <v>0</v>
      </c>
      <c r="C11" s="78">
        <v>0</v>
      </c>
      <c r="D11" s="78">
        <v>1562767</v>
      </c>
      <c r="E11" s="78">
        <v>3617503</v>
      </c>
      <c r="F11" s="78">
        <v>3527790</v>
      </c>
      <c r="G11" s="78">
        <v>4925201</v>
      </c>
      <c r="H11" s="79">
        <v>6461955</v>
      </c>
      <c r="I11" s="22">
        <f t="shared" si="16"/>
        <v>20095216</v>
      </c>
      <c r="J11" s="37" t="s">
        <v>25</v>
      </c>
      <c r="K11" s="77">
        <v>0</v>
      </c>
      <c r="L11" s="78">
        <v>0</v>
      </c>
      <c r="M11" s="78">
        <v>0</v>
      </c>
      <c r="N11" s="78">
        <v>0</v>
      </c>
      <c r="O11" s="78">
        <v>38817</v>
      </c>
      <c r="P11" s="78">
        <v>55377</v>
      </c>
      <c r="Q11" s="79">
        <v>25385</v>
      </c>
      <c r="R11" s="22">
        <f t="shared" si="17"/>
        <v>119579</v>
      </c>
      <c r="S11" s="37" t="s">
        <v>25</v>
      </c>
      <c r="T11" s="77">
        <v>213867</v>
      </c>
      <c r="U11" s="78">
        <v>553677</v>
      </c>
      <c r="V11" s="78">
        <v>388711</v>
      </c>
      <c r="W11" s="78">
        <v>1797667</v>
      </c>
      <c r="X11" s="78">
        <v>1179066</v>
      </c>
      <c r="Y11" s="78">
        <v>1040117</v>
      </c>
      <c r="Z11" s="79">
        <v>1189565</v>
      </c>
      <c r="AA11" s="22">
        <f t="shared" si="18"/>
        <v>6362670</v>
      </c>
      <c r="AB11" s="37" t="s">
        <v>25</v>
      </c>
      <c r="AC11" s="77">
        <v>163548</v>
      </c>
      <c r="AD11" s="78">
        <v>650340</v>
      </c>
      <c r="AE11" s="78">
        <v>99918</v>
      </c>
      <c r="AF11" s="78">
        <v>783892</v>
      </c>
      <c r="AG11" s="78">
        <v>386999</v>
      </c>
      <c r="AH11" s="78">
        <v>606728</v>
      </c>
      <c r="AI11" s="79">
        <v>334476</v>
      </c>
      <c r="AJ11" s="22">
        <f t="shared" si="19"/>
        <v>3025901</v>
      </c>
      <c r="AK11" s="37" t="s">
        <v>25</v>
      </c>
      <c r="AL11" s="77">
        <v>41637</v>
      </c>
      <c r="AM11" s="78">
        <v>135688</v>
      </c>
      <c r="AN11" s="78">
        <v>164079</v>
      </c>
      <c r="AO11" s="78">
        <v>167488</v>
      </c>
      <c r="AP11" s="78">
        <v>258426</v>
      </c>
      <c r="AQ11" s="78">
        <v>166428</v>
      </c>
      <c r="AR11" s="79">
        <v>204282</v>
      </c>
      <c r="AS11" s="22">
        <f t="shared" si="20"/>
        <v>1138028</v>
      </c>
      <c r="AT11" s="37" t="s">
        <v>25</v>
      </c>
      <c r="AU11" s="77">
        <v>0</v>
      </c>
      <c r="AV11" s="78">
        <v>0</v>
      </c>
      <c r="AW11" s="78">
        <v>5379870</v>
      </c>
      <c r="AX11" s="78">
        <v>8340446</v>
      </c>
      <c r="AY11" s="78">
        <v>7965499</v>
      </c>
      <c r="AZ11" s="78">
        <v>6727347</v>
      </c>
      <c r="BA11" s="79">
        <v>4132904.0000000005</v>
      </c>
      <c r="BB11" s="22">
        <f t="shared" si="21"/>
        <v>32546066</v>
      </c>
      <c r="BC11" s="37" t="s">
        <v>25</v>
      </c>
      <c r="BD11" s="77">
        <v>0</v>
      </c>
      <c r="BE11" s="78">
        <v>560660</v>
      </c>
      <c r="BF11" s="78">
        <v>247059</v>
      </c>
      <c r="BG11" s="78">
        <v>272311</v>
      </c>
      <c r="BH11" s="78">
        <v>400258</v>
      </c>
      <c r="BI11" s="78">
        <v>121446</v>
      </c>
      <c r="BJ11" s="79">
        <v>17660</v>
      </c>
      <c r="BK11" s="22">
        <f t="shared" si="22"/>
        <v>1619394</v>
      </c>
      <c r="BL11" s="37" t="s">
        <v>25</v>
      </c>
      <c r="BM11" s="77">
        <v>0</v>
      </c>
      <c r="BN11" s="78">
        <v>108936</v>
      </c>
      <c r="BO11" s="78">
        <v>159300</v>
      </c>
      <c r="BP11" s="78">
        <v>612477</v>
      </c>
      <c r="BQ11" s="78">
        <v>2637099</v>
      </c>
      <c r="BR11" s="78">
        <v>4147383</v>
      </c>
      <c r="BS11" s="79">
        <v>2224234</v>
      </c>
      <c r="BT11" s="22">
        <f t="shared" si="23"/>
        <v>9889429</v>
      </c>
      <c r="BU11" s="37" t="s">
        <v>25</v>
      </c>
      <c r="BV11" s="77">
        <v>0</v>
      </c>
      <c r="BW11" s="78">
        <v>0</v>
      </c>
      <c r="BX11" s="78">
        <v>20187</v>
      </c>
      <c r="BY11" s="78">
        <v>0</v>
      </c>
      <c r="BZ11" s="78">
        <v>0</v>
      </c>
      <c r="CA11" s="78">
        <v>0</v>
      </c>
      <c r="CB11" s="79">
        <v>0</v>
      </c>
      <c r="CC11" s="22">
        <f t="shared" si="24"/>
        <v>20187</v>
      </c>
      <c r="CD11" s="37" t="s">
        <v>25</v>
      </c>
      <c r="CE11" s="77">
        <v>0</v>
      </c>
      <c r="CF11" s="78">
        <v>0</v>
      </c>
      <c r="CG11" s="78">
        <v>0</v>
      </c>
      <c r="CH11" s="78">
        <v>0</v>
      </c>
      <c r="CI11" s="78">
        <v>0</v>
      </c>
      <c r="CJ11" s="78">
        <v>0</v>
      </c>
      <c r="CK11" s="79">
        <v>0</v>
      </c>
      <c r="CL11" s="22">
        <f t="shared" si="25"/>
        <v>0</v>
      </c>
      <c r="CM11" s="37" t="s">
        <v>25</v>
      </c>
      <c r="CN11" s="77">
        <v>0</v>
      </c>
      <c r="CO11" s="78">
        <v>0</v>
      </c>
      <c r="CP11" s="78">
        <v>0</v>
      </c>
      <c r="CQ11" s="78">
        <v>0</v>
      </c>
      <c r="CR11" s="78">
        <v>0</v>
      </c>
      <c r="CS11" s="78">
        <v>0</v>
      </c>
      <c r="CT11" s="79">
        <v>0</v>
      </c>
      <c r="CU11" s="22">
        <f t="shared" si="26"/>
        <v>0</v>
      </c>
      <c r="CV11" s="37" t="s">
        <v>25</v>
      </c>
      <c r="CW11" s="77">
        <v>268120</v>
      </c>
      <c r="CX11" s="78">
        <v>913472</v>
      </c>
      <c r="CY11" s="78">
        <v>209592</v>
      </c>
      <c r="CZ11" s="78">
        <v>1377892</v>
      </c>
      <c r="DA11" s="78">
        <v>1092449</v>
      </c>
      <c r="DB11" s="78">
        <v>1055091</v>
      </c>
      <c r="DC11" s="79">
        <v>757903</v>
      </c>
      <c r="DD11" s="22">
        <f t="shared" si="27"/>
        <v>5674519</v>
      </c>
      <c r="DE11" s="37" t="s">
        <v>25</v>
      </c>
      <c r="DF11" s="77">
        <v>0</v>
      </c>
      <c r="DG11" s="78">
        <v>34515</v>
      </c>
      <c r="DH11" s="78">
        <v>33583</v>
      </c>
      <c r="DI11" s="78">
        <v>74952</v>
      </c>
      <c r="DJ11" s="78">
        <v>57330</v>
      </c>
      <c r="DK11" s="78">
        <v>53014</v>
      </c>
      <c r="DL11" s="79">
        <v>0</v>
      </c>
      <c r="DM11" s="22">
        <f t="shared" si="28"/>
        <v>253394</v>
      </c>
      <c r="DN11" s="37" t="s">
        <v>25</v>
      </c>
      <c r="DO11" s="77">
        <v>0</v>
      </c>
      <c r="DP11" s="78">
        <v>367705</v>
      </c>
      <c r="DQ11" s="78">
        <v>308502</v>
      </c>
      <c r="DR11" s="78">
        <v>125667</v>
      </c>
      <c r="DS11" s="78">
        <v>210698</v>
      </c>
      <c r="DT11" s="78">
        <v>10417</v>
      </c>
      <c r="DU11" s="79">
        <v>0</v>
      </c>
      <c r="DV11" s="22">
        <f t="shared" si="29"/>
        <v>1022989</v>
      </c>
      <c r="DW11" s="37" t="s">
        <v>25</v>
      </c>
      <c r="DX11" s="77">
        <v>214488</v>
      </c>
      <c r="DY11" s="78">
        <v>656159</v>
      </c>
      <c r="DZ11" s="78">
        <v>1454670</v>
      </c>
      <c r="EA11" s="78">
        <v>1775079</v>
      </c>
      <c r="EB11" s="78">
        <v>1428356</v>
      </c>
      <c r="EC11" s="78">
        <v>1760535</v>
      </c>
      <c r="ED11" s="79">
        <v>1900359</v>
      </c>
      <c r="EE11" s="22">
        <f t="shared" si="30"/>
        <v>9189646</v>
      </c>
      <c r="EF11" s="37" t="s">
        <v>25</v>
      </c>
      <c r="EG11" s="77">
        <v>263240</v>
      </c>
      <c r="EH11" s="78">
        <v>799444</v>
      </c>
      <c r="EI11" s="78">
        <v>1671964</v>
      </c>
      <c r="EJ11" s="78">
        <v>2819472</v>
      </c>
      <c r="EK11" s="78">
        <v>2329240</v>
      </c>
      <c r="EL11" s="78">
        <v>1867562</v>
      </c>
      <c r="EM11" s="79">
        <v>1132431</v>
      </c>
      <c r="EN11" s="22">
        <f t="shared" si="31"/>
        <v>10883353</v>
      </c>
    </row>
    <row r="12" spans="1:144" ht="15" customHeight="1" x14ac:dyDescent="0.15">
      <c r="A12" s="37" t="s">
        <v>26</v>
      </c>
      <c r="B12" s="77">
        <v>0</v>
      </c>
      <c r="C12" s="78">
        <v>0</v>
      </c>
      <c r="D12" s="78">
        <v>2223111</v>
      </c>
      <c r="E12" s="78">
        <v>4156593</v>
      </c>
      <c r="F12" s="78">
        <v>4117928</v>
      </c>
      <c r="G12" s="78">
        <v>3826262</v>
      </c>
      <c r="H12" s="79">
        <v>3742993</v>
      </c>
      <c r="I12" s="22">
        <f t="shared" si="16"/>
        <v>18066887</v>
      </c>
      <c r="J12" s="37" t="s">
        <v>26</v>
      </c>
      <c r="K12" s="77">
        <v>0</v>
      </c>
      <c r="L12" s="78">
        <v>0</v>
      </c>
      <c r="M12" s="78">
        <v>50706</v>
      </c>
      <c r="N12" s="78">
        <v>0</v>
      </c>
      <c r="O12" s="78">
        <v>0</v>
      </c>
      <c r="P12" s="78">
        <v>0</v>
      </c>
      <c r="Q12" s="79">
        <v>278865</v>
      </c>
      <c r="R12" s="22">
        <f t="shared" si="17"/>
        <v>329571</v>
      </c>
      <c r="S12" s="37" t="s">
        <v>26</v>
      </c>
      <c r="T12" s="77">
        <v>345675</v>
      </c>
      <c r="U12" s="78">
        <v>441514</v>
      </c>
      <c r="V12" s="78">
        <v>1071906</v>
      </c>
      <c r="W12" s="78">
        <v>1012035</v>
      </c>
      <c r="X12" s="78">
        <v>1207407</v>
      </c>
      <c r="Y12" s="78">
        <v>503094</v>
      </c>
      <c r="Z12" s="79">
        <v>1007656</v>
      </c>
      <c r="AA12" s="22">
        <f t="shared" si="18"/>
        <v>5589287</v>
      </c>
      <c r="AB12" s="37" t="s">
        <v>26</v>
      </c>
      <c r="AC12" s="77">
        <v>364037</v>
      </c>
      <c r="AD12" s="78">
        <v>384725</v>
      </c>
      <c r="AE12" s="78">
        <v>669414</v>
      </c>
      <c r="AF12" s="78">
        <v>762407</v>
      </c>
      <c r="AG12" s="78">
        <v>713901</v>
      </c>
      <c r="AH12" s="78">
        <v>121261</v>
      </c>
      <c r="AI12" s="79">
        <v>111357</v>
      </c>
      <c r="AJ12" s="22">
        <f t="shared" si="19"/>
        <v>3127102</v>
      </c>
      <c r="AK12" s="37" t="s">
        <v>26</v>
      </c>
      <c r="AL12" s="77">
        <v>34720</v>
      </c>
      <c r="AM12" s="78">
        <v>57339</v>
      </c>
      <c r="AN12" s="78">
        <v>154934</v>
      </c>
      <c r="AO12" s="78">
        <v>90468</v>
      </c>
      <c r="AP12" s="78">
        <v>85626</v>
      </c>
      <c r="AQ12" s="78">
        <v>89046</v>
      </c>
      <c r="AR12" s="79">
        <v>50616</v>
      </c>
      <c r="AS12" s="22">
        <f t="shared" si="20"/>
        <v>562749</v>
      </c>
      <c r="AT12" s="37" t="s">
        <v>26</v>
      </c>
      <c r="AU12" s="77">
        <v>0</v>
      </c>
      <c r="AV12" s="78">
        <v>0</v>
      </c>
      <c r="AW12" s="78">
        <v>6562862</v>
      </c>
      <c r="AX12" s="78">
        <v>4946632</v>
      </c>
      <c r="AY12" s="78">
        <v>5242229</v>
      </c>
      <c r="AZ12" s="78">
        <v>3291144</v>
      </c>
      <c r="BA12" s="79">
        <v>3466971</v>
      </c>
      <c r="BB12" s="22">
        <f t="shared" si="21"/>
        <v>23509838</v>
      </c>
      <c r="BC12" s="37" t="s">
        <v>26</v>
      </c>
      <c r="BD12" s="77">
        <v>495005</v>
      </c>
      <c r="BE12" s="78">
        <v>1010885</v>
      </c>
      <c r="BF12" s="78">
        <v>1891422</v>
      </c>
      <c r="BG12" s="78">
        <v>2240982</v>
      </c>
      <c r="BH12" s="78">
        <v>1315215</v>
      </c>
      <c r="BI12" s="78">
        <v>1026618.9999999999</v>
      </c>
      <c r="BJ12" s="79">
        <v>555671</v>
      </c>
      <c r="BK12" s="22">
        <f t="shared" si="22"/>
        <v>8535799</v>
      </c>
      <c r="BL12" s="37" t="s">
        <v>26</v>
      </c>
      <c r="BM12" s="77">
        <v>0</v>
      </c>
      <c r="BN12" s="78">
        <v>192592</v>
      </c>
      <c r="BO12" s="78">
        <v>606357</v>
      </c>
      <c r="BP12" s="78">
        <v>1713310</v>
      </c>
      <c r="BQ12" s="78">
        <v>3589522</v>
      </c>
      <c r="BR12" s="78">
        <v>3587989</v>
      </c>
      <c r="BS12" s="79">
        <v>2198241</v>
      </c>
      <c r="BT12" s="22">
        <f t="shared" si="23"/>
        <v>11888011</v>
      </c>
      <c r="BU12" s="37" t="s">
        <v>26</v>
      </c>
      <c r="BV12" s="77">
        <v>0</v>
      </c>
      <c r="BW12" s="78">
        <v>0</v>
      </c>
      <c r="BX12" s="78">
        <v>156600</v>
      </c>
      <c r="BY12" s="78">
        <v>277038</v>
      </c>
      <c r="BZ12" s="78">
        <v>223362</v>
      </c>
      <c r="CA12" s="78">
        <v>221988</v>
      </c>
      <c r="CB12" s="79">
        <v>562104</v>
      </c>
      <c r="CC12" s="22">
        <f t="shared" si="24"/>
        <v>1441092</v>
      </c>
      <c r="CD12" s="37" t="s">
        <v>26</v>
      </c>
      <c r="CE12" s="77">
        <v>0</v>
      </c>
      <c r="CF12" s="78">
        <v>0</v>
      </c>
      <c r="CG12" s="78">
        <v>150462</v>
      </c>
      <c r="CH12" s="78">
        <v>0</v>
      </c>
      <c r="CI12" s="78">
        <v>0</v>
      </c>
      <c r="CJ12" s="78">
        <v>55647</v>
      </c>
      <c r="CK12" s="79">
        <v>0</v>
      </c>
      <c r="CL12" s="22">
        <f t="shared" si="25"/>
        <v>206109</v>
      </c>
      <c r="CM12" s="37" t="s">
        <v>26</v>
      </c>
      <c r="CN12" s="77">
        <v>0</v>
      </c>
      <c r="CO12" s="78">
        <v>0</v>
      </c>
      <c r="CP12" s="78">
        <v>0</v>
      </c>
      <c r="CQ12" s="78">
        <v>0</v>
      </c>
      <c r="CR12" s="78">
        <v>0</v>
      </c>
      <c r="CS12" s="78">
        <v>0</v>
      </c>
      <c r="CT12" s="79">
        <v>0</v>
      </c>
      <c r="CU12" s="22">
        <f t="shared" si="26"/>
        <v>0</v>
      </c>
      <c r="CV12" s="37" t="s">
        <v>26</v>
      </c>
      <c r="CW12" s="77">
        <v>505890</v>
      </c>
      <c r="CX12" s="78">
        <v>574241</v>
      </c>
      <c r="CY12" s="78">
        <v>730245</v>
      </c>
      <c r="CZ12" s="78">
        <v>1349987</v>
      </c>
      <c r="DA12" s="78">
        <v>1347565</v>
      </c>
      <c r="DB12" s="78">
        <v>869684</v>
      </c>
      <c r="DC12" s="79">
        <v>1211598</v>
      </c>
      <c r="DD12" s="22">
        <f t="shared" si="27"/>
        <v>6589210</v>
      </c>
      <c r="DE12" s="37" t="s">
        <v>26</v>
      </c>
      <c r="DF12" s="77">
        <v>0</v>
      </c>
      <c r="DG12" s="78">
        <v>65700</v>
      </c>
      <c r="DH12" s="78">
        <v>54630</v>
      </c>
      <c r="DI12" s="78">
        <v>24948</v>
      </c>
      <c r="DJ12" s="78">
        <v>17820</v>
      </c>
      <c r="DK12" s="78">
        <v>22176</v>
      </c>
      <c r="DL12" s="79">
        <v>0</v>
      </c>
      <c r="DM12" s="22">
        <f t="shared" si="28"/>
        <v>185274</v>
      </c>
      <c r="DN12" s="37" t="s">
        <v>26</v>
      </c>
      <c r="DO12" s="77">
        <v>324651</v>
      </c>
      <c r="DP12" s="78">
        <v>70200</v>
      </c>
      <c r="DQ12" s="78">
        <v>181225</v>
      </c>
      <c r="DR12" s="78">
        <v>322182</v>
      </c>
      <c r="DS12" s="78">
        <v>228861</v>
      </c>
      <c r="DT12" s="78">
        <v>0</v>
      </c>
      <c r="DU12" s="79">
        <v>0</v>
      </c>
      <c r="DV12" s="22">
        <f t="shared" si="29"/>
        <v>1127119</v>
      </c>
      <c r="DW12" s="37" t="s">
        <v>26</v>
      </c>
      <c r="DX12" s="77">
        <v>370926</v>
      </c>
      <c r="DY12" s="78">
        <v>200358</v>
      </c>
      <c r="DZ12" s="78">
        <v>2376279</v>
      </c>
      <c r="EA12" s="78">
        <v>1517427</v>
      </c>
      <c r="EB12" s="78">
        <v>633931</v>
      </c>
      <c r="EC12" s="78">
        <v>463752</v>
      </c>
      <c r="ED12" s="79">
        <v>1002150</v>
      </c>
      <c r="EE12" s="22">
        <f t="shared" si="30"/>
        <v>6564823</v>
      </c>
      <c r="EF12" s="37" t="s">
        <v>26</v>
      </c>
      <c r="EG12" s="77">
        <v>571280</v>
      </c>
      <c r="EH12" s="78">
        <v>507990</v>
      </c>
      <c r="EI12" s="78">
        <v>3032911</v>
      </c>
      <c r="EJ12" s="78">
        <v>2673192</v>
      </c>
      <c r="EK12" s="78">
        <v>2398949</v>
      </c>
      <c r="EL12" s="78">
        <v>1297519</v>
      </c>
      <c r="EM12" s="79">
        <v>1106899</v>
      </c>
      <c r="EN12" s="22">
        <f t="shared" si="31"/>
        <v>11588740</v>
      </c>
    </row>
    <row r="13" spans="1:144" ht="15" customHeight="1" x14ac:dyDescent="0.15">
      <c r="A13" s="37" t="s">
        <v>27</v>
      </c>
      <c r="B13" s="77">
        <v>0</v>
      </c>
      <c r="C13" s="78">
        <v>0</v>
      </c>
      <c r="D13" s="78">
        <v>12493188</v>
      </c>
      <c r="E13" s="78">
        <v>21224111</v>
      </c>
      <c r="F13" s="78">
        <v>17553651</v>
      </c>
      <c r="G13" s="78">
        <v>30567568</v>
      </c>
      <c r="H13" s="79">
        <v>21524250</v>
      </c>
      <c r="I13" s="22">
        <f t="shared" si="16"/>
        <v>103362768</v>
      </c>
      <c r="J13" s="37" t="s">
        <v>27</v>
      </c>
      <c r="K13" s="77">
        <v>0</v>
      </c>
      <c r="L13" s="78">
        <v>0</v>
      </c>
      <c r="M13" s="78">
        <v>0</v>
      </c>
      <c r="N13" s="78">
        <v>0</v>
      </c>
      <c r="O13" s="78">
        <v>34839</v>
      </c>
      <c r="P13" s="78">
        <v>464233</v>
      </c>
      <c r="Q13" s="79">
        <v>594257</v>
      </c>
      <c r="R13" s="22">
        <f t="shared" si="17"/>
        <v>1093329</v>
      </c>
      <c r="S13" s="37" t="s">
        <v>27</v>
      </c>
      <c r="T13" s="77">
        <v>3551384</v>
      </c>
      <c r="U13" s="78">
        <v>7291343</v>
      </c>
      <c r="V13" s="78">
        <v>4023742</v>
      </c>
      <c r="W13" s="78">
        <v>9611093</v>
      </c>
      <c r="X13" s="78">
        <v>4926845</v>
      </c>
      <c r="Y13" s="78">
        <v>6619958</v>
      </c>
      <c r="Z13" s="79">
        <v>6156678</v>
      </c>
      <c r="AA13" s="22">
        <f t="shared" si="18"/>
        <v>42181043</v>
      </c>
      <c r="AB13" s="37" t="s">
        <v>27</v>
      </c>
      <c r="AC13" s="77">
        <v>106561</v>
      </c>
      <c r="AD13" s="78">
        <v>44244</v>
      </c>
      <c r="AE13" s="78">
        <v>167490</v>
      </c>
      <c r="AF13" s="78">
        <v>374211</v>
      </c>
      <c r="AG13" s="78">
        <v>124452</v>
      </c>
      <c r="AH13" s="78">
        <v>137635</v>
      </c>
      <c r="AI13" s="79">
        <v>0</v>
      </c>
      <c r="AJ13" s="22">
        <f t="shared" si="19"/>
        <v>954593</v>
      </c>
      <c r="AK13" s="37" t="s">
        <v>27</v>
      </c>
      <c r="AL13" s="77">
        <v>28708</v>
      </c>
      <c r="AM13" s="78">
        <v>100917</v>
      </c>
      <c r="AN13" s="78">
        <v>160082</v>
      </c>
      <c r="AO13" s="78">
        <v>412597</v>
      </c>
      <c r="AP13" s="78">
        <v>208923</v>
      </c>
      <c r="AQ13" s="78">
        <v>386234</v>
      </c>
      <c r="AR13" s="79">
        <v>428917</v>
      </c>
      <c r="AS13" s="22">
        <f t="shared" si="20"/>
        <v>1726378</v>
      </c>
      <c r="AT13" s="37" t="s">
        <v>27</v>
      </c>
      <c r="AU13" s="77">
        <v>0</v>
      </c>
      <c r="AV13" s="78">
        <v>0</v>
      </c>
      <c r="AW13" s="78">
        <v>9609594</v>
      </c>
      <c r="AX13" s="78">
        <v>11267351</v>
      </c>
      <c r="AY13" s="78">
        <v>9326705</v>
      </c>
      <c r="AZ13" s="78">
        <v>5914519</v>
      </c>
      <c r="BA13" s="79">
        <v>5327697</v>
      </c>
      <c r="BB13" s="22">
        <f t="shared" si="21"/>
        <v>41445866</v>
      </c>
      <c r="BC13" s="37" t="s">
        <v>27</v>
      </c>
      <c r="BD13" s="77">
        <v>414861</v>
      </c>
      <c r="BE13" s="78">
        <v>1270765</v>
      </c>
      <c r="BF13" s="78">
        <v>2324993</v>
      </c>
      <c r="BG13" s="78">
        <v>4241273</v>
      </c>
      <c r="BH13" s="78">
        <v>2510532</v>
      </c>
      <c r="BI13" s="78">
        <v>2064759</v>
      </c>
      <c r="BJ13" s="79">
        <v>962450</v>
      </c>
      <c r="BK13" s="22">
        <f t="shared" si="22"/>
        <v>13789633</v>
      </c>
      <c r="BL13" s="37" t="s">
        <v>27</v>
      </c>
      <c r="BM13" s="77">
        <v>50193</v>
      </c>
      <c r="BN13" s="78">
        <v>192132</v>
      </c>
      <c r="BO13" s="78">
        <v>1063638</v>
      </c>
      <c r="BP13" s="78">
        <v>2448089</v>
      </c>
      <c r="BQ13" s="78">
        <v>6242005</v>
      </c>
      <c r="BR13" s="78">
        <v>4751368</v>
      </c>
      <c r="BS13" s="79">
        <v>2186538</v>
      </c>
      <c r="BT13" s="22">
        <f t="shared" si="23"/>
        <v>16933963</v>
      </c>
      <c r="BU13" s="37" t="s">
        <v>27</v>
      </c>
      <c r="BV13" s="77">
        <v>0</v>
      </c>
      <c r="BW13" s="78">
        <v>0</v>
      </c>
      <c r="BX13" s="78">
        <v>629145</v>
      </c>
      <c r="BY13" s="78">
        <v>625455</v>
      </c>
      <c r="BZ13" s="78">
        <v>1249992</v>
      </c>
      <c r="CA13" s="78">
        <v>1284714</v>
      </c>
      <c r="CB13" s="79">
        <v>789979</v>
      </c>
      <c r="CC13" s="22">
        <f t="shared" si="24"/>
        <v>4579285</v>
      </c>
      <c r="CD13" s="37" t="s">
        <v>27</v>
      </c>
      <c r="CE13" s="77">
        <v>0</v>
      </c>
      <c r="CF13" s="78">
        <v>0</v>
      </c>
      <c r="CG13" s="78">
        <v>0</v>
      </c>
      <c r="CH13" s="78">
        <v>0</v>
      </c>
      <c r="CI13" s="78">
        <v>0</v>
      </c>
      <c r="CJ13" s="78">
        <v>0</v>
      </c>
      <c r="CK13" s="79">
        <v>0</v>
      </c>
      <c r="CL13" s="22">
        <f t="shared" si="25"/>
        <v>0</v>
      </c>
      <c r="CM13" s="37" t="s">
        <v>27</v>
      </c>
      <c r="CN13" s="77">
        <v>0</v>
      </c>
      <c r="CO13" s="78">
        <v>0</v>
      </c>
      <c r="CP13" s="78">
        <v>0</v>
      </c>
      <c r="CQ13" s="78">
        <v>76383</v>
      </c>
      <c r="CR13" s="78">
        <v>0</v>
      </c>
      <c r="CS13" s="78">
        <v>0</v>
      </c>
      <c r="CT13" s="79">
        <v>0</v>
      </c>
      <c r="CU13" s="22">
        <f t="shared" si="26"/>
        <v>76383</v>
      </c>
      <c r="CV13" s="37" t="s">
        <v>27</v>
      </c>
      <c r="CW13" s="77">
        <v>1229038</v>
      </c>
      <c r="CX13" s="78">
        <v>2025729</v>
      </c>
      <c r="CY13" s="78">
        <v>852266</v>
      </c>
      <c r="CZ13" s="78">
        <v>4344708</v>
      </c>
      <c r="DA13" s="78">
        <v>3281806</v>
      </c>
      <c r="DB13" s="78">
        <v>4594587</v>
      </c>
      <c r="DC13" s="79">
        <v>3400892</v>
      </c>
      <c r="DD13" s="22">
        <f t="shared" si="27"/>
        <v>19729026</v>
      </c>
      <c r="DE13" s="37" t="s">
        <v>27</v>
      </c>
      <c r="DF13" s="77">
        <v>258632.99999999997</v>
      </c>
      <c r="DG13" s="78">
        <v>21384</v>
      </c>
      <c r="DH13" s="78">
        <v>37341</v>
      </c>
      <c r="DI13" s="78">
        <v>105128</v>
      </c>
      <c r="DJ13" s="78">
        <v>398349</v>
      </c>
      <c r="DK13" s="78">
        <v>258480.00000000003</v>
      </c>
      <c r="DL13" s="79">
        <v>97272</v>
      </c>
      <c r="DM13" s="22">
        <f t="shared" si="28"/>
        <v>1176587</v>
      </c>
      <c r="DN13" s="37" t="s">
        <v>27</v>
      </c>
      <c r="DO13" s="77">
        <v>999817</v>
      </c>
      <c r="DP13" s="78">
        <v>604744</v>
      </c>
      <c r="DQ13" s="78">
        <v>401274</v>
      </c>
      <c r="DR13" s="78">
        <v>685396</v>
      </c>
      <c r="DS13" s="78">
        <v>448745</v>
      </c>
      <c r="DT13" s="78">
        <v>133560</v>
      </c>
      <c r="DU13" s="79">
        <v>157162</v>
      </c>
      <c r="DV13" s="22">
        <f t="shared" si="29"/>
        <v>3430698</v>
      </c>
      <c r="DW13" s="37" t="s">
        <v>27</v>
      </c>
      <c r="DX13" s="77">
        <v>399705</v>
      </c>
      <c r="DY13" s="78">
        <v>1976923</v>
      </c>
      <c r="DZ13" s="78">
        <v>4960250</v>
      </c>
      <c r="EA13" s="78">
        <v>6931715</v>
      </c>
      <c r="EB13" s="78">
        <v>3623164</v>
      </c>
      <c r="EC13" s="78">
        <v>6513205</v>
      </c>
      <c r="ED13" s="79">
        <v>4857239</v>
      </c>
      <c r="EE13" s="22">
        <f t="shared" si="30"/>
        <v>29262201</v>
      </c>
      <c r="EF13" s="37" t="s">
        <v>27</v>
      </c>
      <c r="EG13" s="77">
        <v>1526874</v>
      </c>
      <c r="EH13" s="78">
        <v>2226468</v>
      </c>
      <c r="EI13" s="78">
        <v>6994374</v>
      </c>
      <c r="EJ13" s="78">
        <v>8027910</v>
      </c>
      <c r="EK13" s="78">
        <v>5458873</v>
      </c>
      <c r="EL13" s="78">
        <v>5165264</v>
      </c>
      <c r="EM13" s="79">
        <v>2865859</v>
      </c>
      <c r="EN13" s="22">
        <f t="shared" si="31"/>
        <v>32265622</v>
      </c>
    </row>
    <row r="14" spans="1:144" ht="15" customHeight="1" x14ac:dyDescent="0.15">
      <c r="A14" s="37" t="s">
        <v>28</v>
      </c>
      <c r="B14" s="77">
        <v>0</v>
      </c>
      <c r="C14" s="78">
        <v>0</v>
      </c>
      <c r="D14" s="78">
        <v>11173574</v>
      </c>
      <c r="E14" s="78">
        <v>11736680</v>
      </c>
      <c r="F14" s="78">
        <v>11194913</v>
      </c>
      <c r="G14" s="78">
        <v>14134275</v>
      </c>
      <c r="H14" s="79">
        <v>12663317</v>
      </c>
      <c r="I14" s="22">
        <f t="shared" si="16"/>
        <v>60902759</v>
      </c>
      <c r="J14" s="37" t="s">
        <v>28</v>
      </c>
      <c r="K14" s="77">
        <v>0</v>
      </c>
      <c r="L14" s="78">
        <v>0</v>
      </c>
      <c r="M14" s="78">
        <v>0</v>
      </c>
      <c r="N14" s="78">
        <v>0</v>
      </c>
      <c r="O14" s="78">
        <v>0</v>
      </c>
      <c r="P14" s="78">
        <v>59913</v>
      </c>
      <c r="Q14" s="79">
        <v>25074</v>
      </c>
      <c r="R14" s="22">
        <f t="shared" si="17"/>
        <v>84987</v>
      </c>
      <c r="S14" s="37" t="s">
        <v>28</v>
      </c>
      <c r="T14" s="77">
        <v>459344</v>
      </c>
      <c r="U14" s="78">
        <v>896187</v>
      </c>
      <c r="V14" s="78">
        <v>1748493</v>
      </c>
      <c r="W14" s="78">
        <v>1690207</v>
      </c>
      <c r="X14" s="78">
        <v>1510626</v>
      </c>
      <c r="Y14" s="78">
        <v>1692048</v>
      </c>
      <c r="Z14" s="79">
        <v>1724814</v>
      </c>
      <c r="AA14" s="22">
        <f t="shared" si="18"/>
        <v>9721719</v>
      </c>
      <c r="AB14" s="37" t="s">
        <v>28</v>
      </c>
      <c r="AC14" s="77">
        <v>161019</v>
      </c>
      <c r="AD14" s="78">
        <v>259074</v>
      </c>
      <c r="AE14" s="78">
        <v>263079</v>
      </c>
      <c r="AF14" s="78">
        <v>292186</v>
      </c>
      <c r="AG14" s="78">
        <v>174292</v>
      </c>
      <c r="AH14" s="78">
        <v>255220</v>
      </c>
      <c r="AI14" s="79">
        <v>250877</v>
      </c>
      <c r="AJ14" s="22">
        <f t="shared" si="19"/>
        <v>1655747</v>
      </c>
      <c r="AK14" s="37" t="s">
        <v>28</v>
      </c>
      <c r="AL14" s="77">
        <v>59106</v>
      </c>
      <c r="AM14" s="78">
        <v>26685</v>
      </c>
      <c r="AN14" s="78">
        <v>160473</v>
      </c>
      <c r="AO14" s="78">
        <v>52407</v>
      </c>
      <c r="AP14" s="78">
        <v>115264</v>
      </c>
      <c r="AQ14" s="78">
        <v>108652</v>
      </c>
      <c r="AR14" s="79">
        <v>33498</v>
      </c>
      <c r="AS14" s="22">
        <f t="shared" si="20"/>
        <v>556085</v>
      </c>
      <c r="AT14" s="37" t="s">
        <v>28</v>
      </c>
      <c r="AU14" s="77">
        <v>0</v>
      </c>
      <c r="AV14" s="78">
        <v>0</v>
      </c>
      <c r="AW14" s="78">
        <v>5219420</v>
      </c>
      <c r="AX14" s="78">
        <v>7385336</v>
      </c>
      <c r="AY14" s="78">
        <v>6093765</v>
      </c>
      <c r="AZ14" s="78">
        <v>9820511</v>
      </c>
      <c r="BA14" s="79">
        <v>5421834</v>
      </c>
      <c r="BB14" s="22">
        <f t="shared" si="21"/>
        <v>33940866</v>
      </c>
      <c r="BC14" s="37" t="s">
        <v>28</v>
      </c>
      <c r="BD14" s="77">
        <v>417393</v>
      </c>
      <c r="BE14" s="78">
        <v>1652808</v>
      </c>
      <c r="BF14" s="78">
        <v>3361083</v>
      </c>
      <c r="BG14" s="78">
        <v>3590728</v>
      </c>
      <c r="BH14" s="78">
        <v>2794888</v>
      </c>
      <c r="BI14" s="78">
        <v>2189466</v>
      </c>
      <c r="BJ14" s="79">
        <v>674526</v>
      </c>
      <c r="BK14" s="22">
        <f t="shared" si="22"/>
        <v>14680892</v>
      </c>
      <c r="BL14" s="37" t="s">
        <v>28</v>
      </c>
      <c r="BM14" s="77">
        <v>62181</v>
      </c>
      <c r="BN14" s="78">
        <v>79677</v>
      </c>
      <c r="BO14" s="78">
        <v>970997</v>
      </c>
      <c r="BP14" s="78">
        <v>4215868</v>
      </c>
      <c r="BQ14" s="78">
        <v>3224599</v>
      </c>
      <c r="BR14" s="78">
        <v>4247782</v>
      </c>
      <c r="BS14" s="79">
        <v>1626627</v>
      </c>
      <c r="BT14" s="22">
        <f t="shared" si="23"/>
        <v>14427731</v>
      </c>
      <c r="BU14" s="37" t="s">
        <v>28</v>
      </c>
      <c r="BV14" s="77">
        <v>0</v>
      </c>
      <c r="BW14" s="78">
        <v>80973</v>
      </c>
      <c r="BX14" s="78">
        <v>406827</v>
      </c>
      <c r="BY14" s="78">
        <v>152766</v>
      </c>
      <c r="BZ14" s="78">
        <v>230094</v>
      </c>
      <c r="CA14" s="78">
        <v>178614</v>
      </c>
      <c r="CB14" s="79">
        <v>0</v>
      </c>
      <c r="CC14" s="22">
        <f t="shared" si="24"/>
        <v>1049274</v>
      </c>
      <c r="CD14" s="37" t="s">
        <v>28</v>
      </c>
      <c r="CE14" s="77">
        <v>0</v>
      </c>
      <c r="CF14" s="78">
        <v>0</v>
      </c>
      <c r="CG14" s="78">
        <v>0</v>
      </c>
      <c r="CH14" s="78">
        <v>0</v>
      </c>
      <c r="CI14" s="78">
        <v>0</v>
      </c>
      <c r="CJ14" s="78">
        <v>0</v>
      </c>
      <c r="CK14" s="79">
        <v>0</v>
      </c>
      <c r="CL14" s="22">
        <f t="shared" si="25"/>
        <v>0</v>
      </c>
      <c r="CM14" s="37" t="s">
        <v>28</v>
      </c>
      <c r="CN14" s="77">
        <v>0</v>
      </c>
      <c r="CO14" s="78">
        <v>0</v>
      </c>
      <c r="CP14" s="78">
        <v>0</v>
      </c>
      <c r="CQ14" s="78">
        <v>0</v>
      </c>
      <c r="CR14" s="78">
        <v>0</v>
      </c>
      <c r="CS14" s="78">
        <v>0</v>
      </c>
      <c r="CT14" s="79">
        <v>0</v>
      </c>
      <c r="CU14" s="22">
        <f t="shared" si="26"/>
        <v>0</v>
      </c>
      <c r="CV14" s="37" t="s">
        <v>28</v>
      </c>
      <c r="CW14" s="77">
        <v>317455</v>
      </c>
      <c r="CX14" s="78">
        <v>571714</v>
      </c>
      <c r="CY14" s="78">
        <v>542064</v>
      </c>
      <c r="CZ14" s="78">
        <v>1723968</v>
      </c>
      <c r="DA14" s="78">
        <v>1734412</v>
      </c>
      <c r="DB14" s="78">
        <v>1969090</v>
      </c>
      <c r="DC14" s="79">
        <v>1631675</v>
      </c>
      <c r="DD14" s="22">
        <f t="shared" si="27"/>
        <v>8490378</v>
      </c>
      <c r="DE14" s="37" t="s">
        <v>28</v>
      </c>
      <c r="DF14" s="77">
        <v>0</v>
      </c>
      <c r="DG14" s="78">
        <v>0</v>
      </c>
      <c r="DH14" s="78">
        <v>150570</v>
      </c>
      <c r="DI14" s="78">
        <v>91580</v>
      </c>
      <c r="DJ14" s="78">
        <v>84510</v>
      </c>
      <c r="DK14" s="78">
        <v>90000</v>
      </c>
      <c r="DL14" s="79">
        <v>16590</v>
      </c>
      <c r="DM14" s="22">
        <f t="shared" si="28"/>
        <v>433250</v>
      </c>
      <c r="DN14" s="37" t="s">
        <v>28</v>
      </c>
      <c r="DO14" s="77">
        <v>266211</v>
      </c>
      <c r="DP14" s="78">
        <v>318483</v>
      </c>
      <c r="DQ14" s="78">
        <v>369666</v>
      </c>
      <c r="DR14" s="78">
        <v>205560</v>
      </c>
      <c r="DS14" s="78">
        <v>201501</v>
      </c>
      <c r="DT14" s="78">
        <v>117090</v>
      </c>
      <c r="DU14" s="79">
        <v>0</v>
      </c>
      <c r="DV14" s="22">
        <f t="shared" si="29"/>
        <v>1478511</v>
      </c>
      <c r="DW14" s="37" t="s">
        <v>28</v>
      </c>
      <c r="DX14" s="77">
        <v>133957</v>
      </c>
      <c r="DY14" s="78">
        <v>96201</v>
      </c>
      <c r="DZ14" s="78">
        <v>1346787</v>
      </c>
      <c r="EA14" s="78">
        <v>197677</v>
      </c>
      <c r="EB14" s="78">
        <v>586738</v>
      </c>
      <c r="EC14" s="78">
        <v>820102</v>
      </c>
      <c r="ED14" s="79">
        <v>407436</v>
      </c>
      <c r="EE14" s="22">
        <f t="shared" si="30"/>
        <v>3588898</v>
      </c>
      <c r="EF14" s="37" t="s">
        <v>28</v>
      </c>
      <c r="EG14" s="77">
        <v>542020</v>
      </c>
      <c r="EH14" s="78">
        <v>694024</v>
      </c>
      <c r="EI14" s="78">
        <v>4196078</v>
      </c>
      <c r="EJ14" s="78">
        <v>3541372</v>
      </c>
      <c r="EK14" s="78">
        <v>2833882</v>
      </c>
      <c r="EL14" s="78">
        <v>2675572</v>
      </c>
      <c r="EM14" s="79">
        <v>1473654</v>
      </c>
      <c r="EN14" s="22">
        <f t="shared" si="31"/>
        <v>15956602</v>
      </c>
    </row>
    <row r="15" spans="1:144" ht="15" customHeight="1" x14ac:dyDescent="0.15">
      <c r="A15" s="37" t="s">
        <v>29</v>
      </c>
      <c r="B15" s="77">
        <v>0</v>
      </c>
      <c r="C15" s="78">
        <v>0</v>
      </c>
      <c r="D15" s="78">
        <v>9157356</v>
      </c>
      <c r="E15" s="78">
        <v>13118199</v>
      </c>
      <c r="F15" s="78">
        <v>12930442</v>
      </c>
      <c r="G15" s="78">
        <v>13386843</v>
      </c>
      <c r="H15" s="79">
        <v>10998773</v>
      </c>
      <c r="I15" s="22">
        <f t="shared" si="16"/>
        <v>59591613</v>
      </c>
      <c r="J15" s="37" t="s">
        <v>29</v>
      </c>
      <c r="K15" s="77">
        <v>0</v>
      </c>
      <c r="L15" s="78">
        <v>0</v>
      </c>
      <c r="M15" s="78">
        <v>64051</v>
      </c>
      <c r="N15" s="78">
        <v>230619</v>
      </c>
      <c r="O15" s="78">
        <v>335885</v>
      </c>
      <c r="P15" s="78">
        <v>587615</v>
      </c>
      <c r="Q15" s="79">
        <v>1142581</v>
      </c>
      <c r="R15" s="22">
        <f t="shared" si="17"/>
        <v>2360751</v>
      </c>
      <c r="S15" s="37" t="s">
        <v>29</v>
      </c>
      <c r="T15" s="77">
        <v>222698</v>
      </c>
      <c r="U15" s="78">
        <v>1058909</v>
      </c>
      <c r="V15" s="78">
        <v>2535447</v>
      </c>
      <c r="W15" s="78">
        <v>3939452</v>
      </c>
      <c r="X15" s="78">
        <v>2780781</v>
      </c>
      <c r="Y15" s="78">
        <v>2764007</v>
      </c>
      <c r="Z15" s="79">
        <v>2813979</v>
      </c>
      <c r="AA15" s="22">
        <f t="shared" si="18"/>
        <v>16115273</v>
      </c>
      <c r="AB15" s="37" t="s">
        <v>29</v>
      </c>
      <c r="AC15" s="77">
        <v>0</v>
      </c>
      <c r="AD15" s="78">
        <v>223433</v>
      </c>
      <c r="AE15" s="78">
        <v>614865</v>
      </c>
      <c r="AF15" s="78">
        <v>1200901</v>
      </c>
      <c r="AG15" s="78">
        <v>781143</v>
      </c>
      <c r="AH15" s="78">
        <v>580936</v>
      </c>
      <c r="AI15" s="79">
        <v>321387</v>
      </c>
      <c r="AJ15" s="22">
        <f t="shared" si="19"/>
        <v>3722665</v>
      </c>
      <c r="AK15" s="37" t="s">
        <v>29</v>
      </c>
      <c r="AL15" s="77">
        <v>46271</v>
      </c>
      <c r="AM15" s="78">
        <v>151362</v>
      </c>
      <c r="AN15" s="78">
        <v>595028</v>
      </c>
      <c r="AO15" s="78">
        <v>667755</v>
      </c>
      <c r="AP15" s="78">
        <v>680003</v>
      </c>
      <c r="AQ15" s="78">
        <v>433098</v>
      </c>
      <c r="AR15" s="79">
        <v>349041</v>
      </c>
      <c r="AS15" s="22">
        <f t="shared" si="20"/>
        <v>2922558</v>
      </c>
      <c r="AT15" s="37" t="s">
        <v>29</v>
      </c>
      <c r="AU15" s="77">
        <v>0</v>
      </c>
      <c r="AV15" s="78">
        <v>0</v>
      </c>
      <c r="AW15" s="78">
        <v>11830218</v>
      </c>
      <c r="AX15" s="78">
        <v>16178244</v>
      </c>
      <c r="AY15" s="78">
        <v>13364403</v>
      </c>
      <c r="AZ15" s="78">
        <v>7802127</v>
      </c>
      <c r="BA15" s="79">
        <v>6542935</v>
      </c>
      <c r="BB15" s="22">
        <f t="shared" si="21"/>
        <v>55717927</v>
      </c>
      <c r="BC15" s="37" t="s">
        <v>29</v>
      </c>
      <c r="BD15" s="77">
        <v>1251585</v>
      </c>
      <c r="BE15" s="78">
        <v>4897794</v>
      </c>
      <c r="BF15" s="78">
        <v>5224073</v>
      </c>
      <c r="BG15" s="78">
        <v>6521087</v>
      </c>
      <c r="BH15" s="78">
        <v>3759592</v>
      </c>
      <c r="BI15" s="78">
        <v>2886657</v>
      </c>
      <c r="BJ15" s="79">
        <v>810526</v>
      </c>
      <c r="BK15" s="22">
        <f t="shared" si="22"/>
        <v>25351314</v>
      </c>
      <c r="BL15" s="37" t="s">
        <v>29</v>
      </c>
      <c r="BM15" s="77">
        <v>0</v>
      </c>
      <c r="BN15" s="78">
        <v>154620</v>
      </c>
      <c r="BO15" s="78">
        <v>1384533</v>
      </c>
      <c r="BP15" s="78">
        <v>3316152</v>
      </c>
      <c r="BQ15" s="78">
        <v>9809660</v>
      </c>
      <c r="BR15" s="78">
        <v>4804809</v>
      </c>
      <c r="BS15" s="79">
        <v>2932717</v>
      </c>
      <c r="BT15" s="22">
        <f t="shared" si="23"/>
        <v>22402491</v>
      </c>
      <c r="BU15" s="37" t="s">
        <v>29</v>
      </c>
      <c r="BV15" s="77">
        <v>0</v>
      </c>
      <c r="BW15" s="78">
        <v>0</v>
      </c>
      <c r="BX15" s="78">
        <v>25416</v>
      </c>
      <c r="BY15" s="78">
        <v>285156</v>
      </c>
      <c r="BZ15" s="78">
        <v>222687</v>
      </c>
      <c r="CA15" s="78">
        <v>163494</v>
      </c>
      <c r="CB15" s="79">
        <v>123039</v>
      </c>
      <c r="CC15" s="22">
        <f t="shared" si="24"/>
        <v>819792</v>
      </c>
      <c r="CD15" s="37" t="s">
        <v>29</v>
      </c>
      <c r="CE15" s="77">
        <v>0</v>
      </c>
      <c r="CF15" s="78">
        <v>0</v>
      </c>
      <c r="CG15" s="78">
        <v>0</v>
      </c>
      <c r="CH15" s="78">
        <v>0</v>
      </c>
      <c r="CI15" s="78">
        <v>0</v>
      </c>
      <c r="CJ15" s="78">
        <v>0</v>
      </c>
      <c r="CK15" s="79">
        <v>0</v>
      </c>
      <c r="CL15" s="22">
        <f t="shared" si="25"/>
        <v>0</v>
      </c>
      <c r="CM15" s="37" t="s">
        <v>29</v>
      </c>
      <c r="CN15" s="77">
        <v>0</v>
      </c>
      <c r="CO15" s="78">
        <v>0</v>
      </c>
      <c r="CP15" s="78">
        <v>0</v>
      </c>
      <c r="CQ15" s="78">
        <v>0</v>
      </c>
      <c r="CR15" s="78">
        <v>0</v>
      </c>
      <c r="CS15" s="78">
        <v>0</v>
      </c>
      <c r="CT15" s="79">
        <v>0</v>
      </c>
      <c r="CU15" s="22">
        <f t="shared" si="26"/>
        <v>0</v>
      </c>
      <c r="CV15" s="37" t="s">
        <v>29</v>
      </c>
      <c r="CW15" s="77">
        <v>672648</v>
      </c>
      <c r="CX15" s="78">
        <v>1602494</v>
      </c>
      <c r="CY15" s="78">
        <v>1655439</v>
      </c>
      <c r="CZ15" s="78">
        <v>3724654</v>
      </c>
      <c r="DA15" s="78">
        <v>2917074</v>
      </c>
      <c r="DB15" s="78">
        <v>2609128</v>
      </c>
      <c r="DC15" s="79">
        <v>2116206</v>
      </c>
      <c r="DD15" s="22">
        <f t="shared" si="27"/>
        <v>15297643</v>
      </c>
      <c r="DE15" s="37" t="s">
        <v>29</v>
      </c>
      <c r="DF15" s="77">
        <v>18450</v>
      </c>
      <c r="DG15" s="78">
        <v>157140</v>
      </c>
      <c r="DH15" s="78">
        <v>124848</v>
      </c>
      <c r="DI15" s="78">
        <v>58797</v>
      </c>
      <c r="DJ15" s="78">
        <v>46980</v>
      </c>
      <c r="DK15" s="78">
        <v>114057</v>
      </c>
      <c r="DL15" s="79">
        <v>90000</v>
      </c>
      <c r="DM15" s="22">
        <f t="shared" si="28"/>
        <v>610272</v>
      </c>
      <c r="DN15" s="37" t="s">
        <v>29</v>
      </c>
      <c r="DO15" s="77">
        <v>1002130</v>
      </c>
      <c r="DP15" s="78">
        <v>698277</v>
      </c>
      <c r="DQ15" s="78">
        <v>447390</v>
      </c>
      <c r="DR15" s="78">
        <v>473220</v>
      </c>
      <c r="DS15" s="78">
        <v>45990</v>
      </c>
      <c r="DT15" s="78">
        <v>35460</v>
      </c>
      <c r="DU15" s="79">
        <v>318618</v>
      </c>
      <c r="DV15" s="22">
        <f t="shared" si="29"/>
        <v>3021085</v>
      </c>
      <c r="DW15" s="37" t="s">
        <v>29</v>
      </c>
      <c r="DX15" s="77">
        <v>0</v>
      </c>
      <c r="DY15" s="78">
        <v>0</v>
      </c>
      <c r="DZ15" s="78">
        <v>3206023</v>
      </c>
      <c r="EA15" s="78">
        <v>1450137</v>
      </c>
      <c r="EB15" s="78">
        <v>1250864</v>
      </c>
      <c r="EC15" s="78">
        <v>874944</v>
      </c>
      <c r="ED15" s="79">
        <v>1475514</v>
      </c>
      <c r="EE15" s="22">
        <f t="shared" si="30"/>
        <v>8257482</v>
      </c>
      <c r="EF15" s="37" t="s">
        <v>29</v>
      </c>
      <c r="EG15" s="77">
        <v>613430</v>
      </c>
      <c r="EH15" s="78">
        <v>1422756</v>
      </c>
      <c r="EI15" s="78">
        <v>7370573</v>
      </c>
      <c r="EJ15" s="78">
        <v>7791092</v>
      </c>
      <c r="EK15" s="78">
        <v>6385441</v>
      </c>
      <c r="EL15" s="78">
        <v>3887477</v>
      </c>
      <c r="EM15" s="79">
        <v>2232880</v>
      </c>
      <c r="EN15" s="22">
        <f t="shared" si="31"/>
        <v>29703649</v>
      </c>
    </row>
    <row r="16" spans="1:144" ht="15" customHeight="1" x14ac:dyDescent="0.15">
      <c r="A16" s="37" t="s">
        <v>30</v>
      </c>
      <c r="B16" s="77">
        <v>0</v>
      </c>
      <c r="C16" s="78">
        <v>0</v>
      </c>
      <c r="D16" s="78">
        <v>5847747</v>
      </c>
      <c r="E16" s="78">
        <v>7562067</v>
      </c>
      <c r="F16" s="78">
        <v>10430972</v>
      </c>
      <c r="G16" s="78">
        <v>12794030</v>
      </c>
      <c r="H16" s="79">
        <v>14360970</v>
      </c>
      <c r="I16" s="22">
        <f t="shared" si="16"/>
        <v>50995786</v>
      </c>
      <c r="J16" s="37" t="s">
        <v>30</v>
      </c>
      <c r="K16" s="77">
        <v>0</v>
      </c>
      <c r="L16" s="78">
        <v>0</v>
      </c>
      <c r="M16" s="78">
        <v>72106</v>
      </c>
      <c r="N16" s="78">
        <v>142916</v>
      </c>
      <c r="O16" s="78">
        <v>0</v>
      </c>
      <c r="P16" s="78">
        <v>223503</v>
      </c>
      <c r="Q16" s="79">
        <v>630771</v>
      </c>
      <c r="R16" s="22">
        <f t="shared" si="17"/>
        <v>1069296</v>
      </c>
      <c r="S16" s="37" t="s">
        <v>30</v>
      </c>
      <c r="T16" s="77">
        <v>326396</v>
      </c>
      <c r="U16" s="78">
        <v>438913</v>
      </c>
      <c r="V16" s="78">
        <v>1313700</v>
      </c>
      <c r="W16" s="78">
        <v>1245006</v>
      </c>
      <c r="X16" s="78">
        <v>1221566</v>
      </c>
      <c r="Y16" s="78">
        <v>1560833</v>
      </c>
      <c r="Z16" s="79">
        <v>2154828</v>
      </c>
      <c r="AA16" s="22">
        <f t="shared" si="18"/>
        <v>8261242</v>
      </c>
      <c r="AB16" s="37" t="s">
        <v>30</v>
      </c>
      <c r="AC16" s="77">
        <v>171821</v>
      </c>
      <c r="AD16" s="78">
        <v>392131</v>
      </c>
      <c r="AE16" s="78">
        <v>169594</v>
      </c>
      <c r="AF16" s="78">
        <v>575434</v>
      </c>
      <c r="AG16" s="78">
        <v>339415</v>
      </c>
      <c r="AH16" s="78">
        <v>368902</v>
      </c>
      <c r="AI16" s="79">
        <v>451179</v>
      </c>
      <c r="AJ16" s="22">
        <f t="shared" si="19"/>
        <v>2468476</v>
      </c>
      <c r="AK16" s="37" t="s">
        <v>30</v>
      </c>
      <c r="AL16" s="77">
        <v>140004</v>
      </c>
      <c r="AM16" s="78">
        <v>111222</v>
      </c>
      <c r="AN16" s="78">
        <v>450850</v>
      </c>
      <c r="AO16" s="78">
        <v>285254</v>
      </c>
      <c r="AP16" s="78">
        <v>480090</v>
      </c>
      <c r="AQ16" s="78">
        <v>423684</v>
      </c>
      <c r="AR16" s="79">
        <v>350911</v>
      </c>
      <c r="AS16" s="22">
        <f t="shared" si="20"/>
        <v>2242015</v>
      </c>
      <c r="AT16" s="37" t="s">
        <v>30</v>
      </c>
      <c r="AU16" s="77">
        <v>0</v>
      </c>
      <c r="AV16" s="78">
        <v>0</v>
      </c>
      <c r="AW16" s="78">
        <v>5496451</v>
      </c>
      <c r="AX16" s="78">
        <v>6243925</v>
      </c>
      <c r="AY16" s="78">
        <v>8666088</v>
      </c>
      <c r="AZ16" s="78">
        <v>5131985</v>
      </c>
      <c r="BA16" s="79">
        <v>3371789</v>
      </c>
      <c r="BB16" s="22">
        <f t="shared" si="21"/>
        <v>28910238</v>
      </c>
      <c r="BC16" s="37" t="s">
        <v>30</v>
      </c>
      <c r="BD16" s="77">
        <v>539896</v>
      </c>
      <c r="BE16" s="78">
        <v>1210019</v>
      </c>
      <c r="BF16" s="78">
        <v>2202869</v>
      </c>
      <c r="BG16" s="78">
        <v>2714607</v>
      </c>
      <c r="BH16" s="78">
        <v>4220082</v>
      </c>
      <c r="BI16" s="78">
        <v>1225986</v>
      </c>
      <c r="BJ16" s="79">
        <v>732365</v>
      </c>
      <c r="BK16" s="22">
        <f t="shared" si="22"/>
        <v>12845824</v>
      </c>
      <c r="BL16" s="37" t="s">
        <v>30</v>
      </c>
      <c r="BM16" s="77">
        <v>37179</v>
      </c>
      <c r="BN16" s="78">
        <v>23247</v>
      </c>
      <c r="BO16" s="78">
        <v>252522</v>
      </c>
      <c r="BP16" s="78">
        <v>1214859</v>
      </c>
      <c r="BQ16" s="78">
        <v>1644507</v>
      </c>
      <c r="BR16" s="78">
        <v>1925812</v>
      </c>
      <c r="BS16" s="79">
        <v>998703</v>
      </c>
      <c r="BT16" s="22">
        <f t="shared" si="23"/>
        <v>6096829</v>
      </c>
      <c r="BU16" s="37" t="s">
        <v>30</v>
      </c>
      <c r="BV16" s="77">
        <v>0</v>
      </c>
      <c r="BW16" s="78">
        <v>0</v>
      </c>
      <c r="BX16" s="78">
        <v>163710</v>
      </c>
      <c r="BY16" s="78">
        <v>54684</v>
      </c>
      <c r="BZ16" s="78">
        <v>226170</v>
      </c>
      <c r="CA16" s="78">
        <v>400338</v>
      </c>
      <c r="CB16" s="79">
        <v>364743</v>
      </c>
      <c r="CC16" s="22">
        <f t="shared" si="24"/>
        <v>1209645</v>
      </c>
      <c r="CD16" s="37" t="s">
        <v>30</v>
      </c>
      <c r="CE16" s="77">
        <v>0</v>
      </c>
      <c r="CF16" s="78">
        <v>0</v>
      </c>
      <c r="CG16" s="78">
        <v>0</v>
      </c>
      <c r="CH16" s="78">
        <v>0</v>
      </c>
      <c r="CI16" s="78">
        <v>0</v>
      </c>
      <c r="CJ16" s="78">
        <v>0</v>
      </c>
      <c r="CK16" s="79">
        <v>0</v>
      </c>
      <c r="CL16" s="22">
        <f t="shared" si="25"/>
        <v>0</v>
      </c>
      <c r="CM16" s="37" t="s">
        <v>30</v>
      </c>
      <c r="CN16" s="77">
        <v>0</v>
      </c>
      <c r="CO16" s="78">
        <v>0</v>
      </c>
      <c r="CP16" s="78">
        <v>0</v>
      </c>
      <c r="CQ16" s="78">
        <v>0</v>
      </c>
      <c r="CR16" s="78">
        <v>0</v>
      </c>
      <c r="CS16" s="78">
        <v>0</v>
      </c>
      <c r="CT16" s="79">
        <v>0</v>
      </c>
      <c r="CU16" s="22">
        <f t="shared" si="26"/>
        <v>0</v>
      </c>
      <c r="CV16" s="37" t="s">
        <v>30</v>
      </c>
      <c r="CW16" s="77">
        <v>733533</v>
      </c>
      <c r="CX16" s="78">
        <v>836225</v>
      </c>
      <c r="CY16" s="78">
        <v>622094</v>
      </c>
      <c r="CZ16" s="78">
        <v>1298950</v>
      </c>
      <c r="DA16" s="78">
        <v>2023084</v>
      </c>
      <c r="DB16" s="78">
        <v>1827398</v>
      </c>
      <c r="DC16" s="79">
        <v>1710821</v>
      </c>
      <c r="DD16" s="22">
        <f t="shared" si="27"/>
        <v>9052105</v>
      </c>
      <c r="DE16" s="37" t="s">
        <v>30</v>
      </c>
      <c r="DF16" s="77">
        <v>68220</v>
      </c>
      <c r="DG16" s="78">
        <v>25200</v>
      </c>
      <c r="DH16" s="78">
        <v>41130</v>
      </c>
      <c r="DI16" s="78">
        <v>66960</v>
      </c>
      <c r="DJ16" s="78">
        <v>90800</v>
      </c>
      <c r="DK16" s="78">
        <v>90000</v>
      </c>
      <c r="DL16" s="79">
        <v>49950</v>
      </c>
      <c r="DM16" s="22">
        <f t="shared" si="28"/>
        <v>432260</v>
      </c>
      <c r="DN16" s="37" t="s">
        <v>30</v>
      </c>
      <c r="DO16" s="77">
        <v>1580913</v>
      </c>
      <c r="DP16" s="78">
        <v>259279</v>
      </c>
      <c r="DQ16" s="78">
        <v>201330</v>
      </c>
      <c r="DR16" s="78">
        <v>195363</v>
      </c>
      <c r="DS16" s="78">
        <v>160000</v>
      </c>
      <c r="DT16" s="78">
        <v>49500</v>
      </c>
      <c r="DU16" s="79">
        <v>0</v>
      </c>
      <c r="DV16" s="22">
        <f t="shared" si="29"/>
        <v>2446385</v>
      </c>
      <c r="DW16" s="37" t="s">
        <v>30</v>
      </c>
      <c r="DX16" s="77">
        <v>222644</v>
      </c>
      <c r="DY16" s="78">
        <v>190894</v>
      </c>
      <c r="DZ16" s="78">
        <v>1161079</v>
      </c>
      <c r="EA16" s="78">
        <v>907572</v>
      </c>
      <c r="EB16" s="78">
        <v>202032</v>
      </c>
      <c r="EC16" s="78">
        <v>446546</v>
      </c>
      <c r="ED16" s="79">
        <v>8299</v>
      </c>
      <c r="EE16" s="22">
        <f t="shared" si="30"/>
        <v>3139066</v>
      </c>
      <c r="EF16" s="37" t="s">
        <v>30</v>
      </c>
      <c r="EG16" s="77">
        <v>683590</v>
      </c>
      <c r="EH16" s="78">
        <v>686854</v>
      </c>
      <c r="EI16" s="78">
        <v>3124763</v>
      </c>
      <c r="EJ16" s="78">
        <v>2902621</v>
      </c>
      <c r="EK16" s="78">
        <v>3251578</v>
      </c>
      <c r="EL16" s="78">
        <v>2265872</v>
      </c>
      <c r="EM16" s="79">
        <v>1692424</v>
      </c>
      <c r="EN16" s="22">
        <f t="shared" si="31"/>
        <v>14607702</v>
      </c>
    </row>
    <row r="17" spans="1:144" ht="15" customHeight="1" x14ac:dyDescent="0.15">
      <c r="A17" s="37" t="s">
        <v>31</v>
      </c>
      <c r="B17" s="77">
        <v>0</v>
      </c>
      <c r="C17" s="78">
        <v>0</v>
      </c>
      <c r="D17" s="78">
        <v>1826183</v>
      </c>
      <c r="E17" s="78">
        <v>3011460</v>
      </c>
      <c r="F17" s="78">
        <v>1917310</v>
      </c>
      <c r="G17" s="78">
        <v>2862057</v>
      </c>
      <c r="H17" s="79">
        <v>1444817</v>
      </c>
      <c r="I17" s="22">
        <f t="shared" si="16"/>
        <v>11061827</v>
      </c>
      <c r="J17" s="37" t="s">
        <v>31</v>
      </c>
      <c r="K17" s="77">
        <v>0</v>
      </c>
      <c r="L17" s="78">
        <v>0</v>
      </c>
      <c r="M17" s="78">
        <v>0</v>
      </c>
      <c r="N17" s="78">
        <v>0</v>
      </c>
      <c r="O17" s="78">
        <v>279930</v>
      </c>
      <c r="P17" s="78">
        <v>0</v>
      </c>
      <c r="Q17" s="79">
        <v>520926.00000000006</v>
      </c>
      <c r="R17" s="22">
        <f t="shared" si="17"/>
        <v>800856</v>
      </c>
      <c r="S17" s="37" t="s">
        <v>31</v>
      </c>
      <c r="T17" s="77">
        <v>240924</v>
      </c>
      <c r="U17" s="78">
        <v>279387</v>
      </c>
      <c r="V17" s="78">
        <v>521099.00000000006</v>
      </c>
      <c r="W17" s="78">
        <v>676954</v>
      </c>
      <c r="X17" s="78">
        <v>621713</v>
      </c>
      <c r="Y17" s="78">
        <v>556025</v>
      </c>
      <c r="Z17" s="79">
        <v>556531</v>
      </c>
      <c r="AA17" s="22">
        <f t="shared" si="18"/>
        <v>3452633</v>
      </c>
      <c r="AB17" s="37" t="s">
        <v>31</v>
      </c>
      <c r="AC17" s="77">
        <v>238923</v>
      </c>
      <c r="AD17" s="78">
        <v>225117</v>
      </c>
      <c r="AE17" s="78">
        <v>543542</v>
      </c>
      <c r="AF17" s="78">
        <v>942479</v>
      </c>
      <c r="AG17" s="78">
        <v>384309</v>
      </c>
      <c r="AH17" s="78">
        <v>136116</v>
      </c>
      <c r="AI17" s="79">
        <v>133218</v>
      </c>
      <c r="AJ17" s="22">
        <f t="shared" si="19"/>
        <v>2603704</v>
      </c>
      <c r="AK17" s="37" t="s">
        <v>31</v>
      </c>
      <c r="AL17" s="77">
        <v>11484</v>
      </c>
      <c r="AM17" s="78">
        <v>24003</v>
      </c>
      <c r="AN17" s="78">
        <v>143135</v>
      </c>
      <c r="AO17" s="78">
        <v>76950</v>
      </c>
      <c r="AP17" s="78">
        <v>58473</v>
      </c>
      <c r="AQ17" s="78">
        <v>92943</v>
      </c>
      <c r="AR17" s="79">
        <v>110529</v>
      </c>
      <c r="AS17" s="22">
        <f t="shared" si="20"/>
        <v>517517</v>
      </c>
      <c r="AT17" s="37" t="s">
        <v>31</v>
      </c>
      <c r="AU17" s="77">
        <v>0</v>
      </c>
      <c r="AV17" s="78">
        <v>0</v>
      </c>
      <c r="AW17" s="78">
        <v>5100552</v>
      </c>
      <c r="AX17" s="78">
        <v>4078339</v>
      </c>
      <c r="AY17" s="78">
        <v>3764535</v>
      </c>
      <c r="AZ17" s="78">
        <v>2312155</v>
      </c>
      <c r="BA17" s="79">
        <v>682815</v>
      </c>
      <c r="BB17" s="22">
        <f t="shared" si="21"/>
        <v>15938396</v>
      </c>
      <c r="BC17" s="37" t="s">
        <v>31</v>
      </c>
      <c r="BD17" s="77">
        <v>585774</v>
      </c>
      <c r="BE17" s="78">
        <v>536736</v>
      </c>
      <c r="BF17" s="78">
        <v>1531066</v>
      </c>
      <c r="BG17" s="78">
        <v>1119222</v>
      </c>
      <c r="BH17" s="78">
        <v>742029</v>
      </c>
      <c r="BI17" s="78">
        <v>612432</v>
      </c>
      <c r="BJ17" s="79">
        <v>104427</v>
      </c>
      <c r="BK17" s="22">
        <f t="shared" si="22"/>
        <v>5231686</v>
      </c>
      <c r="BL17" s="37" t="s">
        <v>31</v>
      </c>
      <c r="BM17" s="77">
        <v>52470</v>
      </c>
      <c r="BN17" s="78">
        <v>0</v>
      </c>
      <c r="BO17" s="78">
        <v>393678</v>
      </c>
      <c r="BP17" s="78">
        <v>517581</v>
      </c>
      <c r="BQ17" s="78">
        <v>1554421</v>
      </c>
      <c r="BR17" s="78">
        <v>2688276</v>
      </c>
      <c r="BS17" s="79">
        <v>709659</v>
      </c>
      <c r="BT17" s="22">
        <f t="shared" si="23"/>
        <v>5916085</v>
      </c>
      <c r="BU17" s="37" t="s">
        <v>31</v>
      </c>
      <c r="BV17" s="77">
        <v>0</v>
      </c>
      <c r="BW17" s="78">
        <v>0</v>
      </c>
      <c r="BX17" s="78">
        <v>133002</v>
      </c>
      <c r="BY17" s="78">
        <v>446697</v>
      </c>
      <c r="BZ17" s="78">
        <v>36693</v>
      </c>
      <c r="CA17" s="78">
        <v>34668</v>
      </c>
      <c r="CB17" s="79">
        <v>276507</v>
      </c>
      <c r="CC17" s="22">
        <f t="shared" si="24"/>
        <v>927567</v>
      </c>
      <c r="CD17" s="37" t="s">
        <v>31</v>
      </c>
      <c r="CE17" s="77">
        <v>0</v>
      </c>
      <c r="CF17" s="78">
        <v>0</v>
      </c>
      <c r="CG17" s="78">
        <v>0</v>
      </c>
      <c r="CH17" s="78">
        <v>0</v>
      </c>
      <c r="CI17" s="78">
        <v>0</v>
      </c>
      <c r="CJ17" s="78">
        <v>0</v>
      </c>
      <c r="CK17" s="79">
        <v>0</v>
      </c>
      <c r="CL17" s="22">
        <f t="shared" si="25"/>
        <v>0</v>
      </c>
      <c r="CM17" s="37" t="s">
        <v>31</v>
      </c>
      <c r="CN17" s="77">
        <v>0</v>
      </c>
      <c r="CO17" s="78">
        <v>0</v>
      </c>
      <c r="CP17" s="78">
        <v>0</v>
      </c>
      <c r="CQ17" s="78">
        <v>0</v>
      </c>
      <c r="CR17" s="78">
        <v>0</v>
      </c>
      <c r="CS17" s="78">
        <v>0</v>
      </c>
      <c r="CT17" s="79">
        <v>0</v>
      </c>
      <c r="CU17" s="22">
        <f t="shared" si="26"/>
        <v>0</v>
      </c>
      <c r="CV17" s="37" t="s">
        <v>31</v>
      </c>
      <c r="CW17" s="77">
        <v>493994</v>
      </c>
      <c r="CX17" s="78">
        <v>436327</v>
      </c>
      <c r="CY17" s="78">
        <v>349130</v>
      </c>
      <c r="CZ17" s="78">
        <v>864322</v>
      </c>
      <c r="DA17" s="78">
        <v>787617</v>
      </c>
      <c r="DB17" s="78">
        <v>462605</v>
      </c>
      <c r="DC17" s="79">
        <v>397359</v>
      </c>
      <c r="DD17" s="22">
        <f t="shared" si="27"/>
        <v>3791354</v>
      </c>
      <c r="DE17" s="37" t="s">
        <v>31</v>
      </c>
      <c r="DF17" s="77">
        <v>34920</v>
      </c>
      <c r="DG17" s="78">
        <v>64845</v>
      </c>
      <c r="DH17" s="78">
        <v>120600</v>
      </c>
      <c r="DI17" s="78">
        <v>130815</v>
      </c>
      <c r="DJ17" s="78">
        <v>62100</v>
      </c>
      <c r="DK17" s="78">
        <v>0</v>
      </c>
      <c r="DL17" s="79">
        <v>0</v>
      </c>
      <c r="DM17" s="22">
        <f t="shared" si="28"/>
        <v>413280</v>
      </c>
      <c r="DN17" s="37" t="s">
        <v>31</v>
      </c>
      <c r="DO17" s="77">
        <v>320400</v>
      </c>
      <c r="DP17" s="78">
        <v>142292</v>
      </c>
      <c r="DQ17" s="78">
        <v>0</v>
      </c>
      <c r="DR17" s="78">
        <v>54608</v>
      </c>
      <c r="DS17" s="78">
        <v>0</v>
      </c>
      <c r="DT17" s="78">
        <v>0</v>
      </c>
      <c r="DU17" s="79">
        <v>0</v>
      </c>
      <c r="DV17" s="22">
        <f t="shared" si="29"/>
        <v>517300</v>
      </c>
      <c r="DW17" s="37" t="s">
        <v>31</v>
      </c>
      <c r="DX17" s="77">
        <v>0</v>
      </c>
      <c r="DY17" s="78">
        <v>0</v>
      </c>
      <c r="DZ17" s="78">
        <v>0</v>
      </c>
      <c r="EA17" s="78">
        <v>0</v>
      </c>
      <c r="EB17" s="78">
        <v>0</v>
      </c>
      <c r="EC17" s="78">
        <v>0</v>
      </c>
      <c r="ED17" s="79">
        <v>0</v>
      </c>
      <c r="EE17" s="22">
        <f t="shared" si="30"/>
        <v>0</v>
      </c>
      <c r="EF17" s="37" t="s">
        <v>31</v>
      </c>
      <c r="EG17" s="77">
        <v>373370</v>
      </c>
      <c r="EH17" s="78">
        <v>266320</v>
      </c>
      <c r="EI17" s="78">
        <v>1931596</v>
      </c>
      <c r="EJ17" s="78">
        <v>1408849</v>
      </c>
      <c r="EK17" s="78">
        <v>1178711</v>
      </c>
      <c r="EL17" s="78">
        <v>799585</v>
      </c>
      <c r="EM17" s="79">
        <v>314691</v>
      </c>
      <c r="EN17" s="22">
        <f t="shared" si="31"/>
        <v>6273122</v>
      </c>
    </row>
    <row r="18" spans="1:144" ht="15" customHeight="1" x14ac:dyDescent="0.15">
      <c r="A18" s="37" t="s">
        <v>32</v>
      </c>
      <c r="B18" s="77">
        <v>0</v>
      </c>
      <c r="C18" s="78">
        <v>0</v>
      </c>
      <c r="D18" s="78">
        <v>1663094</v>
      </c>
      <c r="E18" s="78">
        <v>2358844</v>
      </c>
      <c r="F18" s="78">
        <v>3267411</v>
      </c>
      <c r="G18" s="78">
        <v>3336891</v>
      </c>
      <c r="H18" s="79">
        <v>3704794</v>
      </c>
      <c r="I18" s="22">
        <f t="shared" si="16"/>
        <v>14331034</v>
      </c>
      <c r="J18" s="37" t="s">
        <v>32</v>
      </c>
      <c r="K18" s="77">
        <v>0</v>
      </c>
      <c r="L18" s="78">
        <v>0</v>
      </c>
      <c r="M18" s="78">
        <v>0</v>
      </c>
      <c r="N18" s="78">
        <v>220106</v>
      </c>
      <c r="O18" s="78">
        <v>123871</v>
      </c>
      <c r="P18" s="78">
        <v>121986</v>
      </c>
      <c r="Q18" s="79">
        <v>716850</v>
      </c>
      <c r="R18" s="22">
        <f t="shared" si="17"/>
        <v>1182813</v>
      </c>
      <c r="S18" s="37" t="s">
        <v>32</v>
      </c>
      <c r="T18" s="77">
        <v>167185</v>
      </c>
      <c r="U18" s="78">
        <v>228703</v>
      </c>
      <c r="V18" s="78">
        <v>1034376</v>
      </c>
      <c r="W18" s="78">
        <v>1135110</v>
      </c>
      <c r="X18" s="78">
        <v>1010648</v>
      </c>
      <c r="Y18" s="78">
        <v>710810</v>
      </c>
      <c r="Z18" s="79">
        <v>1649753</v>
      </c>
      <c r="AA18" s="22">
        <f t="shared" si="18"/>
        <v>5936585</v>
      </c>
      <c r="AB18" s="37" t="s">
        <v>32</v>
      </c>
      <c r="AC18" s="77">
        <v>0</v>
      </c>
      <c r="AD18" s="78">
        <v>67023</v>
      </c>
      <c r="AE18" s="78">
        <v>72903</v>
      </c>
      <c r="AF18" s="78">
        <v>0</v>
      </c>
      <c r="AG18" s="78">
        <v>120395</v>
      </c>
      <c r="AH18" s="78">
        <v>0</v>
      </c>
      <c r="AI18" s="79">
        <v>46296</v>
      </c>
      <c r="AJ18" s="22">
        <f t="shared" si="19"/>
        <v>306617</v>
      </c>
      <c r="AK18" s="37" t="s">
        <v>32</v>
      </c>
      <c r="AL18" s="77">
        <v>29259</v>
      </c>
      <c r="AM18" s="78">
        <v>26658</v>
      </c>
      <c r="AN18" s="78">
        <v>59898</v>
      </c>
      <c r="AO18" s="78">
        <v>64089</v>
      </c>
      <c r="AP18" s="78">
        <v>95067</v>
      </c>
      <c r="AQ18" s="78">
        <v>86001</v>
      </c>
      <c r="AR18" s="79">
        <v>118467</v>
      </c>
      <c r="AS18" s="22">
        <f t="shared" si="20"/>
        <v>479439</v>
      </c>
      <c r="AT18" s="37" t="s">
        <v>32</v>
      </c>
      <c r="AU18" s="77">
        <v>0</v>
      </c>
      <c r="AV18" s="78">
        <v>0</v>
      </c>
      <c r="AW18" s="78">
        <v>3878483</v>
      </c>
      <c r="AX18" s="78">
        <v>5811762</v>
      </c>
      <c r="AY18" s="78">
        <v>3462609</v>
      </c>
      <c r="AZ18" s="78">
        <v>1362769</v>
      </c>
      <c r="BA18" s="79">
        <v>1720735</v>
      </c>
      <c r="BB18" s="22">
        <f t="shared" si="21"/>
        <v>16236358</v>
      </c>
      <c r="BC18" s="37" t="s">
        <v>32</v>
      </c>
      <c r="BD18" s="77">
        <v>282957</v>
      </c>
      <c r="BE18" s="78">
        <v>848759</v>
      </c>
      <c r="BF18" s="78">
        <v>1119845</v>
      </c>
      <c r="BG18" s="78">
        <v>1642326</v>
      </c>
      <c r="BH18" s="78">
        <v>1675565</v>
      </c>
      <c r="BI18" s="78">
        <v>462634</v>
      </c>
      <c r="BJ18" s="79">
        <v>211554</v>
      </c>
      <c r="BK18" s="22">
        <f t="shared" si="22"/>
        <v>6243640</v>
      </c>
      <c r="BL18" s="37" t="s">
        <v>32</v>
      </c>
      <c r="BM18" s="77">
        <v>0</v>
      </c>
      <c r="BN18" s="78">
        <v>0</v>
      </c>
      <c r="BO18" s="78">
        <v>372894</v>
      </c>
      <c r="BP18" s="78">
        <v>939567</v>
      </c>
      <c r="BQ18" s="78">
        <v>4450100</v>
      </c>
      <c r="BR18" s="78">
        <v>2319530</v>
      </c>
      <c r="BS18" s="79">
        <v>1150904</v>
      </c>
      <c r="BT18" s="22">
        <f t="shared" si="23"/>
        <v>9232995</v>
      </c>
      <c r="BU18" s="37" t="s">
        <v>32</v>
      </c>
      <c r="BV18" s="77">
        <v>0</v>
      </c>
      <c r="BW18" s="78">
        <v>27243</v>
      </c>
      <c r="BX18" s="78">
        <v>31472</v>
      </c>
      <c r="BY18" s="78">
        <v>239463</v>
      </c>
      <c r="BZ18" s="78">
        <v>69651</v>
      </c>
      <c r="CA18" s="78">
        <v>510334</v>
      </c>
      <c r="CB18" s="79">
        <v>238473</v>
      </c>
      <c r="CC18" s="22">
        <f t="shared" si="24"/>
        <v>1116636</v>
      </c>
      <c r="CD18" s="37" t="s">
        <v>32</v>
      </c>
      <c r="CE18" s="77">
        <v>0</v>
      </c>
      <c r="CF18" s="78">
        <v>0</v>
      </c>
      <c r="CG18" s="78">
        <v>0</v>
      </c>
      <c r="CH18" s="78">
        <v>0</v>
      </c>
      <c r="CI18" s="78">
        <v>0</v>
      </c>
      <c r="CJ18" s="78">
        <v>0</v>
      </c>
      <c r="CK18" s="79">
        <v>0</v>
      </c>
      <c r="CL18" s="22">
        <f t="shared" si="25"/>
        <v>0</v>
      </c>
      <c r="CM18" s="37" t="s">
        <v>32</v>
      </c>
      <c r="CN18" s="77">
        <v>0</v>
      </c>
      <c r="CO18" s="78">
        <v>0</v>
      </c>
      <c r="CP18" s="78">
        <v>0</v>
      </c>
      <c r="CQ18" s="78">
        <v>0</v>
      </c>
      <c r="CR18" s="78">
        <v>0</v>
      </c>
      <c r="CS18" s="78">
        <v>0</v>
      </c>
      <c r="CT18" s="79">
        <v>0</v>
      </c>
      <c r="CU18" s="22">
        <f t="shared" si="26"/>
        <v>0</v>
      </c>
      <c r="CV18" s="37" t="s">
        <v>32</v>
      </c>
      <c r="CW18" s="77">
        <v>388914</v>
      </c>
      <c r="CX18" s="78">
        <v>452498</v>
      </c>
      <c r="CY18" s="78">
        <v>665808</v>
      </c>
      <c r="CZ18" s="78">
        <v>1031387.9999999999</v>
      </c>
      <c r="DA18" s="78">
        <v>1168294</v>
      </c>
      <c r="DB18" s="78">
        <v>726861</v>
      </c>
      <c r="DC18" s="79">
        <v>639925</v>
      </c>
      <c r="DD18" s="22">
        <f t="shared" si="27"/>
        <v>5073688</v>
      </c>
      <c r="DE18" s="37" t="s">
        <v>32</v>
      </c>
      <c r="DF18" s="77">
        <v>82314</v>
      </c>
      <c r="DG18" s="78">
        <v>0</v>
      </c>
      <c r="DH18" s="78">
        <v>2250</v>
      </c>
      <c r="DI18" s="78">
        <v>119880</v>
      </c>
      <c r="DJ18" s="78">
        <v>0</v>
      </c>
      <c r="DK18" s="78">
        <v>57474</v>
      </c>
      <c r="DL18" s="79">
        <v>10260</v>
      </c>
      <c r="DM18" s="22">
        <f t="shared" si="28"/>
        <v>272178</v>
      </c>
      <c r="DN18" s="37" t="s">
        <v>32</v>
      </c>
      <c r="DO18" s="77">
        <v>89850</v>
      </c>
      <c r="DP18" s="78">
        <v>35010</v>
      </c>
      <c r="DQ18" s="78">
        <v>259685.99999999997</v>
      </c>
      <c r="DR18" s="78">
        <v>171220</v>
      </c>
      <c r="DS18" s="78">
        <v>0</v>
      </c>
      <c r="DT18" s="78">
        <v>23400</v>
      </c>
      <c r="DU18" s="79">
        <v>0</v>
      </c>
      <c r="DV18" s="22">
        <f t="shared" si="29"/>
        <v>579166</v>
      </c>
      <c r="DW18" s="37" t="s">
        <v>32</v>
      </c>
      <c r="DX18" s="77">
        <v>245338</v>
      </c>
      <c r="DY18" s="78">
        <v>275242</v>
      </c>
      <c r="DZ18" s="78">
        <v>296514</v>
      </c>
      <c r="EA18" s="78">
        <v>518643</v>
      </c>
      <c r="EB18" s="78">
        <v>411876</v>
      </c>
      <c r="EC18" s="78">
        <v>1257444</v>
      </c>
      <c r="ED18" s="79">
        <v>234045</v>
      </c>
      <c r="EE18" s="22">
        <f t="shared" si="30"/>
        <v>3239102</v>
      </c>
      <c r="EF18" s="37" t="s">
        <v>32</v>
      </c>
      <c r="EG18" s="77">
        <v>283960</v>
      </c>
      <c r="EH18" s="78">
        <v>316140</v>
      </c>
      <c r="EI18" s="78">
        <v>2628965</v>
      </c>
      <c r="EJ18" s="78">
        <v>2447371</v>
      </c>
      <c r="EK18" s="78">
        <v>2246010</v>
      </c>
      <c r="EL18" s="78">
        <v>1187580</v>
      </c>
      <c r="EM18" s="79">
        <v>741827</v>
      </c>
      <c r="EN18" s="22">
        <f t="shared" si="31"/>
        <v>9851853</v>
      </c>
    </row>
    <row r="19" spans="1:144" ht="15" customHeight="1" x14ac:dyDescent="0.15">
      <c r="A19" s="37" t="s">
        <v>33</v>
      </c>
      <c r="B19" s="77">
        <v>0</v>
      </c>
      <c r="C19" s="78">
        <v>0</v>
      </c>
      <c r="D19" s="78">
        <v>1341732</v>
      </c>
      <c r="E19" s="78">
        <v>845134</v>
      </c>
      <c r="F19" s="78">
        <v>199259</v>
      </c>
      <c r="G19" s="78">
        <v>753880</v>
      </c>
      <c r="H19" s="79">
        <v>759286</v>
      </c>
      <c r="I19" s="22">
        <f t="shared" si="16"/>
        <v>3899291</v>
      </c>
      <c r="J19" s="37" t="s">
        <v>33</v>
      </c>
      <c r="K19" s="77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9">
        <v>41299</v>
      </c>
      <c r="R19" s="22">
        <f t="shared" si="17"/>
        <v>41299</v>
      </c>
      <c r="S19" s="37" t="s">
        <v>33</v>
      </c>
      <c r="T19" s="77">
        <v>0</v>
      </c>
      <c r="U19" s="78">
        <v>0</v>
      </c>
      <c r="V19" s="78">
        <v>45706</v>
      </c>
      <c r="W19" s="78">
        <v>61076</v>
      </c>
      <c r="X19" s="78">
        <v>49149</v>
      </c>
      <c r="Y19" s="78">
        <v>315216</v>
      </c>
      <c r="Z19" s="79">
        <v>132771</v>
      </c>
      <c r="AA19" s="22">
        <f t="shared" si="18"/>
        <v>603918</v>
      </c>
      <c r="AB19" s="37" t="s">
        <v>33</v>
      </c>
      <c r="AC19" s="77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11537</v>
      </c>
      <c r="AI19" s="79">
        <v>0</v>
      </c>
      <c r="AJ19" s="22">
        <f t="shared" si="19"/>
        <v>11537</v>
      </c>
      <c r="AK19" s="37" t="s">
        <v>33</v>
      </c>
      <c r="AL19" s="77">
        <v>0</v>
      </c>
      <c r="AM19" s="78">
        <v>0</v>
      </c>
      <c r="AN19" s="78">
        <v>3078</v>
      </c>
      <c r="AO19" s="78">
        <v>0</v>
      </c>
      <c r="AP19" s="78">
        <v>3078</v>
      </c>
      <c r="AQ19" s="78">
        <v>71109</v>
      </c>
      <c r="AR19" s="79">
        <v>29430</v>
      </c>
      <c r="AS19" s="22">
        <f t="shared" si="20"/>
        <v>106695</v>
      </c>
      <c r="AT19" s="37" t="s">
        <v>33</v>
      </c>
      <c r="AU19" s="77">
        <v>0</v>
      </c>
      <c r="AV19" s="78">
        <v>0</v>
      </c>
      <c r="AW19" s="78">
        <v>2389482</v>
      </c>
      <c r="AX19" s="78">
        <v>1904517</v>
      </c>
      <c r="AY19" s="78">
        <v>1035717.0000000001</v>
      </c>
      <c r="AZ19" s="78">
        <v>575213</v>
      </c>
      <c r="BA19" s="79">
        <v>135513</v>
      </c>
      <c r="BB19" s="22">
        <f t="shared" si="21"/>
        <v>6040442</v>
      </c>
      <c r="BC19" s="37" t="s">
        <v>33</v>
      </c>
      <c r="BD19" s="77">
        <v>135188</v>
      </c>
      <c r="BE19" s="78">
        <v>206202</v>
      </c>
      <c r="BF19" s="78">
        <v>192934</v>
      </c>
      <c r="BG19" s="78">
        <v>111153</v>
      </c>
      <c r="BH19" s="78">
        <v>128919.99999999999</v>
      </c>
      <c r="BI19" s="78">
        <v>190332</v>
      </c>
      <c r="BJ19" s="79">
        <v>0</v>
      </c>
      <c r="BK19" s="22">
        <f t="shared" si="22"/>
        <v>964729</v>
      </c>
      <c r="BL19" s="37" t="s">
        <v>33</v>
      </c>
      <c r="BM19" s="77">
        <v>0</v>
      </c>
      <c r="BN19" s="78">
        <v>0</v>
      </c>
      <c r="BO19" s="78">
        <v>155610</v>
      </c>
      <c r="BP19" s="78">
        <v>387360</v>
      </c>
      <c r="BQ19" s="78">
        <v>279099</v>
      </c>
      <c r="BR19" s="78">
        <v>684288</v>
      </c>
      <c r="BS19" s="79">
        <v>0</v>
      </c>
      <c r="BT19" s="22">
        <f t="shared" si="23"/>
        <v>1506357</v>
      </c>
      <c r="BU19" s="37" t="s">
        <v>33</v>
      </c>
      <c r="BV19" s="77">
        <v>0</v>
      </c>
      <c r="BW19" s="78">
        <v>0</v>
      </c>
      <c r="BX19" s="78">
        <v>0</v>
      </c>
      <c r="BY19" s="78">
        <v>120429</v>
      </c>
      <c r="BZ19" s="78">
        <v>0</v>
      </c>
      <c r="CA19" s="78">
        <v>25848</v>
      </c>
      <c r="CB19" s="79">
        <v>0</v>
      </c>
      <c r="CC19" s="22">
        <f t="shared" si="24"/>
        <v>146277</v>
      </c>
      <c r="CD19" s="37" t="s">
        <v>33</v>
      </c>
      <c r="CE19" s="77">
        <v>0</v>
      </c>
      <c r="CF19" s="78">
        <v>0</v>
      </c>
      <c r="CG19" s="78">
        <v>0</v>
      </c>
      <c r="CH19" s="78">
        <v>0</v>
      </c>
      <c r="CI19" s="78">
        <v>0</v>
      </c>
      <c r="CJ19" s="78">
        <v>0</v>
      </c>
      <c r="CK19" s="79">
        <v>0</v>
      </c>
      <c r="CL19" s="22">
        <f t="shared" si="25"/>
        <v>0</v>
      </c>
      <c r="CM19" s="37" t="s">
        <v>33</v>
      </c>
      <c r="CN19" s="77">
        <v>0</v>
      </c>
      <c r="CO19" s="78">
        <v>0</v>
      </c>
      <c r="CP19" s="78">
        <v>0</v>
      </c>
      <c r="CQ19" s="78">
        <v>0</v>
      </c>
      <c r="CR19" s="78">
        <v>0</v>
      </c>
      <c r="CS19" s="78">
        <v>0</v>
      </c>
      <c r="CT19" s="79">
        <v>0</v>
      </c>
      <c r="CU19" s="22">
        <f t="shared" si="26"/>
        <v>0</v>
      </c>
      <c r="CV19" s="37" t="s">
        <v>33</v>
      </c>
      <c r="CW19" s="77">
        <v>48798</v>
      </c>
      <c r="CX19" s="78">
        <v>67959</v>
      </c>
      <c r="CY19" s="78">
        <v>198184</v>
      </c>
      <c r="CZ19" s="78">
        <v>208665</v>
      </c>
      <c r="DA19" s="78">
        <v>93231</v>
      </c>
      <c r="DB19" s="78">
        <v>227190</v>
      </c>
      <c r="DC19" s="79">
        <v>106848</v>
      </c>
      <c r="DD19" s="22">
        <f t="shared" si="27"/>
        <v>950875</v>
      </c>
      <c r="DE19" s="37" t="s">
        <v>33</v>
      </c>
      <c r="DF19" s="77">
        <v>0</v>
      </c>
      <c r="DG19" s="78">
        <v>99270</v>
      </c>
      <c r="DH19" s="78">
        <v>56160</v>
      </c>
      <c r="DI19" s="78">
        <v>0</v>
      </c>
      <c r="DJ19" s="78">
        <v>0</v>
      </c>
      <c r="DK19" s="78">
        <v>0</v>
      </c>
      <c r="DL19" s="79">
        <v>0</v>
      </c>
      <c r="DM19" s="22">
        <f t="shared" si="28"/>
        <v>155430</v>
      </c>
      <c r="DN19" s="37" t="s">
        <v>33</v>
      </c>
      <c r="DO19" s="77">
        <v>107100</v>
      </c>
      <c r="DP19" s="78">
        <v>405000</v>
      </c>
      <c r="DQ19" s="78">
        <v>0</v>
      </c>
      <c r="DR19" s="78">
        <v>0</v>
      </c>
      <c r="DS19" s="78">
        <v>0</v>
      </c>
      <c r="DT19" s="78">
        <v>0</v>
      </c>
      <c r="DU19" s="79">
        <v>0</v>
      </c>
      <c r="DV19" s="22">
        <f t="shared" si="29"/>
        <v>512100</v>
      </c>
      <c r="DW19" s="37" t="s">
        <v>33</v>
      </c>
      <c r="DX19" s="77">
        <v>225354</v>
      </c>
      <c r="DY19" s="78">
        <v>260991</v>
      </c>
      <c r="DZ19" s="78">
        <v>470934</v>
      </c>
      <c r="EA19" s="78">
        <v>0</v>
      </c>
      <c r="EB19" s="78">
        <v>0</v>
      </c>
      <c r="EC19" s="78">
        <v>1300371</v>
      </c>
      <c r="ED19" s="79">
        <v>0</v>
      </c>
      <c r="EE19" s="22">
        <f t="shared" si="30"/>
        <v>2257650</v>
      </c>
      <c r="EF19" s="37" t="s">
        <v>33</v>
      </c>
      <c r="EG19" s="77">
        <v>70240</v>
      </c>
      <c r="EH19" s="78">
        <v>73240</v>
      </c>
      <c r="EI19" s="78">
        <v>823474</v>
      </c>
      <c r="EJ19" s="78">
        <v>408694</v>
      </c>
      <c r="EK19" s="78">
        <v>280902</v>
      </c>
      <c r="EL19" s="78">
        <v>220761</v>
      </c>
      <c r="EM19" s="79">
        <v>79887</v>
      </c>
      <c r="EN19" s="22">
        <f t="shared" si="31"/>
        <v>1957198</v>
      </c>
    </row>
    <row r="20" spans="1:144" ht="15" customHeight="1" x14ac:dyDescent="0.15">
      <c r="A20" s="37" t="s">
        <v>34</v>
      </c>
      <c r="B20" s="77">
        <v>0</v>
      </c>
      <c r="C20" s="78">
        <v>0</v>
      </c>
      <c r="D20" s="78">
        <v>282884</v>
      </c>
      <c r="E20" s="78">
        <v>820929</v>
      </c>
      <c r="F20" s="78">
        <v>110052</v>
      </c>
      <c r="G20" s="78">
        <v>79576</v>
      </c>
      <c r="H20" s="79">
        <v>136533</v>
      </c>
      <c r="I20" s="22">
        <f t="shared" si="16"/>
        <v>1429974</v>
      </c>
      <c r="J20" s="37" t="s">
        <v>34</v>
      </c>
      <c r="K20" s="77">
        <v>0</v>
      </c>
      <c r="L20" s="78">
        <v>0</v>
      </c>
      <c r="M20" s="78">
        <v>0</v>
      </c>
      <c r="N20" s="78">
        <v>0</v>
      </c>
      <c r="O20" s="78">
        <v>15782</v>
      </c>
      <c r="P20" s="78">
        <v>55057</v>
      </c>
      <c r="Q20" s="79">
        <v>0</v>
      </c>
      <c r="R20" s="22">
        <f t="shared" si="17"/>
        <v>70839</v>
      </c>
      <c r="S20" s="37" t="s">
        <v>34</v>
      </c>
      <c r="T20" s="77">
        <v>53300</v>
      </c>
      <c r="U20" s="78">
        <v>154146</v>
      </c>
      <c r="V20" s="78">
        <v>332740</v>
      </c>
      <c r="W20" s="78">
        <v>486548</v>
      </c>
      <c r="X20" s="78">
        <v>349490</v>
      </c>
      <c r="Y20" s="78">
        <v>179375</v>
      </c>
      <c r="Z20" s="79">
        <v>4416</v>
      </c>
      <c r="AA20" s="22">
        <f t="shared" si="18"/>
        <v>1560015</v>
      </c>
      <c r="AB20" s="37" t="s">
        <v>34</v>
      </c>
      <c r="AC20" s="77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9">
        <v>0</v>
      </c>
      <c r="AJ20" s="22">
        <f t="shared" si="19"/>
        <v>0</v>
      </c>
      <c r="AK20" s="37" t="s">
        <v>34</v>
      </c>
      <c r="AL20" s="77">
        <v>0</v>
      </c>
      <c r="AM20" s="78">
        <v>6147</v>
      </c>
      <c r="AN20" s="78">
        <v>0</v>
      </c>
      <c r="AO20" s="78">
        <v>29250</v>
      </c>
      <c r="AP20" s="78">
        <v>0</v>
      </c>
      <c r="AQ20" s="78">
        <v>11368</v>
      </c>
      <c r="AR20" s="79">
        <v>12285</v>
      </c>
      <c r="AS20" s="22">
        <f t="shared" si="20"/>
        <v>59050</v>
      </c>
      <c r="AT20" s="37" t="s">
        <v>34</v>
      </c>
      <c r="AU20" s="77">
        <v>0</v>
      </c>
      <c r="AV20" s="78">
        <v>0</v>
      </c>
      <c r="AW20" s="78">
        <v>933622</v>
      </c>
      <c r="AX20" s="78">
        <v>1054121</v>
      </c>
      <c r="AY20" s="78">
        <v>934506</v>
      </c>
      <c r="AZ20" s="78">
        <v>194616</v>
      </c>
      <c r="BA20" s="79">
        <v>117598</v>
      </c>
      <c r="BB20" s="22">
        <f t="shared" si="21"/>
        <v>3234463</v>
      </c>
      <c r="BC20" s="37" t="s">
        <v>34</v>
      </c>
      <c r="BD20" s="77">
        <v>55485</v>
      </c>
      <c r="BE20" s="78">
        <v>180807</v>
      </c>
      <c r="BF20" s="78">
        <v>152172</v>
      </c>
      <c r="BG20" s="78">
        <v>322453</v>
      </c>
      <c r="BH20" s="78">
        <v>133157</v>
      </c>
      <c r="BI20" s="78">
        <v>219889</v>
      </c>
      <c r="BJ20" s="79">
        <v>79330</v>
      </c>
      <c r="BK20" s="22">
        <f t="shared" si="22"/>
        <v>1143293</v>
      </c>
      <c r="BL20" s="37" t="s">
        <v>34</v>
      </c>
      <c r="BM20" s="77">
        <v>0</v>
      </c>
      <c r="BN20" s="78">
        <v>0</v>
      </c>
      <c r="BO20" s="78">
        <v>0</v>
      </c>
      <c r="BP20" s="78">
        <v>8077.9999999999991</v>
      </c>
      <c r="BQ20" s="78">
        <v>514791.00000000006</v>
      </c>
      <c r="BR20" s="78">
        <v>1106907</v>
      </c>
      <c r="BS20" s="79">
        <v>37884</v>
      </c>
      <c r="BT20" s="22">
        <f t="shared" si="23"/>
        <v>1667660</v>
      </c>
      <c r="BU20" s="37" t="s">
        <v>34</v>
      </c>
      <c r="BV20" s="77">
        <v>0</v>
      </c>
      <c r="BW20" s="78">
        <v>0</v>
      </c>
      <c r="BX20" s="78">
        <v>0</v>
      </c>
      <c r="BY20" s="78">
        <v>0</v>
      </c>
      <c r="BZ20" s="78">
        <v>214825</v>
      </c>
      <c r="CA20" s="78">
        <v>0</v>
      </c>
      <c r="CB20" s="79">
        <v>0</v>
      </c>
      <c r="CC20" s="22">
        <f t="shared" si="24"/>
        <v>214825</v>
      </c>
      <c r="CD20" s="37" t="s">
        <v>34</v>
      </c>
      <c r="CE20" s="77">
        <v>0</v>
      </c>
      <c r="CF20" s="78">
        <v>0</v>
      </c>
      <c r="CG20" s="78">
        <v>0</v>
      </c>
      <c r="CH20" s="78">
        <v>0</v>
      </c>
      <c r="CI20" s="78">
        <v>0</v>
      </c>
      <c r="CJ20" s="78">
        <v>0</v>
      </c>
      <c r="CK20" s="79">
        <v>0</v>
      </c>
      <c r="CL20" s="22">
        <f t="shared" si="25"/>
        <v>0</v>
      </c>
      <c r="CM20" s="37" t="s">
        <v>34</v>
      </c>
      <c r="CN20" s="77">
        <v>0</v>
      </c>
      <c r="CO20" s="78">
        <v>0</v>
      </c>
      <c r="CP20" s="78">
        <v>0</v>
      </c>
      <c r="CQ20" s="78">
        <v>0</v>
      </c>
      <c r="CR20" s="78">
        <v>0</v>
      </c>
      <c r="CS20" s="78">
        <v>0</v>
      </c>
      <c r="CT20" s="79">
        <v>0</v>
      </c>
      <c r="CU20" s="22">
        <f t="shared" si="26"/>
        <v>0</v>
      </c>
      <c r="CV20" s="37" t="s">
        <v>34</v>
      </c>
      <c r="CW20" s="77">
        <v>13860</v>
      </c>
      <c r="CX20" s="78">
        <v>53492</v>
      </c>
      <c r="CY20" s="78">
        <v>57394</v>
      </c>
      <c r="CZ20" s="78">
        <v>223031</v>
      </c>
      <c r="DA20" s="78">
        <v>219710</v>
      </c>
      <c r="DB20" s="78">
        <v>78944</v>
      </c>
      <c r="DC20" s="79">
        <v>41832</v>
      </c>
      <c r="DD20" s="22">
        <f t="shared" si="27"/>
        <v>688263</v>
      </c>
      <c r="DE20" s="37" t="s">
        <v>34</v>
      </c>
      <c r="DF20" s="77">
        <v>0</v>
      </c>
      <c r="DG20" s="78">
        <v>0</v>
      </c>
      <c r="DH20" s="78">
        <v>0</v>
      </c>
      <c r="DI20" s="78">
        <v>0</v>
      </c>
      <c r="DJ20" s="78">
        <v>0</v>
      </c>
      <c r="DK20" s="78">
        <v>0</v>
      </c>
      <c r="DL20" s="79">
        <v>0</v>
      </c>
      <c r="DM20" s="22">
        <f t="shared" si="28"/>
        <v>0</v>
      </c>
      <c r="DN20" s="37" t="s">
        <v>34</v>
      </c>
      <c r="DO20" s="77">
        <v>158400</v>
      </c>
      <c r="DP20" s="78">
        <v>90390</v>
      </c>
      <c r="DQ20" s="78">
        <v>0</v>
      </c>
      <c r="DR20" s="78">
        <v>115830</v>
      </c>
      <c r="DS20" s="78">
        <v>0</v>
      </c>
      <c r="DT20" s="78">
        <v>0</v>
      </c>
      <c r="DU20" s="79">
        <v>0</v>
      </c>
      <c r="DV20" s="22">
        <f t="shared" si="29"/>
        <v>364620</v>
      </c>
      <c r="DW20" s="37" t="s">
        <v>34</v>
      </c>
      <c r="DX20" s="77">
        <v>0</v>
      </c>
      <c r="DY20" s="78">
        <v>0</v>
      </c>
      <c r="DZ20" s="78">
        <v>0</v>
      </c>
      <c r="EA20" s="78">
        <v>196808</v>
      </c>
      <c r="EB20" s="78">
        <v>0</v>
      </c>
      <c r="EC20" s="78">
        <v>0</v>
      </c>
      <c r="ED20" s="79">
        <v>0</v>
      </c>
      <c r="EE20" s="22">
        <f t="shared" si="30"/>
        <v>196808</v>
      </c>
      <c r="EF20" s="37" t="s">
        <v>34</v>
      </c>
      <c r="EG20" s="77">
        <v>43900</v>
      </c>
      <c r="EH20" s="78">
        <v>83717</v>
      </c>
      <c r="EI20" s="78">
        <v>429066</v>
      </c>
      <c r="EJ20" s="78">
        <v>599253</v>
      </c>
      <c r="EK20" s="78">
        <v>321406</v>
      </c>
      <c r="EL20" s="78">
        <v>193150</v>
      </c>
      <c r="EM20" s="79">
        <v>52715</v>
      </c>
      <c r="EN20" s="22">
        <f t="shared" si="31"/>
        <v>1723207</v>
      </c>
    </row>
    <row r="21" spans="1:144" ht="15" customHeight="1" x14ac:dyDescent="0.15">
      <c r="A21" s="37" t="s">
        <v>35</v>
      </c>
      <c r="B21" s="77">
        <v>0</v>
      </c>
      <c r="C21" s="78">
        <v>0</v>
      </c>
      <c r="D21" s="78">
        <v>1433951</v>
      </c>
      <c r="E21" s="78">
        <v>2204918</v>
      </c>
      <c r="F21" s="78">
        <v>1199929</v>
      </c>
      <c r="G21" s="78">
        <v>856118</v>
      </c>
      <c r="H21" s="79">
        <v>1017204</v>
      </c>
      <c r="I21" s="22">
        <f t="shared" si="16"/>
        <v>6712120</v>
      </c>
      <c r="J21" s="37" t="s">
        <v>35</v>
      </c>
      <c r="K21" s="77">
        <v>0</v>
      </c>
      <c r="L21" s="78">
        <v>0</v>
      </c>
      <c r="M21" s="78">
        <v>0</v>
      </c>
      <c r="N21" s="78">
        <v>0</v>
      </c>
      <c r="O21" s="78">
        <v>0</v>
      </c>
      <c r="P21" s="78">
        <v>39585</v>
      </c>
      <c r="Q21" s="79">
        <v>0</v>
      </c>
      <c r="R21" s="22">
        <f t="shared" si="17"/>
        <v>39585</v>
      </c>
      <c r="S21" s="37" t="s">
        <v>35</v>
      </c>
      <c r="T21" s="77">
        <v>172845</v>
      </c>
      <c r="U21" s="78">
        <v>489941</v>
      </c>
      <c r="V21" s="78">
        <v>316971</v>
      </c>
      <c r="W21" s="78">
        <v>571702</v>
      </c>
      <c r="X21" s="78">
        <v>285215</v>
      </c>
      <c r="Y21" s="78">
        <v>405332</v>
      </c>
      <c r="Z21" s="79">
        <v>342293</v>
      </c>
      <c r="AA21" s="22">
        <f t="shared" si="18"/>
        <v>2584299</v>
      </c>
      <c r="AB21" s="37" t="s">
        <v>35</v>
      </c>
      <c r="AC21" s="77">
        <v>22554</v>
      </c>
      <c r="AD21" s="78">
        <v>203022</v>
      </c>
      <c r="AE21" s="78">
        <v>0</v>
      </c>
      <c r="AF21" s="78">
        <v>116811</v>
      </c>
      <c r="AG21" s="78">
        <v>57294</v>
      </c>
      <c r="AH21" s="78">
        <v>78957</v>
      </c>
      <c r="AI21" s="79">
        <v>0</v>
      </c>
      <c r="AJ21" s="22">
        <f t="shared" si="19"/>
        <v>478638</v>
      </c>
      <c r="AK21" s="37" t="s">
        <v>35</v>
      </c>
      <c r="AL21" s="77">
        <v>33642</v>
      </c>
      <c r="AM21" s="78">
        <v>9315</v>
      </c>
      <c r="AN21" s="78">
        <v>38095</v>
      </c>
      <c r="AO21" s="78">
        <v>125157</v>
      </c>
      <c r="AP21" s="78">
        <v>55588</v>
      </c>
      <c r="AQ21" s="78">
        <v>53681</v>
      </c>
      <c r="AR21" s="79">
        <v>58392</v>
      </c>
      <c r="AS21" s="22">
        <f t="shared" si="20"/>
        <v>373870</v>
      </c>
      <c r="AT21" s="37" t="s">
        <v>35</v>
      </c>
      <c r="AU21" s="77">
        <v>0</v>
      </c>
      <c r="AV21" s="78">
        <v>0</v>
      </c>
      <c r="AW21" s="78">
        <v>3104386</v>
      </c>
      <c r="AX21" s="78">
        <v>4170127.9999999995</v>
      </c>
      <c r="AY21" s="78">
        <v>2155464</v>
      </c>
      <c r="AZ21" s="78">
        <v>956625</v>
      </c>
      <c r="BA21" s="79">
        <v>958032</v>
      </c>
      <c r="BB21" s="22">
        <f t="shared" si="21"/>
        <v>11344635</v>
      </c>
      <c r="BC21" s="37" t="s">
        <v>35</v>
      </c>
      <c r="BD21" s="77">
        <v>167220</v>
      </c>
      <c r="BE21" s="78">
        <v>692376</v>
      </c>
      <c r="BF21" s="78">
        <v>1583631</v>
      </c>
      <c r="BG21" s="78">
        <v>948114</v>
      </c>
      <c r="BH21" s="78">
        <v>676548</v>
      </c>
      <c r="BI21" s="78">
        <v>398088</v>
      </c>
      <c r="BJ21" s="79">
        <v>353250</v>
      </c>
      <c r="BK21" s="22">
        <f t="shared" si="22"/>
        <v>4819227</v>
      </c>
      <c r="BL21" s="37" t="s">
        <v>35</v>
      </c>
      <c r="BM21" s="77">
        <v>0</v>
      </c>
      <c r="BN21" s="78">
        <v>117873</v>
      </c>
      <c r="BO21" s="78">
        <v>550530</v>
      </c>
      <c r="BP21" s="78">
        <v>1127484</v>
      </c>
      <c r="BQ21" s="78">
        <v>836631</v>
      </c>
      <c r="BR21" s="78">
        <v>1972287</v>
      </c>
      <c r="BS21" s="79">
        <v>1589274</v>
      </c>
      <c r="BT21" s="22">
        <f t="shared" si="23"/>
        <v>6194079</v>
      </c>
      <c r="BU21" s="37" t="s">
        <v>35</v>
      </c>
      <c r="BV21" s="77">
        <v>0</v>
      </c>
      <c r="BW21" s="78">
        <v>100944</v>
      </c>
      <c r="BX21" s="78">
        <v>143019</v>
      </c>
      <c r="BY21" s="78">
        <v>39240</v>
      </c>
      <c r="BZ21" s="78">
        <v>0</v>
      </c>
      <c r="CA21" s="78">
        <v>0</v>
      </c>
      <c r="CB21" s="79">
        <v>0</v>
      </c>
      <c r="CC21" s="22">
        <f t="shared" si="24"/>
        <v>283203</v>
      </c>
      <c r="CD21" s="37" t="s">
        <v>35</v>
      </c>
      <c r="CE21" s="77">
        <v>0</v>
      </c>
      <c r="CF21" s="78">
        <v>0</v>
      </c>
      <c r="CG21" s="78">
        <v>0</v>
      </c>
      <c r="CH21" s="78">
        <v>0</v>
      </c>
      <c r="CI21" s="78">
        <v>0</v>
      </c>
      <c r="CJ21" s="78">
        <v>0</v>
      </c>
      <c r="CK21" s="79">
        <v>0</v>
      </c>
      <c r="CL21" s="22">
        <f t="shared" si="25"/>
        <v>0</v>
      </c>
      <c r="CM21" s="37" t="s">
        <v>35</v>
      </c>
      <c r="CN21" s="77">
        <v>0</v>
      </c>
      <c r="CO21" s="78">
        <v>0</v>
      </c>
      <c r="CP21" s="78">
        <v>0</v>
      </c>
      <c r="CQ21" s="78">
        <v>0</v>
      </c>
      <c r="CR21" s="78">
        <v>0</v>
      </c>
      <c r="CS21" s="78">
        <v>0</v>
      </c>
      <c r="CT21" s="79">
        <v>0</v>
      </c>
      <c r="CU21" s="22">
        <f t="shared" si="26"/>
        <v>0</v>
      </c>
      <c r="CV21" s="37" t="s">
        <v>35</v>
      </c>
      <c r="CW21" s="77">
        <v>158634</v>
      </c>
      <c r="CX21" s="78">
        <v>371988</v>
      </c>
      <c r="CY21" s="78">
        <v>214452</v>
      </c>
      <c r="CZ21" s="78">
        <v>733192</v>
      </c>
      <c r="DA21" s="78">
        <v>345833</v>
      </c>
      <c r="DB21" s="78">
        <v>287833</v>
      </c>
      <c r="DC21" s="79">
        <v>332532</v>
      </c>
      <c r="DD21" s="22">
        <f t="shared" si="27"/>
        <v>2444464</v>
      </c>
      <c r="DE21" s="37" t="s">
        <v>35</v>
      </c>
      <c r="DF21" s="77">
        <v>11070</v>
      </c>
      <c r="DG21" s="78">
        <v>0</v>
      </c>
      <c r="DH21" s="78">
        <v>67860</v>
      </c>
      <c r="DI21" s="78">
        <v>81830</v>
      </c>
      <c r="DJ21" s="78">
        <v>32900</v>
      </c>
      <c r="DK21" s="78">
        <v>30690</v>
      </c>
      <c r="DL21" s="79">
        <v>0</v>
      </c>
      <c r="DM21" s="22">
        <f t="shared" si="28"/>
        <v>224350</v>
      </c>
      <c r="DN21" s="37" t="s">
        <v>35</v>
      </c>
      <c r="DO21" s="77">
        <v>48600</v>
      </c>
      <c r="DP21" s="78">
        <v>0</v>
      </c>
      <c r="DQ21" s="78">
        <v>0</v>
      </c>
      <c r="DR21" s="78">
        <v>0</v>
      </c>
      <c r="DS21" s="78">
        <v>30030</v>
      </c>
      <c r="DT21" s="78">
        <v>19800</v>
      </c>
      <c r="DU21" s="79">
        <v>0</v>
      </c>
      <c r="DV21" s="22">
        <f t="shared" si="29"/>
        <v>98430</v>
      </c>
      <c r="DW21" s="37" t="s">
        <v>35</v>
      </c>
      <c r="DX21" s="77">
        <v>108315</v>
      </c>
      <c r="DY21" s="78">
        <v>364490</v>
      </c>
      <c r="DZ21" s="78">
        <v>319671</v>
      </c>
      <c r="EA21" s="78">
        <v>696014</v>
      </c>
      <c r="EB21" s="78">
        <v>983178</v>
      </c>
      <c r="EC21" s="78">
        <v>1073286</v>
      </c>
      <c r="ED21" s="79">
        <v>934501</v>
      </c>
      <c r="EE21" s="22">
        <f t="shared" si="30"/>
        <v>4479455</v>
      </c>
      <c r="EF21" s="37" t="s">
        <v>35</v>
      </c>
      <c r="EG21" s="77">
        <v>156650</v>
      </c>
      <c r="EH21" s="78">
        <v>382150</v>
      </c>
      <c r="EI21" s="78">
        <v>1248200</v>
      </c>
      <c r="EJ21" s="78">
        <v>1245467</v>
      </c>
      <c r="EK21" s="78">
        <v>682980</v>
      </c>
      <c r="EL21" s="78">
        <v>479823</v>
      </c>
      <c r="EM21" s="79">
        <v>291264</v>
      </c>
      <c r="EN21" s="22">
        <f t="shared" si="31"/>
        <v>4486534</v>
      </c>
    </row>
    <row r="22" spans="1:144" ht="15" customHeight="1" x14ac:dyDescent="0.15">
      <c r="A22" s="37" t="s">
        <v>36</v>
      </c>
      <c r="B22" s="77">
        <v>0</v>
      </c>
      <c r="C22" s="78">
        <v>0</v>
      </c>
      <c r="D22" s="78">
        <v>344790</v>
      </c>
      <c r="E22" s="78">
        <v>116802</v>
      </c>
      <c r="F22" s="78">
        <v>972693</v>
      </c>
      <c r="G22" s="78">
        <v>465903</v>
      </c>
      <c r="H22" s="79">
        <v>486515</v>
      </c>
      <c r="I22" s="22">
        <f t="shared" si="16"/>
        <v>2386703</v>
      </c>
      <c r="J22" s="37" t="s">
        <v>36</v>
      </c>
      <c r="K22" s="77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2">
        <f t="shared" si="17"/>
        <v>0</v>
      </c>
      <c r="S22" s="37" t="s">
        <v>36</v>
      </c>
      <c r="T22" s="77">
        <v>58815</v>
      </c>
      <c r="U22" s="78">
        <v>197865</v>
      </c>
      <c r="V22" s="78">
        <v>118584</v>
      </c>
      <c r="W22" s="78">
        <v>328818</v>
      </c>
      <c r="X22" s="78">
        <v>164169</v>
      </c>
      <c r="Y22" s="78">
        <v>219078</v>
      </c>
      <c r="Z22" s="79">
        <v>269472</v>
      </c>
      <c r="AA22" s="22">
        <f t="shared" si="18"/>
        <v>1356801</v>
      </c>
      <c r="AB22" s="37" t="s">
        <v>36</v>
      </c>
      <c r="AC22" s="77">
        <v>16920</v>
      </c>
      <c r="AD22" s="78">
        <v>0</v>
      </c>
      <c r="AE22" s="78">
        <v>50760</v>
      </c>
      <c r="AF22" s="78">
        <v>95877</v>
      </c>
      <c r="AG22" s="78">
        <v>39474</v>
      </c>
      <c r="AH22" s="78">
        <v>0</v>
      </c>
      <c r="AI22" s="79">
        <v>45117</v>
      </c>
      <c r="AJ22" s="22">
        <f t="shared" si="19"/>
        <v>248148</v>
      </c>
      <c r="AK22" s="37" t="s">
        <v>36</v>
      </c>
      <c r="AL22" s="77">
        <v>24570</v>
      </c>
      <c r="AM22" s="78">
        <v>0</v>
      </c>
      <c r="AN22" s="78">
        <v>0</v>
      </c>
      <c r="AO22" s="78">
        <v>2691</v>
      </c>
      <c r="AP22" s="78">
        <v>35793</v>
      </c>
      <c r="AQ22" s="78">
        <v>22734</v>
      </c>
      <c r="AR22" s="79">
        <v>25839</v>
      </c>
      <c r="AS22" s="22">
        <f t="shared" si="20"/>
        <v>111627</v>
      </c>
      <c r="AT22" s="37" t="s">
        <v>36</v>
      </c>
      <c r="AU22" s="77">
        <v>0</v>
      </c>
      <c r="AV22" s="78">
        <v>0</v>
      </c>
      <c r="AW22" s="78">
        <v>1505014</v>
      </c>
      <c r="AX22" s="78">
        <v>1933251</v>
      </c>
      <c r="AY22" s="78">
        <v>1485918</v>
      </c>
      <c r="AZ22" s="78">
        <v>2092620</v>
      </c>
      <c r="BA22" s="79">
        <v>637014</v>
      </c>
      <c r="BB22" s="22">
        <f t="shared" si="21"/>
        <v>7653817</v>
      </c>
      <c r="BC22" s="37" t="s">
        <v>36</v>
      </c>
      <c r="BD22" s="77">
        <v>0</v>
      </c>
      <c r="BE22" s="78">
        <v>211860</v>
      </c>
      <c r="BF22" s="78">
        <v>148941</v>
      </c>
      <c r="BG22" s="78">
        <v>222033</v>
      </c>
      <c r="BH22" s="78">
        <v>300231</v>
      </c>
      <c r="BI22" s="78">
        <v>55170</v>
      </c>
      <c r="BJ22" s="79">
        <v>123312</v>
      </c>
      <c r="BK22" s="22">
        <f t="shared" si="22"/>
        <v>1061547</v>
      </c>
      <c r="BL22" s="37" t="s">
        <v>36</v>
      </c>
      <c r="BM22" s="77">
        <v>0</v>
      </c>
      <c r="BN22" s="78">
        <v>68661</v>
      </c>
      <c r="BO22" s="78">
        <v>200979</v>
      </c>
      <c r="BP22" s="78">
        <v>930915</v>
      </c>
      <c r="BQ22" s="78">
        <v>1176493</v>
      </c>
      <c r="BR22" s="78">
        <v>3237282</v>
      </c>
      <c r="BS22" s="79">
        <v>870998</v>
      </c>
      <c r="BT22" s="22">
        <f t="shared" si="23"/>
        <v>6485328</v>
      </c>
      <c r="BU22" s="37" t="s">
        <v>36</v>
      </c>
      <c r="BV22" s="77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79">
        <v>0</v>
      </c>
      <c r="CC22" s="22">
        <f t="shared" si="24"/>
        <v>0</v>
      </c>
      <c r="CD22" s="37" t="s">
        <v>36</v>
      </c>
      <c r="CE22" s="77">
        <v>0</v>
      </c>
      <c r="CF22" s="78">
        <v>0</v>
      </c>
      <c r="CG22" s="78">
        <v>0</v>
      </c>
      <c r="CH22" s="78">
        <v>0</v>
      </c>
      <c r="CI22" s="78">
        <v>0</v>
      </c>
      <c r="CJ22" s="78">
        <v>0</v>
      </c>
      <c r="CK22" s="79">
        <v>0</v>
      </c>
      <c r="CL22" s="22">
        <f t="shared" si="25"/>
        <v>0</v>
      </c>
      <c r="CM22" s="37" t="s">
        <v>36</v>
      </c>
      <c r="CN22" s="77">
        <v>0</v>
      </c>
      <c r="CO22" s="78">
        <v>0</v>
      </c>
      <c r="CP22" s="78">
        <v>0</v>
      </c>
      <c r="CQ22" s="78">
        <v>0</v>
      </c>
      <c r="CR22" s="78">
        <v>0</v>
      </c>
      <c r="CS22" s="78">
        <v>0</v>
      </c>
      <c r="CT22" s="79">
        <v>0</v>
      </c>
      <c r="CU22" s="22">
        <f t="shared" si="26"/>
        <v>0</v>
      </c>
      <c r="CV22" s="37" t="s">
        <v>36</v>
      </c>
      <c r="CW22" s="77">
        <v>86409</v>
      </c>
      <c r="CX22" s="78">
        <v>225918</v>
      </c>
      <c r="CY22" s="78">
        <v>36855</v>
      </c>
      <c r="CZ22" s="78">
        <v>234691</v>
      </c>
      <c r="DA22" s="78">
        <v>362421</v>
      </c>
      <c r="DB22" s="78">
        <v>277302</v>
      </c>
      <c r="DC22" s="79">
        <v>295711</v>
      </c>
      <c r="DD22" s="22">
        <f t="shared" si="27"/>
        <v>1519307</v>
      </c>
      <c r="DE22" s="37" t="s">
        <v>36</v>
      </c>
      <c r="DF22" s="77">
        <v>0</v>
      </c>
      <c r="DG22" s="78">
        <v>11830</v>
      </c>
      <c r="DH22" s="78">
        <v>0</v>
      </c>
      <c r="DI22" s="78">
        <v>0</v>
      </c>
      <c r="DJ22" s="78">
        <v>0</v>
      </c>
      <c r="DK22" s="78">
        <v>0</v>
      </c>
      <c r="DL22" s="79">
        <v>0</v>
      </c>
      <c r="DM22" s="22">
        <f t="shared" si="28"/>
        <v>11830</v>
      </c>
      <c r="DN22" s="37" t="s">
        <v>36</v>
      </c>
      <c r="DO22" s="77">
        <v>180000</v>
      </c>
      <c r="DP22" s="78">
        <v>0</v>
      </c>
      <c r="DQ22" s="78">
        <v>0</v>
      </c>
      <c r="DR22" s="78">
        <v>0</v>
      </c>
      <c r="DS22" s="78">
        <v>0</v>
      </c>
      <c r="DT22" s="78">
        <v>116100</v>
      </c>
      <c r="DU22" s="79">
        <v>0</v>
      </c>
      <c r="DV22" s="22">
        <f t="shared" si="29"/>
        <v>296100</v>
      </c>
      <c r="DW22" s="37" t="s">
        <v>36</v>
      </c>
      <c r="DX22" s="77">
        <v>105462</v>
      </c>
      <c r="DY22" s="78">
        <v>362509</v>
      </c>
      <c r="DZ22" s="78">
        <v>506637</v>
      </c>
      <c r="EA22" s="78">
        <v>468756</v>
      </c>
      <c r="EB22" s="78">
        <v>809886</v>
      </c>
      <c r="EC22" s="78">
        <v>658053</v>
      </c>
      <c r="ED22" s="79">
        <v>231444</v>
      </c>
      <c r="EE22" s="22">
        <f t="shared" si="30"/>
        <v>3142747</v>
      </c>
      <c r="EF22" s="37" t="s">
        <v>36</v>
      </c>
      <c r="EG22" s="77">
        <v>58680</v>
      </c>
      <c r="EH22" s="78">
        <v>142090</v>
      </c>
      <c r="EI22" s="78">
        <v>519105</v>
      </c>
      <c r="EJ22" s="78">
        <v>495075</v>
      </c>
      <c r="EK22" s="78">
        <v>470488</v>
      </c>
      <c r="EL22" s="78">
        <v>494874</v>
      </c>
      <c r="EM22" s="79">
        <v>212618</v>
      </c>
      <c r="EN22" s="22">
        <f t="shared" si="31"/>
        <v>2392930</v>
      </c>
    </row>
    <row r="23" spans="1:144" ht="15" customHeight="1" x14ac:dyDescent="0.15">
      <c r="A23" s="37" t="s">
        <v>37</v>
      </c>
      <c r="B23" s="77">
        <v>0</v>
      </c>
      <c r="C23" s="78">
        <v>0</v>
      </c>
      <c r="D23" s="78">
        <v>2650238</v>
      </c>
      <c r="E23" s="78">
        <v>3333467</v>
      </c>
      <c r="F23" s="78">
        <v>2160092</v>
      </c>
      <c r="G23" s="78">
        <v>2841639</v>
      </c>
      <c r="H23" s="79">
        <v>2122193</v>
      </c>
      <c r="I23" s="22">
        <f t="shared" si="16"/>
        <v>13107629</v>
      </c>
      <c r="J23" s="37" t="s">
        <v>37</v>
      </c>
      <c r="K23" s="77">
        <v>0</v>
      </c>
      <c r="L23" s="78">
        <v>34839</v>
      </c>
      <c r="M23" s="78">
        <v>48492</v>
      </c>
      <c r="N23" s="78">
        <v>0</v>
      </c>
      <c r="O23" s="78">
        <v>24255</v>
      </c>
      <c r="P23" s="78">
        <v>241290</v>
      </c>
      <c r="Q23" s="79">
        <v>36378</v>
      </c>
      <c r="R23" s="22">
        <f t="shared" si="17"/>
        <v>385254</v>
      </c>
      <c r="S23" s="37" t="s">
        <v>37</v>
      </c>
      <c r="T23" s="77">
        <v>216913</v>
      </c>
      <c r="U23" s="78">
        <v>499829</v>
      </c>
      <c r="V23" s="78">
        <v>842396</v>
      </c>
      <c r="W23" s="78">
        <v>1562776</v>
      </c>
      <c r="X23" s="78">
        <v>750725</v>
      </c>
      <c r="Y23" s="78">
        <v>966584</v>
      </c>
      <c r="Z23" s="79">
        <v>567166</v>
      </c>
      <c r="AA23" s="22">
        <f t="shared" si="18"/>
        <v>5406389</v>
      </c>
      <c r="AB23" s="37" t="s">
        <v>37</v>
      </c>
      <c r="AC23" s="77">
        <v>22554</v>
      </c>
      <c r="AD23" s="78">
        <v>163386</v>
      </c>
      <c r="AE23" s="78">
        <v>22554</v>
      </c>
      <c r="AF23" s="78">
        <v>127251</v>
      </c>
      <c r="AG23" s="78">
        <v>178535</v>
      </c>
      <c r="AH23" s="78">
        <v>18954</v>
      </c>
      <c r="AI23" s="79">
        <v>111024</v>
      </c>
      <c r="AJ23" s="22">
        <f t="shared" si="19"/>
        <v>644258</v>
      </c>
      <c r="AK23" s="37" t="s">
        <v>37</v>
      </c>
      <c r="AL23" s="77">
        <v>90279</v>
      </c>
      <c r="AM23" s="78">
        <v>96021</v>
      </c>
      <c r="AN23" s="78">
        <v>52668</v>
      </c>
      <c r="AO23" s="78">
        <v>92073</v>
      </c>
      <c r="AP23" s="78">
        <v>135873</v>
      </c>
      <c r="AQ23" s="78">
        <v>147508</v>
      </c>
      <c r="AR23" s="79">
        <v>90351</v>
      </c>
      <c r="AS23" s="22">
        <f t="shared" si="20"/>
        <v>704773</v>
      </c>
      <c r="AT23" s="37" t="s">
        <v>37</v>
      </c>
      <c r="AU23" s="77">
        <v>0</v>
      </c>
      <c r="AV23" s="78">
        <v>0</v>
      </c>
      <c r="AW23" s="78">
        <v>3088665</v>
      </c>
      <c r="AX23" s="78">
        <v>4266017</v>
      </c>
      <c r="AY23" s="78">
        <v>2389494</v>
      </c>
      <c r="AZ23" s="78">
        <v>2157183</v>
      </c>
      <c r="BA23" s="79">
        <v>1342814</v>
      </c>
      <c r="BB23" s="22">
        <f t="shared" si="21"/>
        <v>13244173</v>
      </c>
      <c r="BC23" s="37" t="s">
        <v>37</v>
      </c>
      <c r="BD23" s="77">
        <v>376820</v>
      </c>
      <c r="BE23" s="78">
        <v>2055485.9999999998</v>
      </c>
      <c r="BF23" s="78">
        <v>3016885</v>
      </c>
      <c r="BG23" s="78">
        <v>2266740</v>
      </c>
      <c r="BH23" s="78">
        <v>2403125</v>
      </c>
      <c r="BI23" s="78">
        <v>1237067</v>
      </c>
      <c r="BJ23" s="79">
        <v>446967</v>
      </c>
      <c r="BK23" s="22">
        <f t="shared" si="22"/>
        <v>11803090</v>
      </c>
      <c r="BL23" s="37" t="s">
        <v>37</v>
      </c>
      <c r="BM23" s="77">
        <v>6489</v>
      </c>
      <c r="BN23" s="78">
        <v>76815</v>
      </c>
      <c r="BO23" s="78">
        <v>1419876</v>
      </c>
      <c r="BP23" s="78">
        <v>3694968</v>
      </c>
      <c r="BQ23" s="78">
        <v>2627315</v>
      </c>
      <c r="BR23" s="78">
        <v>3171181</v>
      </c>
      <c r="BS23" s="79">
        <v>689661</v>
      </c>
      <c r="BT23" s="22">
        <f t="shared" si="23"/>
        <v>11686305</v>
      </c>
      <c r="BU23" s="37" t="s">
        <v>37</v>
      </c>
      <c r="BV23" s="77">
        <v>0</v>
      </c>
      <c r="BW23" s="78">
        <v>0</v>
      </c>
      <c r="BX23" s="78">
        <v>209286</v>
      </c>
      <c r="BY23" s="78">
        <v>234990</v>
      </c>
      <c r="BZ23" s="78">
        <v>754857</v>
      </c>
      <c r="CA23" s="78">
        <v>264393</v>
      </c>
      <c r="CB23" s="79">
        <v>271719</v>
      </c>
      <c r="CC23" s="22">
        <f t="shared" si="24"/>
        <v>1735245</v>
      </c>
      <c r="CD23" s="37" t="s">
        <v>37</v>
      </c>
      <c r="CE23" s="77">
        <v>0</v>
      </c>
      <c r="CF23" s="78">
        <v>0</v>
      </c>
      <c r="CG23" s="78">
        <v>0</v>
      </c>
      <c r="CH23" s="78">
        <v>0</v>
      </c>
      <c r="CI23" s="78">
        <v>0</v>
      </c>
      <c r="CJ23" s="78">
        <v>0</v>
      </c>
      <c r="CK23" s="79">
        <v>0</v>
      </c>
      <c r="CL23" s="22">
        <f t="shared" si="25"/>
        <v>0</v>
      </c>
      <c r="CM23" s="37" t="s">
        <v>37</v>
      </c>
      <c r="CN23" s="77">
        <v>0</v>
      </c>
      <c r="CO23" s="78">
        <v>0</v>
      </c>
      <c r="CP23" s="78">
        <v>0</v>
      </c>
      <c r="CQ23" s="78">
        <v>0</v>
      </c>
      <c r="CR23" s="78">
        <v>0</v>
      </c>
      <c r="CS23" s="78">
        <v>0</v>
      </c>
      <c r="CT23" s="79">
        <v>0</v>
      </c>
      <c r="CU23" s="22">
        <f t="shared" si="26"/>
        <v>0</v>
      </c>
      <c r="CV23" s="37" t="s">
        <v>37</v>
      </c>
      <c r="CW23" s="77">
        <v>690384</v>
      </c>
      <c r="CX23" s="78">
        <v>1068424</v>
      </c>
      <c r="CY23" s="78">
        <v>421805</v>
      </c>
      <c r="CZ23" s="78">
        <v>1346949</v>
      </c>
      <c r="DA23" s="78">
        <v>1019129</v>
      </c>
      <c r="DB23" s="78">
        <v>846477</v>
      </c>
      <c r="DC23" s="79">
        <v>862443</v>
      </c>
      <c r="DD23" s="22">
        <f t="shared" si="27"/>
        <v>6255611</v>
      </c>
      <c r="DE23" s="37" t="s">
        <v>37</v>
      </c>
      <c r="DF23" s="77">
        <v>0</v>
      </c>
      <c r="DG23" s="78">
        <v>125080</v>
      </c>
      <c r="DH23" s="78">
        <v>54618</v>
      </c>
      <c r="DI23" s="78">
        <v>128832</v>
      </c>
      <c r="DJ23" s="78">
        <v>42435</v>
      </c>
      <c r="DK23" s="78">
        <v>70830</v>
      </c>
      <c r="DL23" s="79">
        <v>42300</v>
      </c>
      <c r="DM23" s="22">
        <f t="shared" si="28"/>
        <v>464095</v>
      </c>
      <c r="DN23" s="37" t="s">
        <v>37</v>
      </c>
      <c r="DO23" s="77">
        <v>0</v>
      </c>
      <c r="DP23" s="78">
        <v>371808</v>
      </c>
      <c r="DQ23" s="78">
        <v>35419</v>
      </c>
      <c r="DR23" s="78">
        <v>10620</v>
      </c>
      <c r="DS23" s="78">
        <v>225000</v>
      </c>
      <c r="DT23" s="78">
        <v>0</v>
      </c>
      <c r="DU23" s="79">
        <v>0</v>
      </c>
      <c r="DV23" s="22">
        <f t="shared" si="29"/>
        <v>642847</v>
      </c>
      <c r="DW23" s="37" t="s">
        <v>37</v>
      </c>
      <c r="DX23" s="77">
        <v>220347</v>
      </c>
      <c r="DY23" s="78">
        <v>365409</v>
      </c>
      <c r="DZ23" s="78">
        <v>803983</v>
      </c>
      <c r="EA23" s="78">
        <v>1220840</v>
      </c>
      <c r="EB23" s="78">
        <v>399573</v>
      </c>
      <c r="EC23" s="78">
        <v>1666535</v>
      </c>
      <c r="ED23" s="79">
        <v>500550</v>
      </c>
      <c r="EE23" s="22">
        <f t="shared" si="30"/>
        <v>5177237</v>
      </c>
      <c r="EF23" s="37" t="s">
        <v>37</v>
      </c>
      <c r="EG23" s="77">
        <v>331044</v>
      </c>
      <c r="EH23" s="78">
        <v>657678</v>
      </c>
      <c r="EI23" s="78">
        <v>2436843</v>
      </c>
      <c r="EJ23" s="78">
        <v>2286731</v>
      </c>
      <c r="EK23" s="78">
        <v>1457466</v>
      </c>
      <c r="EL23" s="78">
        <v>1236242</v>
      </c>
      <c r="EM23" s="79">
        <v>687111</v>
      </c>
      <c r="EN23" s="22">
        <f t="shared" si="31"/>
        <v>9093115</v>
      </c>
    </row>
    <row r="24" spans="1:144" ht="15" customHeight="1" x14ac:dyDescent="0.15">
      <c r="A24" s="37" t="s">
        <v>38</v>
      </c>
      <c r="B24" s="77">
        <v>0</v>
      </c>
      <c r="C24" s="78">
        <v>0</v>
      </c>
      <c r="D24" s="78">
        <v>639985</v>
      </c>
      <c r="E24" s="78">
        <v>1068093</v>
      </c>
      <c r="F24" s="78">
        <v>1142992</v>
      </c>
      <c r="G24" s="78">
        <v>1247111</v>
      </c>
      <c r="H24" s="79">
        <v>1373296</v>
      </c>
      <c r="I24" s="22">
        <f t="shared" si="16"/>
        <v>5471477</v>
      </c>
      <c r="J24" s="37" t="s">
        <v>38</v>
      </c>
      <c r="K24" s="77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9">
        <v>38025</v>
      </c>
      <c r="R24" s="22">
        <f t="shared" si="17"/>
        <v>38025</v>
      </c>
      <c r="S24" s="37" t="s">
        <v>38</v>
      </c>
      <c r="T24" s="77">
        <v>46539</v>
      </c>
      <c r="U24" s="78">
        <v>16389</v>
      </c>
      <c r="V24" s="78">
        <v>152307</v>
      </c>
      <c r="W24" s="78">
        <v>630068</v>
      </c>
      <c r="X24" s="78">
        <v>440096</v>
      </c>
      <c r="Y24" s="78">
        <v>281156</v>
      </c>
      <c r="Z24" s="79">
        <v>654117</v>
      </c>
      <c r="AA24" s="22">
        <f t="shared" si="18"/>
        <v>2220672</v>
      </c>
      <c r="AB24" s="37" t="s">
        <v>38</v>
      </c>
      <c r="AC24" s="77">
        <v>72309</v>
      </c>
      <c r="AD24" s="78">
        <v>119787</v>
      </c>
      <c r="AE24" s="78">
        <v>84402</v>
      </c>
      <c r="AF24" s="78">
        <v>201627</v>
      </c>
      <c r="AG24" s="78">
        <v>158193</v>
      </c>
      <c r="AH24" s="78">
        <v>50760</v>
      </c>
      <c r="AI24" s="79">
        <v>50760</v>
      </c>
      <c r="AJ24" s="22">
        <f t="shared" si="19"/>
        <v>737838</v>
      </c>
      <c r="AK24" s="37" t="s">
        <v>38</v>
      </c>
      <c r="AL24" s="77">
        <v>10044</v>
      </c>
      <c r="AM24" s="78">
        <v>9315</v>
      </c>
      <c r="AN24" s="78">
        <v>46818</v>
      </c>
      <c r="AO24" s="78">
        <v>95049</v>
      </c>
      <c r="AP24" s="78">
        <v>113623</v>
      </c>
      <c r="AQ24" s="78">
        <v>72414</v>
      </c>
      <c r="AR24" s="79">
        <v>144529</v>
      </c>
      <c r="AS24" s="22">
        <f t="shared" si="20"/>
        <v>491792</v>
      </c>
      <c r="AT24" s="37" t="s">
        <v>38</v>
      </c>
      <c r="AU24" s="77">
        <v>0</v>
      </c>
      <c r="AV24" s="78">
        <v>0</v>
      </c>
      <c r="AW24" s="78">
        <v>1726218</v>
      </c>
      <c r="AX24" s="78">
        <v>3451036</v>
      </c>
      <c r="AY24" s="78">
        <v>1506231</v>
      </c>
      <c r="AZ24" s="78">
        <v>814971</v>
      </c>
      <c r="BA24" s="79">
        <v>526932</v>
      </c>
      <c r="BB24" s="22">
        <f t="shared" si="21"/>
        <v>8025388</v>
      </c>
      <c r="BC24" s="37" t="s">
        <v>38</v>
      </c>
      <c r="BD24" s="77">
        <v>71091</v>
      </c>
      <c r="BE24" s="78">
        <v>239607</v>
      </c>
      <c r="BF24" s="78">
        <v>333619</v>
      </c>
      <c r="BG24" s="78">
        <v>500355</v>
      </c>
      <c r="BH24" s="78">
        <v>249768</v>
      </c>
      <c r="BI24" s="78">
        <v>255771</v>
      </c>
      <c r="BJ24" s="79">
        <v>254948</v>
      </c>
      <c r="BK24" s="22">
        <f t="shared" si="22"/>
        <v>1905159</v>
      </c>
      <c r="BL24" s="37" t="s">
        <v>38</v>
      </c>
      <c r="BM24" s="77">
        <v>0</v>
      </c>
      <c r="BN24" s="78">
        <v>0</v>
      </c>
      <c r="BO24" s="78">
        <v>310356</v>
      </c>
      <c r="BP24" s="78">
        <v>366677</v>
      </c>
      <c r="BQ24" s="78">
        <v>499572</v>
      </c>
      <c r="BR24" s="78">
        <v>391077</v>
      </c>
      <c r="BS24" s="79">
        <v>487401</v>
      </c>
      <c r="BT24" s="22">
        <f t="shared" si="23"/>
        <v>2055083</v>
      </c>
      <c r="BU24" s="37" t="s">
        <v>38</v>
      </c>
      <c r="BV24" s="77">
        <v>0</v>
      </c>
      <c r="BW24" s="78">
        <v>0</v>
      </c>
      <c r="BX24" s="78">
        <v>142794</v>
      </c>
      <c r="BY24" s="78">
        <v>0</v>
      </c>
      <c r="BZ24" s="78">
        <v>245439</v>
      </c>
      <c r="CA24" s="78">
        <v>0</v>
      </c>
      <c r="CB24" s="79">
        <v>0</v>
      </c>
      <c r="CC24" s="22">
        <f t="shared" si="24"/>
        <v>388233</v>
      </c>
      <c r="CD24" s="37" t="s">
        <v>38</v>
      </c>
      <c r="CE24" s="77">
        <v>0</v>
      </c>
      <c r="CF24" s="78">
        <v>0</v>
      </c>
      <c r="CG24" s="78">
        <v>0</v>
      </c>
      <c r="CH24" s="78">
        <v>0</v>
      </c>
      <c r="CI24" s="78">
        <v>0</v>
      </c>
      <c r="CJ24" s="78">
        <v>0</v>
      </c>
      <c r="CK24" s="79">
        <v>0</v>
      </c>
      <c r="CL24" s="22">
        <f t="shared" si="25"/>
        <v>0</v>
      </c>
      <c r="CM24" s="37" t="s">
        <v>38</v>
      </c>
      <c r="CN24" s="77">
        <v>0</v>
      </c>
      <c r="CO24" s="78">
        <v>0</v>
      </c>
      <c r="CP24" s="78">
        <v>0</v>
      </c>
      <c r="CQ24" s="78">
        <v>0</v>
      </c>
      <c r="CR24" s="78">
        <v>0</v>
      </c>
      <c r="CS24" s="78">
        <v>0</v>
      </c>
      <c r="CT24" s="79">
        <v>0</v>
      </c>
      <c r="CU24" s="22">
        <f t="shared" si="26"/>
        <v>0</v>
      </c>
      <c r="CV24" s="37" t="s">
        <v>38</v>
      </c>
      <c r="CW24" s="77">
        <v>40530</v>
      </c>
      <c r="CX24" s="78">
        <v>131603</v>
      </c>
      <c r="CY24" s="78">
        <v>86346</v>
      </c>
      <c r="CZ24" s="78">
        <v>474700</v>
      </c>
      <c r="DA24" s="78">
        <v>334363</v>
      </c>
      <c r="DB24" s="78">
        <v>256298</v>
      </c>
      <c r="DC24" s="79">
        <v>394279</v>
      </c>
      <c r="DD24" s="22">
        <f t="shared" si="27"/>
        <v>1718119</v>
      </c>
      <c r="DE24" s="37" t="s">
        <v>38</v>
      </c>
      <c r="DF24" s="77">
        <v>0</v>
      </c>
      <c r="DG24" s="78">
        <v>18612</v>
      </c>
      <c r="DH24" s="78">
        <v>40743</v>
      </c>
      <c r="DI24" s="78">
        <v>54900</v>
      </c>
      <c r="DJ24" s="78">
        <v>24300</v>
      </c>
      <c r="DK24" s="78">
        <v>36810</v>
      </c>
      <c r="DL24" s="79">
        <v>0</v>
      </c>
      <c r="DM24" s="22">
        <f t="shared" si="28"/>
        <v>175365</v>
      </c>
      <c r="DN24" s="37" t="s">
        <v>38</v>
      </c>
      <c r="DO24" s="77">
        <v>0</v>
      </c>
      <c r="DP24" s="78">
        <v>10980</v>
      </c>
      <c r="DQ24" s="78">
        <v>0</v>
      </c>
      <c r="DR24" s="78">
        <v>135900</v>
      </c>
      <c r="DS24" s="78">
        <v>0</v>
      </c>
      <c r="DT24" s="78">
        <v>0</v>
      </c>
      <c r="DU24" s="79">
        <v>0</v>
      </c>
      <c r="DV24" s="22">
        <f t="shared" si="29"/>
        <v>146880</v>
      </c>
      <c r="DW24" s="37" t="s">
        <v>38</v>
      </c>
      <c r="DX24" s="77">
        <v>61821</v>
      </c>
      <c r="DY24" s="78">
        <v>0</v>
      </c>
      <c r="DZ24" s="78">
        <v>344835</v>
      </c>
      <c r="EA24" s="78">
        <v>448677</v>
      </c>
      <c r="EB24" s="78">
        <v>0</v>
      </c>
      <c r="EC24" s="78">
        <v>918755</v>
      </c>
      <c r="ED24" s="79">
        <v>254169</v>
      </c>
      <c r="EE24" s="22">
        <f t="shared" si="30"/>
        <v>2028257</v>
      </c>
      <c r="EF24" s="37" t="s">
        <v>38</v>
      </c>
      <c r="EG24" s="77">
        <v>74630</v>
      </c>
      <c r="EH24" s="78">
        <v>133310</v>
      </c>
      <c r="EI24" s="78">
        <v>753340</v>
      </c>
      <c r="EJ24" s="78">
        <v>924192</v>
      </c>
      <c r="EK24" s="78">
        <v>629517</v>
      </c>
      <c r="EL24" s="78">
        <v>350236</v>
      </c>
      <c r="EM24" s="79">
        <v>282865</v>
      </c>
      <c r="EN24" s="22">
        <f t="shared" si="31"/>
        <v>3148090</v>
      </c>
    </row>
    <row r="25" spans="1:144" ht="15" customHeight="1" x14ac:dyDescent="0.15">
      <c r="A25" s="37" t="s">
        <v>39</v>
      </c>
      <c r="B25" s="77">
        <v>0</v>
      </c>
      <c r="C25" s="78">
        <v>0</v>
      </c>
      <c r="D25" s="78">
        <v>1277934</v>
      </c>
      <c r="E25" s="78">
        <v>594863</v>
      </c>
      <c r="F25" s="78">
        <v>699978</v>
      </c>
      <c r="G25" s="78">
        <v>929190</v>
      </c>
      <c r="H25" s="79">
        <v>299061</v>
      </c>
      <c r="I25" s="22">
        <f t="shared" si="16"/>
        <v>3801026</v>
      </c>
      <c r="J25" s="37" t="s">
        <v>39</v>
      </c>
      <c r="K25" s="77">
        <v>0</v>
      </c>
      <c r="L25" s="78">
        <v>0</v>
      </c>
      <c r="M25" s="78">
        <v>0</v>
      </c>
      <c r="N25" s="78">
        <v>0</v>
      </c>
      <c r="O25" s="78">
        <v>0</v>
      </c>
      <c r="P25" s="78">
        <v>63460</v>
      </c>
      <c r="Q25" s="79">
        <v>0</v>
      </c>
      <c r="R25" s="22">
        <f t="shared" si="17"/>
        <v>63460</v>
      </c>
      <c r="S25" s="37" t="s">
        <v>39</v>
      </c>
      <c r="T25" s="77">
        <v>72576</v>
      </c>
      <c r="U25" s="78">
        <v>67455</v>
      </c>
      <c r="V25" s="78">
        <v>228515</v>
      </c>
      <c r="W25" s="78">
        <v>124517</v>
      </c>
      <c r="X25" s="78">
        <v>84443</v>
      </c>
      <c r="Y25" s="78">
        <v>136933</v>
      </c>
      <c r="Z25" s="79">
        <v>318915</v>
      </c>
      <c r="AA25" s="22">
        <f t="shared" si="18"/>
        <v>1033354</v>
      </c>
      <c r="AB25" s="37" t="s">
        <v>39</v>
      </c>
      <c r="AC25" s="77">
        <v>64854</v>
      </c>
      <c r="AD25" s="78">
        <v>28197</v>
      </c>
      <c r="AE25" s="78">
        <v>89847</v>
      </c>
      <c r="AF25" s="78">
        <v>244737</v>
      </c>
      <c r="AG25" s="78">
        <v>63423</v>
      </c>
      <c r="AH25" s="78">
        <v>141291</v>
      </c>
      <c r="AI25" s="79">
        <v>0</v>
      </c>
      <c r="AJ25" s="22">
        <f t="shared" si="19"/>
        <v>632349</v>
      </c>
      <c r="AK25" s="37" t="s">
        <v>39</v>
      </c>
      <c r="AL25" s="77">
        <v>17388</v>
      </c>
      <c r="AM25" s="78">
        <v>0</v>
      </c>
      <c r="AN25" s="78">
        <v>36747</v>
      </c>
      <c r="AO25" s="78">
        <v>40266</v>
      </c>
      <c r="AP25" s="78">
        <v>44226</v>
      </c>
      <c r="AQ25" s="78">
        <v>62397</v>
      </c>
      <c r="AR25" s="79">
        <v>34038</v>
      </c>
      <c r="AS25" s="22">
        <f t="shared" si="20"/>
        <v>235062</v>
      </c>
      <c r="AT25" s="37" t="s">
        <v>39</v>
      </c>
      <c r="AU25" s="77">
        <v>0</v>
      </c>
      <c r="AV25" s="78">
        <v>0</v>
      </c>
      <c r="AW25" s="78">
        <v>3335670</v>
      </c>
      <c r="AX25" s="78">
        <v>2626662</v>
      </c>
      <c r="AY25" s="78">
        <v>1008918</v>
      </c>
      <c r="AZ25" s="78">
        <v>1782701</v>
      </c>
      <c r="BA25" s="79">
        <v>195417</v>
      </c>
      <c r="BB25" s="22">
        <f t="shared" si="21"/>
        <v>8949368</v>
      </c>
      <c r="BC25" s="37" t="s">
        <v>39</v>
      </c>
      <c r="BD25" s="77">
        <v>46809</v>
      </c>
      <c r="BE25" s="78">
        <v>87660</v>
      </c>
      <c r="BF25" s="78">
        <v>26109</v>
      </c>
      <c r="BG25" s="78">
        <v>310392</v>
      </c>
      <c r="BH25" s="78">
        <v>16704</v>
      </c>
      <c r="BI25" s="78">
        <v>0</v>
      </c>
      <c r="BJ25" s="79">
        <v>159552</v>
      </c>
      <c r="BK25" s="22">
        <f t="shared" si="22"/>
        <v>647226</v>
      </c>
      <c r="BL25" s="37" t="s">
        <v>39</v>
      </c>
      <c r="BM25" s="77">
        <v>22878</v>
      </c>
      <c r="BN25" s="78">
        <v>0</v>
      </c>
      <c r="BO25" s="78">
        <v>721404</v>
      </c>
      <c r="BP25" s="78">
        <v>1025780</v>
      </c>
      <c r="BQ25" s="78">
        <v>889065</v>
      </c>
      <c r="BR25" s="78">
        <v>743727</v>
      </c>
      <c r="BS25" s="79">
        <v>374220</v>
      </c>
      <c r="BT25" s="22">
        <f t="shared" si="23"/>
        <v>3777074</v>
      </c>
      <c r="BU25" s="37" t="s">
        <v>39</v>
      </c>
      <c r="BV25" s="77">
        <v>0</v>
      </c>
      <c r="BW25" s="78">
        <v>0</v>
      </c>
      <c r="BX25" s="78">
        <v>141354</v>
      </c>
      <c r="BY25" s="78">
        <v>0</v>
      </c>
      <c r="BZ25" s="78">
        <v>66150</v>
      </c>
      <c r="CA25" s="78">
        <v>0</v>
      </c>
      <c r="CB25" s="79">
        <v>277686</v>
      </c>
      <c r="CC25" s="22">
        <f t="shared" si="24"/>
        <v>485190</v>
      </c>
      <c r="CD25" s="37" t="s">
        <v>39</v>
      </c>
      <c r="CE25" s="77">
        <v>0</v>
      </c>
      <c r="CF25" s="78">
        <v>0</v>
      </c>
      <c r="CG25" s="78">
        <v>0</v>
      </c>
      <c r="CH25" s="78">
        <v>0</v>
      </c>
      <c r="CI25" s="78">
        <v>0</v>
      </c>
      <c r="CJ25" s="78">
        <v>0</v>
      </c>
      <c r="CK25" s="79">
        <v>0</v>
      </c>
      <c r="CL25" s="22">
        <f t="shared" si="25"/>
        <v>0</v>
      </c>
      <c r="CM25" s="37" t="s">
        <v>39</v>
      </c>
      <c r="CN25" s="77">
        <v>0</v>
      </c>
      <c r="CO25" s="78">
        <v>0</v>
      </c>
      <c r="CP25" s="78">
        <v>0</v>
      </c>
      <c r="CQ25" s="78">
        <v>0</v>
      </c>
      <c r="CR25" s="78">
        <v>0</v>
      </c>
      <c r="CS25" s="78">
        <v>0</v>
      </c>
      <c r="CT25" s="79">
        <v>0</v>
      </c>
      <c r="CU25" s="22">
        <f t="shared" si="26"/>
        <v>0</v>
      </c>
      <c r="CV25" s="37" t="s">
        <v>39</v>
      </c>
      <c r="CW25" s="77">
        <v>69896</v>
      </c>
      <c r="CX25" s="78">
        <v>86067</v>
      </c>
      <c r="CY25" s="78">
        <v>91206</v>
      </c>
      <c r="CZ25" s="78">
        <v>283385</v>
      </c>
      <c r="DA25" s="78">
        <v>229773</v>
      </c>
      <c r="DB25" s="78">
        <v>327595</v>
      </c>
      <c r="DC25" s="79">
        <v>203832</v>
      </c>
      <c r="DD25" s="22">
        <f t="shared" si="27"/>
        <v>1291754</v>
      </c>
      <c r="DE25" s="37" t="s">
        <v>39</v>
      </c>
      <c r="DF25" s="77">
        <v>0</v>
      </c>
      <c r="DG25" s="78">
        <v>0</v>
      </c>
      <c r="DH25" s="78">
        <v>37872</v>
      </c>
      <c r="DI25" s="78">
        <v>24300</v>
      </c>
      <c r="DJ25" s="78">
        <v>0</v>
      </c>
      <c r="DK25" s="78">
        <v>0</v>
      </c>
      <c r="DL25" s="79">
        <v>0</v>
      </c>
      <c r="DM25" s="22">
        <f t="shared" si="28"/>
        <v>62172</v>
      </c>
      <c r="DN25" s="37" t="s">
        <v>39</v>
      </c>
      <c r="DO25" s="77">
        <v>132659</v>
      </c>
      <c r="DP25" s="78">
        <v>0</v>
      </c>
      <c r="DQ25" s="78">
        <v>180000</v>
      </c>
      <c r="DR25" s="78">
        <v>24255</v>
      </c>
      <c r="DS25" s="78">
        <v>0</v>
      </c>
      <c r="DT25" s="78">
        <v>0</v>
      </c>
      <c r="DU25" s="79">
        <v>0</v>
      </c>
      <c r="DV25" s="22">
        <f t="shared" si="29"/>
        <v>336914</v>
      </c>
      <c r="DW25" s="37" t="s">
        <v>39</v>
      </c>
      <c r="DX25" s="77">
        <v>447039</v>
      </c>
      <c r="DY25" s="78">
        <v>0</v>
      </c>
      <c r="DZ25" s="78">
        <v>1030932</v>
      </c>
      <c r="EA25" s="78">
        <v>1721520</v>
      </c>
      <c r="EB25" s="78">
        <v>1225532</v>
      </c>
      <c r="EC25" s="78">
        <v>700974</v>
      </c>
      <c r="ED25" s="79">
        <v>762507</v>
      </c>
      <c r="EE25" s="22">
        <f t="shared" si="30"/>
        <v>5888504</v>
      </c>
      <c r="EF25" s="37" t="s">
        <v>39</v>
      </c>
      <c r="EG25" s="77">
        <v>123140</v>
      </c>
      <c r="EH25" s="78">
        <v>99580</v>
      </c>
      <c r="EI25" s="78">
        <v>980420</v>
      </c>
      <c r="EJ25" s="78">
        <v>706198</v>
      </c>
      <c r="EK25" s="78">
        <v>364543</v>
      </c>
      <c r="EL25" s="78">
        <v>375282</v>
      </c>
      <c r="EM25" s="79">
        <v>189360</v>
      </c>
      <c r="EN25" s="22">
        <f t="shared" si="31"/>
        <v>2838523</v>
      </c>
    </row>
    <row r="26" spans="1:144" ht="15" customHeight="1" x14ac:dyDescent="0.15">
      <c r="A26" s="37" t="s">
        <v>40</v>
      </c>
      <c r="B26" s="77">
        <v>0</v>
      </c>
      <c r="C26" s="78">
        <v>0</v>
      </c>
      <c r="D26" s="78">
        <v>697922</v>
      </c>
      <c r="E26" s="78">
        <v>1096944</v>
      </c>
      <c r="F26" s="78">
        <v>586360</v>
      </c>
      <c r="G26" s="78">
        <v>84591</v>
      </c>
      <c r="H26" s="79">
        <v>510675</v>
      </c>
      <c r="I26" s="22">
        <f t="shared" si="16"/>
        <v>2976492</v>
      </c>
      <c r="J26" s="37" t="s">
        <v>40</v>
      </c>
      <c r="K26" s="77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2">
        <f t="shared" si="17"/>
        <v>0</v>
      </c>
      <c r="S26" s="37" t="s">
        <v>40</v>
      </c>
      <c r="T26" s="77">
        <v>73808</v>
      </c>
      <c r="U26" s="78">
        <v>184230</v>
      </c>
      <c r="V26" s="78">
        <v>76797</v>
      </c>
      <c r="W26" s="78">
        <v>130797</v>
      </c>
      <c r="X26" s="78">
        <v>50859</v>
      </c>
      <c r="Y26" s="78">
        <v>253890</v>
      </c>
      <c r="Z26" s="79">
        <v>236853</v>
      </c>
      <c r="AA26" s="22">
        <f t="shared" si="18"/>
        <v>1007234</v>
      </c>
      <c r="AB26" s="37" t="s">
        <v>40</v>
      </c>
      <c r="AC26" s="77">
        <v>347049</v>
      </c>
      <c r="AD26" s="78">
        <v>227592</v>
      </c>
      <c r="AE26" s="78">
        <v>0</v>
      </c>
      <c r="AF26" s="78">
        <v>139266</v>
      </c>
      <c r="AG26" s="78">
        <v>245844</v>
      </c>
      <c r="AH26" s="78">
        <v>69885</v>
      </c>
      <c r="AI26" s="79">
        <v>0</v>
      </c>
      <c r="AJ26" s="22">
        <f t="shared" si="19"/>
        <v>1029636</v>
      </c>
      <c r="AK26" s="37" t="s">
        <v>40</v>
      </c>
      <c r="AL26" s="77">
        <v>10818</v>
      </c>
      <c r="AM26" s="78">
        <v>13188</v>
      </c>
      <c r="AN26" s="78">
        <v>51039</v>
      </c>
      <c r="AO26" s="78">
        <v>53289</v>
      </c>
      <c r="AP26" s="78">
        <v>50427</v>
      </c>
      <c r="AQ26" s="78">
        <v>41661</v>
      </c>
      <c r="AR26" s="79">
        <v>14406</v>
      </c>
      <c r="AS26" s="22">
        <f t="shared" si="20"/>
        <v>234828</v>
      </c>
      <c r="AT26" s="37" t="s">
        <v>40</v>
      </c>
      <c r="AU26" s="77">
        <v>0</v>
      </c>
      <c r="AV26" s="78">
        <v>0</v>
      </c>
      <c r="AW26" s="78">
        <v>3046923</v>
      </c>
      <c r="AX26" s="78">
        <v>2148054</v>
      </c>
      <c r="AY26" s="78">
        <v>2081286</v>
      </c>
      <c r="AZ26" s="78">
        <v>1097744</v>
      </c>
      <c r="BA26" s="79">
        <v>324612</v>
      </c>
      <c r="BB26" s="22">
        <f t="shared" si="21"/>
        <v>8698619</v>
      </c>
      <c r="BC26" s="37" t="s">
        <v>40</v>
      </c>
      <c r="BD26" s="77">
        <v>0</v>
      </c>
      <c r="BE26" s="78">
        <v>0</v>
      </c>
      <c r="BF26" s="78">
        <v>118890</v>
      </c>
      <c r="BG26" s="78">
        <v>159505</v>
      </c>
      <c r="BH26" s="78">
        <v>0</v>
      </c>
      <c r="BI26" s="78">
        <v>399357</v>
      </c>
      <c r="BJ26" s="79">
        <v>0</v>
      </c>
      <c r="BK26" s="22">
        <f t="shared" si="22"/>
        <v>677752</v>
      </c>
      <c r="BL26" s="37" t="s">
        <v>40</v>
      </c>
      <c r="BM26" s="77">
        <v>0</v>
      </c>
      <c r="BN26" s="78">
        <v>161694</v>
      </c>
      <c r="BO26" s="78">
        <v>660510</v>
      </c>
      <c r="BP26" s="78">
        <v>360945</v>
      </c>
      <c r="BQ26" s="78">
        <v>1069974</v>
      </c>
      <c r="BR26" s="78">
        <v>1291635</v>
      </c>
      <c r="BS26" s="79">
        <v>342864</v>
      </c>
      <c r="BT26" s="22">
        <f t="shared" si="23"/>
        <v>3887622</v>
      </c>
      <c r="BU26" s="37" t="s">
        <v>40</v>
      </c>
      <c r="BV26" s="77">
        <v>0</v>
      </c>
      <c r="BW26" s="78">
        <v>0</v>
      </c>
      <c r="BX26" s="78">
        <v>33480</v>
      </c>
      <c r="BY26" s="78">
        <v>0</v>
      </c>
      <c r="BZ26" s="78">
        <v>0</v>
      </c>
      <c r="CA26" s="78">
        <v>84951</v>
      </c>
      <c r="CB26" s="79">
        <v>0</v>
      </c>
      <c r="CC26" s="22">
        <f t="shared" si="24"/>
        <v>118431</v>
      </c>
      <c r="CD26" s="37" t="s">
        <v>40</v>
      </c>
      <c r="CE26" s="77">
        <v>0</v>
      </c>
      <c r="CF26" s="78">
        <v>0</v>
      </c>
      <c r="CG26" s="78">
        <v>0</v>
      </c>
      <c r="CH26" s="78">
        <v>0</v>
      </c>
      <c r="CI26" s="78">
        <v>0</v>
      </c>
      <c r="CJ26" s="78">
        <v>0</v>
      </c>
      <c r="CK26" s="79">
        <v>184167</v>
      </c>
      <c r="CL26" s="22">
        <f t="shared" si="25"/>
        <v>184167</v>
      </c>
      <c r="CM26" s="37" t="s">
        <v>40</v>
      </c>
      <c r="CN26" s="77">
        <v>0</v>
      </c>
      <c r="CO26" s="78">
        <v>0</v>
      </c>
      <c r="CP26" s="78">
        <v>0</v>
      </c>
      <c r="CQ26" s="78">
        <v>0</v>
      </c>
      <c r="CR26" s="78">
        <v>0</v>
      </c>
      <c r="CS26" s="78">
        <v>0</v>
      </c>
      <c r="CT26" s="79">
        <v>0</v>
      </c>
      <c r="CU26" s="22">
        <f t="shared" si="26"/>
        <v>0</v>
      </c>
      <c r="CV26" s="37" t="s">
        <v>40</v>
      </c>
      <c r="CW26" s="77">
        <v>106902</v>
      </c>
      <c r="CX26" s="78">
        <v>129231</v>
      </c>
      <c r="CY26" s="78">
        <v>128538.00000000001</v>
      </c>
      <c r="CZ26" s="78">
        <v>238797</v>
      </c>
      <c r="DA26" s="78">
        <v>229324</v>
      </c>
      <c r="DB26" s="78">
        <v>138276</v>
      </c>
      <c r="DC26" s="79">
        <v>149544</v>
      </c>
      <c r="DD26" s="22">
        <f t="shared" si="27"/>
        <v>1120612</v>
      </c>
      <c r="DE26" s="37" t="s">
        <v>40</v>
      </c>
      <c r="DF26" s="77">
        <v>0</v>
      </c>
      <c r="DG26" s="78">
        <v>0</v>
      </c>
      <c r="DH26" s="78">
        <v>15048</v>
      </c>
      <c r="DI26" s="78">
        <v>21870</v>
      </c>
      <c r="DJ26" s="78">
        <v>0</v>
      </c>
      <c r="DK26" s="78">
        <v>0</v>
      </c>
      <c r="DL26" s="79">
        <v>0</v>
      </c>
      <c r="DM26" s="22">
        <f t="shared" si="28"/>
        <v>36918</v>
      </c>
      <c r="DN26" s="37" t="s">
        <v>40</v>
      </c>
      <c r="DO26" s="77">
        <v>20196</v>
      </c>
      <c r="DP26" s="78">
        <v>180000</v>
      </c>
      <c r="DQ26" s="78">
        <v>61908</v>
      </c>
      <c r="DR26" s="78">
        <v>180000</v>
      </c>
      <c r="DS26" s="78">
        <v>0</v>
      </c>
      <c r="DT26" s="78">
        <v>0</v>
      </c>
      <c r="DU26" s="79">
        <v>0</v>
      </c>
      <c r="DV26" s="22">
        <f t="shared" si="29"/>
        <v>442104</v>
      </c>
      <c r="DW26" s="37" t="s">
        <v>40</v>
      </c>
      <c r="DX26" s="77">
        <v>0</v>
      </c>
      <c r="DY26" s="78">
        <v>283670</v>
      </c>
      <c r="DZ26" s="78">
        <v>344835</v>
      </c>
      <c r="EA26" s="78">
        <v>569317</v>
      </c>
      <c r="EB26" s="78">
        <v>0</v>
      </c>
      <c r="EC26" s="78">
        <v>918528</v>
      </c>
      <c r="ED26" s="79">
        <v>0</v>
      </c>
      <c r="EE26" s="22">
        <f t="shared" si="30"/>
        <v>2116350</v>
      </c>
      <c r="EF26" s="37" t="s">
        <v>40</v>
      </c>
      <c r="EG26" s="77">
        <v>133801</v>
      </c>
      <c r="EH26" s="78">
        <v>105200</v>
      </c>
      <c r="EI26" s="78">
        <v>711671</v>
      </c>
      <c r="EJ26" s="78">
        <v>509669</v>
      </c>
      <c r="EK26" s="78">
        <v>499470</v>
      </c>
      <c r="EL26" s="78">
        <v>268767</v>
      </c>
      <c r="EM26" s="79">
        <v>160808</v>
      </c>
      <c r="EN26" s="22">
        <f t="shared" si="31"/>
        <v>2389386</v>
      </c>
    </row>
    <row r="27" spans="1:144" ht="15" customHeight="1" x14ac:dyDescent="0.15">
      <c r="A27" s="37" t="s">
        <v>41</v>
      </c>
      <c r="B27" s="77">
        <v>0</v>
      </c>
      <c r="C27" s="78">
        <v>0</v>
      </c>
      <c r="D27" s="78">
        <v>1147644</v>
      </c>
      <c r="E27" s="78">
        <v>474812</v>
      </c>
      <c r="F27" s="78">
        <v>721566</v>
      </c>
      <c r="G27" s="78">
        <v>1326410</v>
      </c>
      <c r="H27" s="79">
        <v>491373</v>
      </c>
      <c r="I27" s="22">
        <f t="shared" si="16"/>
        <v>4161805</v>
      </c>
      <c r="J27" s="37" t="s">
        <v>41</v>
      </c>
      <c r="K27" s="77">
        <v>0</v>
      </c>
      <c r="L27" s="78">
        <v>30699</v>
      </c>
      <c r="M27" s="78">
        <v>169137</v>
      </c>
      <c r="N27" s="78">
        <v>22707</v>
      </c>
      <c r="O27" s="78">
        <v>192969</v>
      </c>
      <c r="P27" s="78">
        <v>124866</v>
      </c>
      <c r="Q27" s="79">
        <v>56754</v>
      </c>
      <c r="R27" s="22">
        <f t="shared" si="17"/>
        <v>597132</v>
      </c>
      <c r="S27" s="37" t="s">
        <v>41</v>
      </c>
      <c r="T27" s="77">
        <v>170178</v>
      </c>
      <c r="U27" s="78">
        <v>149085</v>
      </c>
      <c r="V27" s="78">
        <v>276066</v>
      </c>
      <c r="W27" s="78">
        <v>239247</v>
      </c>
      <c r="X27" s="78">
        <v>264348</v>
      </c>
      <c r="Y27" s="78">
        <v>410854</v>
      </c>
      <c r="Z27" s="79">
        <v>439677</v>
      </c>
      <c r="AA27" s="22">
        <f t="shared" si="18"/>
        <v>1949455</v>
      </c>
      <c r="AB27" s="37" t="s">
        <v>41</v>
      </c>
      <c r="AC27" s="77">
        <v>226334</v>
      </c>
      <c r="AD27" s="78">
        <v>200979</v>
      </c>
      <c r="AE27" s="78">
        <v>202698</v>
      </c>
      <c r="AF27" s="78">
        <v>234130</v>
      </c>
      <c r="AG27" s="78">
        <v>123417</v>
      </c>
      <c r="AH27" s="78">
        <v>59454</v>
      </c>
      <c r="AI27" s="79">
        <v>0</v>
      </c>
      <c r="AJ27" s="22">
        <f t="shared" si="19"/>
        <v>1047012</v>
      </c>
      <c r="AK27" s="37" t="s">
        <v>41</v>
      </c>
      <c r="AL27" s="77">
        <v>0</v>
      </c>
      <c r="AM27" s="78">
        <v>0</v>
      </c>
      <c r="AN27" s="78">
        <v>9315</v>
      </c>
      <c r="AO27" s="78">
        <v>33867</v>
      </c>
      <c r="AP27" s="78">
        <v>13428</v>
      </c>
      <c r="AQ27" s="78">
        <v>41103</v>
      </c>
      <c r="AR27" s="79">
        <v>0</v>
      </c>
      <c r="AS27" s="22">
        <f t="shared" si="20"/>
        <v>97713</v>
      </c>
      <c r="AT27" s="37" t="s">
        <v>41</v>
      </c>
      <c r="AU27" s="77">
        <v>0</v>
      </c>
      <c r="AV27" s="78">
        <v>0</v>
      </c>
      <c r="AW27" s="78">
        <v>2279384</v>
      </c>
      <c r="AX27" s="78">
        <v>2079257.9999999998</v>
      </c>
      <c r="AY27" s="78">
        <v>1428534</v>
      </c>
      <c r="AZ27" s="78">
        <v>1651287</v>
      </c>
      <c r="BA27" s="79">
        <v>1185525</v>
      </c>
      <c r="BB27" s="22">
        <f t="shared" si="21"/>
        <v>8623988</v>
      </c>
      <c r="BC27" s="37" t="s">
        <v>41</v>
      </c>
      <c r="BD27" s="77">
        <v>47403</v>
      </c>
      <c r="BE27" s="78">
        <v>168714</v>
      </c>
      <c r="BF27" s="78">
        <v>99342</v>
      </c>
      <c r="BG27" s="78">
        <v>611690</v>
      </c>
      <c r="BH27" s="78">
        <v>0</v>
      </c>
      <c r="BI27" s="78">
        <v>267678</v>
      </c>
      <c r="BJ27" s="79">
        <v>356589</v>
      </c>
      <c r="BK27" s="22">
        <f t="shared" si="22"/>
        <v>1551416</v>
      </c>
      <c r="BL27" s="37" t="s">
        <v>41</v>
      </c>
      <c r="BM27" s="77">
        <v>0</v>
      </c>
      <c r="BN27" s="78">
        <v>0</v>
      </c>
      <c r="BO27" s="78">
        <v>175248</v>
      </c>
      <c r="BP27" s="78">
        <v>997885</v>
      </c>
      <c r="BQ27" s="78">
        <v>1296189</v>
      </c>
      <c r="BR27" s="78">
        <v>2441187</v>
      </c>
      <c r="BS27" s="79">
        <v>935379</v>
      </c>
      <c r="BT27" s="22">
        <f t="shared" si="23"/>
        <v>5845888</v>
      </c>
      <c r="BU27" s="37" t="s">
        <v>41</v>
      </c>
      <c r="BV27" s="77">
        <v>0</v>
      </c>
      <c r="BW27" s="78">
        <v>45855</v>
      </c>
      <c r="BX27" s="78">
        <v>0</v>
      </c>
      <c r="BY27" s="78">
        <v>25470</v>
      </c>
      <c r="BZ27" s="78">
        <v>0</v>
      </c>
      <c r="CA27" s="78">
        <v>241623</v>
      </c>
      <c r="CB27" s="79">
        <v>39105</v>
      </c>
      <c r="CC27" s="22">
        <f t="shared" si="24"/>
        <v>352053</v>
      </c>
      <c r="CD27" s="37" t="s">
        <v>41</v>
      </c>
      <c r="CE27" s="77">
        <v>0</v>
      </c>
      <c r="CF27" s="78">
        <v>0</v>
      </c>
      <c r="CG27" s="78">
        <v>0</v>
      </c>
      <c r="CH27" s="78">
        <v>0</v>
      </c>
      <c r="CI27" s="78">
        <v>0</v>
      </c>
      <c r="CJ27" s="78">
        <v>0</v>
      </c>
      <c r="CK27" s="79">
        <v>0</v>
      </c>
      <c r="CL27" s="22">
        <f t="shared" si="25"/>
        <v>0</v>
      </c>
      <c r="CM27" s="37" t="s">
        <v>41</v>
      </c>
      <c r="CN27" s="77">
        <v>0</v>
      </c>
      <c r="CO27" s="78">
        <v>0</v>
      </c>
      <c r="CP27" s="78">
        <v>0</v>
      </c>
      <c r="CQ27" s="78">
        <v>0</v>
      </c>
      <c r="CR27" s="78">
        <v>0</v>
      </c>
      <c r="CS27" s="78">
        <v>0</v>
      </c>
      <c r="CT27" s="79">
        <v>0</v>
      </c>
      <c r="CU27" s="22">
        <f t="shared" si="26"/>
        <v>0</v>
      </c>
      <c r="CV27" s="37" t="s">
        <v>41</v>
      </c>
      <c r="CW27" s="77">
        <v>83520</v>
      </c>
      <c r="CX27" s="78">
        <v>76761</v>
      </c>
      <c r="CY27" s="78">
        <v>110430</v>
      </c>
      <c r="CZ27" s="78">
        <v>142590</v>
      </c>
      <c r="DA27" s="78">
        <v>129411</v>
      </c>
      <c r="DB27" s="78">
        <v>173538</v>
      </c>
      <c r="DC27" s="79">
        <v>128043</v>
      </c>
      <c r="DD27" s="22">
        <f t="shared" si="27"/>
        <v>844293</v>
      </c>
      <c r="DE27" s="37" t="s">
        <v>41</v>
      </c>
      <c r="DF27" s="77">
        <v>14400</v>
      </c>
      <c r="DG27" s="78">
        <v>45000</v>
      </c>
      <c r="DH27" s="78">
        <v>0</v>
      </c>
      <c r="DI27" s="78">
        <v>0</v>
      </c>
      <c r="DJ27" s="78">
        <v>0</v>
      </c>
      <c r="DK27" s="78">
        <v>0</v>
      </c>
      <c r="DL27" s="79">
        <v>0</v>
      </c>
      <c r="DM27" s="22">
        <f t="shared" si="28"/>
        <v>59400</v>
      </c>
      <c r="DN27" s="37" t="s">
        <v>41</v>
      </c>
      <c r="DO27" s="77">
        <v>305200</v>
      </c>
      <c r="DP27" s="78">
        <v>109836</v>
      </c>
      <c r="DQ27" s="78">
        <v>0</v>
      </c>
      <c r="DR27" s="78">
        <v>65388.999999999993</v>
      </c>
      <c r="DS27" s="78">
        <v>0</v>
      </c>
      <c r="DT27" s="78">
        <v>0</v>
      </c>
      <c r="DU27" s="79">
        <v>0</v>
      </c>
      <c r="DV27" s="22">
        <f t="shared" si="29"/>
        <v>480425</v>
      </c>
      <c r="DW27" s="37" t="s">
        <v>41</v>
      </c>
      <c r="DX27" s="77">
        <v>0</v>
      </c>
      <c r="DY27" s="78">
        <v>200358</v>
      </c>
      <c r="DZ27" s="78">
        <v>170631</v>
      </c>
      <c r="EA27" s="78">
        <v>965726</v>
      </c>
      <c r="EB27" s="78">
        <v>220324</v>
      </c>
      <c r="EC27" s="78">
        <v>684360</v>
      </c>
      <c r="ED27" s="79">
        <v>0</v>
      </c>
      <c r="EE27" s="22">
        <f t="shared" si="30"/>
        <v>2241399</v>
      </c>
      <c r="EF27" s="37" t="s">
        <v>41</v>
      </c>
      <c r="EG27" s="77">
        <v>134840</v>
      </c>
      <c r="EH27" s="78">
        <v>74630</v>
      </c>
      <c r="EI27" s="78">
        <v>929212</v>
      </c>
      <c r="EJ27" s="78">
        <v>739260</v>
      </c>
      <c r="EK27" s="78">
        <v>550850</v>
      </c>
      <c r="EL27" s="78">
        <v>597071</v>
      </c>
      <c r="EM27" s="79">
        <v>402960</v>
      </c>
      <c r="EN27" s="22">
        <f t="shared" si="31"/>
        <v>3428823</v>
      </c>
    </row>
    <row r="28" spans="1:144" ht="15" customHeight="1" x14ac:dyDescent="0.15">
      <c r="A28" s="37" t="s">
        <v>42</v>
      </c>
      <c r="B28" s="77">
        <v>0</v>
      </c>
      <c r="C28" s="78">
        <v>0</v>
      </c>
      <c r="D28" s="78">
        <v>2579516</v>
      </c>
      <c r="E28" s="78">
        <v>2252066</v>
      </c>
      <c r="F28" s="78">
        <v>1806703</v>
      </c>
      <c r="G28" s="78">
        <v>2626083</v>
      </c>
      <c r="H28" s="79">
        <v>1463058</v>
      </c>
      <c r="I28" s="22">
        <f t="shared" si="16"/>
        <v>10727426</v>
      </c>
      <c r="J28" s="37" t="s">
        <v>42</v>
      </c>
      <c r="K28" s="77">
        <v>0</v>
      </c>
      <c r="L28" s="78">
        <v>0</v>
      </c>
      <c r="M28" s="78">
        <v>47313</v>
      </c>
      <c r="N28" s="78">
        <v>59139</v>
      </c>
      <c r="O28" s="78">
        <v>0</v>
      </c>
      <c r="P28" s="78">
        <v>106452</v>
      </c>
      <c r="Q28" s="79">
        <v>0</v>
      </c>
      <c r="R28" s="22">
        <f t="shared" si="17"/>
        <v>212904</v>
      </c>
      <c r="S28" s="37" t="s">
        <v>42</v>
      </c>
      <c r="T28" s="77">
        <v>472697</v>
      </c>
      <c r="U28" s="78">
        <v>1411425</v>
      </c>
      <c r="V28" s="78">
        <v>1164576</v>
      </c>
      <c r="W28" s="78">
        <v>1369178</v>
      </c>
      <c r="X28" s="78">
        <v>498608</v>
      </c>
      <c r="Y28" s="78">
        <v>1015893</v>
      </c>
      <c r="Z28" s="79">
        <v>702936</v>
      </c>
      <c r="AA28" s="22">
        <f t="shared" si="18"/>
        <v>6635313</v>
      </c>
      <c r="AB28" s="37" t="s">
        <v>42</v>
      </c>
      <c r="AC28" s="77">
        <v>0</v>
      </c>
      <c r="AD28" s="78">
        <v>18403</v>
      </c>
      <c r="AE28" s="78">
        <v>0</v>
      </c>
      <c r="AF28" s="78">
        <v>72136</v>
      </c>
      <c r="AG28" s="78">
        <v>0</v>
      </c>
      <c r="AH28" s="78">
        <v>0</v>
      </c>
      <c r="AI28" s="79">
        <v>0</v>
      </c>
      <c r="AJ28" s="22">
        <f t="shared" si="19"/>
        <v>90539</v>
      </c>
      <c r="AK28" s="37" t="s">
        <v>42</v>
      </c>
      <c r="AL28" s="77">
        <v>9315</v>
      </c>
      <c r="AM28" s="78">
        <v>0</v>
      </c>
      <c r="AN28" s="78">
        <v>24444</v>
      </c>
      <c r="AO28" s="78">
        <v>12762</v>
      </c>
      <c r="AP28" s="78">
        <v>46062</v>
      </c>
      <c r="AQ28" s="78">
        <v>5994</v>
      </c>
      <c r="AR28" s="79">
        <v>33480</v>
      </c>
      <c r="AS28" s="22">
        <f t="shared" si="20"/>
        <v>132057</v>
      </c>
      <c r="AT28" s="37" t="s">
        <v>42</v>
      </c>
      <c r="AU28" s="77">
        <v>0</v>
      </c>
      <c r="AV28" s="78">
        <v>0</v>
      </c>
      <c r="AW28" s="78">
        <v>5788017</v>
      </c>
      <c r="AX28" s="78">
        <v>5642426</v>
      </c>
      <c r="AY28" s="78">
        <v>3039767</v>
      </c>
      <c r="AZ28" s="78">
        <v>919251</v>
      </c>
      <c r="BA28" s="79">
        <v>1008171</v>
      </c>
      <c r="BB28" s="22">
        <f t="shared" si="21"/>
        <v>16397632</v>
      </c>
      <c r="BC28" s="37" t="s">
        <v>42</v>
      </c>
      <c r="BD28" s="77">
        <v>22590</v>
      </c>
      <c r="BE28" s="78">
        <v>41976</v>
      </c>
      <c r="BF28" s="78">
        <v>123471</v>
      </c>
      <c r="BG28" s="78">
        <v>96372</v>
      </c>
      <c r="BH28" s="78">
        <v>0</v>
      </c>
      <c r="BI28" s="78">
        <v>137754</v>
      </c>
      <c r="BJ28" s="79">
        <v>0</v>
      </c>
      <c r="BK28" s="22">
        <f t="shared" si="22"/>
        <v>422163</v>
      </c>
      <c r="BL28" s="37" t="s">
        <v>42</v>
      </c>
      <c r="BM28" s="77">
        <v>25713</v>
      </c>
      <c r="BN28" s="78">
        <v>88378</v>
      </c>
      <c r="BO28" s="78">
        <v>716751</v>
      </c>
      <c r="BP28" s="78">
        <v>2173914</v>
      </c>
      <c r="BQ28" s="78">
        <v>1616598</v>
      </c>
      <c r="BR28" s="78">
        <v>1043505.0000000001</v>
      </c>
      <c r="BS28" s="79">
        <v>887265</v>
      </c>
      <c r="BT28" s="22">
        <f t="shared" si="23"/>
        <v>6552124</v>
      </c>
      <c r="BU28" s="37" t="s">
        <v>42</v>
      </c>
      <c r="BV28" s="77">
        <v>0</v>
      </c>
      <c r="BW28" s="78">
        <v>0</v>
      </c>
      <c r="BX28" s="78">
        <v>0</v>
      </c>
      <c r="BY28" s="78">
        <v>317151</v>
      </c>
      <c r="BZ28" s="78">
        <v>0</v>
      </c>
      <c r="CA28" s="78">
        <v>176343</v>
      </c>
      <c r="CB28" s="79">
        <v>0</v>
      </c>
      <c r="CC28" s="22">
        <f t="shared" si="24"/>
        <v>493494</v>
      </c>
      <c r="CD28" s="37" t="s">
        <v>42</v>
      </c>
      <c r="CE28" s="77">
        <v>0</v>
      </c>
      <c r="CF28" s="78">
        <v>0</v>
      </c>
      <c r="CG28" s="78">
        <v>0</v>
      </c>
      <c r="CH28" s="78">
        <v>0</v>
      </c>
      <c r="CI28" s="78">
        <v>0</v>
      </c>
      <c r="CJ28" s="78">
        <v>0</v>
      </c>
      <c r="CK28" s="79">
        <v>217359</v>
      </c>
      <c r="CL28" s="22">
        <f t="shared" si="25"/>
        <v>217359</v>
      </c>
      <c r="CM28" s="37" t="s">
        <v>42</v>
      </c>
      <c r="CN28" s="77">
        <v>0</v>
      </c>
      <c r="CO28" s="78">
        <v>0</v>
      </c>
      <c r="CP28" s="78">
        <v>0</v>
      </c>
      <c r="CQ28" s="78">
        <v>0</v>
      </c>
      <c r="CR28" s="78">
        <v>0</v>
      </c>
      <c r="CS28" s="78">
        <v>0</v>
      </c>
      <c r="CT28" s="79">
        <v>0</v>
      </c>
      <c r="CU28" s="22">
        <f t="shared" si="26"/>
        <v>0</v>
      </c>
      <c r="CV28" s="37" t="s">
        <v>42</v>
      </c>
      <c r="CW28" s="77">
        <v>98276</v>
      </c>
      <c r="CX28" s="78">
        <v>395805</v>
      </c>
      <c r="CY28" s="78">
        <v>269657</v>
      </c>
      <c r="CZ28" s="78">
        <v>648878</v>
      </c>
      <c r="DA28" s="78">
        <v>470061</v>
      </c>
      <c r="DB28" s="78">
        <v>382896</v>
      </c>
      <c r="DC28" s="79">
        <v>328023</v>
      </c>
      <c r="DD28" s="22">
        <f t="shared" si="27"/>
        <v>2593596</v>
      </c>
      <c r="DE28" s="37" t="s">
        <v>42</v>
      </c>
      <c r="DF28" s="77">
        <v>15048</v>
      </c>
      <c r="DG28" s="78">
        <v>52965</v>
      </c>
      <c r="DH28" s="78">
        <v>31185</v>
      </c>
      <c r="DI28" s="78">
        <v>21384</v>
      </c>
      <c r="DJ28" s="78">
        <v>0</v>
      </c>
      <c r="DK28" s="78">
        <v>0</v>
      </c>
      <c r="DL28" s="79">
        <v>0</v>
      </c>
      <c r="DM28" s="22">
        <f t="shared" si="28"/>
        <v>120582</v>
      </c>
      <c r="DN28" s="37" t="s">
        <v>42</v>
      </c>
      <c r="DO28" s="77">
        <v>10494</v>
      </c>
      <c r="DP28" s="78">
        <v>0</v>
      </c>
      <c r="DQ28" s="78">
        <v>393273</v>
      </c>
      <c r="DR28" s="78">
        <v>0</v>
      </c>
      <c r="DS28" s="78">
        <v>0</v>
      </c>
      <c r="DT28" s="78">
        <v>0</v>
      </c>
      <c r="DU28" s="79">
        <v>0</v>
      </c>
      <c r="DV28" s="22">
        <f t="shared" si="29"/>
        <v>403767</v>
      </c>
      <c r="DW28" s="37" t="s">
        <v>42</v>
      </c>
      <c r="DX28" s="77">
        <v>60246</v>
      </c>
      <c r="DY28" s="78">
        <v>390105</v>
      </c>
      <c r="DZ28" s="78">
        <v>1142694</v>
      </c>
      <c r="EA28" s="78">
        <v>1304520</v>
      </c>
      <c r="EB28" s="78">
        <v>1092354</v>
      </c>
      <c r="EC28" s="78">
        <v>1332494</v>
      </c>
      <c r="ED28" s="79">
        <v>446275</v>
      </c>
      <c r="EE28" s="22">
        <f t="shared" si="30"/>
        <v>5768688</v>
      </c>
      <c r="EF28" s="37" t="s">
        <v>42</v>
      </c>
      <c r="EG28" s="77">
        <v>140480</v>
      </c>
      <c r="EH28" s="78">
        <v>344030</v>
      </c>
      <c r="EI28" s="78">
        <v>1647399</v>
      </c>
      <c r="EJ28" s="78">
        <v>1570626</v>
      </c>
      <c r="EK28" s="78">
        <v>821500</v>
      </c>
      <c r="EL28" s="78">
        <v>506741</v>
      </c>
      <c r="EM28" s="79">
        <v>332100</v>
      </c>
      <c r="EN28" s="22">
        <f t="shared" si="31"/>
        <v>5362876</v>
      </c>
    </row>
    <row r="29" spans="1:144" ht="15" customHeight="1" x14ac:dyDescent="0.15">
      <c r="A29" s="37" t="s">
        <v>43</v>
      </c>
      <c r="B29" s="77">
        <v>0</v>
      </c>
      <c r="C29" s="78">
        <v>0</v>
      </c>
      <c r="D29" s="78">
        <v>1541745</v>
      </c>
      <c r="E29" s="78">
        <v>910820</v>
      </c>
      <c r="F29" s="78">
        <v>507208</v>
      </c>
      <c r="G29" s="78">
        <v>1008045</v>
      </c>
      <c r="H29" s="79">
        <v>1268937</v>
      </c>
      <c r="I29" s="22">
        <f t="shared" si="16"/>
        <v>5236755</v>
      </c>
      <c r="J29" s="37" t="s">
        <v>43</v>
      </c>
      <c r="K29" s="77">
        <v>0</v>
      </c>
      <c r="L29" s="78">
        <v>0</v>
      </c>
      <c r="M29" s="78">
        <v>0</v>
      </c>
      <c r="N29" s="78">
        <v>74925</v>
      </c>
      <c r="O29" s="78">
        <v>0</v>
      </c>
      <c r="P29" s="78">
        <v>49950</v>
      </c>
      <c r="Q29" s="79">
        <v>242172</v>
      </c>
      <c r="R29" s="22">
        <f t="shared" si="17"/>
        <v>367047</v>
      </c>
      <c r="S29" s="37" t="s">
        <v>43</v>
      </c>
      <c r="T29" s="77">
        <v>27315</v>
      </c>
      <c r="U29" s="78">
        <v>134968</v>
      </c>
      <c r="V29" s="78">
        <v>198315</v>
      </c>
      <c r="W29" s="78">
        <v>403470</v>
      </c>
      <c r="X29" s="78">
        <v>248931</v>
      </c>
      <c r="Y29" s="78">
        <v>209522</v>
      </c>
      <c r="Z29" s="79">
        <v>312759</v>
      </c>
      <c r="AA29" s="22">
        <f t="shared" si="18"/>
        <v>1535280</v>
      </c>
      <c r="AB29" s="37" t="s">
        <v>43</v>
      </c>
      <c r="AC29" s="77">
        <v>111474</v>
      </c>
      <c r="AD29" s="78">
        <v>42516</v>
      </c>
      <c r="AE29" s="78">
        <v>226251</v>
      </c>
      <c r="AF29" s="78">
        <v>281808</v>
      </c>
      <c r="AG29" s="78">
        <v>194616</v>
      </c>
      <c r="AH29" s="78">
        <v>49329</v>
      </c>
      <c r="AI29" s="79">
        <v>0</v>
      </c>
      <c r="AJ29" s="22">
        <f t="shared" si="19"/>
        <v>905994</v>
      </c>
      <c r="AK29" s="37" t="s">
        <v>43</v>
      </c>
      <c r="AL29" s="77">
        <v>0</v>
      </c>
      <c r="AM29" s="78">
        <v>0</v>
      </c>
      <c r="AN29" s="78">
        <v>41841</v>
      </c>
      <c r="AO29" s="78">
        <v>51516</v>
      </c>
      <c r="AP29" s="78">
        <v>68130</v>
      </c>
      <c r="AQ29" s="78">
        <v>30366</v>
      </c>
      <c r="AR29" s="79">
        <v>31509</v>
      </c>
      <c r="AS29" s="22">
        <f t="shared" si="20"/>
        <v>223362</v>
      </c>
      <c r="AT29" s="37" t="s">
        <v>43</v>
      </c>
      <c r="AU29" s="77">
        <v>0</v>
      </c>
      <c r="AV29" s="78">
        <v>0</v>
      </c>
      <c r="AW29" s="78">
        <v>4249536</v>
      </c>
      <c r="AX29" s="78">
        <v>3267646</v>
      </c>
      <c r="AY29" s="78">
        <v>2688669</v>
      </c>
      <c r="AZ29" s="78">
        <v>2494560</v>
      </c>
      <c r="BA29" s="79">
        <v>742770</v>
      </c>
      <c r="BB29" s="22">
        <f t="shared" si="21"/>
        <v>13443181</v>
      </c>
      <c r="BC29" s="37" t="s">
        <v>43</v>
      </c>
      <c r="BD29" s="77">
        <v>187712</v>
      </c>
      <c r="BE29" s="78">
        <v>173151</v>
      </c>
      <c r="BF29" s="78">
        <v>805986</v>
      </c>
      <c r="BG29" s="78">
        <v>1316974</v>
      </c>
      <c r="BH29" s="78">
        <v>895671</v>
      </c>
      <c r="BI29" s="78">
        <v>107838</v>
      </c>
      <c r="BJ29" s="79">
        <v>153099</v>
      </c>
      <c r="BK29" s="22">
        <f t="shared" si="22"/>
        <v>3640431</v>
      </c>
      <c r="BL29" s="37" t="s">
        <v>43</v>
      </c>
      <c r="BM29" s="77">
        <v>0</v>
      </c>
      <c r="BN29" s="78">
        <v>55557</v>
      </c>
      <c r="BO29" s="78">
        <v>1300248</v>
      </c>
      <c r="BP29" s="78">
        <v>862407</v>
      </c>
      <c r="BQ29" s="78">
        <v>922977</v>
      </c>
      <c r="BR29" s="78">
        <v>2284767</v>
      </c>
      <c r="BS29" s="79">
        <v>839066</v>
      </c>
      <c r="BT29" s="22">
        <f t="shared" si="23"/>
        <v>6265022</v>
      </c>
      <c r="BU29" s="37" t="s">
        <v>43</v>
      </c>
      <c r="BV29" s="77">
        <v>0</v>
      </c>
      <c r="BW29" s="78">
        <v>0</v>
      </c>
      <c r="BX29" s="78">
        <v>0</v>
      </c>
      <c r="BY29" s="78">
        <v>0</v>
      </c>
      <c r="BZ29" s="78">
        <v>333495</v>
      </c>
      <c r="CA29" s="78">
        <v>149472</v>
      </c>
      <c r="CB29" s="79">
        <v>121509</v>
      </c>
      <c r="CC29" s="22">
        <f t="shared" si="24"/>
        <v>604476</v>
      </c>
      <c r="CD29" s="37" t="s">
        <v>43</v>
      </c>
      <c r="CE29" s="77">
        <v>0</v>
      </c>
      <c r="CF29" s="78">
        <v>0</v>
      </c>
      <c r="CG29" s="78">
        <v>0</v>
      </c>
      <c r="CH29" s="78">
        <v>0</v>
      </c>
      <c r="CI29" s="78">
        <v>0</v>
      </c>
      <c r="CJ29" s="78">
        <v>0</v>
      </c>
      <c r="CK29" s="79">
        <v>0</v>
      </c>
      <c r="CL29" s="22">
        <f t="shared" si="25"/>
        <v>0</v>
      </c>
      <c r="CM29" s="37" t="s">
        <v>43</v>
      </c>
      <c r="CN29" s="77">
        <v>0</v>
      </c>
      <c r="CO29" s="78">
        <v>0</v>
      </c>
      <c r="CP29" s="78">
        <v>0</v>
      </c>
      <c r="CQ29" s="78">
        <v>0</v>
      </c>
      <c r="CR29" s="78">
        <v>0</v>
      </c>
      <c r="CS29" s="78">
        <v>0</v>
      </c>
      <c r="CT29" s="79">
        <v>0</v>
      </c>
      <c r="CU29" s="22">
        <f t="shared" si="26"/>
        <v>0</v>
      </c>
      <c r="CV29" s="37" t="s">
        <v>43</v>
      </c>
      <c r="CW29" s="77">
        <v>95859</v>
      </c>
      <c r="CX29" s="78">
        <v>123246</v>
      </c>
      <c r="CY29" s="78">
        <v>230940</v>
      </c>
      <c r="CZ29" s="78">
        <v>378922</v>
      </c>
      <c r="DA29" s="78">
        <v>462384</v>
      </c>
      <c r="DB29" s="78">
        <v>450585</v>
      </c>
      <c r="DC29" s="79">
        <v>268587</v>
      </c>
      <c r="DD29" s="22">
        <f t="shared" si="27"/>
        <v>2010523</v>
      </c>
      <c r="DE29" s="37" t="s">
        <v>43</v>
      </c>
      <c r="DF29" s="77">
        <v>0</v>
      </c>
      <c r="DG29" s="78">
        <v>0</v>
      </c>
      <c r="DH29" s="78">
        <v>54000</v>
      </c>
      <c r="DI29" s="78">
        <v>61200</v>
      </c>
      <c r="DJ29" s="78">
        <v>0</v>
      </c>
      <c r="DK29" s="78">
        <v>90000</v>
      </c>
      <c r="DL29" s="79">
        <v>0</v>
      </c>
      <c r="DM29" s="22">
        <f t="shared" si="28"/>
        <v>205200</v>
      </c>
      <c r="DN29" s="37" t="s">
        <v>43</v>
      </c>
      <c r="DO29" s="77">
        <v>0</v>
      </c>
      <c r="DP29" s="78">
        <v>228646</v>
      </c>
      <c r="DQ29" s="78">
        <v>224100</v>
      </c>
      <c r="DR29" s="78">
        <v>169200</v>
      </c>
      <c r="DS29" s="78">
        <v>0</v>
      </c>
      <c r="DT29" s="78">
        <v>0</v>
      </c>
      <c r="DU29" s="79">
        <v>0</v>
      </c>
      <c r="DV29" s="22">
        <f t="shared" si="29"/>
        <v>621946</v>
      </c>
      <c r="DW29" s="37" t="s">
        <v>43</v>
      </c>
      <c r="DX29" s="77">
        <v>121626</v>
      </c>
      <c r="DY29" s="78">
        <v>300537</v>
      </c>
      <c r="DZ29" s="78">
        <v>1027358.9999999999</v>
      </c>
      <c r="EA29" s="78">
        <v>384075</v>
      </c>
      <c r="EB29" s="78">
        <v>429264</v>
      </c>
      <c r="EC29" s="78">
        <v>479232</v>
      </c>
      <c r="ED29" s="79">
        <v>751842</v>
      </c>
      <c r="EE29" s="22">
        <f t="shared" si="30"/>
        <v>3493935</v>
      </c>
      <c r="EF29" s="37" t="s">
        <v>43</v>
      </c>
      <c r="EG29" s="77">
        <v>124530</v>
      </c>
      <c r="EH29" s="78">
        <v>121530</v>
      </c>
      <c r="EI29" s="78">
        <v>1460475</v>
      </c>
      <c r="EJ29" s="78">
        <v>1081543</v>
      </c>
      <c r="EK29" s="78">
        <v>785000</v>
      </c>
      <c r="EL29" s="78">
        <v>652118</v>
      </c>
      <c r="EM29" s="79">
        <v>317710</v>
      </c>
      <c r="EN29" s="22">
        <f t="shared" si="31"/>
        <v>4542906</v>
      </c>
    </row>
    <row r="30" spans="1:144" ht="15" customHeight="1" x14ac:dyDescent="0.15">
      <c r="A30" s="37" t="s">
        <v>44</v>
      </c>
      <c r="B30" s="77">
        <v>0</v>
      </c>
      <c r="C30" s="78">
        <v>0</v>
      </c>
      <c r="D30" s="78">
        <v>7194767</v>
      </c>
      <c r="E30" s="78">
        <v>7727154</v>
      </c>
      <c r="F30" s="78">
        <v>8220151</v>
      </c>
      <c r="G30" s="78">
        <v>7120867</v>
      </c>
      <c r="H30" s="79">
        <v>7100210</v>
      </c>
      <c r="I30" s="22">
        <f t="shared" si="16"/>
        <v>37363149</v>
      </c>
      <c r="J30" s="37" t="s">
        <v>44</v>
      </c>
      <c r="K30" s="77">
        <v>0</v>
      </c>
      <c r="L30" s="78">
        <v>0</v>
      </c>
      <c r="M30" s="78">
        <v>0</v>
      </c>
      <c r="N30" s="78">
        <v>0</v>
      </c>
      <c r="O30" s="78">
        <v>0</v>
      </c>
      <c r="P30" s="78">
        <v>92898</v>
      </c>
      <c r="Q30" s="79">
        <v>104508</v>
      </c>
      <c r="R30" s="22">
        <f t="shared" si="17"/>
        <v>197406</v>
      </c>
      <c r="S30" s="37" t="s">
        <v>44</v>
      </c>
      <c r="T30" s="77">
        <v>545544</v>
      </c>
      <c r="U30" s="78">
        <v>1329999</v>
      </c>
      <c r="V30" s="78">
        <v>2033052</v>
      </c>
      <c r="W30" s="78">
        <v>2129129</v>
      </c>
      <c r="X30" s="78">
        <v>2015524</v>
      </c>
      <c r="Y30" s="78">
        <v>1082935</v>
      </c>
      <c r="Z30" s="79">
        <v>1463439</v>
      </c>
      <c r="AA30" s="22">
        <f t="shared" si="18"/>
        <v>10599622</v>
      </c>
      <c r="AB30" s="37" t="s">
        <v>44</v>
      </c>
      <c r="AC30" s="77">
        <v>0</v>
      </c>
      <c r="AD30" s="78">
        <v>0</v>
      </c>
      <c r="AE30" s="78">
        <v>0</v>
      </c>
      <c r="AF30" s="78">
        <v>0</v>
      </c>
      <c r="AG30" s="78">
        <v>0</v>
      </c>
      <c r="AH30" s="78">
        <v>0</v>
      </c>
      <c r="AI30" s="79">
        <v>0</v>
      </c>
      <c r="AJ30" s="22">
        <f t="shared" si="19"/>
        <v>0</v>
      </c>
      <c r="AK30" s="37" t="s">
        <v>44</v>
      </c>
      <c r="AL30" s="77">
        <v>3969</v>
      </c>
      <c r="AM30" s="78">
        <v>9315</v>
      </c>
      <c r="AN30" s="78">
        <v>94959</v>
      </c>
      <c r="AO30" s="78">
        <v>137997</v>
      </c>
      <c r="AP30" s="78">
        <v>43326</v>
      </c>
      <c r="AQ30" s="78">
        <v>67896</v>
      </c>
      <c r="AR30" s="79">
        <v>51426</v>
      </c>
      <c r="AS30" s="22">
        <f t="shared" si="20"/>
        <v>408888</v>
      </c>
      <c r="AT30" s="37" t="s">
        <v>44</v>
      </c>
      <c r="AU30" s="77">
        <v>0</v>
      </c>
      <c r="AV30" s="78">
        <v>0</v>
      </c>
      <c r="AW30" s="78">
        <v>4660696</v>
      </c>
      <c r="AX30" s="78">
        <v>6166411</v>
      </c>
      <c r="AY30" s="78">
        <v>2614394</v>
      </c>
      <c r="AZ30" s="78">
        <v>1213486</v>
      </c>
      <c r="BA30" s="79">
        <v>1198809</v>
      </c>
      <c r="BB30" s="22">
        <f t="shared" si="21"/>
        <v>15853796</v>
      </c>
      <c r="BC30" s="37" t="s">
        <v>44</v>
      </c>
      <c r="BD30" s="77">
        <v>699913</v>
      </c>
      <c r="BE30" s="78">
        <v>1735929</v>
      </c>
      <c r="BF30" s="78">
        <v>3376758</v>
      </c>
      <c r="BG30" s="78">
        <v>3150914</v>
      </c>
      <c r="BH30" s="78">
        <v>2226650</v>
      </c>
      <c r="BI30" s="78">
        <v>1308315</v>
      </c>
      <c r="BJ30" s="79">
        <v>283995</v>
      </c>
      <c r="BK30" s="22">
        <f t="shared" si="22"/>
        <v>12782474</v>
      </c>
      <c r="BL30" s="37" t="s">
        <v>44</v>
      </c>
      <c r="BM30" s="77">
        <v>0</v>
      </c>
      <c r="BN30" s="78">
        <v>33912</v>
      </c>
      <c r="BO30" s="78">
        <v>131679</v>
      </c>
      <c r="BP30" s="78">
        <v>1014902</v>
      </c>
      <c r="BQ30" s="78">
        <v>2261412</v>
      </c>
      <c r="BR30" s="78">
        <v>1168615</v>
      </c>
      <c r="BS30" s="79">
        <v>657648</v>
      </c>
      <c r="BT30" s="22">
        <f t="shared" si="23"/>
        <v>5268168</v>
      </c>
      <c r="BU30" s="37" t="s">
        <v>44</v>
      </c>
      <c r="BV30" s="77">
        <v>32436</v>
      </c>
      <c r="BW30" s="78">
        <v>0</v>
      </c>
      <c r="BX30" s="78">
        <v>198747</v>
      </c>
      <c r="BY30" s="78">
        <v>173943</v>
      </c>
      <c r="BZ30" s="78">
        <v>229707</v>
      </c>
      <c r="CA30" s="78">
        <v>416493</v>
      </c>
      <c r="CB30" s="79">
        <v>435915</v>
      </c>
      <c r="CC30" s="22">
        <f t="shared" si="24"/>
        <v>1487241</v>
      </c>
      <c r="CD30" s="37" t="s">
        <v>44</v>
      </c>
      <c r="CE30" s="77">
        <v>0</v>
      </c>
      <c r="CF30" s="78">
        <v>0</v>
      </c>
      <c r="CG30" s="78">
        <v>0</v>
      </c>
      <c r="CH30" s="78">
        <v>0</v>
      </c>
      <c r="CI30" s="78">
        <v>129144</v>
      </c>
      <c r="CJ30" s="78">
        <v>0</v>
      </c>
      <c r="CK30" s="79">
        <v>0</v>
      </c>
      <c r="CL30" s="22">
        <f t="shared" si="25"/>
        <v>129144</v>
      </c>
      <c r="CM30" s="37" t="s">
        <v>44</v>
      </c>
      <c r="CN30" s="77">
        <v>0</v>
      </c>
      <c r="CO30" s="78">
        <v>0</v>
      </c>
      <c r="CP30" s="78">
        <v>0</v>
      </c>
      <c r="CQ30" s="78">
        <v>0</v>
      </c>
      <c r="CR30" s="78">
        <v>44019</v>
      </c>
      <c r="CS30" s="78">
        <v>223722</v>
      </c>
      <c r="CT30" s="79">
        <v>46755</v>
      </c>
      <c r="CU30" s="22">
        <f t="shared" si="26"/>
        <v>314496</v>
      </c>
      <c r="CV30" s="37" t="s">
        <v>44</v>
      </c>
      <c r="CW30" s="77">
        <v>243083</v>
      </c>
      <c r="CX30" s="78">
        <v>658715</v>
      </c>
      <c r="CY30" s="78">
        <v>1043569.9999999999</v>
      </c>
      <c r="CZ30" s="78">
        <v>1512640</v>
      </c>
      <c r="DA30" s="78">
        <v>1207147</v>
      </c>
      <c r="DB30" s="78">
        <v>1100303</v>
      </c>
      <c r="DC30" s="79">
        <v>1100764</v>
      </c>
      <c r="DD30" s="22">
        <f t="shared" si="27"/>
        <v>6866222</v>
      </c>
      <c r="DE30" s="37" t="s">
        <v>44</v>
      </c>
      <c r="DF30" s="77">
        <v>20196</v>
      </c>
      <c r="DG30" s="78">
        <v>134244</v>
      </c>
      <c r="DH30" s="78">
        <v>0</v>
      </c>
      <c r="DI30" s="78">
        <v>46332</v>
      </c>
      <c r="DJ30" s="78">
        <v>189864</v>
      </c>
      <c r="DK30" s="78">
        <v>15400</v>
      </c>
      <c r="DL30" s="79">
        <v>21870</v>
      </c>
      <c r="DM30" s="22">
        <f t="shared" si="28"/>
        <v>427906</v>
      </c>
      <c r="DN30" s="37" t="s">
        <v>44</v>
      </c>
      <c r="DO30" s="77">
        <v>209957</v>
      </c>
      <c r="DP30" s="78">
        <v>291416</v>
      </c>
      <c r="DQ30" s="78">
        <v>166815</v>
      </c>
      <c r="DR30" s="78">
        <v>415025</v>
      </c>
      <c r="DS30" s="78">
        <v>0</v>
      </c>
      <c r="DT30" s="78">
        <v>165600</v>
      </c>
      <c r="DU30" s="79">
        <v>0</v>
      </c>
      <c r="DV30" s="22">
        <f t="shared" si="29"/>
        <v>1248813</v>
      </c>
      <c r="DW30" s="37" t="s">
        <v>44</v>
      </c>
      <c r="DX30" s="77">
        <v>267586</v>
      </c>
      <c r="DY30" s="78">
        <v>195606</v>
      </c>
      <c r="DZ30" s="78">
        <v>2773169</v>
      </c>
      <c r="EA30" s="78">
        <v>1713284</v>
      </c>
      <c r="EB30" s="78">
        <v>1432629</v>
      </c>
      <c r="EC30" s="78">
        <v>1616831</v>
      </c>
      <c r="ED30" s="79">
        <v>1295129</v>
      </c>
      <c r="EE30" s="22">
        <f t="shared" si="30"/>
        <v>9294234</v>
      </c>
      <c r="EF30" s="37" t="s">
        <v>44</v>
      </c>
      <c r="EG30" s="77">
        <v>333860</v>
      </c>
      <c r="EH30" s="78">
        <v>553720</v>
      </c>
      <c r="EI30" s="78">
        <v>3823641</v>
      </c>
      <c r="EJ30" s="78">
        <v>3032684</v>
      </c>
      <c r="EK30" s="78">
        <v>2238826</v>
      </c>
      <c r="EL30" s="78">
        <v>1431034</v>
      </c>
      <c r="EM30" s="79">
        <v>1002040</v>
      </c>
      <c r="EN30" s="22">
        <f t="shared" si="31"/>
        <v>12415805</v>
      </c>
    </row>
    <row r="31" spans="1:144" ht="15" customHeight="1" x14ac:dyDescent="0.15">
      <c r="A31" s="37" t="s">
        <v>45</v>
      </c>
      <c r="B31" s="77">
        <v>0</v>
      </c>
      <c r="C31" s="78">
        <v>0</v>
      </c>
      <c r="D31" s="78">
        <v>2258791</v>
      </c>
      <c r="E31" s="78">
        <v>4367579</v>
      </c>
      <c r="F31" s="78">
        <v>1769489</v>
      </c>
      <c r="G31" s="78">
        <v>4936646</v>
      </c>
      <c r="H31" s="79">
        <v>5588235</v>
      </c>
      <c r="I31" s="22">
        <f t="shared" si="16"/>
        <v>18920740</v>
      </c>
      <c r="J31" s="37" t="s">
        <v>45</v>
      </c>
      <c r="K31" s="77">
        <v>0</v>
      </c>
      <c r="L31" s="78">
        <v>0</v>
      </c>
      <c r="M31" s="78">
        <v>0</v>
      </c>
      <c r="N31" s="78">
        <v>0</v>
      </c>
      <c r="O31" s="78">
        <v>103347</v>
      </c>
      <c r="P31" s="78">
        <v>0</v>
      </c>
      <c r="Q31" s="79">
        <v>0</v>
      </c>
      <c r="R31" s="22">
        <f t="shared" si="17"/>
        <v>103347</v>
      </c>
      <c r="S31" s="37" t="s">
        <v>45</v>
      </c>
      <c r="T31" s="77">
        <v>443214</v>
      </c>
      <c r="U31" s="78">
        <v>1073863</v>
      </c>
      <c r="V31" s="78">
        <v>767830</v>
      </c>
      <c r="W31" s="78">
        <v>1935171</v>
      </c>
      <c r="X31" s="78">
        <v>935042</v>
      </c>
      <c r="Y31" s="78">
        <v>901044</v>
      </c>
      <c r="Z31" s="79">
        <v>1430274</v>
      </c>
      <c r="AA31" s="22">
        <f t="shared" si="18"/>
        <v>7486438</v>
      </c>
      <c r="AB31" s="37" t="s">
        <v>45</v>
      </c>
      <c r="AC31" s="77">
        <v>0</v>
      </c>
      <c r="AD31" s="78">
        <v>0</v>
      </c>
      <c r="AE31" s="78">
        <v>0</v>
      </c>
      <c r="AF31" s="78">
        <v>0</v>
      </c>
      <c r="AG31" s="78">
        <v>0</v>
      </c>
      <c r="AH31" s="78">
        <v>0</v>
      </c>
      <c r="AI31" s="79">
        <v>0</v>
      </c>
      <c r="AJ31" s="22">
        <f t="shared" si="19"/>
        <v>0</v>
      </c>
      <c r="AK31" s="37" t="s">
        <v>45</v>
      </c>
      <c r="AL31" s="77">
        <v>0</v>
      </c>
      <c r="AM31" s="78">
        <v>4662</v>
      </c>
      <c r="AN31" s="78">
        <v>31786</v>
      </c>
      <c r="AO31" s="78">
        <v>49590</v>
      </c>
      <c r="AP31" s="78">
        <v>17640</v>
      </c>
      <c r="AQ31" s="78">
        <v>57069</v>
      </c>
      <c r="AR31" s="79">
        <v>79974</v>
      </c>
      <c r="AS31" s="22">
        <f t="shared" si="20"/>
        <v>240721</v>
      </c>
      <c r="AT31" s="37" t="s">
        <v>45</v>
      </c>
      <c r="AU31" s="77">
        <v>0</v>
      </c>
      <c r="AV31" s="78">
        <v>0</v>
      </c>
      <c r="AW31" s="78">
        <v>2936558</v>
      </c>
      <c r="AX31" s="78">
        <v>5462880</v>
      </c>
      <c r="AY31" s="78">
        <v>4394657</v>
      </c>
      <c r="AZ31" s="78">
        <v>3564615</v>
      </c>
      <c r="BA31" s="79">
        <v>1559178</v>
      </c>
      <c r="BB31" s="22">
        <f t="shared" si="21"/>
        <v>17917888</v>
      </c>
      <c r="BC31" s="37" t="s">
        <v>45</v>
      </c>
      <c r="BD31" s="77">
        <v>109881</v>
      </c>
      <c r="BE31" s="78">
        <v>201742</v>
      </c>
      <c r="BF31" s="78">
        <v>127269</v>
      </c>
      <c r="BG31" s="78">
        <v>328809</v>
      </c>
      <c r="BH31" s="78">
        <v>541575</v>
      </c>
      <c r="BI31" s="78">
        <v>398034</v>
      </c>
      <c r="BJ31" s="79">
        <v>0</v>
      </c>
      <c r="BK31" s="22">
        <f t="shared" si="22"/>
        <v>1707310</v>
      </c>
      <c r="BL31" s="37" t="s">
        <v>45</v>
      </c>
      <c r="BM31" s="77">
        <v>41781</v>
      </c>
      <c r="BN31" s="78">
        <v>0</v>
      </c>
      <c r="BO31" s="78">
        <v>225468</v>
      </c>
      <c r="BP31" s="78">
        <v>739692</v>
      </c>
      <c r="BQ31" s="78">
        <v>1576341</v>
      </c>
      <c r="BR31" s="78">
        <v>464272</v>
      </c>
      <c r="BS31" s="79">
        <v>747783</v>
      </c>
      <c r="BT31" s="22">
        <f t="shared" si="23"/>
        <v>3795337</v>
      </c>
      <c r="BU31" s="37" t="s">
        <v>45</v>
      </c>
      <c r="BV31" s="77">
        <v>0</v>
      </c>
      <c r="BW31" s="78">
        <v>0</v>
      </c>
      <c r="BX31" s="78">
        <v>58545</v>
      </c>
      <c r="BY31" s="78">
        <v>90567</v>
      </c>
      <c r="BZ31" s="78">
        <v>144315</v>
      </c>
      <c r="CA31" s="78">
        <v>0</v>
      </c>
      <c r="CB31" s="79">
        <v>0</v>
      </c>
      <c r="CC31" s="22">
        <f t="shared" si="24"/>
        <v>293427</v>
      </c>
      <c r="CD31" s="37" t="s">
        <v>45</v>
      </c>
      <c r="CE31" s="77">
        <v>0</v>
      </c>
      <c r="CF31" s="78">
        <v>0</v>
      </c>
      <c r="CG31" s="78">
        <v>0</v>
      </c>
      <c r="CH31" s="78">
        <v>0</v>
      </c>
      <c r="CI31" s="78">
        <v>0</v>
      </c>
      <c r="CJ31" s="78">
        <v>0</v>
      </c>
      <c r="CK31" s="79">
        <v>0</v>
      </c>
      <c r="CL31" s="22">
        <f t="shared" si="25"/>
        <v>0</v>
      </c>
      <c r="CM31" s="37" t="s">
        <v>45</v>
      </c>
      <c r="CN31" s="77">
        <v>0</v>
      </c>
      <c r="CO31" s="78">
        <v>0</v>
      </c>
      <c r="CP31" s="78">
        <v>0</v>
      </c>
      <c r="CQ31" s="78">
        <v>0</v>
      </c>
      <c r="CR31" s="78">
        <v>0</v>
      </c>
      <c r="CS31" s="78">
        <v>0</v>
      </c>
      <c r="CT31" s="79">
        <v>0</v>
      </c>
      <c r="CU31" s="22">
        <f t="shared" si="26"/>
        <v>0</v>
      </c>
      <c r="CV31" s="37" t="s">
        <v>45</v>
      </c>
      <c r="CW31" s="77">
        <v>143091</v>
      </c>
      <c r="CX31" s="78">
        <v>353314</v>
      </c>
      <c r="CY31" s="78">
        <v>292533</v>
      </c>
      <c r="CZ31" s="78">
        <v>645593</v>
      </c>
      <c r="DA31" s="78">
        <v>677698</v>
      </c>
      <c r="DB31" s="78">
        <v>801782</v>
      </c>
      <c r="DC31" s="79">
        <v>625626</v>
      </c>
      <c r="DD31" s="22">
        <f t="shared" si="27"/>
        <v>3539637</v>
      </c>
      <c r="DE31" s="37" t="s">
        <v>45</v>
      </c>
      <c r="DF31" s="77">
        <v>19440</v>
      </c>
      <c r="DG31" s="78">
        <v>16236</v>
      </c>
      <c r="DH31" s="78">
        <v>0</v>
      </c>
      <c r="DI31" s="78">
        <v>0</v>
      </c>
      <c r="DJ31" s="78">
        <v>0</v>
      </c>
      <c r="DK31" s="78">
        <v>79200</v>
      </c>
      <c r="DL31" s="79">
        <v>0</v>
      </c>
      <c r="DM31" s="22">
        <f t="shared" si="28"/>
        <v>114876</v>
      </c>
      <c r="DN31" s="37" t="s">
        <v>45</v>
      </c>
      <c r="DO31" s="77">
        <v>138771</v>
      </c>
      <c r="DP31" s="78">
        <v>95832</v>
      </c>
      <c r="DQ31" s="78">
        <v>287575</v>
      </c>
      <c r="DR31" s="78">
        <v>0</v>
      </c>
      <c r="DS31" s="78">
        <v>0</v>
      </c>
      <c r="DT31" s="78">
        <v>24908</v>
      </c>
      <c r="DU31" s="79">
        <v>0</v>
      </c>
      <c r="DV31" s="22">
        <f t="shared" si="29"/>
        <v>547086</v>
      </c>
      <c r="DW31" s="37" t="s">
        <v>45</v>
      </c>
      <c r="DX31" s="77">
        <v>63801</v>
      </c>
      <c r="DY31" s="78">
        <v>91953</v>
      </c>
      <c r="DZ31" s="78">
        <v>296278</v>
      </c>
      <c r="EA31" s="78">
        <v>925182</v>
      </c>
      <c r="EB31" s="78">
        <v>791960</v>
      </c>
      <c r="EC31" s="78">
        <v>227718</v>
      </c>
      <c r="ED31" s="79">
        <v>689495</v>
      </c>
      <c r="EE31" s="22">
        <f t="shared" si="30"/>
        <v>3086387</v>
      </c>
      <c r="EF31" s="37" t="s">
        <v>45</v>
      </c>
      <c r="EG31" s="77">
        <v>199160</v>
      </c>
      <c r="EH31" s="78">
        <v>366427</v>
      </c>
      <c r="EI31" s="78">
        <v>1207060</v>
      </c>
      <c r="EJ31" s="78">
        <v>1668770</v>
      </c>
      <c r="EK31" s="78">
        <v>1045130.0000000001</v>
      </c>
      <c r="EL31" s="78">
        <v>944414</v>
      </c>
      <c r="EM31" s="79">
        <v>595297</v>
      </c>
      <c r="EN31" s="22">
        <f t="shared" si="31"/>
        <v>6026258</v>
      </c>
    </row>
    <row r="32" spans="1:144" ht="15" customHeight="1" x14ac:dyDescent="0.15">
      <c r="A32" s="37" t="s">
        <v>46</v>
      </c>
      <c r="B32" s="77">
        <v>0</v>
      </c>
      <c r="C32" s="78">
        <v>0</v>
      </c>
      <c r="D32" s="78">
        <v>852889</v>
      </c>
      <c r="E32" s="78">
        <v>930708</v>
      </c>
      <c r="F32" s="78">
        <v>1480284</v>
      </c>
      <c r="G32" s="78">
        <v>1206563</v>
      </c>
      <c r="H32" s="79">
        <v>41985</v>
      </c>
      <c r="I32" s="22">
        <f t="shared" si="16"/>
        <v>4512429</v>
      </c>
      <c r="J32" s="37" t="s">
        <v>46</v>
      </c>
      <c r="K32" s="77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9">
        <v>117283</v>
      </c>
      <c r="R32" s="22">
        <f t="shared" si="17"/>
        <v>117283</v>
      </c>
      <c r="S32" s="37" t="s">
        <v>46</v>
      </c>
      <c r="T32" s="77">
        <v>201073</v>
      </c>
      <c r="U32" s="78">
        <v>169677</v>
      </c>
      <c r="V32" s="78">
        <v>510767</v>
      </c>
      <c r="W32" s="78">
        <v>406809</v>
      </c>
      <c r="X32" s="78">
        <v>304290</v>
      </c>
      <c r="Y32" s="78">
        <v>673253</v>
      </c>
      <c r="Z32" s="79">
        <v>564318</v>
      </c>
      <c r="AA32" s="22">
        <f t="shared" si="18"/>
        <v>2830187</v>
      </c>
      <c r="AB32" s="37" t="s">
        <v>46</v>
      </c>
      <c r="AC32" s="77">
        <v>0</v>
      </c>
      <c r="AD32" s="78">
        <v>0</v>
      </c>
      <c r="AE32" s="78">
        <v>29610</v>
      </c>
      <c r="AF32" s="78">
        <v>20211</v>
      </c>
      <c r="AG32" s="78">
        <v>0</v>
      </c>
      <c r="AH32" s="78">
        <v>8806</v>
      </c>
      <c r="AI32" s="79">
        <v>0</v>
      </c>
      <c r="AJ32" s="22">
        <f t="shared" si="19"/>
        <v>58627</v>
      </c>
      <c r="AK32" s="37" t="s">
        <v>46</v>
      </c>
      <c r="AL32" s="77">
        <v>30870</v>
      </c>
      <c r="AM32" s="78">
        <v>0</v>
      </c>
      <c r="AN32" s="78">
        <v>50346</v>
      </c>
      <c r="AO32" s="78">
        <v>6174</v>
      </c>
      <c r="AP32" s="78">
        <v>24903</v>
      </c>
      <c r="AQ32" s="78">
        <v>23238</v>
      </c>
      <c r="AR32" s="79">
        <v>20862</v>
      </c>
      <c r="AS32" s="22">
        <f t="shared" si="20"/>
        <v>156393</v>
      </c>
      <c r="AT32" s="37" t="s">
        <v>46</v>
      </c>
      <c r="AU32" s="77">
        <v>0</v>
      </c>
      <c r="AV32" s="78">
        <v>0</v>
      </c>
      <c r="AW32" s="78">
        <v>975690</v>
      </c>
      <c r="AX32" s="78">
        <v>1188576</v>
      </c>
      <c r="AY32" s="78">
        <v>1217165</v>
      </c>
      <c r="AZ32" s="78">
        <v>837108</v>
      </c>
      <c r="BA32" s="79">
        <v>555435</v>
      </c>
      <c r="BB32" s="22">
        <f t="shared" si="21"/>
        <v>4773974</v>
      </c>
      <c r="BC32" s="37" t="s">
        <v>46</v>
      </c>
      <c r="BD32" s="77">
        <v>88992</v>
      </c>
      <c r="BE32" s="78">
        <v>41355</v>
      </c>
      <c r="BF32" s="78">
        <v>431487</v>
      </c>
      <c r="BG32" s="78">
        <v>185639</v>
      </c>
      <c r="BH32" s="78">
        <v>18576</v>
      </c>
      <c r="BI32" s="78">
        <v>0</v>
      </c>
      <c r="BJ32" s="79">
        <v>235989</v>
      </c>
      <c r="BK32" s="22">
        <f t="shared" si="22"/>
        <v>1002038</v>
      </c>
      <c r="BL32" s="37" t="s">
        <v>46</v>
      </c>
      <c r="BM32" s="77">
        <v>0</v>
      </c>
      <c r="BN32" s="78">
        <v>0</v>
      </c>
      <c r="BO32" s="78">
        <v>28989</v>
      </c>
      <c r="BP32" s="78">
        <v>334692</v>
      </c>
      <c r="BQ32" s="78">
        <v>583038</v>
      </c>
      <c r="BR32" s="78">
        <v>60093</v>
      </c>
      <c r="BS32" s="79">
        <v>33912</v>
      </c>
      <c r="BT32" s="22">
        <f t="shared" si="23"/>
        <v>1040724</v>
      </c>
      <c r="BU32" s="37" t="s">
        <v>46</v>
      </c>
      <c r="BV32" s="77">
        <v>0</v>
      </c>
      <c r="BW32" s="78">
        <v>0</v>
      </c>
      <c r="BX32" s="78">
        <v>0</v>
      </c>
      <c r="BY32" s="78">
        <v>215667</v>
      </c>
      <c r="BZ32" s="78">
        <v>0</v>
      </c>
      <c r="CA32" s="78">
        <v>0</v>
      </c>
      <c r="CB32" s="79">
        <v>0</v>
      </c>
      <c r="CC32" s="22">
        <f t="shared" si="24"/>
        <v>215667</v>
      </c>
      <c r="CD32" s="37" t="s">
        <v>46</v>
      </c>
      <c r="CE32" s="77">
        <v>0</v>
      </c>
      <c r="CF32" s="78">
        <v>0</v>
      </c>
      <c r="CG32" s="78">
        <v>0</v>
      </c>
      <c r="CH32" s="78">
        <v>0</v>
      </c>
      <c r="CI32" s="78">
        <v>0</v>
      </c>
      <c r="CJ32" s="78">
        <v>0</v>
      </c>
      <c r="CK32" s="79">
        <v>0</v>
      </c>
      <c r="CL32" s="22">
        <f t="shared" si="25"/>
        <v>0</v>
      </c>
      <c r="CM32" s="37" t="s">
        <v>46</v>
      </c>
      <c r="CN32" s="77">
        <v>0</v>
      </c>
      <c r="CO32" s="78">
        <v>0</v>
      </c>
      <c r="CP32" s="78">
        <v>0</v>
      </c>
      <c r="CQ32" s="78">
        <v>0</v>
      </c>
      <c r="CR32" s="78">
        <v>0</v>
      </c>
      <c r="CS32" s="78">
        <v>0</v>
      </c>
      <c r="CT32" s="79">
        <v>0</v>
      </c>
      <c r="CU32" s="22">
        <f t="shared" si="26"/>
        <v>0</v>
      </c>
      <c r="CV32" s="37" t="s">
        <v>46</v>
      </c>
      <c r="CW32" s="77">
        <v>102060</v>
      </c>
      <c r="CX32" s="78">
        <v>83159</v>
      </c>
      <c r="CY32" s="78">
        <v>134808</v>
      </c>
      <c r="CZ32" s="78">
        <v>276687</v>
      </c>
      <c r="DA32" s="78">
        <v>257499.00000000003</v>
      </c>
      <c r="DB32" s="78">
        <v>231066</v>
      </c>
      <c r="DC32" s="79">
        <v>281151</v>
      </c>
      <c r="DD32" s="22">
        <f t="shared" si="27"/>
        <v>1366430</v>
      </c>
      <c r="DE32" s="37" t="s">
        <v>46</v>
      </c>
      <c r="DF32" s="77">
        <v>0</v>
      </c>
      <c r="DG32" s="78">
        <v>0</v>
      </c>
      <c r="DH32" s="78">
        <v>0</v>
      </c>
      <c r="DI32" s="78">
        <v>0</v>
      </c>
      <c r="DJ32" s="78">
        <v>0</v>
      </c>
      <c r="DK32" s="78">
        <v>21384</v>
      </c>
      <c r="DL32" s="79">
        <v>0</v>
      </c>
      <c r="DM32" s="22">
        <f t="shared" si="28"/>
        <v>21384</v>
      </c>
      <c r="DN32" s="37" t="s">
        <v>46</v>
      </c>
      <c r="DO32" s="77">
        <v>122463</v>
      </c>
      <c r="DP32" s="78">
        <v>0</v>
      </c>
      <c r="DQ32" s="78">
        <v>0</v>
      </c>
      <c r="DR32" s="78">
        <v>0</v>
      </c>
      <c r="DS32" s="78">
        <v>0</v>
      </c>
      <c r="DT32" s="78">
        <v>0</v>
      </c>
      <c r="DU32" s="79">
        <v>0</v>
      </c>
      <c r="DV32" s="22">
        <f t="shared" si="29"/>
        <v>122463</v>
      </c>
      <c r="DW32" s="37" t="s">
        <v>46</v>
      </c>
      <c r="DX32" s="77">
        <v>0</v>
      </c>
      <c r="DY32" s="78">
        <v>97803</v>
      </c>
      <c r="DZ32" s="78">
        <v>681319</v>
      </c>
      <c r="EA32" s="78">
        <v>1602027</v>
      </c>
      <c r="EB32" s="78">
        <v>1044503.9999999999</v>
      </c>
      <c r="EC32" s="78">
        <v>0</v>
      </c>
      <c r="ED32" s="79">
        <v>0</v>
      </c>
      <c r="EE32" s="22">
        <f t="shared" si="30"/>
        <v>3425653</v>
      </c>
      <c r="EF32" s="37" t="s">
        <v>46</v>
      </c>
      <c r="EG32" s="77">
        <v>105360</v>
      </c>
      <c r="EH32" s="78">
        <v>76240</v>
      </c>
      <c r="EI32" s="78">
        <v>675442</v>
      </c>
      <c r="EJ32" s="78">
        <v>654916</v>
      </c>
      <c r="EK32" s="78">
        <v>580784</v>
      </c>
      <c r="EL32" s="78">
        <v>345413</v>
      </c>
      <c r="EM32" s="79">
        <v>238706</v>
      </c>
      <c r="EN32" s="22">
        <f t="shared" si="31"/>
        <v>2676861</v>
      </c>
    </row>
    <row r="33" spans="1:144" ht="15" customHeight="1" x14ac:dyDescent="0.15">
      <c r="A33" s="37" t="s">
        <v>47</v>
      </c>
      <c r="B33" s="77">
        <v>0</v>
      </c>
      <c r="C33" s="78">
        <v>0</v>
      </c>
      <c r="D33" s="78">
        <v>4371780</v>
      </c>
      <c r="E33" s="78">
        <v>3719395</v>
      </c>
      <c r="F33" s="78">
        <v>3085790</v>
      </c>
      <c r="G33" s="78">
        <v>2480160</v>
      </c>
      <c r="H33" s="79">
        <v>3858873</v>
      </c>
      <c r="I33" s="22">
        <f t="shared" si="16"/>
        <v>17515998</v>
      </c>
      <c r="J33" s="37" t="s">
        <v>47</v>
      </c>
      <c r="K33" s="77">
        <v>0</v>
      </c>
      <c r="L33" s="78">
        <v>0</v>
      </c>
      <c r="M33" s="78">
        <v>0</v>
      </c>
      <c r="N33" s="78">
        <v>0</v>
      </c>
      <c r="O33" s="78">
        <v>0</v>
      </c>
      <c r="P33" s="78">
        <v>23229</v>
      </c>
      <c r="Q33" s="79">
        <v>0</v>
      </c>
      <c r="R33" s="22">
        <f t="shared" si="17"/>
        <v>23229</v>
      </c>
      <c r="S33" s="37" t="s">
        <v>47</v>
      </c>
      <c r="T33" s="77">
        <v>549131</v>
      </c>
      <c r="U33" s="78">
        <v>715149</v>
      </c>
      <c r="V33" s="78">
        <v>1098709</v>
      </c>
      <c r="W33" s="78">
        <v>664617</v>
      </c>
      <c r="X33" s="78">
        <v>542925</v>
      </c>
      <c r="Y33" s="78">
        <v>774054</v>
      </c>
      <c r="Z33" s="79">
        <v>923319</v>
      </c>
      <c r="AA33" s="22">
        <f t="shared" si="18"/>
        <v>5267904</v>
      </c>
      <c r="AB33" s="37" t="s">
        <v>47</v>
      </c>
      <c r="AC33" s="77">
        <v>18522</v>
      </c>
      <c r="AD33" s="78">
        <v>0</v>
      </c>
      <c r="AE33" s="78">
        <v>216666</v>
      </c>
      <c r="AF33" s="78">
        <v>52263</v>
      </c>
      <c r="AG33" s="78">
        <v>22401</v>
      </c>
      <c r="AH33" s="78">
        <v>44523</v>
      </c>
      <c r="AI33" s="79">
        <v>50481</v>
      </c>
      <c r="AJ33" s="22">
        <f t="shared" si="19"/>
        <v>404856</v>
      </c>
      <c r="AK33" s="37" t="s">
        <v>47</v>
      </c>
      <c r="AL33" s="77">
        <v>4662</v>
      </c>
      <c r="AM33" s="78">
        <v>9315</v>
      </c>
      <c r="AN33" s="78">
        <v>9324</v>
      </c>
      <c r="AO33" s="78">
        <v>36585</v>
      </c>
      <c r="AP33" s="78">
        <v>53955</v>
      </c>
      <c r="AQ33" s="78">
        <v>4662</v>
      </c>
      <c r="AR33" s="79">
        <v>28998</v>
      </c>
      <c r="AS33" s="22">
        <f t="shared" si="20"/>
        <v>147501</v>
      </c>
      <c r="AT33" s="37" t="s">
        <v>47</v>
      </c>
      <c r="AU33" s="77">
        <v>0</v>
      </c>
      <c r="AV33" s="78">
        <v>0</v>
      </c>
      <c r="AW33" s="78">
        <v>2204110</v>
      </c>
      <c r="AX33" s="78">
        <v>2788628</v>
      </c>
      <c r="AY33" s="78">
        <v>2690861</v>
      </c>
      <c r="AZ33" s="78">
        <v>3087954</v>
      </c>
      <c r="BA33" s="79">
        <v>1340946</v>
      </c>
      <c r="BB33" s="22">
        <f t="shared" si="21"/>
        <v>12112499</v>
      </c>
      <c r="BC33" s="37" t="s">
        <v>47</v>
      </c>
      <c r="BD33" s="77">
        <v>42831</v>
      </c>
      <c r="BE33" s="78">
        <v>562536</v>
      </c>
      <c r="BF33" s="78">
        <v>1447217</v>
      </c>
      <c r="BG33" s="78">
        <v>1254432</v>
      </c>
      <c r="BH33" s="78">
        <v>742734</v>
      </c>
      <c r="BI33" s="78">
        <v>415728</v>
      </c>
      <c r="BJ33" s="79">
        <v>69633</v>
      </c>
      <c r="BK33" s="22">
        <f t="shared" si="22"/>
        <v>4535111</v>
      </c>
      <c r="BL33" s="37" t="s">
        <v>47</v>
      </c>
      <c r="BM33" s="77">
        <v>4527</v>
      </c>
      <c r="BN33" s="78">
        <v>17010</v>
      </c>
      <c r="BO33" s="78">
        <v>634134</v>
      </c>
      <c r="BP33" s="78">
        <v>2167497</v>
      </c>
      <c r="BQ33" s="78">
        <v>1192733</v>
      </c>
      <c r="BR33" s="78">
        <v>1140030</v>
      </c>
      <c r="BS33" s="79">
        <v>457029</v>
      </c>
      <c r="BT33" s="22">
        <f t="shared" si="23"/>
        <v>5612960</v>
      </c>
      <c r="BU33" s="37" t="s">
        <v>47</v>
      </c>
      <c r="BV33" s="77">
        <v>0</v>
      </c>
      <c r="BW33" s="78">
        <v>0</v>
      </c>
      <c r="BX33" s="78">
        <v>155412</v>
      </c>
      <c r="BY33" s="78">
        <v>119322</v>
      </c>
      <c r="BZ33" s="78">
        <v>447561</v>
      </c>
      <c r="CA33" s="78">
        <v>240525</v>
      </c>
      <c r="CB33" s="79">
        <v>200160</v>
      </c>
      <c r="CC33" s="22">
        <f t="shared" si="24"/>
        <v>1162980</v>
      </c>
      <c r="CD33" s="37" t="s">
        <v>47</v>
      </c>
      <c r="CE33" s="77">
        <v>0</v>
      </c>
      <c r="CF33" s="78">
        <v>0</v>
      </c>
      <c r="CG33" s="78">
        <v>0</v>
      </c>
      <c r="CH33" s="78">
        <v>0</v>
      </c>
      <c r="CI33" s="78">
        <v>0</v>
      </c>
      <c r="CJ33" s="78">
        <v>0</v>
      </c>
      <c r="CK33" s="79">
        <v>0</v>
      </c>
      <c r="CL33" s="22">
        <f t="shared" si="25"/>
        <v>0</v>
      </c>
      <c r="CM33" s="37" t="s">
        <v>47</v>
      </c>
      <c r="CN33" s="77">
        <v>0</v>
      </c>
      <c r="CO33" s="78">
        <v>0</v>
      </c>
      <c r="CP33" s="78">
        <v>0</v>
      </c>
      <c r="CQ33" s="78">
        <v>0</v>
      </c>
      <c r="CR33" s="78">
        <v>0</v>
      </c>
      <c r="CS33" s="78">
        <v>0</v>
      </c>
      <c r="CT33" s="79">
        <v>0</v>
      </c>
      <c r="CU33" s="22">
        <f t="shared" si="26"/>
        <v>0</v>
      </c>
      <c r="CV33" s="37" t="s">
        <v>47</v>
      </c>
      <c r="CW33" s="77">
        <v>239724</v>
      </c>
      <c r="CX33" s="78">
        <v>446125</v>
      </c>
      <c r="CY33" s="78">
        <v>417125</v>
      </c>
      <c r="CZ33" s="78">
        <v>669023</v>
      </c>
      <c r="DA33" s="78">
        <v>651639</v>
      </c>
      <c r="DB33" s="78">
        <v>695194</v>
      </c>
      <c r="DC33" s="79">
        <v>772614</v>
      </c>
      <c r="DD33" s="22">
        <f t="shared" si="27"/>
        <v>3891444</v>
      </c>
      <c r="DE33" s="37" t="s">
        <v>47</v>
      </c>
      <c r="DF33" s="77">
        <v>0</v>
      </c>
      <c r="DG33" s="78">
        <v>38700</v>
      </c>
      <c r="DH33" s="78">
        <v>0</v>
      </c>
      <c r="DI33" s="78">
        <v>82810</v>
      </c>
      <c r="DJ33" s="78">
        <v>58968</v>
      </c>
      <c r="DK33" s="78">
        <v>58770</v>
      </c>
      <c r="DL33" s="79">
        <v>0</v>
      </c>
      <c r="DM33" s="22">
        <f t="shared" si="28"/>
        <v>239248</v>
      </c>
      <c r="DN33" s="37" t="s">
        <v>47</v>
      </c>
      <c r="DO33" s="77">
        <v>56700</v>
      </c>
      <c r="DP33" s="78">
        <v>378000</v>
      </c>
      <c r="DQ33" s="78">
        <v>240226</v>
      </c>
      <c r="DR33" s="78">
        <v>360080</v>
      </c>
      <c r="DS33" s="78">
        <v>13500</v>
      </c>
      <c r="DT33" s="78">
        <v>0</v>
      </c>
      <c r="DU33" s="79">
        <v>0</v>
      </c>
      <c r="DV33" s="22">
        <f t="shared" si="29"/>
        <v>1048506</v>
      </c>
      <c r="DW33" s="37" t="s">
        <v>47</v>
      </c>
      <c r="DX33" s="77">
        <v>0</v>
      </c>
      <c r="DY33" s="78">
        <v>0</v>
      </c>
      <c r="DZ33" s="78">
        <v>0</v>
      </c>
      <c r="EA33" s="78">
        <v>196939</v>
      </c>
      <c r="EB33" s="78">
        <v>420096</v>
      </c>
      <c r="EC33" s="78">
        <v>0</v>
      </c>
      <c r="ED33" s="79">
        <v>481845</v>
      </c>
      <c r="EE33" s="22">
        <f t="shared" si="30"/>
        <v>1098880</v>
      </c>
      <c r="EF33" s="37" t="s">
        <v>47</v>
      </c>
      <c r="EG33" s="77">
        <v>422970</v>
      </c>
      <c r="EH33" s="78">
        <v>480224</v>
      </c>
      <c r="EI33" s="78">
        <v>2265210</v>
      </c>
      <c r="EJ33" s="78">
        <v>1610607</v>
      </c>
      <c r="EK33" s="78">
        <v>1091151</v>
      </c>
      <c r="EL33" s="78">
        <v>923830</v>
      </c>
      <c r="EM33" s="79">
        <v>628715</v>
      </c>
      <c r="EN33" s="22">
        <f t="shared" si="31"/>
        <v>7422707</v>
      </c>
    </row>
    <row r="34" spans="1:144" ht="15" customHeight="1" x14ac:dyDescent="0.15">
      <c r="A34" s="37" t="s">
        <v>48</v>
      </c>
      <c r="B34" s="77">
        <v>0</v>
      </c>
      <c r="C34" s="78">
        <v>0</v>
      </c>
      <c r="D34" s="78">
        <v>724093</v>
      </c>
      <c r="E34" s="78">
        <v>460555</v>
      </c>
      <c r="F34" s="78">
        <v>455994</v>
      </c>
      <c r="G34" s="78">
        <v>740401</v>
      </c>
      <c r="H34" s="79">
        <v>427095</v>
      </c>
      <c r="I34" s="22">
        <f t="shared" si="16"/>
        <v>2808138</v>
      </c>
      <c r="J34" s="37" t="s">
        <v>48</v>
      </c>
      <c r="K34" s="77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2">
        <f t="shared" si="17"/>
        <v>0</v>
      </c>
      <c r="S34" s="37" t="s">
        <v>48</v>
      </c>
      <c r="T34" s="77">
        <v>168147</v>
      </c>
      <c r="U34" s="78">
        <v>23454</v>
      </c>
      <c r="V34" s="78">
        <v>167082</v>
      </c>
      <c r="W34" s="78">
        <v>73827</v>
      </c>
      <c r="X34" s="78">
        <v>40032</v>
      </c>
      <c r="Y34" s="78">
        <v>318035</v>
      </c>
      <c r="Z34" s="79">
        <v>453128</v>
      </c>
      <c r="AA34" s="22">
        <f t="shared" si="18"/>
        <v>1243705</v>
      </c>
      <c r="AB34" s="37" t="s">
        <v>48</v>
      </c>
      <c r="AC34" s="77">
        <v>0</v>
      </c>
      <c r="AD34" s="78">
        <v>0</v>
      </c>
      <c r="AE34" s="78">
        <v>58149</v>
      </c>
      <c r="AF34" s="78">
        <v>5535</v>
      </c>
      <c r="AG34" s="78">
        <v>23157</v>
      </c>
      <c r="AH34" s="78">
        <v>0</v>
      </c>
      <c r="AI34" s="79">
        <v>0</v>
      </c>
      <c r="AJ34" s="22">
        <f t="shared" si="19"/>
        <v>86841</v>
      </c>
      <c r="AK34" s="37" t="s">
        <v>48</v>
      </c>
      <c r="AL34" s="77">
        <v>0</v>
      </c>
      <c r="AM34" s="78">
        <v>4653</v>
      </c>
      <c r="AN34" s="78">
        <v>28233</v>
      </c>
      <c r="AO34" s="78">
        <v>0</v>
      </c>
      <c r="AP34" s="78">
        <v>0</v>
      </c>
      <c r="AQ34" s="78">
        <v>29718</v>
      </c>
      <c r="AR34" s="79">
        <v>0</v>
      </c>
      <c r="AS34" s="22">
        <f t="shared" si="20"/>
        <v>62604</v>
      </c>
      <c r="AT34" s="37" t="s">
        <v>48</v>
      </c>
      <c r="AU34" s="77">
        <v>0</v>
      </c>
      <c r="AV34" s="78">
        <v>0</v>
      </c>
      <c r="AW34" s="78">
        <v>236610</v>
      </c>
      <c r="AX34" s="78">
        <v>359161</v>
      </c>
      <c r="AY34" s="78">
        <v>312977</v>
      </c>
      <c r="AZ34" s="78">
        <v>373752</v>
      </c>
      <c r="BA34" s="79">
        <v>46539</v>
      </c>
      <c r="BB34" s="22">
        <f t="shared" si="21"/>
        <v>1329039</v>
      </c>
      <c r="BC34" s="37" t="s">
        <v>48</v>
      </c>
      <c r="BD34" s="77">
        <v>0</v>
      </c>
      <c r="BE34" s="78">
        <v>0</v>
      </c>
      <c r="BF34" s="78">
        <v>70578</v>
      </c>
      <c r="BG34" s="78">
        <v>0</v>
      </c>
      <c r="BH34" s="78">
        <v>0</v>
      </c>
      <c r="BI34" s="78">
        <v>0</v>
      </c>
      <c r="BJ34" s="79">
        <v>0</v>
      </c>
      <c r="BK34" s="22">
        <f t="shared" si="22"/>
        <v>70578</v>
      </c>
      <c r="BL34" s="37" t="s">
        <v>48</v>
      </c>
      <c r="BM34" s="77">
        <v>0</v>
      </c>
      <c r="BN34" s="78">
        <v>0</v>
      </c>
      <c r="BO34" s="78">
        <v>192024</v>
      </c>
      <c r="BP34" s="78">
        <v>437550</v>
      </c>
      <c r="BQ34" s="78">
        <v>1296315</v>
      </c>
      <c r="BR34" s="78">
        <v>349578</v>
      </c>
      <c r="BS34" s="79">
        <v>1729242</v>
      </c>
      <c r="BT34" s="22">
        <f t="shared" si="23"/>
        <v>4004709</v>
      </c>
      <c r="BU34" s="37" t="s">
        <v>48</v>
      </c>
      <c r="BV34" s="77">
        <v>0</v>
      </c>
      <c r="BW34" s="78">
        <v>0</v>
      </c>
      <c r="BX34" s="78">
        <v>0</v>
      </c>
      <c r="BY34" s="78">
        <v>0</v>
      </c>
      <c r="BZ34" s="78">
        <v>171180</v>
      </c>
      <c r="CA34" s="78">
        <v>0</v>
      </c>
      <c r="CB34" s="79">
        <v>0</v>
      </c>
      <c r="CC34" s="22">
        <f t="shared" si="24"/>
        <v>171180</v>
      </c>
      <c r="CD34" s="37" t="s">
        <v>48</v>
      </c>
      <c r="CE34" s="77">
        <v>0</v>
      </c>
      <c r="CF34" s="78">
        <v>0</v>
      </c>
      <c r="CG34" s="78">
        <v>0</v>
      </c>
      <c r="CH34" s="78">
        <v>0</v>
      </c>
      <c r="CI34" s="78">
        <v>0</v>
      </c>
      <c r="CJ34" s="78">
        <v>0</v>
      </c>
      <c r="CK34" s="79">
        <v>0</v>
      </c>
      <c r="CL34" s="22">
        <f t="shared" si="25"/>
        <v>0</v>
      </c>
      <c r="CM34" s="37" t="s">
        <v>48</v>
      </c>
      <c r="CN34" s="77">
        <v>0</v>
      </c>
      <c r="CO34" s="78">
        <v>0</v>
      </c>
      <c r="CP34" s="78">
        <v>0</v>
      </c>
      <c r="CQ34" s="78">
        <v>0</v>
      </c>
      <c r="CR34" s="78">
        <v>0</v>
      </c>
      <c r="CS34" s="78">
        <v>0</v>
      </c>
      <c r="CT34" s="79">
        <v>0</v>
      </c>
      <c r="CU34" s="22">
        <f t="shared" si="26"/>
        <v>0</v>
      </c>
      <c r="CV34" s="37" t="s">
        <v>48</v>
      </c>
      <c r="CW34" s="77">
        <v>102258</v>
      </c>
      <c r="CX34" s="78">
        <v>44847</v>
      </c>
      <c r="CY34" s="78">
        <v>39580</v>
      </c>
      <c r="CZ34" s="78">
        <v>142729</v>
      </c>
      <c r="DA34" s="78">
        <v>81315</v>
      </c>
      <c r="DB34" s="78">
        <v>191661</v>
      </c>
      <c r="DC34" s="79">
        <v>131112</v>
      </c>
      <c r="DD34" s="22">
        <f t="shared" si="27"/>
        <v>733502</v>
      </c>
      <c r="DE34" s="37" t="s">
        <v>48</v>
      </c>
      <c r="DF34" s="77">
        <v>0</v>
      </c>
      <c r="DG34" s="78">
        <v>16290</v>
      </c>
      <c r="DH34" s="78">
        <v>0</v>
      </c>
      <c r="DI34" s="78">
        <v>0</v>
      </c>
      <c r="DJ34" s="78">
        <v>0</v>
      </c>
      <c r="DK34" s="78">
        <v>18540</v>
      </c>
      <c r="DL34" s="79">
        <v>0</v>
      </c>
      <c r="DM34" s="22">
        <f t="shared" si="28"/>
        <v>34830</v>
      </c>
      <c r="DN34" s="37" t="s">
        <v>48</v>
      </c>
      <c r="DO34" s="77">
        <v>0</v>
      </c>
      <c r="DP34" s="78">
        <v>0</v>
      </c>
      <c r="DQ34" s="78">
        <v>93280</v>
      </c>
      <c r="DR34" s="78">
        <v>0</v>
      </c>
      <c r="DS34" s="78">
        <v>33300</v>
      </c>
      <c r="DT34" s="78">
        <v>0</v>
      </c>
      <c r="DU34" s="79">
        <v>0</v>
      </c>
      <c r="DV34" s="22">
        <f t="shared" si="29"/>
        <v>126580</v>
      </c>
      <c r="DW34" s="37" t="s">
        <v>48</v>
      </c>
      <c r="DX34" s="77">
        <v>0</v>
      </c>
      <c r="DY34" s="78">
        <v>0</v>
      </c>
      <c r="DZ34" s="78">
        <v>0</v>
      </c>
      <c r="EA34" s="78">
        <v>0</v>
      </c>
      <c r="EB34" s="78">
        <v>0</v>
      </c>
      <c r="EC34" s="78">
        <v>0</v>
      </c>
      <c r="ED34" s="79">
        <v>0</v>
      </c>
      <c r="EE34" s="22">
        <f t="shared" si="30"/>
        <v>0</v>
      </c>
      <c r="EF34" s="37" t="s">
        <v>48</v>
      </c>
      <c r="EG34" s="77">
        <v>90800</v>
      </c>
      <c r="EH34" s="78">
        <v>39510</v>
      </c>
      <c r="EI34" s="78">
        <v>384641</v>
      </c>
      <c r="EJ34" s="78">
        <v>339372</v>
      </c>
      <c r="EK34" s="78">
        <v>228200</v>
      </c>
      <c r="EL34" s="78">
        <v>205299</v>
      </c>
      <c r="EM34" s="79">
        <v>106260</v>
      </c>
      <c r="EN34" s="22">
        <f t="shared" si="31"/>
        <v>1394082</v>
      </c>
    </row>
    <row r="35" spans="1:144" ht="15" customHeight="1" x14ac:dyDescent="0.15">
      <c r="A35" s="37" t="s">
        <v>49</v>
      </c>
      <c r="B35" s="77">
        <v>0</v>
      </c>
      <c r="C35" s="78">
        <v>0</v>
      </c>
      <c r="D35" s="78">
        <v>1000350</v>
      </c>
      <c r="E35" s="78">
        <v>379141</v>
      </c>
      <c r="F35" s="78">
        <v>724440</v>
      </c>
      <c r="G35" s="78">
        <v>216504</v>
      </c>
      <c r="H35" s="79">
        <v>403443</v>
      </c>
      <c r="I35" s="22">
        <f t="shared" si="16"/>
        <v>2723878</v>
      </c>
      <c r="J35" s="37" t="s">
        <v>49</v>
      </c>
      <c r="K35" s="77">
        <v>0</v>
      </c>
      <c r="L35" s="78">
        <v>0</v>
      </c>
      <c r="M35" s="78">
        <v>0</v>
      </c>
      <c r="N35" s="78">
        <v>0</v>
      </c>
      <c r="O35" s="78">
        <v>0</v>
      </c>
      <c r="P35" s="78">
        <v>169632</v>
      </c>
      <c r="Q35" s="79">
        <v>132876</v>
      </c>
      <c r="R35" s="22">
        <f t="shared" si="17"/>
        <v>302508</v>
      </c>
      <c r="S35" s="37" t="s">
        <v>49</v>
      </c>
      <c r="T35" s="77">
        <v>44302</v>
      </c>
      <c r="U35" s="78">
        <v>23454</v>
      </c>
      <c r="V35" s="78">
        <v>215370</v>
      </c>
      <c r="W35" s="78">
        <v>156930</v>
      </c>
      <c r="X35" s="78">
        <v>111933</v>
      </c>
      <c r="Y35" s="78">
        <v>90225</v>
      </c>
      <c r="Z35" s="79">
        <v>143145</v>
      </c>
      <c r="AA35" s="22">
        <f t="shared" si="18"/>
        <v>785359</v>
      </c>
      <c r="AB35" s="37" t="s">
        <v>49</v>
      </c>
      <c r="AC35" s="77">
        <v>0</v>
      </c>
      <c r="AD35" s="78">
        <v>0</v>
      </c>
      <c r="AE35" s="78">
        <v>23958</v>
      </c>
      <c r="AF35" s="78">
        <v>0</v>
      </c>
      <c r="AG35" s="78">
        <v>23958</v>
      </c>
      <c r="AH35" s="78">
        <v>0</v>
      </c>
      <c r="AI35" s="79">
        <v>0</v>
      </c>
      <c r="AJ35" s="22">
        <f t="shared" si="19"/>
        <v>47916</v>
      </c>
      <c r="AK35" s="37" t="s">
        <v>49</v>
      </c>
      <c r="AL35" s="77">
        <v>0</v>
      </c>
      <c r="AM35" s="78">
        <v>0</v>
      </c>
      <c r="AN35" s="78">
        <v>10818</v>
      </c>
      <c r="AO35" s="78">
        <v>24039</v>
      </c>
      <c r="AP35" s="78">
        <v>17442</v>
      </c>
      <c r="AQ35" s="78">
        <v>5157</v>
      </c>
      <c r="AR35" s="79">
        <v>6813</v>
      </c>
      <c r="AS35" s="22">
        <f t="shared" si="20"/>
        <v>64269</v>
      </c>
      <c r="AT35" s="37" t="s">
        <v>49</v>
      </c>
      <c r="AU35" s="77">
        <v>0</v>
      </c>
      <c r="AV35" s="78">
        <v>0</v>
      </c>
      <c r="AW35" s="78">
        <v>116289</v>
      </c>
      <c r="AX35" s="78">
        <v>135179</v>
      </c>
      <c r="AY35" s="78">
        <v>0</v>
      </c>
      <c r="AZ35" s="78">
        <v>348935</v>
      </c>
      <c r="BA35" s="79">
        <v>12222</v>
      </c>
      <c r="BB35" s="22">
        <f t="shared" si="21"/>
        <v>612625</v>
      </c>
      <c r="BC35" s="37" t="s">
        <v>49</v>
      </c>
      <c r="BD35" s="77">
        <v>90936</v>
      </c>
      <c r="BE35" s="78">
        <v>123066</v>
      </c>
      <c r="BF35" s="78">
        <v>1345790</v>
      </c>
      <c r="BG35" s="78">
        <v>245934</v>
      </c>
      <c r="BH35" s="78">
        <v>0</v>
      </c>
      <c r="BI35" s="78">
        <v>284499</v>
      </c>
      <c r="BJ35" s="79">
        <v>253179</v>
      </c>
      <c r="BK35" s="22">
        <f t="shared" si="22"/>
        <v>2343404</v>
      </c>
      <c r="BL35" s="37" t="s">
        <v>49</v>
      </c>
      <c r="BM35" s="77">
        <v>38880</v>
      </c>
      <c r="BN35" s="78">
        <v>0</v>
      </c>
      <c r="BO35" s="78">
        <v>1178574</v>
      </c>
      <c r="BP35" s="78">
        <v>687057</v>
      </c>
      <c r="BQ35" s="78">
        <v>1109966</v>
      </c>
      <c r="BR35" s="78">
        <v>334665</v>
      </c>
      <c r="BS35" s="79">
        <v>0</v>
      </c>
      <c r="BT35" s="22">
        <f t="shared" si="23"/>
        <v>3349142</v>
      </c>
      <c r="BU35" s="37" t="s">
        <v>49</v>
      </c>
      <c r="BV35" s="77">
        <v>0</v>
      </c>
      <c r="BW35" s="78">
        <v>0</v>
      </c>
      <c r="BX35" s="78">
        <v>100440</v>
      </c>
      <c r="BY35" s="78">
        <v>66280</v>
      </c>
      <c r="BZ35" s="78">
        <v>187146</v>
      </c>
      <c r="CA35" s="78">
        <v>0</v>
      </c>
      <c r="CB35" s="79">
        <v>0</v>
      </c>
      <c r="CC35" s="22">
        <f t="shared" si="24"/>
        <v>353866</v>
      </c>
      <c r="CD35" s="37" t="s">
        <v>49</v>
      </c>
      <c r="CE35" s="77">
        <v>0</v>
      </c>
      <c r="CF35" s="78">
        <v>0</v>
      </c>
      <c r="CG35" s="78">
        <v>0</v>
      </c>
      <c r="CH35" s="78">
        <v>0</v>
      </c>
      <c r="CI35" s="78">
        <v>0</v>
      </c>
      <c r="CJ35" s="78">
        <v>0</v>
      </c>
      <c r="CK35" s="79">
        <v>0</v>
      </c>
      <c r="CL35" s="22">
        <f t="shared" si="25"/>
        <v>0</v>
      </c>
      <c r="CM35" s="37" t="s">
        <v>49</v>
      </c>
      <c r="CN35" s="77">
        <v>0</v>
      </c>
      <c r="CO35" s="78">
        <v>0</v>
      </c>
      <c r="CP35" s="78">
        <v>0</v>
      </c>
      <c r="CQ35" s="78">
        <v>0</v>
      </c>
      <c r="CR35" s="78">
        <v>0</v>
      </c>
      <c r="CS35" s="78">
        <v>0</v>
      </c>
      <c r="CT35" s="79">
        <v>0</v>
      </c>
      <c r="CU35" s="22">
        <f t="shared" si="26"/>
        <v>0</v>
      </c>
      <c r="CV35" s="37" t="s">
        <v>49</v>
      </c>
      <c r="CW35" s="77">
        <v>65812</v>
      </c>
      <c r="CX35" s="78">
        <v>37810</v>
      </c>
      <c r="CY35" s="78">
        <v>77598</v>
      </c>
      <c r="CZ35" s="78">
        <v>175653</v>
      </c>
      <c r="DA35" s="78">
        <v>148623</v>
      </c>
      <c r="DB35" s="78">
        <v>65277</v>
      </c>
      <c r="DC35" s="79">
        <v>120060</v>
      </c>
      <c r="DD35" s="22">
        <f t="shared" si="27"/>
        <v>690833</v>
      </c>
      <c r="DE35" s="37" t="s">
        <v>49</v>
      </c>
      <c r="DF35" s="77">
        <v>14580</v>
      </c>
      <c r="DG35" s="78">
        <v>0</v>
      </c>
      <c r="DH35" s="78">
        <v>0</v>
      </c>
      <c r="DI35" s="78">
        <v>0</v>
      </c>
      <c r="DJ35" s="78">
        <v>0</v>
      </c>
      <c r="DK35" s="78">
        <v>0</v>
      </c>
      <c r="DL35" s="79">
        <v>0</v>
      </c>
      <c r="DM35" s="22">
        <f t="shared" si="28"/>
        <v>14580</v>
      </c>
      <c r="DN35" s="37" t="s">
        <v>49</v>
      </c>
      <c r="DO35" s="77">
        <v>174600</v>
      </c>
      <c r="DP35" s="78">
        <v>0</v>
      </c>
      <c r="DQ35" s="78">
        <v>0</v>
      </c>
      <c r="DR35" s="78">
        <v>0</v>
      </c>
      <c r="DS35" s="78">
        <v>0</v>
      </c>
      <c r="DT35" s="78">
        <v>0</v>
      </c>
      <c r="DU35" s="79">
        <v>0</v>
      </c>
      <c r="DV35" s="22">
        <f t="shared" si="29"/>
        <v>174600</v>
      </c>
      <c r="DW35" s="37" t="s">
        <v>49</v>
      </c>
      <c r="DX35" s="77">
        <v>0</v>
      </c>
      <c r="DY35" s="78">
        <v>0</v>
      </c>
      <c r="DZ35" s="78">
        <v>165375</v>
      </c>
      <c r="EA35" s="78">
        <v>105277</v>
      </c>
      <c r="EB35" s="78">
        <v>0</v>
      </c>
      <c r="EC35" s="78">
        <v>0</v>
      </c>
      <c r="ED35" s="79">
        <v>0</v>
      </c>
      <c r="EE35" s="22">
        <f t="shared" si="30"/>
        <v>270652</v>
      </c>
      <c r="EF35" s="37" t="s">
        <v>49</v>
      </c>
      <c r="EG35" s="77">
        <v>105360</v>
      </c>
      <c r="EH35" s="78">
        <v>65850</v>
      </c>
      <c r="EI35" s="78">
        <v>766850</v>
      </c>
      <c r="EJ35" s="78">
        <v>302933</v>
      </c>
      <c r="EK35" s="78">
        <v>241527</v>
      </c>
      <c r="EL35" s="78">
        <v>202347</v>
      </c>
      <c r="EM35" s="79">
        <v>81370</v>
      </c>
      <c r="EN35" s="22">
        <f t="shared" si="31"/>
        <v>1766237</v>
      </c>
    </row>
    <row r="36" spans="1:144" ht="15" customHeight="1" x14ac:dyDescent="0.15">
      <c r="A36" s="37" t="s">
        <v>50</v>
      </c>
      <c r="B36" s="77">
        <v>0</v>
      </c>
      <c r="C36" s="78">
        <v>0</v>
      </c>
      <c r="D36" s="78">
        <v>379854</v>
      </c>
      <c r="E36" s="78">
        <v>0</v>
      </c>
      <c r="F36" s="78">
        <v>128214</v>
      </c>
      <c r="G36" s="78">
        <v>61353</v>
      </c>
      <c r="H36" s="79">
        <v>26445</v>
      </c>
      <c r="I36" s="22">
        <f t="shared" si="16"/>
        <v>595866</v>
      </c>
      <c r="J36" s="37" t="s">
        <v>50</v>
      </c>
      <c r="K36" s="77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2">
        <f t="shared" si="17"/>
        <v>0</v>
      </c>
      <c r="S36" s="37" t="s">
        <v>50</v>
      </c>
      <c r="T36" s="77">
        <v>43002</v>
      </c>
      <c r="U36" s="78">
        <v>48834</v>
      </c>
      <c r="V36" s="78">
        <v>72918</v>
      </c>
      <c r="W36" s="78">
        <v>0</v>
      </c>
      <c r="X36" s="78">
        <v>11529</v>
      </c>
      <c r="Y36" s="78">
        <v>55035</v>
      </c>
      <c r="Z36" s="79">
        <v>0</v>
      </c>
      <c r="AA36" s="22">
        <f t="shared" si="18"/>
        <v>231318</v>
      </c>
      <c r="AB36" s="37" t="s">
        <v>50</v>
      </c>
      <c r="AC36" s="77">
        <v>0</v>
      </c>
      <c r="AD36" s="78">
        <v>34965</v>
      </c>
      <c r="AE36" s="78">
        <v>31779</v>
      </c>
      <c r="AF36" s="78">
        <v>19071</v>
      </c>
      <c r="AG36" s="78">
        <v>0</v>
      </c>
      <c r="AH36" s="78">
        <v>50850</v>
      </c>
      <c r="AI36" s="79">
        <v>0</v>
      </c>
      <c r="AJ36" s="22">
        <f t="shared" si="19"/>
        <v>136665</v>
      </c>
      <c r="AK36" s="37" t="s">
        <v>50</v>
      </c>
      <c r="AL36" s="77">
        <v>0</v>
      </c>
      <c r="AM36" s="78">
        <v>0</v>
      </c>
      <c r="AN36" s="78">
        <v>0</v>
      </c>
      <c r="AO36" s="78">
        <v>0</v>
      </c>
      <c r="AP36" s="78">
        <v>10818</v>
      </c>
      <c r="AQ36" s="78">
        <v>0</v>
      </c>
      <c r="AR36" s="79">
        <v>0</v>
      </c>
      <c r="AS36" s="22">
        <f t="shared" si="20"/>
        <v>10818</v>
      </c>
      <c r="AT36" s="37" t="s">
        <v>50</v>
      </c>
      <c r="AU36" s="77">
        <v>0</v>
      </c>
      <c r="AV36" s="78">
        <v>0</v>
      </c>
      <c r="AW36" s="78">
        <v>0</v>
      </c>
      <c r="AX36" s="78">
        <v>0</v>
      </c>
      <c r="AY36" s="78">
        <v>0</v>
      </c>
      <c r="AZ36" s="78">
        <v>0</v>
      </c>
      <c r="BA36" s="79">
        <v>0</v>
      </c>
      <c r="BB36" s="22">
        <f t="shared" si="21"/>
        <v>0</v>
      </c>
      <c r="BC36" s="37" t="s">
        <v>50</v>
      </c>
      <c r="BD36" s="77">
        <v>0</v>
      </c>
      <c r="BE36" s="78">
        <v>0</v>
      </c>
      <c r="BF36" s="78">
        <v>38628</v>
      </c>
      <c r="BG36" s="78">
        <v>0</v>
      </c>
      <c r="BH36" s="78">
        <v>0</v>
      </c>
      <c r="BI36" s="78">
        <v>0</v>
      </c>
      <c r="BJ36" s="79">
        <v>0</v>
      </c>
      <c r="BK36" s="22">
        <f t="shared" si="22"/>
        <v>38628</v>
      </c>
      <c r="BL36" s="37" t="s">
        <v>50</v>
      </c>
      <c r="BM36" s="77">
        <v>0</v>
      </c>
      <c r="BN36" s="78">
        <v>0</v>
      </c>
      <c r="BO36" s="78">
        <v>0</v>
      </c>
      <c r="BP36" s="78">
        <v>0</v>
      </c>
      <c r="BQ36" s="78">
        <v>224676</v>
      </c>
      <c r="BR36" s="78">
        <v>0</v>
      </c>
      <c r="BS36" s="79">
        <v>0</v>
      </c>
      <c r="BT36" s="22">
        <f t="shared" si="23"/>
        <v>224676</v>
      </c>
      <c r="BU36" s="37" t="s">
        <v>50</v>
      </c>
      <c r="BV36" s="77">
        <v>0</v>
      </c>
      <c r="BW36" s="78">
        <v>0</v>
      </c>
      <c r="BX36" s="78">
        <v>0</v>
      </c>
      <c r="BY36" s="78">
        <v>0</v>
      </c>
      <c r="BZ36" s="78">
        <v>0</v>
      </c>
      <c r="CA36" s="78">
        <v>0</v>
      </c>
      <c r="CB36" s="79">
        <v>0</v>
      </c>
      <c r="CC36" s="22">
        <f t="shared" si="24"/>
        <v>0</v>
      </c>
      <c r="CD36" s="37" t="s">
        <v>50</v>
      </c>
      <c r="CE36" s="77">
        <v>0</v>
      </c>
      <c r="CF36" s="78">
        <v>0</v>
      </c>
      <c r="CG36" s="78">
        <v>0</v>
      </c>
      <c r="CH36" s="78">
        <v>0</v>
      </c>
      <c r="CI36" s="78">
        <v>0</v>
      </c>
      <c r="CJ36" s="78">
        <v>0</v>
      </c>
      <c r="CK36" s="79">
        <v>0</v>
      </c>
      <c r="CL36" s="22">
        <f t="shared" si="25"/>
        <v>0</v>
      </c>
      <c r="CM36" s="37" t="s">
        <v>50</v>
      </c>
      <c r="CN36" s="77">
        <v>0</v>
      </c>
      <c r="CO36" s="78">
        <v>0</v>
      </c>
      <c r="CP36" s="78">
        <v>0</v>
      </c>
      <c r="CQ36" s="78">
        <v>0</v>
      </c>
      <c r="CR36" s="78">
        <v>0</v>
      </c>
      <c r="CS36" s="78">
        <v>0</v>
      </c>
      <c r="CT36" s="79">
        <v>0</v>
      </c>
      <c r="CU36" s="22">
        <f t="shared" si="26"/>
        <v>0</v>
      </c>
      <c r="CV36" s="37" t="s">
        <v>50</v>
      </c>
      <c r="CW36" s="77">
        <v>0</v>
      </c>
      <c r="CX36" s="78">
        <v>12798</v>
      </c>
      <c r="CY36" s="78">
        <v>10800</v>
      </c>
      <c r="CZ36" s="78">
        <v>0</v>
      </c>
      <c r="DA36" s="78">
        <v>18126</v>
      </c>
      <c r="DB36" s="78">
        <v>35532</v>
      </c>
      <c r="DC36" s="79">
        <v>0</v>
      </c>
      <c r="DD36" s="22">
        <f t="shared" si="27"/>
        <v>77256</v>
      </c>
      <c r="DE36" s="37" t="s">
        <v>50</v>
      </c>
      <c r="DF36" s="77">
        <v>0</v>
      </c>
      <c r="DG36" s="78">
        <v>0</v>
      </c>
      <c r="DH36" s="78">
        <v>0</v>
      </c>
      <c r="DI36" s="78">
        <v>0</v>
      </c>
      <c r="DJ36" s="78">
        <v>0</v>
      </c>
      <c r="DK36" s="78">
        <v>0</v>
      </c>
      <c r="DL36" s="79">
        <v>0</v>
      </c>
      <c r="DM36" s="22">
        <f t="shared" si="28"/>
        <v>0</v>
      </c>
      <c r="DN36" s="37" t="s">
        <v>50</v>
      </c>
      <c r="DO36" s="77">
        <v>0</v>
      </c>
      <c r="DP36" s="78">
        <v>0</v>
      </c>
      <c r="DQ36" s="78">
        <v>0</v>
      </c>
      <c r="DR36" s="78">
        <v>0</v>
      </c>
      <c r="DS36" s="78">
        <v>0</v>
      </c>
      <c r="DT36" s="78">
        <v>0</v>
      </c>
      <c r="DU36" s="79">
        <v>0</v>
      </c>
      <c r="DV36" s="22">
        <f t="shared" si="29"/>
        <v>0</v>
      </c>
      <c r="DW36" s="37" t="s">
        <v>50</v>
      </c>
      <c r="DX36" s="77">
        <v>0</v>
      </c>
      <c r="DY36" s="78">
        <v>0</v>
      </c>
      <c r="DZ36" s="78">
        <v>168264</v>
      </c>
      <c r="EA36" s="78">
        <v>0</v>
      </c>
      <c r="EB36" s="78">
        <v>220600</v>
      </c>
      <c r="EC36" s="78">
        <v>0</v>
      </c>
      <c r="ED36" s="79">
        <v>241245</v>
      </c>
      <c r="EE36" s="22">
        <f t="shared" si="30"/>
        <v>630109</v>
      </c>
      <c r="EF36" s="37" t="s">
        <v>50</v>
      </c>
      <c r="EG36" s="77">
        <v>26340</v>
      </c>
      <c r="EH36" s="78">
        <v>26340</v>
      </c>
      <c r="EI36" s="78">
        <v>138148</v>
      </c>
      <c r="EJ36" s="78">
        <v>12380</v>
      </c>
      <c r="EK36" s="78">
        <v>67090</v>
      </c>
      <c r="EL36" s="78">
        <v>32200.000000000004</v>
      </c>
      <c r="EM36" s="79">
        <v>0</v>
      </c>
      <c r="EN36" s="22">
        <f t="shared" si="31"/>
        <v>302498</v>
      </c>
    </row>
    <row r="37" spans="1:144" ht="15" customHeight="1" thickBot="1" x14ac:dyDescent="0.2">
      <c r="A37" s="38" t="s">
        <v>51</v>
      </c>
      <c r="B37" s="80">
        <v>0</v>
      </c>
      <c r="C37" s="81">
        <v>0</v>
      </c>
      <c r="D37" s="81">
        <v>2987298</v>
      </c>
      <c r="E37" s="81">
        <v>5419671</v>
      </c>
      <c r="F37" s="81">
        <v>6518936</v>
      </c>
      <c r="G37" s="81">
        <v>4471415</v>
      </c>
      <c r="H37" s="82">
        <v>1874381</v>
      </c>
      <c r="I37" s="26">
        <f t="shared" si="16"/>
        <v>21271701</v>
      </c>
      <c r="J37" s="38" t="s">
        <v>51</v>
      </c>
      <c r="K37" s="80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2">
        <v>51651</v>
      </c>
      <c r="R37" s="26">
        <f t="shared" si="17"/>
        <v>51651</v>
      </c>
      <c r="S37" s="38" t="s">
        <v>51</v>
      </c>
      <c r="T37" s="80">
        <v>101853</v>
      </c>
      <c r="U37" s="81">
        <v>226026</v>
      </c>
      <c r="V37" s="81">
        <v>774601</v>
      </c>
      <c r="W37" s="81">
        <v>1165680</v>
      </c>
      <c r="X37" s="81">
        <v>1446134</v>
      </c>
      <c r="Y37" s="81">
        <v>491832</v>
      </c>
      <c r="Z37" s="82">
        <v>605962</v>
      </c>
      <c r="AA37" s="26">
        <f t="shared" si="18"/>
        <v>4812088</v>
      </c>
      <c r="AB37" s="38" t="s">
        <v>51</v>
      </c>
      <c r="AC37" s="80">
        <v>22338</v>
      </c>
      <c r="AD37" s="81">
        <v>78201</v>
      </c>
      <c r="AE37" s="81">
        <v>99810</v>
      </c>
      <c r="AF37" s="81">
        <v>152568</v>
      </c>
      <c r="AG37" s="81">
        <v>91714</v>
      </c>
      <c r="AH37" s="81">
        <v>234018</v>
      </c>
      <c r="AI37" s="82">
        <v>23958</v>
      </c>
      <c r="AJ37" s="26">
        <f t="shared" si="19"/>
        <v>702607</v>
      </c>
      <c r="AK37" s="38" t="s">
        <v>51</v>
      </c>
      <c r="AL37" s="80">
        <v>0</v>
      </c>
      <c r="AM37" s="81">
        <v>4662</v>
      </c>
      <c r="AN37" s="81">
        <v>10809</v>
      </c>
      <c r="AO37" s="81">
        <v>68787</v>
      </c>
      <c r="AP37" s="81">
        <v>52147</v>
      </c>
      <c r="AQ37" s="81">
        <v>98595</v>
      </c>
      <c r="AR37" s="82">
        <v>9525</v>
      </c>
      <c r="AS37" s="26">
        <f t="shared" si="20"/>
        <v>244525</v>
      </c>
      <c r="AT37" s="38" t="s">
        <v>51</v>
      </c>
      <c r="AU37" s="80">
        <v>0</v>
      </c>
      <c r="AV37" s="81">
        <v>0</v>
      </c>
      <c r="AW37" s="81">
        <v>5020102</v>
      </c>
      <c r="AX37" s="81">
        <v>7172185</v>
      </c>
      <c r="AY37" s="81">
        <v>7879091</v>
      </c>
      <c r="AZ37" s="81">
        <v>4355875</v>
      </c>
      <c r="BA37" s="82">
        <v>1915174</v>
      </c>
      <c r="BB37" s="26">
        <f t="shared" si="21"/>
        <v>26342427</v>
      </c>
      <c r="BC37" s="38" t="s">
        <v>51</v>
      </c>
      <c r="BD37" s="80">
        <v>127893</v>
      </c>
      <c r="BE37" s="81">
        <v>325971</v>
      </c>
      <c r="BF37" s="81">
        <v>475968</v>
      </c>
      <c r="BG37" s="81">
        <v>952766</v>
      </c>
      <c r="BH37" s="81">
        <v>1009756</v>
      </c>
      <c r="BI37" s="81">
        <v>396711</v>
      </c>
      <c r="BJ37" s="82">
        <v>292914</v>
      </c>
      <c r="BK37" s="26">
        <f t="shared" si="22"/>
        <v>3581979</v>
      </c>
      <c r="BL37" s="38" t="s">
        <v>51</v>
      </c>
      <c r="BM37" s="80">
        <v>0</v>
      </c>
      <c r="BN37" s="81">
        <v>0</v>
      </c>
      <c r="BO37" s="81">
        <v>754982</v>
      </c>
      <c r="BP37" s="81">
        <v>1722444</v>
      </c>
      <c r="BQ37" s="81">
        <v>8419313</v>
      </c>
      <c r="BR37" s="81">
        <v>4316463</v>
      </c>
      <c r="BS37" s="82">
        <v>1125489</v>
      </c>
      <c r="BT37" s="26">
        <f t="shared" si="23"/>
        <v>16338691</v>
      </c>
      <c r="BU37" s="38" t="s">
        <v>51</v>
      </c>
      <c r="BV37" s="80">
        <v>0</v>
      </c>
      <c r="BW37" s="81">
        <v>0</v>
      </c>
      <c r="BX37" s="81">
        <v>0</v>
      </c>
      <c r="BY37" s="81">
        <v>29817</v>
      </c>
      <c r="BZ37" s="81">
        <v>365148</v>
      </c>
      <c r="CA37" s="81">
        <v>85095</v>
      </c>
      <c r="CB37" s="82">
        <v>0</v>
      </c>
      <c r="CC37" s="26">
        <f t="shared" si="24"/>
        <v>480060</v>
      </c>
      <c r="CD37" s="38" t="s">
        <v>51</v>
      </c>
      <c r="CE37" s="80">
        <v>0</v>
      </c>
      <c r="CF37" s="81">
        <v>0</v>
      </c>
      <c r="CG37" s="81">
        <v>0</v>
      </c>
      <c r="CH37" s="81">
        <v>0</v>
      </c>
      <c r="CI37" s="81">
        <v>0</v>
      </c>
      <c r="CJ37" s="81">
        <v>0</v>
      </c>
      <c r="CK37" s="82">
        <v>0</v>
      </c>
      <c r="CL37" s="26">
        <f t="shared" si="25"/>
        <v>0</v>
      </c>
      <c r="CM37" s="38" t="s">
        <v>51</v>
      </c>
      <c r="CN37" s="80">
        <v>0</v>
      </c>
      <c r="CO37" s="81">
        <v>0</v>
      </c>
      <c r="CP37" s="81">
        <v>0</v>
      </c>
      <c r="CQ37" s="81">
        <v>0</v>
      </c>
      <c r="CR37" s="81">
        <v>0</v>
      </c>
      <c r="CS37" s="81">
        <v>0</v>
      </c>
      <c r="CT37" s="82">
        <v>0</v>
      </c>
      <c r="CU37" s="26">
        <f t="shared" si="26"/>
        <v>0</v>
      </c>
      <c r="CV37" s="38" t="s">
        <v>51</v>
      </c>
      <c r="CW37" s="80">
        <v>79904</v>
      </c>
      <c r="CX37" s="81">
        <v>234879</v>
      </c>
      <c r="CY37" s="81">
        <v>246419</v>
      </c>
      <c r="CZ37" s="81">
        <v>1226036</v>
      </c>
      <c r="DA37" s="81">
        <v>1561483</v>
      </c>
      <c r="DB37" s="81">
        <v>1147114</v>
      </c>
      <c r="DC37" s="82">
        <v>649786</v>
      </c>
      <c r="DD37" s="26">
        <f t="shared" si="27"/>
        <v>5145621</v>
      </c>
      <c r="DE37" s="38" t="s">
        <v>51</v>
      </c>
      <c r="DF37" s="80">
        <v>63270</v>
      </c>
      <c r="DG37" s="81">
        <v>32310.000000000004</v>
      </c>
      <c r="DH37" s="81">
        <v>89370</v>
      </c>
      <c r="DI37" s="81">
        <v>78777</v>
      </c>
      <c r="DJ37" s="81">
        <v>179467</v>
      </c>
      <c r="DK37" s="81">
        <v>0</v>
      </c>
      <c r="DL37" s="82">
        <v>0</v>
      </c>
      <c r="DM37" s="26">
        <f t="shared" si="28"/>
        <v>443194</v>
      </c>
      <c r="DN37" s="38" t="s">
        <v>51</v>
      </c>
      <c r="DO37" s="80">
        <v>238761</v>
      </c>
      <c r="DP37" s="81">
        <v>91350</v>
      </c>
      <c r="DQ37" s="81">
        <v>243063</v>
      </c>
      <c r="DR37" s="81">
        <v>354339</v>
      </c>
      <c r="DS37" s="81">
        <v>370458</v>
      </c>
      <c r="DT37" s="81">
        <v>180000</v>
      </c>
      <c r="DU37" s="82">
        <v>0</v>
      </c>
      <c r="DV37" s="26">
        <f t="shared" si="29"/>
        <v>1477971</v>
      </c>
      <c r="DW37" s="38" t="s">
        <v>51</v>
      </c>
      <c r="DX37" s="80">
        <v>0</v>
      </c>
      <c r="DY37" s="81">
        <v>0</v>
      </c>
      <c r="DZ37" s="81">
        <v>678897</v>
      </c>
      <c r="EA37" s="81">
        <v>563652</v>
      </c>
      <c r="EB37" s="81">
        <v>209484</v>
      </c>
      <c r="EC37" s="81">
        <v>422567</v>
      </c>
      <c r="ED37" s="82">
        <v>477861</v>
      </c>
      <c r="EE37" s="26">
        <f t="shared" si="30"/>
        <v>2352461</v>
      </c>
      <c r="EF37" s="38" t="s">
        <v>51</v>
      </c>
      <c r="EG37" s="80">
        <v>144870</v>
      </c>
      <c r="EH37" s="81">
        <v>300130</v>
      </c>
      <c r="EI37" s="81">
        <v>2320037</v>
      </c>
      <c r="EJ37" s="81">
        <v>2914983</v>
      </c>
      <c r="EK37" s="81">
        <v>3020812</v>
      </c>
      <c r="EL37" s="81">
        <v>1458642</v>
      </c>
      <c r="EM37" s="82">
        <v>594619</v>
      </c>
      <c r="EN37" s="26">
        <f t="shared" si="31"/>
        <v>10754093</v>
      </c>
    </row>
  </sheetData>
  <mergeCells count="64">
    <mergeCell ref="BJ1:BK1"/>
    <mergeCell ref="DU1:DV1"/>
    <mergeCell ref="ED1:EE1"/>
    <mergeCell ref="EM1:EN1"/>
    <mergeCell ref="DU2:DV2"/>
    <mergeCell ref="ED2:EE2"/>
    <mergeCell ref="EM2:EN2"/>
    <mergeCell ref="AI1:AJ1"/>
    <mergeCell ref="AR1:AS1"/>
    <mergeCell ref="BA1:BB1"/>
    <mergeCell ref="BA2:BB2"/>
    <mergeCell ref="AI2:AJ2"/>
    <mergeCell ref="AR2:AS2"/>
    <mergeCell ref="H2:I2"/>
    <mergeCell ref="Q2:R2"/>
    <mergeCell ref="Z2:AA2"/>
    <mergeCell ref="BU4:BU6"/>
    <mergeCell ref="T4:AA5"/>
    <mergeCell ref="AB4:AB6"/>
    <mergeCell ref="H1:I1"/>
    <mergeCell ref="Q1:R1"/>
    <mergeCell ref="DL1:DM1"/>
    <mergeCell ref="DL2:DM2"/>
    <mergeCell ref="CK2:CL2"/>
    <mergeCell ref="DC2:DD2"/>
    <mergeCell ref="CT1:CU1"/>
    <mergeCell ref="CT2:CU2"/>
    <mergeCell ref="DC1:DD1"/>
    <mergeCell ref="CB1:CC1"/>
    <mergeCell ref="BS2:BT2"/>
    <mergeCell ref="CB2:CC2"/>
    <mergeCell ref="BS1:BT1"/>
    <mergeCell ref="BJ2:BK2"/>
    <mergeCell ref="CK1:CL1"/>
    <mergeCell ref="Z1:AA1"/>
    <mergeCell ref="BV4:CC5"/>
    <mergeCell ref="CD4:CD6"/>
    <mergeCell ref="CE4:CL5"/>
    <mergeCell ref="S4:S6"/>
    <mergeCell ref="AC4:AJ5"/>
    <mergeCell ref="AK4:AK6"/>
    <mergeCell ref="AL4:AS5"/>
    <mergeCell ref="BL4:BL6"/>
    <mergeCell ref="AT4:AT6"/>
    <mergeCell ref="AU4:BB5"/>
    <mergeCell ref="BC4:BC6"/>
    <mergeCell ref="BD4:BK5"/>
    <mergeCell ref="DN4:DN6"/>
    <mergeCell ref="DO4:DV5"/>
    <mergeCell ref="A4:A6"/>
    <mergeCell ref="B4:I5"/>
    <mergeCell ref="J4:J6"/>
    <mergeCell ref="K4:R5"/>
    <mergeCell ref="CM4:CM6"/>
    <mergeCell ref="CN4:CU5"/>
    <mergeCell ref="EF4:EF6"/>
    <mergeCell ref="EG4:EN5"/>
    <mergeCell ref="CV4:CV6"/>
    <mergeCell ref="CW4:DD5"/>
    <mergeCell ref="DW4:DW6"/>
    <mergeCell ref="DX4:EE5"/>
    <mergeCell ref="DE4:DE6"/>
    <mergeCell ref="DF4:DM5"/>
    <mergeCell ref="BM4:BT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居宅介護（介護予防）サービス受給者数</vt:lpstr>
      <vt:lpstr>居宅介護（介護予防）サービス給付費</vt:lpstr>
      <vt:lpstr>'居宅介護（介護予防）サービス給付費'!Print_Area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2021-09-22T00:12:43Z</cp:lastPrinted>
  <dcterms:created xsi:type="dcterms:W3CDTF">2011-02-15T07:38:47Z</dcterms:created>
  <dcterms:modified xsi:type="dcterms:W3CDTF">2021-09-22T01:06:44Z</dcterms:modified>
</cp:coreProperties>
</file>