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3年度月報\R3.6\月報作成様式\０２ 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</definedName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CF38" i="2"/>
  <c r="BY38" i="2"/>
  <c r="BR38" i="2"/>
  <c r="CF37" i="2"/>
  <c r="BY37" i="2"/>
  <c r="BR37" i="2"/>
  <c r="CF36" i="2"/>
  <c r="BY36" i="2"/>
  <c r="BR36" i="2"/>
  <c r="CF35" i="2"/>
  <c r="BY35" i="2"/>
  <c r="BR35" i="2"/>
  <c r="CF34" i="2"/>
  <c r="BY34" i="2"/>
  <c r="BR34" i="2"/>
  <c r="CF33" i="2"/>
  <c r="BY33" i="2"/>
  <c r="BR33" i="2"/>
  <c r="CF32" i="2"/>
  <c r="BY32" i="2"/>
  <c r="BR32" i="2"/>
  <c r="CF31" i="2"/>
  <c r="BY31" i="2"/>
  <c r="BR31" i="2"/>
  <c r="CF30" i="2"/>
  <c r="BY30" i="2"/>
  <c r="BR30" i="2"/>
  <c r="CF29" i="2"/>
  <c r="BY29" i="2"/>
  <c r="BR29" i="2"/>
  <c r="CF28" i="2"/>
  <c r="BY28" i="2"/>
  <c r="BR28" i="2"/>
  <c r="CF27" i="2"/>
  <c r="BY27" i="2"/>
  <c r="BR27" i="2"/>
  <c r="CF26" i="2"/>
  <c r="BY26" i="2"/>
  <c r="BR26" i="2"/>
  <c r="CF25" i="2"/>
  <c r="BY25" i="2"/>
  <c r="BR25" i="2"/>
  <c r="CF24" i="2"/>
  <c r="BY24" i="2"/>
  <c r="BR24" i="2"/>
  <c r="CF23" i="2"/>
  <c r="BY23" i="2"/>
  <c r="BR23" i="2"/>
  <c r="CF22" i="2"/>
  <c r="BY22" i="2"/>
  <c r="BR22" i="2"/>
  <c r="CF21" i="2"/>
  <c r="BY21" i="2"/>
  <c r="BR21" i="2"/>
  <c r="CF20" i="2"/>
  <c r="BY20" i="2"/>
  <c r="BR20" i="2"/>
  <c r="CF19" i="2"/>
  <c r="BY19" i="2"/>
  <c r="BR19" i="2"/>
  <c r="CF18" i="2"/>
  <c r="BY18" i="2"/>
  <c r="BR18" i="2"/>
  <c r="CF17" i="2"/>
  <c r="BY17" i="2"/>
  <c r="BR17" i="2"/>
  <c r="CF16" i="2"/>
  <c r="BY16" i="2"/>
  <c r="BR16" i="2"/>
  <c r="CF15" i="2"/>
  <c r="BY15" i="2"/>
  <c r="BR15" i="2"/>
  <c r="CF14" i="2"/>
  <c r="BY14" i="2"/>
  <c r="BR14" i="2"/>
  <c r="CF13" i="2"/>
  <c r="BY13" i="2"/>
  <c r="BR13" i="2"/>
  <c r="CF12" i="2"/>
  <c r="BY12" i="2"/>
  <c r="BR12" i="2"/>
  <c r="CF11" i="2"/>
  <c r="BY11" i="2"/>
  <c r="BR11" i="2"/>
  <c r="CF10" i="2"/>
  <c r="BY10" i="2"/>
  <c r="BR10" i="2"/>
  <c r="CF9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<sst xmlns="http://schemas.openxmlformats.org/spreadsheetml/2006/main" count="668" uniqueCount="51">
  <si>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</si>
  <si>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</si>
  <si>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</si>
  <si>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</si>
  <si>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</si>
  <si>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</si>
  <si>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</si>
  <si>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</si>
  <si>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</si>
  <si>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</si>
  <si>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</si>
  <si>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</si>
  <si>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</si>
  <si>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</si>
  <si>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</si>
  <si>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</si>
  <si>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</si>
  <si>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</si>
  <si>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</si>
  <si>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</si>
  <si>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</si>
  <si>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</si>
  <si>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</si>
  <si>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</si>
  <si>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</si>
  <si>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</si>
  <si>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</si>
  <si>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</si>
  <si>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</si>
  <si>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</si>
  <si>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</si>
  <si>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</si>
  <si>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</si>
  <si>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</si>
  <si>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</si>
  <si>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</si>
  <si>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</si>
  <si>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</si>
  <si>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</si>
  <si>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</si>
  <si>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</si>
  <si>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</si>
  <si>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</si>
  <si>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</si>
  <si>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</si>
  <si>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</si>
  <si>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</si>
  <si>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</si>
  <si>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</si>
  <si>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現物給付（4月サービス分）</t>
    <phoneticPr fontId="2"/>
  </si>
  <si>
    <t>　償還給付（5月支出決定分）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</si>
</sst>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3" fillId="0" borderId="38" xfId="0" applyNumberFormat="1" applyFont="1" applyBorder="1" applyAlignment="1">
      <alignment horizontal="distributed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40" xfId="0" applyNumberFormat="1" applyFont="1" applyBorder="1" applyAlignment="1">
      <alignment horizontal="distributed" vertical="center"/>
    </xf>
    <xf numFmtId="176" fontId="0" fillId="0" borderId="41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 justifyLastLine="1"/>
    </xf>
    <xf numFmtId="0" fontId="3" fillId="0" borderId="32" xfId="0" applyNumberFormat="1" applyFont="1" applyBorder="1" applyAlignment="1">
      <alignment horizontal="left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view="pageBreakPreview" zoomScale="90" zoomScaleNormal="100" zoomScaleSheetLayoutView="90" workbookViewId="0">
      <pane xSplit="1" ySplit="7" topLeftCell="H8" activePane="bottomRight" state="frozen"/>
      <selection pane="topRight" activeCell="B1" sqref="B1"/>
      <selection pane="bottomLeft" activeCell="A8" sqref="A8"/>
      <selection pane="bottomRight" activeCell="M2" sqref="M2:N2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54" t="s">
        <v>49</v>
      </c>
      <c r="G2" s="55"/>
      <c r="M2" s="54" t="str">
        <f>$F$2</f>
        <v>　現物給付（4月サービス分）</v>
      </c>
      <c r="N2" s="59"/>
      <c r="T2" s="54" t="str">
        <f>$F$2</f>
        <v>　現物給付（4月サービス分）</v>
      </c>
      <c r="U2" s="55"/>
      <c r="AA2" s="54" t="str">
        <f>$F$2</f>
        <v>　現物給付（4月サービス分）</v>
      </c>
      <c r="AB2" s="55"/>
      <c r="AH2" s="54" t="str">
        <f>$F$2</f>
        <v>　現物給付（4月サービス分）</v>
      </c>
      <c r="AI2" s="55"/>
      <c r="AO2" s="54" t="str">
        <f>$F$2</f>
        <v>　現物給付（4月サービス分）</v>
      </c>
      <c r="AP2" s="55"/>
      <c r="AV2" s="54" t="str">
        <f>$F$2</f>
        <v>　現物給付（4月サービス分）</v>
      </c>
      <c r="AW2" s="55"/>
      <c r="BC2" s="54" t="str">
        <f>$F$2</f>
        <v>　現物給付（4月サービス分）</v>
      </c>
      <c r="BD2" s="55"/>
      <c r="BJ2" s="54" t="str">
        <f>$F$2</f>
        <v>　現物給付（4月サービス分）</v>
      </c>
      <c r="BK2" s="55"/>
      <c r="BQ2" s="54" t="str">
        <f>$F$2</f>
        <v>　現物給付（4月サービス分）</v>
      </c>
      <c r="BR2" s="55"/>
      <c r="BX2" s="54" t="str">
        <f>$F$2</f>
        <v>　現物給付（4月サービス分）</v>
      </c>
      <c r="BY2" s="55"/>
      <c r="CE2" s="54" t="str">
        <f>$F$2</f>
        <v>　現物給付（4月サービス分）</v>
      </c>
      <c r="CF2" s="55"/>
    </row>
    <row r="3" spans="1:84" ht="14.25" thickBot="1" x14ac:dyDescent="0.2">
      <c r="F3" s="68" t="s">
        <v>50</v>
      </c>
      <c r="G3" s="69"/>
      <c r="M3" s="68" t="str">
        <f>$F$3</f>
        <v>　償還給付（5月支出決定分）</v>
      </c>
      <c r="N3" s="69"/>
      <c r="T3" s="68" t="str">
        <f>$F$3</f>
        <v>　償還給付（5月支出決定分）</v>
      </c>
      <c r="U3" s="69"/>
      <c r="AA3" s="68" t="str">
        <f>$F$3</f>
        <v>　償還給付（5月支出決定分）</v>
      </c>
      <c r="AB3" s="69"/>
      <c r="AH3" s="68" t="str">
        <f>$F$3</f>
        <v>　償還給付（5月支出決定分）</v>
      </c>
      <c r="AI3" s="69"/>
      <c r="AO3" s="68" t="str">
        <f>$F$3</f>
        <v>　償還給付（5月支出決定分）</v>
      </c>
      <c r="AP3" s="69"/>
      <c r="AV3" s="68" t="str">
        <f>$F$3</f>
        <v>　償還給付（5月支出決定分）</v>
      </c>
      <c r="AW3" s="69"/>
      <c r="BC3" s="68" t="str">
        <f>$F$3</f>
        <v>　償還給付（5月支出決定分）</v>
      </c>
      <c r="BD3" s="69"/>
      <c r="BJ3" s="68" t="str">
        <f>$F$3</f>
        <v>　償還給付（5月支出決定分）</v>
      </c>
      <c r="BK3" s="69"/>
      <c r="BQ3" s="68" t="str">
        <f>$F$3</f>
        <v>　償還給付（5月支出決定分）</v>
      </c>
      <c r="BR3" s="69"/>
      <c r="BX3" s="68" t="str">
        <f>$F$3</f>
        <v>　償還給付（5月支出決定分）</v>
      </c>
      <c r="BY3" s="69"/>
      <c r="CE3" s="68" t="str">
        <f>$F$3</f>
        <v>　償還給付（5月支出決定分）</v>
      </c>
      <c r="CF3" s="69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48" t="s">
        <v>45</v>
      </c>
      <c r="B5" s="51" t="s">
        <v>0</v>
      </c>
      <c r="C5" s="52"/>
      <c r="D5" s="52"/>
      <c r="E5" s="52"/>
      <c r="F5" s="52"/>
      <c r="G5" s="53"/>
      <c r="H5" s="48" t="s">
        <v>45</v>
      </c>
      <c r="I5" s="51" t="s">
        <v>0</v>
      </c>
      <c r="J5" s="52"/>
      <c r="K5" s="52"/>
      <c r="L5" s="52"/>
      <c r="M5" s="52"/>
      <c r="N5" s="53"/>
      <c r="O5" s="48" t="s">
        <v>45</v>
      </c>
      <c r="P5" s="51" t="s">
        <v>0</v>
      </c>
      <c r="Q5" s="52"/>
      <c r="R5" s="52"/>
      <c r="S5" s="52"/>
      <c r="T5" s="52"/>
      <c r="U5" s="53"/>
      <c r="V5" s="48" t="s">
        <v>45</v>
      </c>
      <c r="W5" s="51" t="s">
        <v>1</v>
      </c>
      <c r="X5" s="52"/>
      <c r="Y5" s="52"/>
      <c r="Z5" s="52"/>
      <c r="AA5" s="52"/>
      <c r="AB5" s="53"/>
      <c r="AC5" s="48" t="s">
        <v>45</v>
      </c>
      <c r="AD5" s="51" t="s">
        <v>1</v>
      </c>
      <c r="AE5" s="52"/>
      <c r="AF5" s="52"/>
      <c r="AG5" s="52"/>
      <c r="AH5" s="52"/>
      <c r="AI5" s="53"/>
      <c r="AJ5" s="48" t="s">
        <v>45</v>
      </c>
      <c r="AK5" s="51" t="s">
        <v>1</v>
      </c>
      <c r="AL5" s="52"/>
      <c r="AM5" s="52"/>
      <c r="AN5" s="52"/>
      <c r="AO5" s="52"/>
      <c r="AP5" s="53"/>
      <c r="AQ5" s="48" t="s">
        <v>45</v>
      </c>
      <c r="AR5" s="51" t="s">
        <v>2</v>
      </c>
      <c r="AS5" s="52"/>
      <c r="AT5" s="52"/>
      <c r="AU5" s="52"/>
      <c r="AV5" s="52"/>
      <c r="AW5" s="53"/>
      <c r="AX5" s="48" t="s">
        <v>45</v>
      </c>
      <c r="AY5" s="51" t="s">
        <v>2</v>
      </c>
      <c r="AZ5" s="52"/>
      <c r="BA5" s="52"/>
      <c r="BB5" s="52"/>
      <c r="BC5" s="52"/>
      <c r="BD5" s="53"/>
      <c r="BE5" s="48" t="s">
        <v>45</v>
      </c>
      <c r="BF5" s="51" t="s">
        <v>2</v>
      </c>
      <c r="BG5" s="52"/>
      <c r="BH5" s="52"/>
      <c r="BI5" s="52"/>
      <c r="BJ5" s="52"/>
      <c r="BK5" s="53"/>
      <c r="BL5" s="48" t="s">
        <v>45</v>
      </c>
      <c r="BM5" s="51" t="s">
        <v>48</v>
      </c>
      <c r="BN5" s="52"/>
      <c r="BO5" s="52"/>
      <c r="BP5" s="52"/>
      <c r="BQ5" s="52"/>
      <c r="BR5" s="53"/>
      <c r="BS5" s="48" t="s">
        <v>45</v>
      </c>
      <c r="BT5" s="51" t="s">
        <v>48</v>
      </c>
      <c r="BU5" s="52"/>
      <c r="BV5" s="52"/>
      <c r="BW5" s="52"/>
      <c r="BX5" s="52"/>
      <c r="BY5" s="53"/>
      <c r="BZ5" s="48" t="s">
        <v>45</v>
      </c>
      <c r="CA5" s="51" t="s">
        <v>48</v>
      </c>
      <c r="CB5" s="52"/>
      <c r="CC5" s="52"/>
      <c r="CD5" s="52"/>
      <c r="CE5" s="52"/>
      <c r="CF5" s="53"/>
    </row>
    <row r="6" spans="1:84" ht="15" customHeight="1" x14ac:dyDescent="0.15">
      <c r="A6" s="49"/>
      <c r="B6" s="56"/>
      <c r="C6" s="57"/>
      <c r="D6" s="57"/>
      <c r="E6" s="57"/>
      <c r="F6" s="57"/>
      <c r="G6" s="58"/>
      <c r="H6" s="49"/>
      <c r="I6" s="56" t="s">
        <v>39</v>
      </c>
      <c r="J6" s="57"/>
      <c r="K6" s="57"/>
      <c r="L6" s="57"/>
      <c r="M6" s="57"/>
      <c r="N6" s="58"/>
      <c r="O6" s="49"/>
      <c r="P6" s="56" t="s">
        <v>40</v>
      </c>
      <c r="Q6" s="57"/>
      <c r="R6" s="57"/>
      <c r="S6" s="57"/>
      <c r="T6" s="57"/>
      <c r="U6" s="58"/>
      <c r="V6" s="49"/>
      <c r="W6" s="56"/>
      <c r="X6" s="57"/>
      <c r="Y6" s="57"/>
      <c r="Z6" s="57"/>
      <c r="AA6" s="57"/>
      <c r="AB6" s="58"/>
      <c r="AC6" s="49"/>
      <c r="AD6" s="56" t="s">
        <v>39</v>
      </c>
      <c r="AE6" s="57"/>
      <c r="AF6" s="57"/>
      <c r="AG6" s="57"/>
      <c r="AH6" s="57"/>
      <c r="AI6" s="58"/>
      <c r="AJ6" s="49"/>
      <c r="AK6" s="56" t="s">
        <v>40</v>
      </c>
      <c r="AL6" s="57"/>
      <c r="AM6" s="57"/>
      <c r="AN6" s="57"/>
      <c r="AO6" s="57"/>
      <c r="AP6" s="58"/>
      <c r="AQ6" s="49"/>
      <c r="AR6" s="56"/>
      <c r="AS6" s="57"/>
      <c r="AT6" s="57"/>
      <c r="AU6" s="57"/>
      <c r="AV6" s="57"/>
      <c r="AW6" s="58"/>
      <c r="AX6" s="49"/>
      <c r="AY6" s="56" t="s">
        <v>39</v>
      </c>
      <c r="AZ6" s="57"/>
      <c r="BA6" s="57"/>
      <c r="BB6" s="57"/>
      <c r="BC6" s="57"/>
      <c r="BD6" s="58"/>
      <c r="BE6" s="49"/>
      <c r="BF6" s="56" t="s">
        <v>40</v>
      </c>
      <c r="BG6" s="57"/>
      <c r="BH6" s="57"/>
      <c r="BI6" s="57"/>
      <c r="BJ6" s="57"/>
      <c r="BK6" s="58"/>
      <c r="BL6" s="49"/>
      <c r="BM6" s="56"/>
      <c r="BN6" s="57"/>
      <c r="BO6" s="57"/>
      <c r="BP6" s="57"/>
      <c r="BQ6" s="57"/>
      <c r="BR6" s="58"/>
      <c r="BS6" s="49"/>
      <c r="BT6" s="56" t="s">
        <v>39</v>
      </c>
      <c r="BU6" s="57"/>
      <c r="BV6" s="57"/>
      <c r="BW6" s="57"/>
      <c r="BX6" s="57"/>
      <c r="BY6" s="58"/>
      <c r="BZ6" s="49"/>
      <c r="CA6" s="56" t="s">
        <v>40</v>
      </c>
      <c r="CB6" s="57"/>
      <c r="CC6" s="57"/>
      <c r="CD6" s="57"/>
      <c r="CE6" s="57"/>
      <c r="CF6" s="58"/>
    </row>
    <row r="7" spans="1:84" ht="15" customHeight="1" thickBot="1" x14ac:dyDescent="0.2">
      <c r="A7" s="50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50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50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50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50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50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50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50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50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50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50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50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121</v>
      </c>
      <c r="C8" s="16">
        <f>SUM(C9:C38)</f>
        <v>254</v>
      </c>
      <c r="D8" s="16">
        <f>SUM(D9:D38)</f>
        <v>1313</v>
      </c>
      <c r="E8" s="16">
        <f>SUM(E9:E38)</f>
        <v>2133</v>
      </c>
      <c r="F8" s="17">
        <f>SUM(F9:F38)</f>
        <v>1838</v>
      </c>
      <c r="G8" s="18">
        <f>SUM(B8:F8)</f>
        <v>5659</v>
      </c>
      <c r="H8" s="14" t="s">
        <v>38</v>
      </c>
      <c r="I8" s="15">
        <f>SUM(I9:I38)</f>
        <v>119</v>
      </c>
      <c r="J8" s="16">
        <f>SUM(J9:J38)</f>
        <v>251</v>
      </c>
      <c r="K8" s="16">
        <f>SUM(K9:K38)</f>
        <v>1299</v>
      </c>
      <c r="L8" s="16">
        <f>SUM(L9:L38)</f>
        <v>2121</v>
      </c>
      <c r="M8" s="17">
        <f>SUM(M9:M38)</f>
        <v>1821</v>
      </c>
      <c r="N8" s="18">
        <f>SUM(I8:M8)</f>
        <v>5611</v>
      </c>
      <c r="O8" s="14" t="s">
        <v>38</v>
      </c>
      <c r="P8" s="15">
        <f>SUM(P9:P38)</f>
        <v>2</v>
      </c>
      <c r="Q8" s="16">
        <f>SUM(Q9:Q38)</f>
        <v>3</v>
      </c>
      <c r="R8" s="16">
        <f>SUM(R9:R38)</f>
        <v>14</v>
      </c>
      <c r="S8" s="16">
        <f>SUM(S9:S38)</f>
        <v>12</v>
      </c>
      <c r="T8" s="17">
        <f>SUM(T9:T38)</f>
        <v>17</v>
      </c>
      <c r="U8" s="18">
        <f>SUM(P8:T8)</f>
        <v>48</v>
      </c>
      <c r="V8" s="14" t="s">
        <v>38</v>
      </c>
      <c r="W8" s="15">
        <f>SUM(W9:W38)</f>
        <v>350</v>
      </c>
      <c r="X8" s="16">
        <f>SUM(X9:X38)</f>
        <v>591</v>
      </c>
      <c r="Y8" s="16">
        <f>SUM(Y9:Y38)</f>
        <v>774</v>
      </c>
      <c r="Z8" s="16">
        <f>SUM(Z9:Z38)</f>
        <v>923</v>
      </c>
      <c r="AA8" s="17">
        <f>SUM(AA9:AA38)</f>
        <v>612</v>
      </c>
      <c r="AB8" s="18">
        <f>SUM(W8:AA8)</f>
        <v>3250</v>
      </c>
      <c r="AC8" s="14" t="s">
        <v>38</v>
      </c>
      <c r="AD8" s="15">
        <f>SUM(AD9:AD38)</f>
        <v>348</v>
      </c>
      <c r="AE8" s="16">
        <f>SUM(AE9:AE38)</f>
        <v>587</v>
      </c>
      <c r="AF8" s="16">
        <f>SUM(AF9:AF38)</f>
        <v>769</v>
      </c>
      <c r="AG8" s="16">
        <f>SUM(AG9:AG38)</f>
        <v>920</v>
      </c>
      <c r="AH8" s="17">
        <f>SUM(AH9:AH38)</f>
        <v>600</v>
      </c>
      <c r="AI8" s="18">
        <f>SUM(AD8:AH8)</f>
        <v>3224</v>
      </c>
      <c r="AJ8" s="14" t="s">
        <v>38</v>
      </c>
      <c r="AK8" s="15">
        <f>SUM(AK9:AK38)</f>
        <v>2</v>
      </c>
      <c r="AL8" s="16">
        <f>SUM(AL9:AL38)</f>
        <v>4</v>
      </c>
      <c r="AM8" s="16">
        <f>SUM(AM9:AM38)</f>
        <v>5</v>
      </c>
      <c r="AN8" s="16">
        <f>SUM(AN9:AN38)</f>
        <v>3</v>
      </c>
      <c r="AO8" s="17">
        <f>SUM(AO9:AO38)</f>
        <v>12</v>
      </c>
      <c r="AP8" s="18">
        <f>SUM(AK8:AO8)</f>
        <v>26</v>
      </c>
      <c r="AQ8" s="14" t="s">
        <v>38</v>
      </c>
      <c r="AR8" s="15">
        <f>SUM(AR9:AR38)</f>
        <v>1</v>
      </c>
      <c r="AS8" s="16">
        <f>SUM(AS9:AS38)</f>
        <v>2</v>
      </c>
      <c r="AT8" s="16">
        <f>SUM(AT9:AT38)</f>
        <v>8</v>
      </c>
      <c r="AU8" s="16">
        <f>SUM(AU9:AU38)</f>
        <v>23</v>
      </c>
      <c r="AV8" s="17">
        <f>SUM(AV9:AV38)</f>
        <v>57</v>
      </c>
      <c r="AW8" s="18">
        <f>SUM(AR8:AV8)</f>
        <v>91</v>
      </c>
      <c r="AX8" s="14" t="s">
        <v>38</v>
      </c>
      <c r="AY8" s="15">
        <f>SUM(AY9:AY38)</f>
        <v>1</v>
      </c>
      <c r="AZ8" s="16">
        <f>SUM(AZ9:AZ38)</f>
        <v>2</v>
      </c>
      <c r="BA8" s="16">
        <f>SUM(BA9:BA38)</f>
        <v>8</v>
      </c>
      <c r="BB8" s="16">
        <f>SUM(BB9:BB38)</f>
        <v>23</v>
      </c>
      <c r="BC8" s="17">
        <f>SUM(BC9:BC38)</f>
        <v>56</v>
      </c>
      <c r="BD8" s="18">
        <f>SUM(AY8:BC8)</f>
        <v>90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0</v>
      </c>
      <c r="BJ8" s="17">
        <f>SUM(BJ9:BJ38)</f>
        <v>1</v>
      </c>
      <c r="BK8" s="18">
        <f>SUM(BF8:BJ8)</f>
        <v>1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8</v>
      </c>
      <c r="BP8" s="16">
        <f>SUM(BP9:BP38)</f>
        <v>121</v>
      </c>
      <c r="BQ8" s="17">
        <f>SUM(BQ9:BQ38)</f>
        <v>183</v>
      </c>
      <c r="BR8" s="18">
        <f>SUM(BM8:BQ8)</f>
        <v>313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8</v>
      </c>
      <c r="BW8" s="16">
        <f>SUM(BW9:BW38)</f>
        <v>117</v>
      </c>
      <c r="BX8" s="17">
        <f>SUM(BX9:BX38)</f>
        <v>175</v>
      </c>
      <c r="BY8" s="18">
        <f>SUM(BT8:BX8)</f>
        <v>301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4</v>
      </c>
      <c r="CE8" s="17">
        <f>SUM(CE9:CE38)</f>
        <v>8</v>
      </c>
      <c r="CF8" s="18">
        <f>SUM(CA8:CE8)</f>
        <v>12</v>
      </c>
    </row>
    <row r="9" spans="1:84" ht="15" customHeight="1" x14ac:dyDescent="0.15">
      <c r="A9" s="21" t="s">
        <v>8</v>
      </c>
      <c r="B9" s="19">
        <v>25</v>
      </c>
      <c r="C9" s="20">
        <v>51</v>
      </c>
      <c r="D9" s="20">
        <v>282</v>
      </c>
      <c r="E9" s="20">
        <v>463</v>
      </c>
      <c r="F9" s="22">
        <v>391</v>
      </c>
      <c r="G9" s="23">
        <f t="shared" ref="G9:G38" si="0">SUM(B9:F9)</f>
        <v>1212</v>
      </c>
      <c r="H9" s="21" t="s">
        <v>8</v>
      </c>
      <c r="I9" s="19">
        <v>25</v>
      </c>
      <c r="J9" s="20">
        <v>51</v>
      </c>
      <c r="K9" s="20">
        <v>278</v>
      </c>
      <c r="L9" s="20">
        <v>460</v>
      </c>
      <c r="M9" s="22">
        <v>388</v>
      </c>
      <c r="N9" s="23">
        <f t="shared" ref="N9:N38" si="1">SUM(I9:M9)</f>
        <v>1202</v>
      </c>
      <c r="O9" s="21" t="s">
        <v>8</v>
      </c>
      <c r="P9" s="19">
        <v>0</v>
      </c>
      <c r="Q9" s="20">
        <v>0</v>
      </c>
      <c r="R9" s="20">
        <v>4</v>
      </c>
      <c r="S9" s="20">
        <v>3</v>
      </c>
      <c r="T9" s="22">
        <v>3</v>
      </c>
      <c r="U9" s="23">
        <f t="shared" ref="U9:U38" si="2">SUM(P9:T9)</f>
        <v>10</v>
      </c>
      <c r="V9" s="21" t="s">
        <v>8</v>
      </c>
      <c r="W9" s="19">
        <v>90</v>
      </c>
      <c r="X9" s="20">
        <v>127</v>
      </c>
      <c r="Y9" s="20">
        <v>183</v>
      </c>
      <c r="Z9" s="20">
        <v>230</v>
      </c>
      <c r="AA9" s="22">
        <v>169</v>
      </c>
      <c r="AB9" s="23">
        <f t="shared" ref="AB9:AB38" si="3">SUM(W9:AA9)</f>
        <v>799</v>
      </c>
      <c r="AC9" s="21" t="s">
        <v>8</v>
      </c>
      <c r="AD9" s="19">
        <v>89</v>
      </c>
      <c r="AE9" s="20">
        <v>125</v>
      </c>
      <c r="AF9" s="20">
        <v>181</v>
      </c>
      <c r="AG9" s="20">
        <v>228</v>
      </c>
      <c r="AH9" s="22">
        <v>162</v>
      </c>
      <c r="AI9" s="23">
        <f t="shared" ref="AI9:AI38" si="4">SUM(AD9:AH9)</f>
        <v>785</v>
      </c>
      <c r="AJ9" s="21" t="s">
        <v>8</v>
      </c>
      <c r="AK9" s="19">
        <v>1</v>
      </c>
      <c r="AL9" s="20">
        <v>2</v>
      </c>
      <c r="AM9" s="20">
        <v>2</v>
      </c>
      <c r="AN9" s="20">
        <v>2</v>
      </c>
      <c r="AO9" s="22">
        <v>7</v>
      </c>
      <c r="AP9" s="23">
        <f t="shared" ref="AP9:AP38" si="5">SUM(AK9:AO9)</f>
        <v>14</v>
      </c>
      <c r="AQ9" s="21" t="s">
        <v>8</v>
      </c>
      <c r="AR9" s="19">
        <v>0</v>
      </c>
      <c r="AS9" s="20">
        <v>0</v>
      </c>
      <c r="AT9" s="20">
        <v>1</v>
      </c>
      <c r="AU9" s="20">
        <v>7</v>
      </c>
      <c r="AV9" s="22">
        <v>27</v>
      </c>
      <c r="AW9" s="23">
        <f t="shared" ref="AW9:AW38" si="6">SUM(AR9:AV9)</f>
        <v>35</v>
      </c>
      <c r="AX9" s="21" t="s">
        <v>8</v>
      </c>
      <c r="AY9" s="19">
        <v>0</v>
      </c>
      <c r="AZ9" s="20">
        <v>0</v>
      </c>
      <c r="BA9" s="20">
        <v>1</v>
      </c>
      <c r="BB9" s="20">
        <v>7</v>
      </c>
      <c r="BC9" s="22">
        <v>27</v>
      </c>
      <c r="BD9" s="23">
        <f t="shared" ref="BD9:BD38" si="7">SUM(AY9:BC9)</f>
        <v>35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3</v>
      </c>
      <c r="BP9" s="20">
        <v>19</v>
      </c>
      <c r="BQ9" s="22">
        <v>54</v>
      </c>
      <c r="BR9" s="23">
        <f t="shared" ref="BR9:BR38" si="9">SUM(BM9:BQ9)</f>
        <v>76</v>
      </c>
      <c r="BS9" s="21" t="s">
        <v>8</v>
      </c>
      <c r="BT9" s="19">
        <v>0</v>
      </c>
      <c r="BU9" s="20">
        <v>0</v>
      </c>
      <c r="BV9" s="20">
        <v>3</v>
      </c>
      <c r="BW9" s="20">
        <v>19</v>
      </c>
      <c r="BX9" s="22">
        <v>53</v>
      </c>
      <c r="BY9" s="23">
        <f t="shared" ref="BY9:BY38" si="10">SUM(BT9:BX9)</f>
        <v>75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1</v>
      </c>
      <c r="CF9" s="23">
        <f t="shared" ref="CF9:CF38" si="11">SUM(CA9:CE9)</f>
        <v>1</v>
      </c>
    </row>
    <row r="10" spans="1:84" ht="15" customHeight="1" x14ac:dyDescent="0.15">
      <c r="A10" s="25" t="s">
        <v>9</v>
      </c>
      <c r="B10" s="24">
        <v>2</v>
      </c>
      <c r="C10" s="3">
        <v>9</v>
      </c>
      <c r="D10" s="3">
        <v>80</v>
      </c>
      <c r="E10" s="3">
        <v>138</v>
      </c>
      <c r="F10" s="26">
        <v>91</v>
      </c>
      <c r="G10" s="27">
        <f t="shared" si="0"/>
        <v>320</v>
      </c>
      <c r="H10" s="25" t="s">
        <v>9</v>
      </c>
      <c r="I10" s="24">
        <v>2</v>
      </c>
      <c r="J10" s="3">
        <v>9</v>
      </c>
      <c r="K10" s="3">
        <v>80</v>
      </c>
      <c r="L10" s="3">
        <v>138</v>
      </c>
      <c r="M10" s="26">
        <v>91</v>
      </c>
      <c r="N10" s="27">
        <f t="shared" si="1"/>
        <v>320</v>
      </c>
      <c r="O10" s="25" t="s">
        <v>9</v>
      </c>
      <c r="P10" s="24">
        <v>0</v>
      </c>
      <c r="Q10" s="3">
        <v>0</v>
      </c>
      <c r="R10" s="3">
        <v>0</v>
      </c>
      <c r="S10" s="3">
        <v>0</v>
      </c>
      <c r="T10" s="26">
        <v>0</v>
      </c>
      <c r="U10" s="27">
        <f t="shared" si="2"/>
        <v>0</v>
      </c>
      <c r="V10" s="25" t="s">
        <v>9</v>
      </c>
      <c r="W10" s="24">
        <v>23</v>
      </c>
      <c r="X10" s="3">
        <v>55</v>
      </c>
      <c r="Y10" s="3">
        <v>67</v>
      </c>
      <c r="Z10" s="3">
        <v>96</v>
      </c>
      <c r="AA10" s="26">
        <v>48</v>
      </c>
      <c r="AB10" s="27">
        <f t="shared" si="3"/>
        <v>289</v>
      </c>
      <c r="AC10" s="25" t="s">
        <v>9</v>
      </c>
      <c r="AD10" s="24">
        <v>23</v>
      </c>
      <c r="AE10" s="3">
        <v>55</v>
      </c>
      <c r="AF10" s="3">
        <v>67</v>
      </c>
      <c r="AG10" s="3">
        <v>96</v>
      </c>
      <c r="AH10" s="26">
        <v>47</v>
      </c>
      <c r="AI10" s="27">
        <f t="shared" si="4"/>
        <v>288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1</v>
      </c>
      <c r="AP10" s="27">
        <f t="shared" si="5"/>
        <v>1</v>
      </c>
      <c r="AQ10" s="25" t="s">
        <v>9</v>
      </c>
      <c r="AR10" s="24">
        <v>0</v>
      </c>
      <c r="AS10" s="3">
        <v>0</v>
      </c>
      <c r="AT10" s="3">
        <v>0</v>
      </c>
      <c r="AU10" s="3">
        <v>3</v>
      </c>
      <c r="AV10" s="26">
        <v>3</v>
      </c>
      <c r="AW10" s="27">
        <f t="shared" si="6"/>
        <v>6</v>
      </c>
      <c r="AX10" s="25" t="s">
        <v>9</v>
      </c>
      <c r="AY10" s="24">
        <v>0</v>
      </c>
      <c r="AZ10" s="3">
        <v>0</v>
      </c>
      <c r="BA10" s="3">
        <v>0</v>
      </c>
      <c r="BB10" s="3">
        <v>3</v>
      </c>
      <c r="BC10" s="26">
        <v>3</v>
      </c>
      <c r="BD10" s="27">
        <f t="shared" si="7"/>
        <v>6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1</v>
      </c>
      <c r="BP10" s="3">
        <v>2</v>
      </c>
      <c r="BQ10" s="26">
        <v>0</v>
      </c>
      <c r="BR10" s="27">
        <f t="shared" si="9"/>
        <v>3</v>
      </c>
      <c r="BS10" s="25" t="s">
        <v>9</v>
      </c>
      <c r="BT10" s="24">
        <v>0</v>
      </c>
      <c r="BU10" s="3">
        <v>0</v>
      </c>
      <c r="BV10" s="3">
        <v>1</v>
      </c>
      <c r="BW10" s="3">
        <v>2</v>
      </c>
      <c r="BX10" s="26">
        <v>0</v>
      </c>
      <c r="BY10" s="27">
        <f t="shared" si="10"/>
        <v>3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44</v>
      </c>
      <c r="C11" s="3">
        <v>68</v>
      </c>
      <c r="D11" s="3">
        <v>129</v>
      </c>
      <c r="E11" s="3">
        <v>108</v>
      </c>
      <c r="F11" s="26">
        <v>108</v>
      </c>
      <c r="G11" s="27">
        <f t="shared" si="0"/>
        <v>457</v>
      </c>
      <c r="H11" s="25" t="s">
        <v>10</v>
      </c>
      <c r="I11" s="24">
        <v>44</v>
      </c>
      <c r="J11" s="3">
        <v>68</v>
      </c>
      <c r="K11" s="3">
        <v>127</v>
      </c>
      <c r="L11" s="3">
        <v>105</v>
      </c>
      <c r="M11" s="26">
        <v>107</v>
      </c>
      <c r="N11" s="27">
        <f t="shared" si="1"/>
        <v>451</v>
      </c>
      <c r="O11" s="25" t="s">
        <v>10</v>
      </c>
      <c r="P11" s="24">
        <v>0</v>
      </c>
      <c r="Q11" s="3">
        <v>0</v>
      </c>
      <c r="R11" s="3">
        <v>2</v>
      </c>
      <c r="S11" s="3">
        <v>3</v>
      </c>
      <c r="T11" s="26">
        <v>1</v>
      </c>
      <c r="U11" s="27">
        <f t="shared" si="2"/>
        <v>6</v>
      </c>
      <c r="V11" s="25" t="s">
        <v>10</v>
      </c>
      <c r="W11" s="24">
        <v>54</v>
      </c>
      <c r="X11" s="3">
        <v>68</v>
      </c>
      <c r="Y11" s="3">
        <v>63</v>
      </c>
      <c r="Z11" s="3">
        <v>46</v>
      </c>
      <c r="AA11" s="26">
        <v>45</v>
      </c>
      <c r="AB11" s="27">
        <f t="shared" si="3"/>
        <v>276</v>
      </c>
      <c r="AC11" s="25" t="s">
        <v>10</v>
      </c>
      <c r="AD11" s="24">
        <v>53</v>
      </c>
      <c r="AE11" s="3">
        <v>67</v>
      </c>
      <c r="AF11" s="3">
        <v>62</v>
      </c>
      <c r="AG11" s="3">
        <v>45</v>
      </c>
      <c r="AH11" s="26">
        <v>45</v>
      </c>
      <c r="AI11" s="27">
        <f t="shared" si="4"/>
        <v>272</v>
      </c>
      <c r="AJ11" s="25" t="s">
        <v>10</v>
      </c>
      <c r="AK11" s="24">
        <v>1</v>
      </c>
      <c r="AL11" s="3">
        <v>1</v>
      </c>
      <c r="AM11" s="3">
        <v>1</v>
      </c>
      <c r="AN11" s="3">
        <v>1</v>
      </c>
      <c r="AO11" s="26">
        <v>0</v>
      </c>
      <c r="AP11" s="27">
        <f t="shared" si="5"/>
        <v>4</v>
      </c>
      <c r="AQ11" s="25" t="s">
        <v>10</v>
      </c>
      <c r="AR11" s="24">
        <v>1</v>
      </c>
      <c r="AS11" s="3">
        <v>2</v>
      </c>
      <c r="AT11" s="3">
        <v>2</v>
      </c>
      <c r="AU11" s="3">
        <v>0</v>
      </c>
      <c r="AV11" s="26">
        <v>2</v>
      </c>
      <c r="AW11" s="27">
        <f t="shared" si="6"/>
        <v>7</v>
      </c>
      <c r="AX11" s="25" t="s">
        <v>10</v>
      </c>
      <c r="AY11" s="24">
        <v>1</v>
      </c>
      <c r="AZ11" s="3">
        <v>2</v>
      </c>
      <c r="BA11" s="3">
        <v>2</v>
      </c>
      <c r="BB11" s="3">
        <v>0</v>
      </c>
      <c r="BC11" s="26">
        <v>2</v>
      </c>
      <c r="BD11" s="27">
        <f t="shared" si="7"/>
        <v>7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2</v>
      </c>
      <c r="BQ11" s="26">
        <v>4</v>
      </c>
      <c r="BR11" s="27">
        <f t="shared" si="9"/>
        <v>6</v>
      </c>
      <c r="BS11" s="25" t="s">
        <v>10</v>
      </c>
      <c r="BT11" s="24">
        <v>0</v>
      </c>
      <c r="BU11" s="3">
        <v>0</v>
      </c>
      <c r="BV11" s="3">
        <v>0</v>
      </c>
      <c r="BW11" s="3">
        <v>2</v>
      </c>
      <c r="BX11" s="26">
        <v>4</v>
      </c>
      <c r="BY11" s="27">
        <f t="shared" si="10"/>
        <v>6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1</v>
      </c>
      <c r="C12" s="3">
        <v>1</v>
      </c>
      <c r="D12" s="3">
        <v>32</v>
      </c>
      <c r="E12" s="3">
        <v>108</v>
      </c>
      <c r="F12" s="26">
        <v>79</v>
      </c>
      <c r="G12" s="27">
        <f t="shared" si="0"/>
        <v>221</v>
      </c>
      <c r="H12" s="25" t="s">
        <v>11</v>
      </c>
      <c r="I12" s="24">
        <v>0</v>
      </c>
      <c r="J12" s="3">
        <v>1</v>
      </c>
      <c r="K12" s="3">
        <v>32</v>
      </c>
      <c r="L12" s="3">
        <v>106</v>
      </c>
      <c r="M12" s="26">
        <v>77</v>
      </c>
      <c r="N12" s="27">
        <f t="shared" si="1"/>
        <v>216</v>
      </c>
      <c r="O12" s="25" t="s">
        <v>11</v>
      </c>
      <c r="P12" s="24">
        <v>1</v>
      </c>
      <c r="Q12" s="3">
        <v>0</v>
      </c>
      <c r="R12" s="3">
        <v>0</v>
      </c>
      <c r="S12" s="3">
        <v>2</v>
      </c>
      <c r="T12" s="26">
        <v>2</v>
      </c>
      <c r="U12" s="27">
        <f t="shared" si="2"/>
        <v>5</v>
      </c>
      <c r="V12" s="25" t="s">
        <v>11</v>
      </c>
      <c r="W12" s="24">
        <v>4</v>
      </c>
      <c r="X12" s="3">
        <v>12</v>
      </c>
      <c r="Y12" s="3">
        <v>12</v>
      </c>
      <c r="Z12" s="3">
        <v>15</v>
      </c>
      <c r="AA12" s="26">
        <v>12</v>
      </c>
      <c r="AB12" s="27">
        <f t="shared" si="3"/>
        <v>55</v>
      </c>
      <c r="AC12" s="25" t="s">
        <v>11</v>
      </c>
      <c r="AD12" s="24">
        <v>4</v>
      </c>
      <c r="AE12" s="3">
        <v>12</v>
      </c>
      <c r="AF12" s="3">
        <v>12</v>
      </c>
      <c r="AG12" s="3">
        <v>15</v>
      </c>
      <c r="AH12" s="26">
        <v>12</v>
      </c>
      <c r="AI12" s="27">
        <f t="shared" si="4"/>
        <v>55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6</v>
      </c>
      <c r="D13" s="3">
        <v>48</v>
      </c>
      <c r="E13" s="3">
        <v>80</v>
      </c>
      <c r="F13" s="26">
        <v>83</v>
      </c>
      <c r="G13" s="27">
        <f t="shared" si="0"/>
        <v>218</v>
      </c>
      <c r="H13" s="25" t="s">
        <v>12</v>
      </c>
      <c r="I13" s="24">
        <v>1</v>
      </c>
      <c r="J13" s="3">
        <v>6</v>
      </c>
      <c r="K13" s="3">
        <v>48</v>
      </c>
      <c r="L13" s="3">
        <v>79</v>
      </c>
      <c r="M13" s="26">
        <v>83</v>
      </c>
      <c r="N13" s="27">
        <f t="shared" si="1"/>
        <v>217</v>
      </c>
      <c r="O13" s="25" t="s">
        <v>12</v>
      </c>
      <c r="P13" s="24">
        <v>0</v>
      </c>
      <c r="Q13" s="3">
        <v>0</v>
      </c>
      <c r="R13" s="3">
        <v>0</v>
      </c>
      <c r="S13" s="3">
        <v>1</v>
      </c>
      <c r="T13" s="26">
        <v>0</v>
      </c>
      <c r="U13" s="27">
        <f t="shared" si="2"/>
        <v>1</v>
      </c>
      <c r="V13" s="25" t="s">
        <v>12</v>
      </c>
      <c r="W13" s="24">
        <v>10</v>
      </c>
      <c r="X13" s="3">
        <v>22</v>
      </c>
      <c r="Y13" s="3">
        <v>27</v>
      </c>
      <c r="Z13" s="3">
        <v>25</v>
      </c>
      <c r="AA13" s="26">
        <v>14</v>
      </c>
      <c r="AB13" s="27">
        <f t="shared" si="3"/>
        <v>98</v>
      </c>
      <c r="AC13" s="25" t="s">
        <v>12</v>
      </c>
      <c r="AD13" s="24">
        <v>10</v>
      </c>
      <c r="AE13" s="3">
        <v>22</v>
      </c>
      <c r="AF13" s="3">
        <v>27</v>
      </c>
      <c r="AG13" s="3">
        <v>25</v>
      </c>
      <c r="AH13" s="26">
        <v>13</v>
      </c>
      <c r="AI13" s="27">
        <f t="shared" si="4"/>
        <v>97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2</v>
      </c>
      <c r="BR13" s="27">
        <f t="shared" si="9"/>
        <v>2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2</v>
      </c>
      <c r="BY13" s="27">
        <f t="shared" si="10"/>
        <v>2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3</v>
      </c>
      <c r="C14" s="3">
        <v>27</v>
      </c>
      <c r="D14" s="3">
        <v>103</v>
      </c>
      <c r="E14" s="3">
        <v>183</v>
      </c>
      <c r="F14" s="26">
        <v>158</v>
      </c>
      <c r="G14" s="27">
        <f t="shared" si="0"/>
        <v>474</v>
      </c>
      <c r="H14" s="25" t="s">
        <v>13</v>
      </c>
      <c r="I14" s="24">
        <v>3</v>
      </c>
      <c r="J14" s="3">
        <v>27</v>
      </c>
      <c r="K14" s="3">
        <v>101</v>
      </c>
      <c r="L14" s="3">
        <v>183</v>
      </c>
      <c r="M14" s="26">
        <v>156</v>
      </c>
      <c r="N14" s="27">
        <f t="shared" si="1"/>
        <v>470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2</v>
      </c>
      <c r="U14" s="27">
        <f t="shared" si="2"/>
        <v>4</v>
      </c>
      <c r="V14" s="25" t="s">
        <v>13</v>
      </c>
      <c r="W14" s="24">
        <v>14</v>
      </c>
      <c r="X14" s="3">
        <v>42</v>
      </c>
      <c r="Y14" s="3">
        <v>65</v>
      </c>
      <c r="Z14" s="3">
        <v>87</v>
      </c>
      <c r="AA14" s="26">
        <v>67</v>
      </c>
      <c r="AB14" s="27">
        <f t="shared" si="3"/>
        <v>275</v>
      </c>
      <c r="AC14" s="25" t="s">
        <v>13</v>
      </c>
      <c r="AD14" s="24">
        <v>14</v>
      </c>
      <c r="AE14" s="3">
        <v>42</v>
      </c>
      <c r="AF14" s="3">
        <v>65</v>
      </c>
      <c r="AG14" s="3">
        <v>87</v>
      </c>
      <c r="AH14" s="26">
        <v>67</v>
      </c>
      <c r="AI14" s="27">
        <f t="shared" si="4"/>
        <v>275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0</v>
      </c>
      <c r="AQ14" s="25" t="s">
        <v>13</v>
      </c>
      <c r="AR14" s="24">
        <v>0</v>
      </c>
      <c r="AS14" s="3">
        <v>0</v>
      </c>
      <c r="AT14" s="3">
        <v>1</v>
      </c>
      <c r="AU14" s="3">
        <v>1</v>
      </c>
      <c r="AV14" s="26">
        <v>3</v>
      </c>
      <c r="AW14" s="27">
        <f t="shared" si="6"/>
        <v>5</v>
      </c>
      <c r="AX14" s="25" t="s">
        <v>13</v>
      </c>
      <c r="AY14" s="24">
        <v>0</v>
      </c>
      <c r="AZ14" s="3">
        <v>0</v>
      </c>
      <c r="BA14" s="3">
        <v>1</v>
      </c>
      <c r="BB14" s="3">
        <v>1</v>
      </c>
      <c r="BC14" s="26">
        <v>3</v>
      </c>
      <c r="BD14" s="27">
        <f t="shared" si="7"/>
        <v>5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1</v>
      </c>
      <c r="BP14" s="3">
        <v>34</v>
      </c>
      <c r="BQ14" s="26">
        <v>37</v>
      </c>
      <c r="BR14" s="27">
        <f t="shared" si="9"/>
        <v>72</v>
      </c>
      <c r="BS14" s="25" t="s">
        <v>13</v>
      </c>
      <c r="BT14" s="24">
        <v>0</v>
      </c>
      <c r="BU14" s="3">
        <v>0</v>
      </c>
      <c r="BV14" s="3">
        <v>1</v>
      </c>
      <c r="BW14" s="3">
        <v>31</v>
      </c>
      <c r="BX14" s="26">
        <v>34</v>
      </c>
      <c r="BY14" s="27">
        <f t="shared" si="10"/>
        <v>66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3</v>
      </c>
      <c r="CF14" s="27">
        <f t="shared" si="11"/>
        <v>6</v>
      </c>
    </row>
    <row r="15" spans="1:84" ht="15" customHeight="1" x14ac:dyDescent="0.15">
      <c r="A15" s="25" t="s">
        <v>14</v>
      </c>
      <c r="B15" s="24">
        <v>2</v>
      </c>
      <c r="C15" s="3">
        <v>1</v>
      </c>
      <c r="D15" s="3">
        <v>34</v>
      </c>
      <c r="E15" s="3">
        <v>60</v>
      </c>
      <c r="F15" s="26">
        <v>53</v>
      </c>
      <c r="G15" s="27">
        <f t="shared" si="0"/>
        <v>150</v>
      </c>
      <c r="H15" s="25" t="s">
        <v>14</v>
      </c>
      <c r="I15" s="24">
        <v>2</v>
      </c>
      <c r="J15" s="3">
        <v>1</v>
      </c>
      <c r="K15" s="3">
        <v>34</v>
      </c>
      <c r="L15" s="3">
        <v>60</v>
      </c>
      <c r="M15" s="26">
        <v>53</v>
      </c>
      <c r="N15" s="27">
        <f t="shared" si="1"/>
        <v>150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8</v>
      </c>
      <c r="X15" s="3">
        <v>16</v>
      </c>
      <c r="Y15" s="3">
        <v>31</v>
      </c>
      <c r="Z15" s="3">
        <v>35</v>
      </c>
      <c r="AA15" s="26">
        <v>26</v>
      </c>
      <c r="AB15" s="27">
        <f t="shared" si="3"/>
        <v>116</v>
      </c>
      <c r="AC15" s="25" t="s">
        <v>14</v>
      </c>
      <c r="AD15" s="24">
        <v>8</v>
      </c>
      <c r="AE15" s="3">
        <v>16</v>
      </c>
      <c r="AF15" s="3">
        <v>31</v>
      </c>
      <c r="AG15" s="3">
        <v>35</v>
      </c>
      <c r="AH15" s="26">
        <v>26</v>
      </c>
      <c r="AI15" s="27">
        <f t="shared" si="4"/>
        <v>116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0</v>
      </c>
      <c r="AU15" s="3">
        <v>3</v>
      </c>
      <c r="AV15" s="26">
        <v>7</v>
      </c>
      <c r="AW15" s="27">
        <f t="shared" si="6"/>
        <v>10</v>
      </c>
      <c r="AX15" s="25" t="s">
        <v>14</v>
      </c>
      <c r="AY15" s="24">
        <v>0</v>
      </c>
      <c r="AZ15" s="3">
        <v>0</v>
      </c>
      <c r="BA15" s="3">
        <v>0</v>
      </c>
      <c r="BB15" s="3">
        <v>3</v>
      </c>
      <c r="BC15" s="26">
        <v>6</v>
      </c>
      <c r="BD15" s="27">
        <f t="shared" si="7"/>
        <v>9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1</v>
      </c>
      <c r="BK15" s="27">
        <f t="shared" si="8"/>
        <v>1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0</v>
      </c>
      <c r="BR15" s="27">
        <f t="shared" si="9"/>
        <v>1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0</v>
      </c>
      <c r="BY15" s="27">
        <f t="shared" si="10"/>
        <v>1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5</v>
      </c>
      <c r="C16" s="3">
        <v>9</v>
      </c>
      <c r="D16" s="3">
        <v>103</v>
      </c>
      <c r="E16" s="3">
        <v>199</v>
      </c>
      <c r="F16" s="26">
        <v>141</v>
      </c>
      <c r="G16" s="27">
        <f t="shared" si="0"/>
        <v>457</v>
      </c>
      <c r="H16" s="25" t="s">
        <v>15</v>
      </c>
      <c r="I16" s="24">
        <v>5</v>
      </c>
      <c r="J16" s="3">
        <v>8</v>
      </c>
      <c r="K16" s="3">
        <v>102</v>
      </c>
      <c r="L16" s="3">
        <v>197</v>
      </c>
      <c r="M16" s="26">
        <v>140</v>
      </c>
      <c r="N16" s="27">
        <f t="shared" si="1"/>
        <v>452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14</v>
      </c>
      <c r="X16" s="3">
        <v>32</v>
      </c>
      <c r="Y16" s="3">
        <v>40</v>
      </c>
      <c r="Z16" s="3">
        <v>60</v>
      </c>
      <c r="AA16" s="26">
        <v>21</v>
      </c>
      <c r="AB16" s="27">
        <f t="shared" si="3"/>
        <v>167</v>
      </c>
      <c r="AC16" s="25" t="s">
        <v>15</v>
      </c>
      <c r="AD16" s="24">
        <v>14</v>
      </c>
      <c r="AE16" s="3">
        <v>32</v>
      </c>
      <c r="AF16" s="3">
        <v>40</v>
      </c>
      <c r="AG16" s="3">
        <v>60</v>
      </c>
      <c r="AH16" s="26">
        <v>21</v>
      </c>
      <c r="AI16" s="27">
        <f t="shared" si="4"/>
        <v>167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0</v>
      </c>
      <c r="AP16" s="27">
        <f t="shared" si="5"/>
        <v>0</v>
      </c>
      <c r="AQ16" s="25" t="s">
        <v>15</v>
      </c>
      <c r="AR16" s="24">
        <v>0</v>
      </c>
      <c r="AS16" s="3">
        <v>0</v>
      </c>
      <c r="AT16" s="3">
        <v>1</v>
      </c>
      <c r="AU16" s="3">
        <v>1</v>
      </c>
      <c r="AV16" s="26">
        <v>2</v>
      </c>
      <c r="AW16" s="27">
        <f t="shared" si="6"/>
        <v>4</v>
      </c>
      <c r="AX16" s="25" t="s">
        <v>15</v>
      </c>
      <c r="AY16" s="24">
        <v>0</v>
      </c>
      <c r="AZ16" s="3">
        <v>0</v>
      </c>
      <c r="BA16" s="3">
        <v>1</v>
      </c>
      <c r="BB16" s="3">
        <v>1</v>
      </c>
      <c r="BC16" s="26">
        <v>2</v>
      </c>
      <c r="BD16" s="27">
        <f t="shared" si="7"/>
        <v>4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1</v>
      </c>
      <c r="BP16" s="3">
        <v>29</v>
      </c>
      <c r="BQ16" s="26">
        <v>17</v>
      </c>
      <c r="BR16" s="27">
        <f t="shared" si="9"/>
        <v>47</v>
      </c>
      <c r="BS16" s="25" t="s">
        <v>15</v>
      </c>
      <c r="BT16" s="24">
        <v>0</v>
      </c>
      <c r="BU16" s="3">
        <v>0</v>
      </c>
      <c r="BV16" s="3">
        <v>1</v>
      </c>
      <c r="BW16" s="3">
        <v>29</v>
      </c>
      <c r="BX16" s="26">
        <v>17</v>
      </c>
      <c r="BY16" s="27">
        <f t="shared" si="10"/>
        <v>47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5</v>
      </c>
      <c r="C17" s="3">
        <v>3</v>
      </c>
      <c r="D17" s="3">
        <v>37</v>
      </c>
      <c r="E17" s="3">
        <v>61</v>
      </c>
      <c r="F17" s="26">
        <v>46</v>
      </c>
      <c r="G17" s="27">
        <f t="shared" si="0"/>
        <v>152</v>
      </c>
      <c r="H17" s="25" t="s">
        <v>16</v>
      </c>
      <c r="I17" s="24">
        <v>5</v>
      </c>
      <c r="J17" s="3">
        <v>3</v>
      </c>
      <c r="K17" s="3">
        <v>37</v>
      </c>
      <c r="L17" s="3">
        <v>61</v>
      </c>
      <c r="M17" s="26">
        <v>45</v>
      </c>
      <c r="N17" s="27">
        <f t="shared" si="1"/>
        <v>151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6</v>
      </c>
      <c r="X17" s="3">
        <v>16</v>
      </c>
      <c r="Y17" s="3">
        <v>21</v>
      </c>
      <c r="Z17" s="3">
        <v>24</v>
      </c>
      <c r="AA17" s="26">
        <v>19</v>
      </c>
      <c r="AB17" s="27">
        <f t="shared" si="3"/>
        <v>86</v>
      </c>
      <c r="AC17" s="25" t="s">
        <v>16</v>
      </c>
      <c r="AD17" s="24">
        <v>6</v>
      </c>
      <c r="AE17" s="3">
        <v>16</v>
      </c>
      <c r="AF17" s="3">
        <v>21</v>
      </c>
      <c r="AG17" s="3">
        <v>24</v>
      </c>
      <c r="AH17" s="26">
        <v>19</v>
      </c>
      <c r="AI17" s="27">
        <f t="shared" si="4"/>
        <v>86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1</v>
      </c>
      <c r="AV17" s="26">
        <v>0</v>
      </c>
      <c r="AW17" s="27">
        <f t="shared" si="6"/>
        <v>1</v>
      </c>
      <c r="AX17" s="25" t="s">
        <v>16</v>
      </c>
      <c r="AY17" s="24">
        <v>0</v>
      </c>
      <c r="AZ17" s="3">
        <v>0</v>
      </c>
      <c r="BA17" s="3">
        <v>0</v>
      </c>
      <c r="BB17" s="3">
        <v>1</v>
      </c>
      <c r="BC17" s="26">
        <v>0</v>
      </c>
      <c r="BD17" s="27">
        <f t="shared" si="7"/>
        <v>1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8</v>
      </c>
      <c r="BQ17" s="26">
        <v>21</v>
      </c>
      <c r="BR17" s="27">
        <f t="shared" si="9"/>
        <v>29</v>
      </c>
      <c r="BS17" s="25" t="s">
        <v>16</v>
      </c>
      <c r="BT17" s="24">
        <v>0</v>
      </c>
      <c r="BU17" s="3">
        <v>0</v>
      </c>
      <c r="BV17" s="3">
        <v>0</v>
      </c>
      <c r="BW17" s="3">
        <v>8</v>
      </c>
      <c r="BX17" s="26">
        <v>21</v>
      </c>
      <c r="BY17" s="27">
        <f t="shared" si="10"/>
        <v>29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3</v>
      </c>
      <c r="C18" s="3">
        <v>5</v>
      </c>
      <c r="D18" s="3">
        <v>25</v>
      </c>
      <c r="E18" s="3">
        <v>63</v>
      </c>
      <c r="F18" s="26">
        <v>35</v>
      </c>
      <c r="G18" s="27">
        <f t="shared" si="0"/>
        <v>131</v>
      </c>
      <c r="H18" s="25" t="s">
        <v>17</v>
      </c>
      <c r="I18" s="24">
        <v>2</v>
      </c>
      <c r="J18" s="3">
        <v>4</v>
      </c>
      <c r="K18" s="3">
        <v>25</v>
      </c>
      <c r="L18" s="3">
        <v>63</v>
      </c>
      <c r="M18" s="26">
        <v>35</v>
      </c>
      <c r="N18" s="27">
        <f t="shared" si="1"/>
        <v>129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15</v>
      </c>
      <c r="X18" s="3">
        <v>25</v>
      </c>
      <c r="Y18" s="3">
        <v>11</v>
      </c>
      <c r="Z18" s="3">
        <v>14</v>
      </c>
      <c r="AA18" s="26">
        <v>4</v>
      </c>
      <c r="AB18" s="27">
        <f t="shared" si="3"/>
        <v>69</v>
      </c>
      <c r="AC18" s="25" t="s">
        <v>17</v>
      </c>
      <c r="AD18" s="24">
        <v>15</v>
      </c>
      <c r="AE18" s="3">
        <v>25</v>
      </c>
      <c r="AF18" s="3">
        <v>11</v>
      </c>
      <c r="AG18" s="3">
        <v>14</v>
      </c>
      <c r="AH18" s="26">
        <v>4</v>
      </c>
      <c r="AI18" s="27">
        <f t="shared" si="4"/>
        <v>69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1</v>
      </c>
      <c r="BR18" s="27">
        <f t="shared" si="9"/>
        <v>1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1</v>
      </c>
      <c r="BY18" s="27">
        <f t="shared" si="10"/>
        <v>1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2</v>
      </c>
      <c r="C19" s="3">
        <v>25</v>
      </c>
      <c r="D19" s="3">
        <v>59</v>
      </c>
      <c r="E19" s="3">
        <v>77</v>
      </c>
      <c r="F19" s="26">
        <v>89</v>
      </c>
      <c r="G19" s="27">
        <f t="shared" si="0"/>
        <v>252</v>
      </c>
      <c r="H19" s="25" t="s">
        <v>18</v>
      </c>
      <c r="I19" s="24">
        <v>2</v>
      </c>
      <c r="J19" s="3">
        <v>24</v>
      </c>
      <c r="K19" s="3">
        <v>58</v>
      </c>
      <c r="L19" s="3">
        <v>77</v>
      </c>
      <c r="M19" s="26">
        <v>89</v>
      </c>
      <c r="N19" s="27">
        <f t="shared" si="1"/>
        <v>250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5</v>
      </c>
      <c r="X19" s="3">
        <v>19</v>
      </c>
      <c r="Y19" s="3">
        <v>30</v>
      </c>
      <c r="Z19" s="3">
        <v>18</v>
      </c>
      <c r="AA19" s="26">
        <v>11</v>
      </c>
      <c r="AB19" s="27">
        <f t="shared" si="3"/>
        <v>83</v>
      </c>
      <c r="AC19" s="25" t="s">
        <v>18</v>
      </c>
      <c r="AD19" s="24">
        <v>5</v>
      </c>
      <c r="AE19" s="3">
        <v>19</v>
      </c>
      <c r="AF19" s="3">
        <v>30</v>
      </c>
      <c r="AG19" s="3">
        <v>18</v>
      </c>
      <c r="AH19" s="26">
        <v>11</v>
      </c>
      <c r="AI19" s="27">
        <f t="shared" si="4"/>
        <v>83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0</v>
      </c>
      <c r="AW19" s="27">
        <f t="shared" si="6"/>
        <v>0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0</v>
      </c>
      <c r="BD19" s="27">
        <f t="shared" si="7"/>
        <v>0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1</v>
      </c>
      <c r="BQ19" s="26">
        <v>3</v>
      </c>
      <c r="BR19" s="27">
        <f t="shared" si="9"/>
        <v>4</v>
      </c>
      <c r="BS19" s="25" t="s">
        <v>18</v>
      </c>
      <c r="BT19" s="24">
        <v>0</v>
      </c>
      <c r="BU19" s="3">
        <v>0</v>
      </c>
      <c r="BV19" s="3">
        <v>0</v>
      </c>
      <c r="BW19" s="3">
        <v>1</v>
      </c>
      <c r="BX19" s="26">
        <v>3</v>
      </c>
      <c r="BY19" s="27">
        <f t="shared" si="10"/>
        <v>4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3</v>
      </c>
      <c r="C20" s="3">
        <v>3</v>
      </c>
      <c r="D20" s="3">
        <v>10</v>
      </c>
      <c r="E20" s="3">
        <v>21</v>
      </c>
      <c r="F20" s="26">
        <v>21</v>
      </c>
      <c r="G20" s="27">
        <f t="shared" si="0"/>
        <v>58</v>
      </c>
      <c r="H20" s="25" t="s">
        <v>19</v>
      </c>
      <c r="I20" s="24">
        <v>3</v>
      </c>
      <c r="J20" s="3">
        <v>3</v>
      </c>
      <c r="K20" s="3">
        <v>10</v>
      </c>
      <c r="L20" s="3">
        <v>21</v>
      </c>
      <c r="M20" s="26">
        <v>21</v>
      </c>
      <c r="N20" s="27">
        <f t="shared" si="1"/>
        <v>58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6</v>
      </c>
      <c r="X20" s="3">
        <v>11</v>
      </c>
      <c r="Y20" s="3">
        <v>3</v>
      </c>
      <c r="Z20" s="3">
        <v>4</v>
      </c>
      <c r="AA20" s="26">
        <v>4</v>
      </c>
      <c r="AB20" s="27">
        <f t="shared" si="3"/>
        <v>28</v>
      </c>
      <c r="AC20" s="25" t="s">
        <v>19</v>
      </c>
      <c r="AD20" s="24">
        <v>6</v>
      </c>
      <c r="AE20" s="3">
        <v>11</v>
      </c>
      <c r="AF20" s="3">
        <v>3</v>
      </c>
      <c r="AG20" s="3">
        <v>4</v>
      </c>
      <c r="AH20" s="26">
        <v>4</v>
      </c>
      <c r="AI20" s="27">
        <f t="shared" si="4"/>
        <v>28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1</v>
      </c>
      <c r="BR20" s="27">
        <f t="shared" si="9"/>
        <v>1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1</v>
      </c>
      <c r="BY20" s="27">
        <f t="shared" si="10"/>
        <v>1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3</v>
      </c>
      <c r="C21" s="3">
        <v>8</v>
      </c>
      <c r="D21" s="3">
        <v>15</v>
      </c>
      <c r="E21" s="3">
        <v>13</v>
      </c>
      <c r="F21" s="26">
        <v>15</v>
      </c>
      <c r="G21" s="27">
        <f t="shared" si="0"/>
        <v>54</v>
      </c>
      <c r="H21" s="25" t="s">
        <v>20</v>
      </c>
      <c r="I21" s="24">
        <v>3</v>
      </c>
      <c r="J21" s="3">
        <v>8</v>
      </c>
      <c r="K21" s="3">
        <v>15</v>
      </c>
      <c r="L21" s="3">
        <v>13</v>
      </c>
      <c r="M21" s="26">
        <v>15</v>
      </c>
      <c r="N21" s="27">
        <f t="shared" si="1"/>
        <v>54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1</v>
      </c>
      <c r="X21" s="3">
        <v>4</v>
      </c>
      <c r="Y21" s="3">
        <v>4</v>
      </c>
      <c r="Z21" s="3">
        <v>3</v>
      </c>
      <c r="AA21" s="26">
        <v>6</v>
      </c>
      <c r="AB21" s="27">
        <f t="shared" si="3"/>
        <v>18</v>
      </c>
      <c r="AC21" s="25" t="s">
        <v>20</v>
      </c>
      <c r="AD21" s="24">
        <v>1</v>
      </c>
      <c r="AE21" s="3">
        <v>4</v>
      </c>
      <c r="AF21" s="3">
        <v>4</v>
      </c>
      <c r="AG21" s="3">
        <v>3</v>
      </c>
      <c r="AH21" s="26">
        <v>5</v>
      </c>
      <c r="AI21" s="27">
        <f t="shared" si="4"/>
        <v>17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1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1</v>
      </c>
      <c r="BQ21" s="26">
        <v>0</v>
      </c>
      <c r="BR21" s="27">
        <f t="shared" si="9"/>
        <v>1</v>
      </c>
      <c r="BS21" s="25" t="s">
        <v>20</v>
      </c>
      <c r="BT21" s="24">
        <v>0</v>
      </c>
      <c r="BU21" s="3">
        <v>0</v>
      </c>
      <c r="BV21" s="3">
        <v>0</v>
      </c>
      <c r="BW21" s="3">
        <v>1</v>
      </c>
      <c r="BX21" s="26">
        <v>0</v>
      </c>
      <c r="BY21" s="27">
        <f t="shared" si="10"/>
        <v>1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2</v>
      </c>
      <c r="C22" s="3">
        <v>1</v>
      </c>
      <c r="D22" s="3">
        <v>11</v>
      </c>
      <c r="E22" s="3">
        <v>28</v>
      </c>
      <c r="F22" s="26">
        <v>30</v>
      </c>
      <c r="G22" s="27">
        <f t="shared" si="0"/>
        <v>72</v>
      </c>
      <c r="H22" s="25" t="s">
        <v>21</v>
      </c>
      <c r="I22" s="24">
        <v>2</v>
      </c>
      <c r="J22" s="3">
        <v>1</v>
      </c>
      <c r="K22" s="3">
        <v>11</v>
      </c>
      <c r="L22" s="3">
        <v>28</v>
      </c>
      <c r="M22" s="26">
        <v>29</v>
      </c>
      <c r="N22" s="27">
        <f t="shared" si="1"/>
        <v>71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4</v>
      </c>
      <c r="X22" s="3">
        <v>6</v>
      </c>
      <c r="Y22" s="3">
        <v>4</v>
      </c>
      <c r="Z22" s="3">
        <v>16</v>
      </c>
      <c r="AA22" s="26">
        <v>13</v>
      </c>
      <c r="AB22" s="27">
        <f t="shared" si="3"/>
        <v>43</v>
      </c>
      <c r="AC22" s="25" t="s">
        <v>21</v>
      </c>
      <c r="AD22" s="24">
        <v>4</v>
      </c>
      <c r="AE22" s="3">
        <v>6</v>
      </c>
      <c r="AF22" s="3">
        <v>4</v>
      </c>
      <c r="AG22" s="3">
        <v>16</v>
      </c>
      <c r="AH22" s="26">
        <v>13</v>
      </c>
      <c r="AI22" s="27">
        <f t="shared" si="4"/>
        <v>43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2</v>
      </c>
      <c r="C23" s="3">
        <v>5</v>
      </c>
      <c r="D23" s="3">
        <v>18</v>
      </c>
      <c r="E23" s="3">
        <v>26</v>
      </c>
      <c r="F23" s="26">
        <v>15</v>
      </c>
      <c r="G23" s="27">
        <f t="shared" si="0"/>
        <v>66</v>
      </c>
      <c r="H23" s="25" t="s">
        <v>22</v>
      </c>
      <c r="I23" s="24">
        <v>2</v>
      </c>
      <c r="J23" s="3">
        <v>5</v>
      </c>
      <c r="K23" s="3">
        <v>18</v>
      </c>
      <c r="L23" s="3">
        <v>26</v>
      </c>
      <c r="M23" s="26">
        <v>15</v>
      </c>
      <c r="N23" s="27">
        <f t="shared" si="1"/>
        <v>66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1</v>
      </c>
      <c r="X23" s="3">
        <v>2</v>
      </c>
      <c r="Y23" s="3">
        <v>3</v>
      </c>
      <c r="Z23" s="3">
        <v>10</v>
      </c>
      <c r="AA23" s="26">
        <v>2</v>
      </c>
      <c r="AB23" s="27">
        <f t="shared" si="3"/>
        <v>18</v>
      </c>
      <c r="AC23" s="25" t="s">
        <v>22</v>
      </c>
      <c r="AD23" s="24">
        <v>1</v>
      </c>
      <c r="AE23" s="3">
        <v>2</v>
      </c>
      <c r="AF23" s="3">
        <v>3</v>
      </c>
      <c r="AG23" s="3">
        <v>10</v>
      </c>
      <c r="AH23" s="26">
        <v>2</v>
      </c>
      <c r="AI23" s="27">
        <f t="shared" si="4"/>
        <v>18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6</v>
      </c>
      <c r="C24" s="3">
        <v>14</v>
      </c>
      <c r="D24" s="3">
        <v>60</v>
      </c>
      <c r="E24" s="3">
        <v>88</v>
      </c>
      <c r="F24" s="26">
        <v>48</v>
      </c>
      <c r="G24" s="27">
        <f t="shared" si="0"/>
        <v>216</v>
      </c>
      <c r="H24" s="25" t="s">
        <v>23</v>
      </c>
      <c r="I24" s="24">
        <v>6</v>
      </c>
      <c r="J24" s="3">
        <v>14</v>
      </c>
      <c r="K24" s="3">
        <v>60</v>
      </c>
      <c r="L24" s="3">
        <v>88</v>
      </c>
      <c r="M24" s="26">
        <v>47</v>
      </c>
      <c r="N24" s="27">
        <f t="shared" si="1"/>
        <v>215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18</v>
      </c>
      <c r="X24" s="3">
        <v>28</v>
      </c>
      <c r="Y24" s="3">
        <v>36</v>
      </c>
      <c r="Z24" s="3">
        <v>51</v>
      </c>
      <c r="AA24" s="26">
        <v>30</v>
      </c>
      <c r="AB24" s="27">
        <f t="shared" si="3"/>
        <v>163</v>
      </c>
      <c r="AC24" s="25" t="s">
        <v>23</v>
      </c>
      <c r="AD24" s="24">
        <v>18</v>
      </c>
      <c r="AE24" s="3">
        <v>28</v>
      </c>
      <c r="AF24" s="3">
        <v>35</v>
      </c>
      <c r="AG24" s="3">
        <v>51</v>
      </c>
      <c r="AH24" s="26">
        <v>29</v>
      </c>
      <c r="AI24" s="27">
        <f t="shared" si="4"/>
        <v>161</v>
      </c>
      <c r="AJ24" s="25" t="s">
        <v>23</v>
      </c>
      <c r="AK24" s="24">
        <v>0</v>
      </c>
      <c r="AL24" s="3">
        <v>0</v>
      </c>
      <c r="AM24" s="3">
        <v>1</v>
      </c>
      <c r="AN24" s="3">
        <v>0</v>
      </c>
      <c r="AO24" s="26">
        <v>1</v>
      </c>
      <c r="AP24" s="27">
        <f t="shared" si="5"/>
        <v>2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1</v>
      </c>
      <c r="AW24" s="27">
        <f t="shared" si="6"/>
        <v>1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1</v>
      </c>
      <c r="BD24" s="27">
        <f t="shared" si="7"/>
        <v>1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0</v>
      </c>
      <c r="C25" s="3">
        <v>0</v>
      </c>
      <c r="D25" s="3">
        <v>10</v>
      </c>
      <c r="E25" s="3">
        <v>19</v>
      </c>
      <c r="F25" s="26">
        <v>29</v>
      </c>
      <c r="G25" s="27">
        <f t="shared" si="0"/>
        <v>58</v>
      </c>
      <c r="H25" s="25" t="s">
        <v>24</v>
      </c>
      <c r="I25" s="24">
        <v>0</v>
      </c>
      <c r="J25" s="3">
        <v>0</v>
      </c>
      <c r="K25" s="3">
        <v>10</v>
      </c>
      <c r="L25" s="3">
        <v>19</v>
      </c>
      <c r="M25" s="26">
        <v>28</v>
      </c>
      <c r="N25" s="27">
        <f t="shared" si="1"/>
        <v>57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2</v>
      </c>
      <c r="X25" s="3">
        <v>5</v>
      </c>
      <c r="Y25" s="3">
        <v>9</v>
      </c>
      <c r="Z25" s="3">
        <v>8</v>
      </c>
      <c r="AA25" s="26">
        <v>2</v>
      </c>
      <c r="AB25" s="27">
        <f t="shared" si="3"/>
        <v>26</v>
      </c>
      <c r="AC25" s="25" t="s">
        <v>24</v>
      </c>
      <c r="AD25" s="24">
        <v>2</v>
      </c>
      <c r="AE25" s="3">
        <v>4</v>
      </c>
      <c r="AF25" s="3">
        <v>9</v>
      </c>
      <c r="AG25" s="3">
        <v>8</v>
      </c>
      <c r="AH25" s="26">
        <v>1</v>
      </c>
      <c r="AI25" s="27">
        <f t="shared" si="4"/>
        <v>24</v>
      </c>
      <c r="AJ25" s="25" t="s">
        <v>24</v>
      </c>
      <c r="AK25" s="24">
        <v>0</v>
      </c>
      <c r="AL25" s="3">
        <v>1</v>
      </c>
      <c r="AM25" s="3">
        <v>0</v>
      </c>
      <c r="AN25" s="3">
        <v>0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1</v>
      </c>
      <c r="D26" s="3">
        <v>14</v>
      </c>
      <c r="E26" s="3">
        <v>19</v>
      </c>
      <c r="F26" s="26">
        <v>34</v>
      </c>
      <c r="G26" s="27">
        <f t="shared" si="0"/>
        <v>68</v>
      </c>
      <c r="H26" s="25" t="s">
        <v>25</v>
      </c>
      <c r="I26" s="24">
        <v>0</v>
      </c>
      <c r="J26" s="3">
        <v>1</v>
      </c>
      <c r="K26" s="3">
        <v>14</v>
      </c>
      <c r="L26" s="3">
        <v>19</v>
      </c>
      <c r="M26" s="26">
        <v>34</v>
      </c>
      <c r="N26" s="27">
        <f t="shared" si="1"/>
        <v>68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3</v>
      </c>
      <c r="X26" s="3">
        <v>6</v>
      </c>
      <c r="Y26" s="3">
        <v>8</v>
      </c>
      <c r="Z26" s="3">
        <v>2</v>
      </c>
      <c r="AA26" s="26">
        <v>3</v>
      </c>
      <c r="AB26" s="27">
        <f t="shared" si="3"/>
        <v>22</v>
      </c>
      <c r="AC26" s="25" t="s">
        <v>25</v>
      </c>
      <c r="AD26" s="24">
        <v>3</v>
      </c>
      <c r="AE26" s="3">
        <v>6</v>
      </c>
      <c r="AF26" s="3">
        <v>8</v>
      </c>
      <c r="AG26" s="3">
        <v>2</v>
      </c>
      <c r="AH26" s="26">
        <v>3</v>
      </c>
      <c r="AI26" s="27">
        <f t="shared" si="4"/>
        <v>22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1</v>
      </c>
      <c r="C27" s="3">
        <v>1</v>
      </c>
      <c r="D27" s="3">
        <v>10</v>
      </c>
      <c r="E27" s="3">
        <v>21</v>
      </c>
      <c r="F27" s="26">
        <v>28</v>
      </c>
      <c r="G27" s="27">
        <f t="shared" si="0"/>
        <v>61</v>
      </c>
      <c r="H27" s="25" t="s">
        <v>26</v>
      </c>
      <c r="I27" s="24">
        <v>1</v>
      </c>
      <c r="J27" s="3">
        <v>1</v>
      </c>
      <c r="K27" s="3">
        <v>10</v>
      </c>
      <c r="L27" s="3">
        <v>21</v>
      </c>
      <c r="M27" s="26">
        <v>27</v>
      </c>
      <c r="N27" s="27">
        <f t="shared" si="1"/>
        <v>60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3</v>
      </c>
      <c r="X27" s="3">
        <v>5</v>
      </c>
      <c r="Y27" s="3">
        <v>11</v>
      </c>
      <c r="Z27" s="3">
        <v>11</v>
      </c>
      <c r="AA27" s="26">
        <v>4</v>
      </c>
      <c r="AB27" s="27">
        <f t="shared" si="3"/>
        <v>34</v>
      </c>
      <c r="AC27" s="25" t="s">
        <v>26</v>
      </c>
      <c r="AD27" s="24">
        <v>3</v>
      </c>
      <c r="AE27" s="3">
        <v>5</v>
      </c>
      <c r="AF27" s="3">
        <v>11</v>
      </c>
      <c r="AG27" s="3">
        <v>11</v>
      </c>
      <c r="AH27" s="26">
        <v>4</v>
      </c>
      <c r="AI27" s="27">
        <f t="shared" si="4"/>
        <v>34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1</v>
      </c>
      <c r="BR27" s="27">
        <f t="shared" si="9"/>
        <v>1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1</v>
      </c>
      <c r="BY27" s="27">
        <f t="shared" si="10"/>
        <v>1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1</v>
      </c>
      <c r="C28" s="3">
        <v>2</v>
      </c>
      <c r="D28" s="3">
        <v>26</v>
      </c>
      <c r="E28" s="3">
        <v>26</v>
      </c>
      <c r="F28" s="26">
        <v>41</v>
      </c>
      <c r="G28" s="27">
        <f t="shared" si="0"/>
        <v>96</v>
      </c>
      <c r="H28" s="25" t="s">
        <v>27</v>
      </c>
      <c r="I28" s="24">
        <v>1</v>
      </c>
      <c r="J28" s="3">
        <v>2</v>
      </c>
      <c r="K28" s="3">
        <v>26</v>
      </c>
      <c r="L28" s="3">
        <v>26</v>
      </c>
      <c r="M28" s="26">
        <v>41</v>
      </c>
      <c r="N28" s="27">
        <f t="shared" si="1"/>
        <v>96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6</v>
      </c>
      <c r="X28" s="3">
        <v>4</v>
      </c>
      <c r="Y28" s="3">
        <v>6</v>
      </c>
      <c r="Z28" s="3">
        <v>8</v>
      </c>
      <c r="AA28" s="26">
        <v>7</v>
      </c>
      <c r="AB28" s="27">
        <f t="shared" si="3"/>
        <v>31</v>
      </c>
      <c r="AC28" s="25" t="s">
        <v>27</v>
      </c>
      <c r="AD28" s="24">
        <v>6</v>
      </c>
      <c r="AE28" s="3">
        <v>4</v>
      </c>
      <c r="AF28" s="3">
        <v>6</v>
      </c>
      <c r="AG28" s="3">
        <v>8</v>
      </c>
      <c r="AH28" s="26">
        <v>7</v>
      </c>
      <c r="AI28" s="27">
        <f t="shared" si="4"/>
        <v>31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2</v>
      </c>
      <c r="BR28" s="27">
        <f t="shared" si="9"/>
        <v>2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2</v>
      </c>
      <c r="BY28" s="27">
        <f t="shared" si="10"/>
        <v>2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6</v>
      </c>
      <c r="C29" s="3">
        <v>3</v>
      </c>
      <c r="D29" s="3">
        <v>33</v>
      </c>
      <c r="E29" s="3">
        <v>33</v>
      </c>
      <c r="F29" s="26">
        <v>47</v>
      </c>
      <c r="G29" s="27">
        <f t="shared" si="0"/>
        <v>122</v>
      </c>
      <c r="H29" s="25" t="s">
        <v>28</v>
      </c>
      <c r="I29" s="24">
        <v>6</v>
      </c>
      <c r="J29" s="3">
        <v>3</v>
      </c>
      <c r="K29" s="3">
        <v>33</v>
      </c>
      <c r="L29" s="3">
        <v>33</v>
      </c>
      <c r="M29" s="26">
        <v>47</v>
      </c>
      <c r="N29" s="27">
        <f t="shared" si="1"/>
        <v>122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3</v>
      </c>
      <c r="X29" s="3">
        <v>4</v>
      </c>
      <c r="Y29" s="3">
        <v>4</v>
      </c>
      <c r="Z29" s="3">
        <v>6</v>
      </c>
      <c r="AA29" s="26">
        <v>12</v>
      </c>
      <c r="AB29" s="27">
        <f t="shared" si="3"/>
        <v>29</v>
      </c>
      <c r="AC29" s="25" t="s">
        <v>28</v>
      </c>
      <c r="AD29" s="24">
        <v>3</v>
      </c>
      <c r="AE29" s="3">
        <v>4</v>
      </c>
      <c r="AF29" s="3">
        <v>4</v>
      </c>
      <c r="AG29" s="3">
        <v>6</v>
      </c>
      <c r="AH29" s="26">
        <v>12</v>
      </c>
      <c r="AI29" s="27">
        <f t="shared" si="4"/>
        <v>29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3</v>
      </c>
      <c r="BQ29" s="26">
        <v>4</v>
      </c>
      <c r="BR29" s="27">
        <f t="shared" si="9"/>
        <v>7</v>
      </c>
      <c r="BS29" s="25" t="s">
        <v>28</v>
      </c>
      <c r="BT29" s="24">
        <v>0</v>
      </c>
      <c r="BU29" s="3">
        <v>0</v>
      </c>
      <c r="BV29" s="3">
        <v>0</v>
      </c>
      <c r="BW29" s="3">
        <v>3</v>
      </c>
      <c r="BX29" s="26">
        <v>4</v>
      </c>
      <c r="BY29" s="27">
        <f t="shared" si="10"/>
        <v>7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28</v>
      </c>
      <c r="E30" s="3">
        <v>49</v>
      </c>
      <c r="F30" s="26">
        <v>36</v>
      </c>
      <c r="G30" s="27">
        <f t="shared" si="0"/>
        <v>114</v>
      </c>
      <c r="H30" s="25" t="s">
        <v>29</v>
      </c>
      <c r="I30" s="24">
        <v>0</v>
      </c>
      <c r="J30" s="3">
        <v>1</v>
      </c>
      <c r="K30" s="3">
        <v>27</v>
      </c>
      <c r="L30" s="3">
        <v>49</v>
      </c>
      <c r="M30" s="26">
        <v>36</v>
      </c>
      <c r="N30" s="27">
        <f t="shared" si="1"/>
        <v>113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1</v>
      </c>
      <c r="X30" s="3">
        <v>9</v>
      </c>
      <c r="Y30" s="3">
        <v>18</v>
      </c>
      <c r="Z30" s="3">
        <v>18</v>
      </c>
      <c r="AA30" s="26">
        <v>12</v>
      </c>
      <c r="AB30" s="27">
        <f t="shared" si="3"/>
        <v>58</v>
      </c>
      <c r="AC30" s="25" t="s">
        <v>29</v>
      </c>
      <c r="AD30" s="24">
        <v>1</v>
      </c>
      <c r="AE30" s="3">
        <v>9</v>
      </c>
      <c r="AF30" s="3">
        <v>18</v>
      </c>
      <c r="AG30" s="3">
        <v>18</v>
      </c>
      <c r="AH30" s="26">
        <v>12</v>
      </c>
      <c r="AI30" s="27">
        <f t="shared" si="4"/>
        <v>58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1</v>
      </c>
      <c r="BQ30" s="26">
        <v>0</v>
      </c>
      <c r="BR30" s="27">
        <f t="shared" si="9"/>
        <v>1</v>
      </c>
      <c r="BS30" s="25" t="s">
        <v>29</v>
      </c>
      <c r="BT30" s="24">
        <v>0</v>
      </c>
      <c r="BU30" s="3">
        <v>0</v>
      </c>
      <c r="BV30" s="3">
        <v>0</v>
      </c>
      <c r="BW30" s="3">
        <v>1</v>
      </c>
      <c r="BX30" s="26">
        <v>0</v>
      </c>
      <c r="BY30" s="27">
        <f t="shared" si="10"/>
        <v>1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0</v>
      </c>
      <c r="C31" s="3">
        <v>3</v>
      </c>
      <c r="D31" s="3">
        <v>37</v>
      </c>
      <c r="E31" s="3">
        <v>60</v>
      </c>
      <c r="F31" s="26">
        <v>56</v>
      </c>
      <c r="G31" s="27">
        <f t="shared" si="0"/>
        <v>156</v>
      </c>
      <c r="H31" s="25" t="s">
        <v>30</v>
      </c>
      <c r="I31" s="24">
        <v>0</v>
      </c>
      <c r="J31" s="3">
        <v>3</v>
      </c>
      <c r="K31" s="3">
        <v>36</v>
      </c>
      <c r="L31" s="3">
        <v>60</v>
      </c>
      <c r="M31" s="26">
        <v>56</v>
      </c>
      <c r="N31" s="27">
        <f t="shared" si="1"/>
        <v>155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10</v>
      </c>
      <c r="X31" s="3">
        <v>8</v>
      </c>
      <c r="Y31" s="3">
        <v>33</v>
      </c>
      <c r="Z31" s="3">
        <v>48</v>
      </c>
      <c r="AA31" s="26">
        <v>34</v>
      </c>
      <c r="AB31" s="27">
        <f t="shared" si="3"/>
        <v>133</v>
      </c>
      <c r="AC31" s="25" t="s">
        <v>30</v>
      </c>
      <c r="AD31" s="24">
        <v>10</v>
      </c>
      <c r="AE31" s="3">
        <v>8</v>
      </c>
      <c r="AF31" s="3">
        <v>33</v>
      </c>
      <c r="AG31" s="3">
        <v>48</v>
      </c>
      <c r="AH31" s="26">
        <v>34</v>
      </c>
      <c r="AI31" s="27">
        <f t="shared" si="4"/>
        <v>133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1</v>
      </c>
      <c r="AW31" s="27">
        <f t="shared" si="6"/>
        <v>1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1</v>
      </c>
      <c r="BD31" s="27">
        <f t="shared" si="7"/>
        <v>1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2</v>
      </c>
      <c r="BP31" s="3">
        <v>11</v>
      </c>
      <c r="BQ31" s="26">
        <v>14</v>
      </c>
      <c r="BR31" s="27">
        <f t="shared" si="9"/>
        <v>28</v>
      </c>
      <c r="BS31" s="25" t="s">
        <v>30</v>
      </c>
      <c r="BT31" s="24">
        <v>0</v>
      </c>
      <c r="BU31" s="3">
        <v>1</v>
      </c>
      <c r="BV31" s="3">
        <v>2</v>
      </c>
      <c r="BW31" s="3">
        <v>10</v>
      </c>
      <c r="BX31" s="26">
        <v>12</v>
      </c>
      <c r="BY31" s="27">
        <f t="shared" si="10"/>
        <v>25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2</v>
      </c>
      <c r="CF31" s="27">
        <f t="shared" si="11"/>
        <v>3</v>
      </c>
    </row>
    <row r="32" spans="1:84" ht="15" customHeight="1" x14ac:dyDescent="0.15">
      <c r="A32" s="25" t="s">
        <v>31</v>
      </c>
      <c r="B32" s="24">
        <v>0</v>
      </c>
      <c r="C32" s="3">
        <v>3</v>
      </c>
      <c r="D32" s="3">
        <v>18</v>
      </c>
      <c r="E32" s="3">
        <v>35</v>
      </c>
      <c r="F32" s="26">
        <v>32</v>
      </c>
      <c r="G32" s="27">
        <f t="shared" si="0"/>
        <v>88</v>
      </c>
      <c r="H32" s="25" t="s">
        <v>31</v>
      </c>
      <c r="I32" s="24">
        <v>0</v>
      </c>
      <c r="J32" s="3">
        <v>3</v>
      </c>
      <c r="K32" s="3">
        <v>18</v>
      </c>
      <c r="L32" s="3">
        <v>35</v>
      </c>
      <c r="M32" s="26">
        <v>31</v>
      </c>
      <c r="N32" s="27">
        <f t="shared" si="1"/>
        <v>87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2</v>
      </c>
      <c r="X32" s="3">
        <v>4</v>
      </c>
      <c r="Y32" s="3">
        <v>10</v>
      </c>
      <c r="Z32" s="3">
        <v>12</v>
      </c>
      <c r="AA32" s="26">
        <v>3</v>
      </c>
      <c r="AB32" s="27">
        <f t="shared" si="3"/>
        <v>31</v>
      </c>
      <c r="AC32" s="25" t="s">
        <v>31</v>
      </c>
      <c r="AD32" s="24">
        <v>2</v>
      </c>
      <c r="AE32" s="3">
        <v>4</v>
      </c>
      <c r="AF32" s="3">
        <v>9</v>
      </c>
      <c r="AG32" s="3">
        <v>12</v>
      </c>
      <c r="AH32" s="26">
        <v>3</v>
      </c>
      <c r="AI32" s="27">
        <f t="shared" si="4"/>
        <v>30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2</v>
      </c>
      <c r="BQ32" s="26">
        <v>6</v>
      </c>
      <c r="BR32" s="27">
        <f t="shared" si="9"/>
        <v>8</v>
      </c>
      <c r="BS32" s="25" t="s">
        <v>31</v>
      </c>
      <c r="BT32" s="24">
        <v>0</v>
      </c>
      <c r="BU32" s="3">
        <v>0</v>
      </c>
      <c r="BV32" s="3">
        <v>0</v>
      </c>
      <c r="BW32" s="3">
        <v>2</v>
      </c>
      <c r="BX32" s="26">
        <v>6</v>
      </c>
      <c r="BY32" s="27">
        <f t="shared" si="10"/>
        <v>8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20</v>
      </c>
      <c r="E33" s="3">
        <v>24</v>
      </c>
      <c r="F33" s="26">
        <v>48</v>
      </c>
      <c r="G33" s="27">
        <f t="shared" si="0"/>
        <v>92</v>
      </c>
      <c r="H33" s="25" t="s">
        <v>32</v>
      </c>
      <c r="I33" s="24">
        <v>0</v>
      </c>
      <c r="J33" s="3">
        <v>0</v>
      </c>
      <c r="K33" s="3">
        <v>19</v>
      </c>
      <c r="L33" s="3">
        <v>24</v>
      </c>
      <c r="M33" s="26">
        <v>46</v>
      </c>
      <c r="N33" s="27">
        <f t="shared" si="1"/>
        <v>89</v>
      </c>
      <c r="O33" s="25" t="s">
        <v>32</v>
      </c>
      <c r="P33" s="24">
        <v>0</v>
      </c>
      <c r="Q33" s="3">
        <v>0</v>
      </c>
      <c r="R33" s="3">
        <v>1</v>
      </c>
      <c r="S33" s="3">
        <v>0</v>
      </c>
      <c r="T33" s="26">
        <v>2</v>
      </c>
      <c r="U33" s="27">
        <f t="shared" si="2"/>
        <v>3</v>
      </c>
      <c r="V33" s="25" t="s">
        <v>32</v>
      </c>
      <c r="W33" s="24">
        <v>5</v>
      </c>
      <c r="X33" s="3">
        <v>17</v>
      </c>
      <c r="Y33" s="3">
        <v>11</v>
      </c>
      <c r="Z33" s="3">
        <v>7</v>
      </c>
      <c r="AA33" s="26">
        <v>13</v>
      </c>
      <c r="AB33" s="27">
        <f t="shared" si="3"/>
        <v>53</v>
      </c>
      <c r="AC33" s="25" t="s">
        <v>32</v>
      </c>
      <c r="AD33" s="24">
        <v>5</v>
      </c>
      <c r="AE33" s="3">
        <v>17</v>
      </c>
      <c r="AF33" s="3">
        <v>11</v>
      </c>
      <c r="AG33" s="3">
        <v>7</v>
      </c>
      <c r="AH33" s="26">
        <v>13</v>
      </c>
      <c r="AI33" s="27">
        <f t="shared" si="4"/>
        <v>53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1</v>
      </c>
      <c r="BQ33" s="26">
        <v>6</v>
      </c>
      <c r="BR33" s="27">
        <f t="shared" si="9"/>
        <v>7</v>
      </c>
      <c r="BS33" s="25" t="s">
        <v>32</v>
      </c>
      <c r="BT33" s="24">
        <v>0</v>
      </c>
      <c r="BU33" s="3">
        <v>0</v>
      </c>
      <c r="BV33" s="3">
        <v>0</v>
      </c>
      <c r="BW33" s="3">
        <v>1</v>
      </c>
      <c r="BX33" s="26">
        <v>6</v>
      </c>
      <c r="BY33" s="27">
        <f t="shared" si="10"/>
        <v>7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1</v>
      </c>
      <c r="D34" s="3">
        <v>22</v>
      </c>
      <c r="E34" s="3">
        <v>48</v>
      </c>
      <c r="F34" s="26">
        <v>29</v>
      </c>
      <c r="G34" s="27">
        <f t="shared" si="0"/>
        <v>102</v>
      </c>
      <c r="H34" s="25" t="s">
        <v>33</v>
      </c>
      <c r="I34" s="24">
        <v>2</v>
      </c>
      <c r="J34" s="3">
        <v>1</v>
      </c>
      <c r="K34" s="3">
        <v>21</v>
      </c>
      <c r="L34" s="3">
        <v>48</v>
      </c>
      <c r="M34" s="26">
        <v>29</v>
      </c>
      <c r="N34" s="27">
        <f t="shared" si="1"/>
        <v>101</v>
      </c>
      <c r="O34" s="25" t="s">
        <v>33</v>
      </c>
      <c r="P34" s="24">
        <v>0</v>
      </c>
      <c r="Q34" s="3">
        <v>0</v>
      </c>
      <c r="R34" s="3">
        <v>1</v>
      </c>
      <c r="S34" s="3">
        <v>0</v>
      </c>
      <c r="T34" s="26">
        <v>0</v>
      </c>
      <c r="U34" s="27">
        <f t="shared" si="2"/>
        <v>1</v>
      </c>
      <c r="V34" s="25" t="s">
        <v>33</v>
      </c>
      <c r="W34" s="24">
        <v>17</v>
      </c>
      <c r="X34" s="3">
        <v>12</v>
      </c>
      <c r="Y34" s="3">
        <v>16</v>
      </c>
      <c r="Z34" s="3">
        <v>17</v>
      </c>
      <c r="AA34" s="26">
        <v>15</v>
      </c>
      <c r="AB34" s="27">
        <f t="shared" si="3"/>
        <v>77</v>
      </c>
      <c r="AC34" s="25" t="s">
        <v>33</v>
      </c>
      <c r="AD34" s="24">
        <v>17</v>
      </c>
      <c r="AE34" s="3">
        <v>12</v>
      </c>
      <c r="AF34" s="3">
        <v>16</v>
      </c>
      <c r="AG34" s="3">
        <v>17</v>
      </c>
      <c r="AH34" s="26">
        <v>15</v>
      </c>
      <c r="AI34" s="27">
        <f t="shared" si="4"/>
        <v>77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2</v>
      </c>
      <c r="AU34" s="3">
        <v>3</v>
      </c>
      <c r="AV34" s="26">
        <v>6</v>
      </c>
      <c r="AW34" s="27">
        <f t="shared" si="6"/>
        <v>11</v>
      </c>
      <c r="AX34" s="25" t="s">
        <v>33</v>
      </c>
      <c r="AY34" s="24">
        <v>0</v>
      </c>
      <c r="AZ34" s="3">
        <v>0</v>
      </c>
      <c r="BA34" s="3">
        <v>2</v>
      </c>
      <c r="BB34" s="3">
        <v>3</v>
      </c>
      <c r="BC34" s="26">
        <v>6</v>
      </c>
      <c r="BD34" s="27">
        <f t="shared" si="7"/>
        <v>11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1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1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0</v>
      </c>
      <c r="C35" s="3">
        <v>1</v>
      </c>
      <c r="D35" s="3">
        <v>14</v>
      </c>
      <c r="E35" s="3">
        <v>15</v>
      </c>
      <c r="F35" s="26">
        <v>10</v>
      </c>
      <c r="G35" s="27">
        <f t="shared" si="0"/>
        <v>40</v>
      </c>
      <c r="H35" s="25" t="s">
        <v>34</v>
      </c>
      <c r="I35" s="24">
        <v>0</v>
      </c>
      <c r="J35" s="3">
        <v>1</v>
      </c>
      <c r="K35" s="3">
        <v>14</v>
      </c>
      <c r="L35" s="3">
        <v>15</v>
      </c>
      <c r="M35" s="26">
        <v>10</v>
      </c>
      <c r="N35" s="27">
        <f t="shared" si="1"/>
        <v>40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0</v>
      </c>
      <c r="X35" s="3">
        <v>3</v>
      </c>
      <c r="Y35" s="3">
        <v>4</v>
      </c>
      <c r="Z35" s="3">
        <v>3</v>
      </c>
      <c r="AA35" s="26">
        <v>2</v>
      </c>
      <c r="AB35" s="27">
        <f t="shared" si="3"/>
        <v>12</v>
      </c>
      <c r="AC35" s="25" t="s">
        <v>34</v>
      </c>
      <c r="AD35" s="24">
        <v>0</v>
      </c>
      <c r="AE35" s="3">
        <v>3</v>
      </c>
      <c r="AF35" s="3">
        <v>4</v>
      </c>
      <c r="AG35" s="3">
        <v>3</v>
      </c>
      <c r="AH35" s="26">
        <v>2</v>
      </c>
      <c r="AI35" s="27">
        <f t="shared" si="4"/>
        <v>12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1</v>
      </c>
      <c r="AV35" s="26">
        <v>2</v>
      </c>
      <c r="AW35" s="27">
        <f t="shared" si="6"/>
        <v>3</v>
      </c>
      <c r="AX35" s="25" t="s">
        <v>34</v>
      </c>
      <c r="AY35" s="24">
        <v>0</v>
      </c>
      <c r="AZ35" s="3">
        <v>0</v>
      </c>
      <c r="BA35" s="3">
        <v>0</v>
      </c>
      <c r="BB35" s="3">
        <v>1</v>
      </c>
      <c r="BC35" s="26">
        <v>2</v>
      </c>
      <c r="BD35" s="27">
        <f t="shared" si="7"/>
        <v>3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2</v>
      </c>
      <c r="C36" s="3">
        <v>0</v>
      </c>
      <c r="D36" s="3">
        <v>10</v>
      </c>
      <c r="E36" s="3">
        <v>19</v>
      </c>
      <c r="F36" s="26">
        <v>7</v>
      </c>
      <c r="G36" s="27">
        <f t="shared" si="0"/>
        <v>38</v>
      </c>
      <c r="H36" s="25" t="s">
        <v>35</v>
      </c>
      <c r="I36" s="24">
        <v>2</v>
      </c>
      <c r="J36" s="3">
        <v>0</v>
      </c>
      <c r="K36" s="3">
        <v>10</v>
      </c>
      <c r="L36" s="3">
        <v>19</v>
      </c>
      <c r="M36" s="26">
        <v>7</v>
      </c>
      <c r="N36" s="27">
        <f t="shared" si="1"/>
        <v>38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8</v>
      </c>
      <c r="X36" s="3">
        <v>3</v>
      </c>
      <c r="Y36" s="3">
        <v>9</v>
      </c>
      <c r="Z36" s="3">
        <v>8</v>
      </c>
      <c r="AA36" s="26">
        <v>7</v>
      </c>
      <c r="AB36" s="27">
        <f t="shared" si="3"/>
        <v>35</v>
      </c>
      <c r="AC36" s="25" t="s">
        <v>35</v>
      </c>
      <c r="AD36" s="24">
        <v>8</v>
      </c>
      <c r="AE36" s="3">
        <v>3</v>
      </c>
      <c r="AF36" s="3">
        <v>9</v>
      </c>
      <c r="AG36" s="3">
        <v>8</v>
      </c>
      <c r="AH36" s="26">
        <v>7</v>
      </c>
      <c r="AI36" s="27">
        <f t="shared" si="4"/>
        <v>35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1</v>
      </c>
      <c r="BR36" s="27">
        <f t="shared" si="9"/>
        <v>1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1</v>
      </c>
      <c r="BY36" s="27">
        <f t="shared" si="10"/>
        <v>1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2</v>
      </c>
      <c r="E37" s="3">
        <v>1</v>
      </c>
      <c r="F37" s="26">
        <v>1</v>
      </c>
      <c r="G37" s="27">
        <f t="shared" si="0"/>
        <v>4</v>
      </c>
      <c r="H37" s="25" t="s">
        <v>36</v>
      </c>
      <c r="I37" s="24">
        <v>0</v>
      </c>
      <c r="J37" s="3">
        <v>0</v>
      </c>
      <c r="K37" s="3">
        <v>2</v>
      </c>
      <c r="L37" s="3">
        <v>1</v>
      </c>
      <c r="M37" s="26">
        <v>1</v>
      </c>
      <c r="N37" s="27">
        <f t="shared" si="1"/>
        <v>4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2</v>
      </c>
      <c r="X37" s="3">
        <v>0</v>
      </c>
      <c r="Y37" s="3">
        <v>2</v>
      </c>
      <c r="Z37" s="3">
        <v>4</v>
      </c>
      <c r="AA37" s="26">
        <v>0</v>
      </c>
      <c r="AB37" s="27">
        <f t="shared" si="3"/>
        <v>8</v>
      </c>
      <c r="AC37" s="25" t="s">
        <v>36</v>
      </c>
      <c r="AD37" s="24">
        <v>2</v>
      </c>
      <c r="AE37" s="3">
        <v>0</v>
      </c>
      <c r="AF37" s="3">
        <v>2</v>
      </c>
      <c r="AG37" s="3">
        <v>4</v>
      </c>
      <c r="AH37" s="26">
        <v>0</v>
      </c>
      <c r="AI37" s="27">
        <f t="shared" si="4"/>
        <v>8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2</v>
      </c>
      <c r="D38" s="13">
        <v>23</v>
      </c>
      <c r="E38" s="13">
        <v>48</v>
      </c>
      <c r="F38" s="29">
        <v>37</v>
      </c>
      <c r="G38" s="30">
        <f t="shared" si="0"/>
        <v>110</v>
      </c>
      <c r="H38" s="28" t="s">
        <v>37</v>
      </c>
      <c r="I38" s="12">
        <v>0</v>
      </c>
      <c r="J38" s="13">
        <v>2</v>
      </c>
      <c r="K38" s="13">
        <v>23</v>
      </c>
      <c r="L38" s="13">
        <v>47</v>
      </c>
      <c r="M38" s="29">
        <v>37</v>
      </c>
      <c r="N38" s="30">
        <f t="shared" si="1"/>
        <v>109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15</v>
      </c>
      <c r="X38" s="13">
        <v>26</v>
      </c>
      <c r="Y38" s="13">
        <v>33</v>
      </c>
      <c r="Z38" s="13">
        <v>37</v>
      </c>
      <c r="AA38" s="29">
        <v>7</v>
      </c>
      <c r="AB38" s="30">
        <f t="shared" si="3"/>
        <v>118</v>
      </c>
      <c r="AC38" s="28" t="s">
        <v>37</v>
      </c>
      <c r="AD38" s="12">
        <v>15</v>
      </c>
      <c r="AE38" s="13">
        <v>26</v>
      </c>
      <c r="AF38" s="13">
        <v>33</v>
      </c>
      <c r="AG38" s="13">
        <v>37</v>
      </c>
      <c r="AH38" s="29">
        <v>7</v>
      </c>
      <c r="AI38" s="30">
        <f t="shared" si="4"/>
        <v>118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3</v>
      </c>
      <c r="AV38" s="29">
        <v>2</v>
      </c>
      <c r="AW38" s="30">
        <f t="shared" si="6"/>
        <v>6</v>
      </c>
      <c r="AX38" s="28" t="s">
        <v>37</v>
      </c>
      <c r="AY38" s="12">
        <v>0</v>
      </c>
      <c r="AZ38" s="13">
        <v>0</v>
      </c>
      <c r="BA38" s="13">
        <v>1</v>
      </c>
      <c r="BB38" s="13">
        <v>3</v>
      </c>
      <c r="BC38" s="29">
        <v>2</v>
      </c>
      <c r="BD38" s="30">
        <f t="shared" si="7"/>
        <v>6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0</v>
      </c>
      <c r="BP38" s="13">
        <v>6</v>
      </c>
      <c r="BQ38" s="29">
        <v>7</v>
      </c>
      <c r="BR38" s="30">
        <f t="shared" si="9"/>
        <v>13</v>
      </c>
      <c r="BS38" s="28" t="s">
        <v>37</v>
      </c>
      <c r="BT38" s="12">
        <v>0</v>
      </c>
      <c r="BU38" s="13">
        <v>0</v>
      </c>
      <c r="BV38" s="13">
        <v>0</v>
      </c>
      <c r="BW38" s="13">
        <v>6</v>
      </c>
      <c r="BX38" s="29">
        <v>6</v>
      </c>
      <c r="BY38" s="30">
        <f t="shared" si="10"/>
        <v>12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AD5:AI5"/>
    <mergeCell ref="W5:AB6"/>
    <mergeCell ref="AC5:AC7"/>
    <mergeCell ref="AJ5:AJ7"/>
    <mergeCell ref="AD6:AI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V3:AW3"/>
    <mergeCell ref="F2:G2"/>
    <mergeCell ref="M2:N2"/>
    <mergeCell ref="T2:U2"/>
    <mergeCell ref="AA2:AB2"/>
    <mergeCell ref="AH2:AI2"/>
    <mergeCell ref="AO2:AP2"/>
    <mergeCell ref="F3:G3"/>
    <mergeCell ref="M3:N3"/>
    <mergeCell ref="T3:U3"/>
    <mergeCell ref="AA3:AB3"/>
    <mergeCell ref="AH3:AI3"/>
    <mergeCell ref="BE5:BE7"/>
    <mergeCell ref="AK5:AP5"/>
    <mergeCell ref="AV2:AW2"/>
    <mergeCell ref="BC2:BD2"/>
    <mergeCell ref="BJ2:BK2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  <mergeCell ref="AO3:AP3"/>
  </mergeCells>
  <phoneticPr fontId="2"/>
  <printOptions horizontalCentered="1"/>
  <pageMargins left="0.78740157480314965" right="0.78740157480314965" top="0.59055118110236227" bottom="0.53" header="0.51181102362204722" footer="0.33"/>
  <pageSetup paperSize="9" orientation="landscape" r:id="rId1"/>
  <headerFooter alignWithMargins="0"/>
  <colBreaks count="12" manualBreakCount="12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  <brk id="8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view="pageBreakPreview" zoomScale="90" zoomScaleNormal="100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 x14ac:dyDescent="0.15">
      <c r="A1" s="1" t="s">
        <v>41</v>
      </c>
      <c r="F1" s="60" t="s">
        <v>49</v>
      </c>
      <c r="G1" s="61"/>
      <c r="H1" s="1" t="s">
        <v>42</v>
      </c>
      <c r="M1" s="60" t="str">
        <f>$F$1</f>
        <v>　現物給付（4月サービス分）</v>
      </c>
      <c r="N1" s="67"/>
      <c r="O1" s="1" t="s">
        <v>42</v>
      </c>
      <c r="T1" s="60" t="str">
        <f>$F$1</f>
        <v>　現物給付（4月サービス分）</v>
      </c>
      <c r="U1" s="61"/>
      <c r="V1" s="1" t="s">
        <v>42</v>
      </c>
      <c r="AA1" s="60" t="str">
        <f>$F$1</f>
        <v>　現物給付（4月サービス分）</v>
      </c>
      <c r="AB1" s="61"/>
    </row>
    <row r="2" spans="1:28" ht="15" customHeight="1" thickBot="1" x14ac:dyDescent="0.2">
      <c r="F2" s="62" t="s">
        <v>50</v>
      </c>
      <c r="G2" s="63"/>
      <c r="M2" s="62" t="str">
        <f>$F$2</f>
        <v>　償還給付（5月支出決定分）</v>
      </c>
      <c r="N2" s="63"/>
      <c r="T2" s="62" t="str">
        <f>$F$2</f>
        <v>　償還給付（5月支出決定分）</v>
      </c>
      <c r="U2" s="63"/>
      <c r="AA2" s="62" t="str">
        <f>$F$2</f>
        <v>　償還給付（5月支出決定分）</v>
      </c>
      <c r="AB2" s="63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4" t="s">
        <v>45</v>
      </c>
      <c r="B4" s="51" t="s">
        <v>0</v>
      </c>
      <c r="C4" s="52"/>
      <c r="D4" s="52"/>
      <c r="E4" s="52"/>
      <c r="F4" s="52"/>
      <c r="G4" s="53"/>
      <c r="H4" s="64" t="s">
        <v>45</v>
      </c>
      <c r="I4" s="51" t="s">
        <v>1</v>
      </c>
      <c r="J4" s="52"/>
      <c r="K4" s="52"/>
      <c r="L4" s="52"/>
      <c r="M4" s="52"/>
      <c r="N4" s="53"/>
      <c r="O4" s="64" t="s">
        <v>45</v>
      </c>
      <c r="P4" s="51" t="s">
        <v>2</v>
      </c>
      <c r="Q4" s="52"/>
      <c r="R4" s="52"/>
      <c r="S4" s="52"/>
      <c r="T4" s="52"/>
      <c r="U4" s="53"/>
      <c r="V4" s="64" t="s">
        <v>45</v>
      </c>
      <c r="W4" s="51" t="s">
        <v>48</v>
      </c>
      <c r="X4" s="52"/>
      <c r="Y4" s="52"/>
      <c r="Z4" s="52"/>
      <c r="AA4" s="52"/>
      <c r="AB4" s="53"/>
    </row>
    <row r="5" spans="1:28" ht="15" customHeight="1" x14ac:dyDescent="0.15">
      <c r="A5" s="65"/>
      <c r="B5" s="56"/>
      <c r="C5" s="57"/>
      <c r="D5" s="57"/>
      <c r="E5" s="57"/>
      <c r="F5" s="57"/>
      <c r="G5" s="58"/>
      <c r="H5" s="65"/>
      <c r="I5" s="56"/>
      <c r="J5" s="57"/>
      <c r="K5" s="57"/>
      <c r="L5" s="57"/>
      <c r="M5" s="57"/>
      <c r="N5" s="58"/>
      <c r="O5" s="65"/>
      <c r="P5" s="56"/>
      <c r="Q5" s="57"/>
      <c r="R5" s="57"/>
      <c r="S5" s="57"/>
      <c r="T5" s="57"/>
      <c r="U5" s="58"/>
      <c r="V5" s="65"/>
      <c r="W5" s="56"/>
      <c r="X5" s="57"/>
      <c r="Y5" s="57"/>
      <c r="Z5" s="57"/>
      <c r="AA5" s="57"/>
      <c r="AB5" s="58"/>
    </row>
    <row r="6" spans="1:28" ht="15" customHeight="1" thickBot="1" x14ac:dyDescent="0.2">
      <c r="A6" s="66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6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6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6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45">
        <f>SUM(B8:B37)</f>
        <v>23661457</v>
      </c>
      <c r="C7" s="46">
        <f>SUM(C8:C37)</f>
        <v>55660769</v>
      </c>
      <c r="D7" s="46">
        <f>SUM(D8:D37)</f>
        <v>305035484</v>
      </c>
      <c r="E7" s="46">
        <f>SUM(E8:E37)</f>
        <v>542533457</v>
      </c>
      <c r="F7" s="47">
        <f>SUM(F8:F37)</f>
        <v>506774150</v>
      </c>
      <c r="G7" s="18">
        <f>SUM(B7:F7)</f>
        <v>1433665317</v>
      </c>
      <c r="H7" s="14" t="s">
        <v>38</v>
      </c>
      <c r="I7" s="45">
        <f>SUM(I8:I37)</f>
        <v>81554458</v>
      </c>
      <c r="J7" s="46">
        <f>SUM(J8:J37)</f>
        <v>147910774</v>
      </c>
      <c r="K7" s="46">
        <f>SUM(K8:K37)</f>
        <v>207861430</v>
      </c>
      <c r="L7" s="46">
        <f>SUM(L8:L37)</f>
        <v>263353088</v>
      </c>
      <c r="M7" s="47">
        <f>SUM(M8:M37)</f>
        <v>184316941</v>
      </c>
      <c r="N7" s="18">
        <f>SUM(I7:M7)</f>
        <v>884996691</v>
      </c>
      <c r="O7" s="14" t="s">
        <v>38</v>
      </c>
      <c r="P7" s="45">
        <f>SUM(P8:P37)</f>
        <v>195894</v>
      </c>
      <c r="Q7" s="46">
        <f>SUM(Q8:Q37)</f>
        <v>309869</v>
      </c>
      <c r="R7" s="46">
        <f>SUM(R8:R37)</f>
        <v>1935201</v>
      </c>
      <c r="S7" s="46">
        <f>SUM(S8:S37)</f>
        <v>6030574</v>
      </c>
      <c r="T7" s="47">
        <f>SUM(T8:T37)</f>
        <v>15226359</v>
      </c>
      <c r="U7" s="18">
        <f>SUM(P7:T7)</f>
        <v>23697897</v>
      </c>
      <c r="V7" s="14" t="s">
        <v>38</v>
      </c>
      <c r="W7" s="45">
        <f>SUM(W8:W37)</f>
        <v>0</v>
      </c>
      <c r="X7" s="46">
        <f>SUM(X8:X37)</f>
        <v>285435</v>
      </c>
      <c r="Y7" s="46">
        <f>SUM(Y8:Y37)</f>
        <v>2529865</v>
      </c>
      <c r="Z7" s="46">
        <f>SUM(Z8:Z37)</f>
        <v>44601661</v>
      </c>
      <c r="AA7" s="47">
        <f>SUM(AA8:AA37)</f>
        <v>70289357</v>
      </c>
      <c r="AB7" s="18">
        <f>SUM(W7:AA7)</f>
        <v>117706318</v>
      </c>
    </row>
    <row r="8" spans="1:28" ht="15" customHeight="1" x14ac:dyDescent="0.15">
      <c r="A8" s="42" t="s">
        <v>8</v>
      </c>
      <c r="B8" s="37">
        <v>4485433</v>
      </c>
      <c r="C8" s="38">
        <v>10729863</v>
      </c>
      <c r="D8" s="38">
        <v>62753758</v>
      </c>
      <c r="E8" s="38">
        <v>115994223</v>
      </c>
      <c r="F8" s="39">
        <v>107256820</v>
      </c>
      <c r="G8" s="23">
        <f t="shared" ref="G8:G37" si="0">SUM(B8:F8)</f>
        <v>301220097</v>
      </c>
      <c r="H8" s="42" t="s">
        <v>8</v>
      </c>
      <c r="I8" s="37">
        <v>21001909</v>
      </c>
      <c r="J8" s="38">
        <v>31391988</v>
      </c>
      <c r="K8" s="38">
        <v>50330707</v>
      </c>
      <c r="L8" s="38">
        <v>67019546</v>
      </c>
      <c r="M8" s="39">
        <v>52282224</v>
      </c>
      <c r="N8" s="23">
        <f t="shared" ref="N8:N37" si="1">SUM(I8:M8)</f>
        <v>222026374</v>
      </c>
      <c r="O8" s="42" t="s">
        <v>8</v>
      </c>
      <c r="P8" s="37">
        <v>0</v>
      </c>
      <c r="Q8" s="38">
        <v>0</v>
      </c>
      <c r="R8" s="38">
        <v>313362</v>
      </c>
      <c r="S8" s="38">
        <v>1529207</v>
      </c>
      <c r="T8" s="39">
        <v>7350488</v>
      </c>
      <c r="U8" s="23">
        <f t="shared" ref="U8:U37" si="2">SUM(P8:T8)</f>
        <v>9193057</v>
      </c>
      <c r="V8" s="42" t="s">
        <v>8</v>
      </c>
      <c r="W8" s="37">
        <v>0</v>
      </c>
      <c r="X8" s="38">
        <v>0</v>
      </c>
      <c r="Y8" s="38">
        <v>979665</v>
      </c>
      <c r="Z8" s="38">
        <v>7293974</v>
      </c>
      <c r="AA8" s="39">
        <v>21620771</v>
      </c>
      <c r="AB8" s="23">
        <f t="shared" ref="AB8:AB37" si="3">SUM(W8:AA8)</f>
        <v>29894410</v>
      </c>
    </row>
    <row r="9" spans="1:28" ht="15" customHeight="1" x14ac:dyDescent="0.15">
      <c r="A9" s="43" t="s">
        <v>9</v>
      </c>
      <c r="B9" s="40">
        <v>194571</v>
      </c>
      <c r="C9" s="3">
        <v>2217402</v>
      </c>
      <c r="D9" s="3">
        <v>18695278</v>
      </c>
      <c r="E9" s="3">
        <v>35578761</v>
      </c>
      <c r="F9" s="26">
        <v>25621852</v>
      </c>
      <c r="G9" s="27">
        <f t="shared" si="0"/>
        <v>82307864</v>
      </c>
      <c r="H9" s="43" t="s">
        <v>9</v>
      </c>
      <c r="I9" s="40">
        <v>5286935</v>
      </c>
      <c r="J9" s="3">
        <v>13733521</v>
      </c>
      <c r="K9" s="3">
        <v>17984723</v>
      </c>
      <c r="L9" s="3">
        <v>28589265</v>
      </c>
      <c r="M9" s="26">
        <v>14940003</v>
      </c>
      <c r="N9" s="27">
        <f t="shared" si="1"/>
        <v>80534447</v>
      </c>
      <c r="O9" s="43" t="s">
        <v>9</v>
      </c>
      <c r="P9" s="40">
        <v>0</v>
      </c>
      <c r="Q9" s="3">
        <v>0</v>
      </c>
      <c r="R9" s="3">
        <v>0</v>
      </c>
      <c r="S9" s="3">
        <v>990612</v>
      </c>
      <c r="T9" s="26">
        <v>1068783</v>
      </c>
      <c r="U9" s="27">
        <f t="shared" si="2"/>
        <v>2059395</v>
      </c>
      <c r="V9" s="43" t="s">
        <v>9</v>
      </c>
      <c r="W9" s="40">
        <v>0</v>
      </c>
      <c r="X9" s="3">
        <v>0</v>
      </c>
      <c r="Y9" s="3">
        <v>401566</v>
      </c>
      <c r="Z9" s="3">
        <v>753658</v>
      </c>
      <c r="AA9" s="26">
        <v>0</v>
      </c>
      <c r="AB9" s="27">
        <f t="shared" si="3"/>
        <v>1155224</v>
      </c>
    </row>
    <row r="10" spans="1:28" ht="15" customHeight="1" x14ac:dyDescent="0.15">
      <c r="A10" s="43" t="s">
        <v>10</v>
      </c>
      <c r="B10" s="40">
        <v>9162059</v>
      </c>
      <c r="C10" s="3">
        <v>15663687</v>
      </c>
      <c r="D10" s="3">
        <v>30770067</v>
      </c>
      <c r="E10" s="3">
        <v>27942453</v>
      </c>
      <c r="F10" s="26">
        <v>30994384</v>
      </c>
      <c r="G10" s="27">
        <f t="shared" si="0"/>
        <v>114532650</v>
      </c>
      <c r="H10" s="43" t="s">
        <v>10</v>
      </c>
      <c r="I10" s="40">
        <v>12440614</v>
      </c>
      <c r="J10" s="3">
        <v>17366980</v>
      </c>
      <c r="K10" s="3">
        <v>16948863</v>
      </c>
      <c r="L10" s="3">
        <v>12349028</v>
      </c>
      <c r="M10" s="26">
        <v>12996563</v>
      </c>
      <c r="N10" s="27">
        <f t="shared" si="1"/>
        <v>72102048</v>
      </c>
      <c r="O10" s="43" t="s">
        <v>10</v>
      </c>
      <c r="P10" s="40">
        <v>195894</v>
      </c>
      <c r="Q10" s="3">
        <v>309869</v>
      </c>
      <c r="R10" s="3">
        <v>443522</v>
      </c>
      <c r="S10" s="3">
        <v>0</v>
      </c>
      <c r="T10" s="26">
        <v>373704</v>
      </c>
      <c r="U10" s="27">
        <f t="shared" si="2"/>
        <v>1322989</v>
      </c>
      <c r="V10" s="43" t="s">
        <v>10</v>
      </c>
      <c r="W10" s="40">
        <v>0</v>
      </c>
      <c r="X10" s="3">
        <v>0</v>
      </c>
      <c r="Y10" s="3">
        <v>0</v>
      </c>
      <c r="Z10" s="3">
        <v>438507</v>
      </c>
      <c r="AA10" s="26">
        <v>1327203</v>
      </c>
      <c r="AB10" s="27">
        <f t="shared" si="3"/>
        <v>1765710</v>
      </c>
    </row>
    <row r="11" spans="1:28" ht="15" customHeight="1" x14ac:dyDescent="0.15">
      <c r="A11" s="43" t="s">
        <v>11</v>
      </c>
      <c r="B11" s="40">
        <v>181323</v>
      </c>
      <c r="C11" s="3">
        <v>247779</v>
      </c>
      <c r="D11" s="3">
        <v>7523472</v>
      </c>
      <c r="E11" s="3">
        <v>27434332</v>
      </c>
      <c r="F11" s="26">
        <v>21225222</v>
      </c>
      <c r="G11" s="27">
        <f t="shared" si="0"/>
        <v>56612128</v>
      </c>
      <c r="H11" s="43" t="s">
        <v>11</v>
      </c>
      <c r="I11" s="40">
        <v>778491</v>
      </c>
      <c r="J11" s="3">
        <v>3073162</v>
      </c>
      <c r="K11" s="3">
        <v>3393438</v>
      </c>
      <c r="L11" s="3">
        <v>4275444</v>
      </c>
      <c r="M11" s="26">
        <v>3877443</v>
      </c>
      <c r="N11" s="27">
        <f t="shared" si="1"/>
        <v>15397978</v>
      </c>
      <c r="O11" s="43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43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 x14ac:dyDescent="0.15">
      <c r="A12" s="43" t="s">
        <v>12</v>
      </c>
      <c r="B12" s="40">
        <v>196470</v>
      </c>
      <c r="C12" s="3">
        <v>1480869</v>
      </c>
      <c r="D12" s="3">
        <v>11018943</v>
      </c>
      <c r="E12" s="3">
        <v>21267124</v>
      </c>
      <c r="F12" s="26">
        <v>22741159</v>
      </c>
      <c r="G12" s="27">
        <f t="shared" si="0"/>
        <v>56704565</v>
      </c>
      <c r="H12" s="43" t="s">
        <v>12</v>
      </c>
      <c r="I12" s="40">
        <v>2538963</v>
      </c>
      <c r="J12" s="3">
        <v>6314679</v>
      </c>
      <c r="K12" s="3">
        <v>6935520</v>
      </c>
      <c r="L12" s="3">
        <v>8239626</v>
      </c>
      <c r="M12" s="26">
        <v>4422087</v>
      </c>
      <c r="N12" s="27">
        <f t="shared" si="1"/>
        <v>28450875</v>
      </c>
      <c r="O12" s="43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43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750021</v>
      </c>
      <c r="AB12" s="27">
        <f t="shared" si="3"/>
        <v>750021</v>
      </c>
    </row>
    <row r="13" spans="1:28" ht="15" customHeight="1" x14ac:dyDescent="0.15">
      <c r="A13" s="43" t="s">
        <v>13</v>
      </c>
      <c r="B13" s="40">
        <v>595296</v>
      </c>
      <c r="C13" s="3">
        <v>5790843</v>
      </c>
      <c r="D13" s="3">
        <v>24074172</v>
      </c>
      <c r="E13" s="3">
        <v>46530707</v>
      </c>
      <c r="F13" s="26">
        <v>42655850</v>
      </c>
      <c r="G13" s="27">
        <f t="shared" si="0"/>
        <v>119646868</v>
      </c>
      <c r="H13" s="43" t="s">
        <v>13</v>
      </c>
      <c r="I13" s="40">
        <v>3476682</v>
      </c>
      <c r="J13" s="3">
        <v>10624446</v>
      </c>
      <c r="K13" s="3">
        <v>17432051</v>
      </c>
      <c r="L13" s="3">
        <v>23995636</v>
      </c>
      <c r="M13" s="26">
        <v>19527780</v>
      </c>
      <c r="N13" s="27">
        <f t="shared" si="1"/>
        <v>75056595</v>
      </c>
      <c r="O13" s="43" t="s">
        <v>13</v>
      </c>
      <c r="P13" s="40">
        <v>0</v>
      </c>
      <c r="Q13" s="3">
        <v>0</v>
      </c>
      <c r="R13" s="3">
        <v>159219</v>
      </c>
      <c r="S13" s="3">
        <v>295905</v>
      </c>
      <c r="T13" s="26">
        <v>876896</v>
      </c>
      <c r="U13" s="27">
        <f t="shared" si="2"/>
        <v>1332020</v>
      </c>
      <c r="V13" s="43" t="s">
        <v>13</v>
      </c>
      <c r="W13" s="40">
        <v>0</v>
      </c>
      <c r="X13" s="3">
        <v>0</v>
      </c>
      <c r="Y13" s="3">
        <v>102393</v>
      </c>
      <c r="Z13" s="3">
        <v>12720742</v>
      </c>
      <c r="AA13" s="26">
        <v>13563367</v>
      </c>
      <c r="AB13" s="27">
        <f t="shared" si="3"/>
        <v>26386502</v>
      </c>
    </row>
    <row r="14" spans="1:28" ht="15" customHeight="1" x14ac:dyDescent="0.15">
      <c r="A14" s="43" t="s">
        <v>14</v>
      </c>
      <c r="B14" s="40">
        <v>270162</v>
      </c>
      <c r="C14" s="3">
        <v>188523</v>
      </c>
      <c r="D14" s="3">
        <v>7608478</v>
      </c>
      <c r="E14" s="3">
        <v>14773741</v>
      </c>
      <c r="F14" s="26">
        <v>14082897</v>
      </c>
      <c r="G14" s="27">
        <f>SUM(B14:F14)</f>
        <v>36923801</v>
      </c>
      <c r="H14" s="43" t="s">
        <v>14</v>
      </c>
      <c r="I14" s="40">
        <v>1872774</v>
      </c>
      <c r="J14" s="3">
        <v>4020507</v>
      </c>
      <c r="K14" s="3">
        <v>8039142</v>
      </c>
      <c r="L14" s="3">
        <v>10046479</v>
      </c>
      <c r="M14" s="26">
        <v>7001982</v>
      </c>
      <c r="N14" s="27">
        <f t="shared" si="1"/>
        <v>30980884</v>
      </c>
      <c r="O14" s="43" t="s">
        <v>14</v>
      </c>
      <c r="P14" s="40">
        <v>0</v>
      </c>
      <c r="Q14" s="3">
        <v>0</v>
      </c>
      <c r="R14" s="3">
        <v>0</v>
      </c>
      <c r="S14" s="3">
        <v>854883</v>
      </c>
      <c r="T14" s="26">
        <v>1706967</v>
      </c>
      <c r="U14" s="27">
        <f t="shared" si="2"/>
        <v>2561850</v>
      </c>
      <c r="V14" s="43" t="s">
        <v>14</v>
      </c>
      <c r="W14" s="40">
        <v>0</v>
      </c>
      <c r="X14" s="3">
        <v>0</v>
      </c>
      <c r="Y14" s="3">
        <v>0</v>
      </c>
      <c r="Z14" s="3">
        <v>401265</v>
      </c>
      <c r="AA14" s="26">
        <v>0</v>
      </c>
      <c r="AB14" s="27">
        <f t="shared" si="3"/>
        <v>401265</v>
      </c>
    </row>
    <row r="15" spans="1:28" ht="15" customHeight="1" x14ac:dyDescent="0.15">
      <c r="A15" s="43" t="s">
        <v>15</v>
      </c>
      <c r="B15" s="40">
        <v>998872</v>
      </c>
      <c r="C15" s="3">
        <v>1909542</v>
      </c>
      <c r="D15" s="3">
        <v>24994609</v>
      </c>
      <c r="E15" s="3">
        <v>50793290</v>
      </c>
      <c r="F15" s="26">
        <v>39558534</v>
      </c>
      <c r="G15" s="27">
        <f t="shared" si="0"/>
        <v>118254847</v>
      </c>
      <c r="H15" s="43" t="s">
        <v>15</v>
      </c>
      <c r="I15" s="40">
        <v>2950394</v>
      </c>
      <c r="J15" s="3">
        <v>8161155</v>
      </c>
      <c r="K15" s="3">
        <v>11295092</v>
      </c>
      <c r="L15" s="3">
        <v>16847495</v>
      </c>
      <c r="M15" s="26">
        <v>6303879</v>
      </c>
      <c r="N15" s="27">
        <f t="shared" si="1"/>
        <v>45558015</v>
      </c>
      <c r="O15" s="43" t="s">
        <v>15</v>
      </c>
      <c r="P15" s="40">
        <v>0</v>
      </c>
      <c r="Q15" s="3">
        <v>0</v>
      </c>
      <c r="R15" s="3">
        <v>185274</v>
      </c>
      <c r="S15" s="3">
        <v>72144</v>
      </c>
      <c r="T15" s="26">
        <v>398947</v>
      </c>
      <c r="U15" s="27">
        <f t="shared" si="2"/>
        <v>656365</v>
      </c>
      <c r="V15" s="43" t="s">
        <v>15</v>
      </c>
      <c r="W15" s="40">
        <v>0</v>
      </c>
      <c r="X15" s="3">
        <v>0</v>
      </c>
      <c r="Y15" s="3">
        <v>336870</v>
      </c>
      <c r="Z15" s="3">
        <v>10341353</v>
      </c>
      <c r="AA15" s="26">
        <v>6740436</v>
      </c>
      <c r="AB15" s="27">
        <f t="shared" si="3"/>
        <v>17418659</v>
      </c>
    </row>
    <row r="16" spans="1:28" ht="15" customHeight="1" x14ac:dyDescent="0.15">
      <c r="A16" s="43" t="s">
        <v>16</v>
      </c>
      <c r="B16" s="40">
        <v>1014561</v>
      </c>
      <c r="C16" s="3">
        <v>698319</v>
      </c>
      <c r="D16" s="3">
        <v>8566319</v>
      </c>
      <c r="E16" s="3">
        <v>15403199</v>
      </c>
      <c r="F16" s="26">
        <v>12582636</v>
      </c>
      <c r="G16" s="27">
        <f t="shared" si="0"/>
        <v>38265034</v>
      </c>
      <c r="H16" s="43" t="s">
        <v>16</v>
      </c>
      <c r="I16" s="40">
        <v>1430352</v>
      </c>
      <c r="J16" s="3">
        <v>3887503</v>
      </c>
      <c r="K16" s="3">
        <v>5681234</v>
      </c>
      <c r="L16" s="3">
        <v>6936734</v>
      </c>
      <c r="M16" s="26">
        <v>5596517</v>
      </c>
      <c r="N16" s="27">
        <f t="shared" si="1"/>
        <v>23532340</v>
      </c>
      <c r="O16" s="43" t="s">
        <v>16</v>
      </c>
      <c r="P16" s="40">
        <v>0</v>
      </c>
      <c r="Q16" s="3">
        <v>0</v>
      </c>
      <c r="R16" s="3">
        <v>0</v>
      </c>
      <c r="S16" s="3">
        <v>295239</v>
      </c>
      <c r="T16" s="26">
        <v>0</v>
      </c>
      <c r="U16" s="27">
        <f t="shared" si="2"/>
        <v>295239</v>
      </c>
      <c r="V16" s="43" t="s">
        <v>16</v>
      </c>
      <c r="W16" s="40">
        <v>0</v>
      </c>
      <c r="X16" s="3">
        <v>0</v>
      </c>
      <c r="Y16" s="3">
        <v>0</v>
      </c>
      <c r="Z16" s="3">
        <v>2904687</v>
      </c>
      <c r="AA16" s="26">
        <v>7829571</v>
      </c>
      <c r="AB16" s="27">
        <f t="shared" si="3"/>
        <v>10734258</v>
      </c>
    </row>
    <row r="17" spans="1:28" ht="15" customHeight="1" x14ac:dyDescent="0.15">
      <c r="A17" s="43" t="s">
        <v>17</v>
      </c>
      <c r="B17" s="40">
        <v>623928</v>
      </c>
      <c r="C17" s="3">
        <v>1217565</v>
      </c>
      <c r="D17" s="3">
        <v>6023655</v>
      </c>
      <c r="E17" s="3">
        <v>16087193</v>
      </c>
      <c r="F17" s="26">
        <v>9297565</v>
      </c>
      <c r="G17" s="27">
        <f t="shared" si="0"/>
        <v>33249906</v>
      </c>
      <c r="H17" s="43" t="s">
        <v>17</v>
      </c>
      <c r="I17" s="40">
        <v>3526371</v>
      </c>
      <c r="J17" s="3">
        <v>5836032</v>
      </c>
      <c r="K17" s="3">
        <v>2825901</v>
      </c>
      <c r="L17" s="3">
        <v>4110015.9999999995</v>
      </c>
      <c r="M17" s="26">
        <v>1261683</v>
      </c>
      <c r="N17" s="27">
        <f t="shared" si="1"/>
        <v>17560003</v>
      </c>
      <c r="O17" s="43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43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359176</v>
      </c>
      <c r="AB17" s="27">
        <f t="shared" si="3"/>
        <v>359176</v>
      </c>
    </row>
    <row r="18" spans="1:28" ht="15" customHeight="1" x14ac:dyDescent="0.15">
      <c r="A18" s="43" t="s">
        <v>18</v>
      </c>
      <c r="B18" s="40">
        <v>431860</v>
      </c>
      <c r="C18" s="3">
        <v>5171589</v>
      </c>
      <c r="D18" s="3">
        <v>14248603</v>
      </c>
      <c r="E18" s="3">
        <v>20463225</v>
      </c>
      <c r="F18" s="26">
        <v>25163239</v>
      </c>
      <c r="G18" s="27">
        <f t="shared" si="0"/>
        <v>65478516</v>
      </c>
      <c r="H18" s="43" t="s">
        <v>18</v>
      </c>
      <c r="I18" s="40">
        <v>1053930</v>
      </c>
      <c r="J18" s="3">
        <v>4944284</v>
      </c>
      <c r="K18" s="3">
        <v>8182427</v>
      </c>
      <c r="L18" s="3">
        <v>5134830</v>
      </c>
      <c r="M18" s="26">
        <v>2574782</v>
      </c>
      <c r="N18" s="27">
        <f t="shared" si="1"/>
        <v>21890253</v>
      </c>
      <c r="O18" s="43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0</v>
      </c>
      <c r="U18" s="27">
        <f t="shared" si="2"/>
        <v>0</v>
      </c>
      <c r="V18" s="43" t="s">
        <v>18</v>
      </c>
      <c r="W18" s="40">
        <v>0</v>
      </c>
      <c r="X18" s="3">
        <v>0</v>
      </c>
      <c r="Y18" s="3">
        <v>0</v>
      </c>
      <c r="Z18" s="3">
        <v>380502</v>
      </c>
      <c r="AA18" s="26">
        <v>1173560</v>
      </c>
      <c r="AB18" s="27">
        <f t="shared" si="3"/>
        <v>1554062</v>
      </c>
    </row>
    <row r="19" spans="1:28" ht="15" customHeight="1" x14ac:dyDescent="0.15">
      <c r="A19" s="43" t="s">
        <v>19</v>
      </c>
      <c r="B19" s="40">
        <v>541872</v>
      </c>
      <c r="C19" s="3">
        <v>560556</v>
      </c>
      <c r="D19" s="3">
        <v>2133895</v>
      </c>
      <c r="E19" s="3">
        <v>5412759</v>
      </c>
      <c r="F19" s="26">
        <v>5503889</v>
      </c>
      <c r="G19" s="27">
        <f t="shared" si="0"/>
        <v>14152971</v>
      </c>
      <c r="H19" s="43" t="s">
        <v>19</v>
      </c>
      <c r="I19" s="40">
        <v>1454443</v>
      </c>
      <c r="J19" s="3">
        <v>2826125</v>
      </c>
      <c r="K19" s="3">
        <v>851328</v>
      </c>
      <c r="L19" s="3">
        <v>1148156</v>
      </c>
      <c r="M19" s="26">
        <v>1248855</v>
      </c>
      <c r="N19" s="27">
        <f t="shared" si="1"/>
        <v>7528907</v>
      </c>
      <c r="O19" s="43" t="s">
        <v>19</v>
      </c>
      <c r="P19" s="40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43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406791</v>
      </c>
      <c r="AB19" s="27">
        <f t="shared" si="3"/>
        <v>406791</v>
      </c>
    </row>
    <row r="20" spans="1:28" ht="15" customHeight="1" x14ac:dyDescent="0.15">
      <c r="A20" s="43" t="s">
        <v>20</v>
      </c>
      <c r="B20" s="40">
        <v>613298</v>
      </c>
      <c r="C20" s="3">
        <v>1728307</v>
      </c>
      <c r="D20" s="3">
        <v>3621165</v>
      </c>
      <c r="E20" s="3">
        <v>3297543</v>
      </c>
      <c r="F20" s="26">
        <v>4195091</v>
      </c>
      <c r="G20" s="27">
        <f t="shared" si="0"/>
        <v>13455404</v>
      </c>
      <c r="H20" s="43" t="s">
        <v>20</v>
      </c>
      <c r="I20" s="40">
        <v>237690</v>
      </c>
      <c r="J20" s="3">
        <v>1046997.0000000001</v>
      </c>
      <c r="K20" s="3">
        <v>755370</v>
      </c>
      <c r="L20" s="3">
        <v>702732</v>
      </c>
      <c r="M20" s="26">
        <v>1911659</v>
      </c>
      <c r="N20" s="27">
        <f t="shared" si="1"/>
        <v>4654448</v>
      </c>
      <c r="O20" s="43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43" t="s">
        <v>20</v>
      </c>
      <c r="W20" s="40">
        <v>0</v>
      </c>
      <c r="X20" s="3">
        <v>0</v>
      </c>
      <c r="Y20" s="3">
        <v>0</v>
      </c>
      <c r="Z20" s="3">
        <v>347355</v>
      </c>
      <c r="AA20" s="26">
        <v>0</v>
      </c>
      <c r="AB20" s="27">
        <f t="shared" si="3"/>
        <v>347355</v>
      </c>
    </row>
    <row r="21" spans="1:28" ht="15" customHeight="1" x14ac:dyDescent="0.15">
      <c r="A21" s="43" t="s">
        <v>21</v>
      </c>
      <c r="B21" s="40">
        <v>397305</v>
      </c>
      <c r="C21" s="3">
        <v>75060</v>
      </c>
      <c r="D21" s="3">
        <v>2338019</v>
      </c>
      <c r="E21" s="3">
        <v>6880032</v>
      </c>
      <c r="F21" s="26">
        <v>7183413</v>
      </c>
      <c r="G21" s="27">
        <f t="shared" si="0"/>
        <v>16873829</v>
      </c>
      <c r="H21" s="43" t="s">
        <v>21</v>
      </c>
      <c r="I21" s="40">
        <v>855270</v>
      </c>
      <c r="J21" s="3">
        <v>1753668</v>
      </c>
      <c r="K21" s="3">
        <v>1141353</v>
      </c>
      <c r="L21" s="3">
        <v>4705074</v>
      </c>
      <c r="M21" s="26">
        <v>3663245</v>
      </c>
      <c r="N21" s="27">
        <f t="shared" si="1"/>
        <v>12118610</v>
      </c>
      <c r="O21" s="43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43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43" t="s">
        <v>22</v>
      </c>
      <c r="B22" s="40">
        <v>397305</v>
      </c>
      <c r="C22" s="3">
        <v>1079307</v>
      </c>
      <c r="D22" s="3">
        <v>4005504</v>
      </c>
      <c r="E22" s="3">
        <v>6319296</v>
      </c>
      <c r="F22" s="26">
        <v>4154736</v>
      </c>
      <c r="G22" s="27">
        <f t="shared" si="0"/>
        <v>15956148</v>
      </c>
      <c r="H22" s="43" t="s">
        <v>22</v>
      </c>
      <c r="I22" s="40">
        <v>238923</v>
      </c>
      <c r="J22" s="3">
        <v>470062</v>
      </c>
      <c r="K22" s="3">
        <v>909396</v>
      </c>
      <c r="L22" s="3">
        <v>2830171</v>
      </c>
      <c r="M22" s="26">
        <v>413811</v>
      </c>
      <c r="N22" s="27">
        <f t="shared" si="1"/>
        <v>4862363</v>
      </c>
      <c r="O22" s="43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43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43" t="s">
        <v>23</v>
      </c>
      <c r="B23" s="40">
        <v>1135692</v>
      </c>
      <c r="C23" s="3">
        <v>2893400</v>
      </c>
      <c r="D23" s="3">
        <v>13450929</v>
      </c>
      <c r="E23" s="3">
        <v>21420554</v>
      </c>
      <c r="F23" s="26">
        <v>13121832</v>
      </c>
      <c r="G23" s="27">
        <f t="shared" si="0"/>
        <v>52022407</v>
      </c>
      <c r="H23" s="43" t="s">
        <v>23</v>
      </c>
      <c r="I23" s="40">
        <v>4747302</v>
      </c>
      <c r="J23" s="3">
        <v>6375895</v>
      </c>
      <c r="K23" s="3">
        <v>8916243</v>
      </c>
      <c r="L23" s="3">
        <v>14540089</v>
      </c>
      <c r="M23" s="26">
        <v>9681476</v>
      </c>
      <c r="N23" s="27">
        <f t="shared" si="1"/>
        <v>44261005</v>
      </c>
      <c r="O23" s="43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43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 x14ac:dyDescent="0.15">
      <c r="A24" s="43" t="s">
        <v>24</v>
      </c>
      <c r="B24" s="40">
        <v>0</v>
      </c>
      <c r="C24" s="3">
        <v>0</v>
      </c>
      <c r="D24" s="3">
        <v>2493324</v>
      </c>
      <c r="E24" s="3">
        <v>5052946</v>
      </c>
      <c r="F24" s="26">
        <v>7872086</v>
      </c>
      <c r="G24" s="27">
        <f t="shared" si="0"/>
        <v>15418356</v>
      </c>
      <c r="H24" s="43" t="s">
        <v>24</v>
      </c>
      <c r="I24" s="40">
        <v>364869</v>
      </c>
      <c r="J24" s="3">
        <v>1343610</v>
      </c>
      <c r="K24" s="3">
        <v>2140155</v>
      </c>
      <c r="L24" s="3">
        <v>2198214</v>
      </c>
      <c r="M24" s="26">
        <v>762606</v>
      </c>
      <c r="N24" s="27">
        <f t="shared" si="1"/>
        <v>6809454</v>
      </c>
      <c r="O24" s="43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43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407538</v>
      </c>
      <c r="AB24" s="27">
        <f t="shared" si="3"/>
        <v>407538</v>
      </c>
    </row>
    <row r="25" spans="1:28" ht="15" customHeight="1" x14ac:dyDescent="0.15">
      <c r="A25" s="43" t="s">
        <v>25</v>
      </c>
      <c r="B25" s="40">
        <v>0</v>
      </c>
      <c r="C25" s="3">
        <v>209988</v>
      </c>
      <c r="D25" s="3">
        <v>3589605</v>
      </c>
      <c r="E25" s="3">
        <v>5191227</v>
      </c>
      <c r="F25" s="26">
        <v>9465243</v>
      </c>
      <c r="G25" s="27">
        <f t="shared" si="0"/>
        <v>18456063</v>
      </c>
      <c r="H25" s="43" t="s">
        <v>25</v>
      </c>
      <c r="I25" s="40">
        <v>593541</v>
      </c>
      <c r="J25" s="3">
        <v>1605375</v>
      </c>
      <c r="K25" s="3">
        <v>2240614</v>
      </c>
      <c r="L25" s="3">
        <v>552276</v>
      </c>
      <c r="M25" s="26">
        <v>806643</v>
      </c>
      <c r="N25" s="27">
        <f t="shared" si="1"/>
        <v>5798449</v>
      </c>
      <c r="O25" s="43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43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43" t="s">
        <v>26</v>
      </c>
      <c r="B26" s="40">
        <v>215982</v>
      </c>
      <c r="C26" s="3">
        <v>199071</v>
      </c>
      <c r="D26" s="3">
        <v>2358774</v>
      </c>
      <c r="E26" s="3">
        <v>4880664</v>
      </c>
      <c r="F26" s="26">
        <v>8136619</v>
      </c>
      <c r="G26" s="27">
        <f t="shared" si="0"/>
        <v>15791110</v>
      </c>
      <c r="H26" s="43" t="s">
        <v>26</v>
      </c>
      <c r="I26" s="40">
        <v>731554</v>
      </c>
      <c r="J26" s="3">
        <v>1385402</v>
      </c>
      <c r="K26" s="3">
        <v>3066108</v>
      </c>
      <c r="L26" s="3">
        <v>3060261</v>
      </c>
      <c r="M26" s="26">
        <v>1302264</v>
      </c>
      <c r="N26" s="27">
        <f t="shared" si="1"/>
        <v>9545589</v>
      </c>
      <c r="O26" s="43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43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387882</v>
      </c>
      <c r="AB26" s="27">
        <f t="shared" si="3"/>
        <v>387882</v>
      </c>
    </row>
    <row r="27" spans="1:28" ht="15" customHeight="1" x14ac:dyDescent="0.15">
      <c r="A27" s="43" t="s">
        <v>27</v>
      </c>
      <c r="B27" s="40">
        <v>191583</v>
      </c>
      <c r="C27" s="3">
        <v>433746</v>
      </c>
      <c r="D27" s="3">
        <v>6372594</v>
      </c>
      <c r="E27" s="3">
        <v>6971787</v>
      </c>
      <c r="F27" s="26">
        <v>11799990</v>
      </c>
      <c r="G27" s="27">
        <f t="shared" si="0"/>
        <v>25769700</v>
      </c>
      <c r="H27" s="43" t="s">
        <v>27</v>
      </c>
      <c r="I27" s="40">
        <v>1473300</v>
      </c>
      <c r="J27" s="3">
        <v>1154952</v>
      </c>
      <c r="K27" s="3">
        <v>1684332</v>
      </c>
      <c r="L27" s="3">
        <v>2375910</v>
      </c>
      <c r="M27" s="26">
        <v>2567043</v>
      </c>
      <c r="N27" s="27">
        <f t="shared" si="1"/>
        <v>9255537</v>
      </c>
      <c r="O27" s="43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43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552888</v>
      </c>
      <c r="AB27" s="27">
        <f t="shared" si="3"/>
        <v>552888</v>
      </c>
    </row>
    <row r="28" spans="1:28" ht="15" customHeight="1" x14ac:dyDescent="0.15">
      <c r="A28" s="43" t="s">
        <v>28</v>
      </c>
      <c r="B28" s="40">
        <v>1234728</v>
      </c>
      <c r="C28" s="3">
        <v>707625</v>
      </c>
      <c r="D28" s="3">
        <v>7795933</v>
      </c>
      <c r="E28" s="3">
        <v>8569654</v>
      </c>
      <c r="F28" s="26">
        <v>13419013</v>
      </c>
      <c r="G28" s="27">
        <f t="shared" si="0"/>
        <v>31726953</v>
      </c>
      <c r="H28" s="43" t="s">
        <v>28</v>
      </c>
      <c r="I28" s="40">
        <v>724212</v>
      </c>
      <c r="J28" s="3">
        <v>1019538</v>
      </c>
      <c r="K28" s="3">
        <v>1248543</v>
      </c>
      <c r="L28" s="3">
        <v>1739536</v>
      </c>
      <c r="M28" s="26">
        <v>3514657</v>
      </c>
      <c r="N28" s="27">
        <f t="shared" si="1"/>
        <v>8246486</v>
      </c>
      <c r="O28" s="43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43" t="s">
        <v>28</v>
      </c>
      <c r="W28" s="40">
        <v>0</v>
      </c>
      <c r="X28" s="3">
        <v>0</v>
      </c>
      <c r="Y28" s="3">
        <v>0</v>
      </c>
      <c r="Z28" s="3">
        <v>1219878</v>
      </c>
      <c r="AA28" s="26">
        <v>1664127</v>
      </c>
      <c r="AB28" s="27">
        <f t="shared" si="3"/>
        <v>2884005</v>
      </c>
    </row>
    <row r="29" spans="1:28" ht="15" customHeight="1" x14ac:dyDescent="0.15">
      <c r="A29" s="43" t="s">
        <v>29</v>
      </c>
      <c r="B29" s="40">
        <v>0</v>
      </c>
      <c r="C29" s="3">
        <v>217368</v>
      </c>
      <c r="D29" s="3">
        <v>6906482</v>
      </c>
      <c r="E29" s="3">
        <v>12381264</v>
      </c>
      <c r="F29" s="26">
        <v>10130513</v>
      </c>
      <c r="G29" s="27">
        <f t="shared" si="0"/>
        <v>29635627</v>
      </c>
      <c r="H29" s="43" t="s">
        <v>29</v>
      </c>
      <c r="I29" s="40">
        <v>253224</v>
      </c>
      <c r="J29" s="3">
        <v>2233435</v>
      </c>
      <c r="K29" s="3">
        <v>4903538</v>
      </c>
      <c r="L29" s="3">
        <v>5097696</v>
      </c>
      <c r="M29" s="26">
        <v>3275694</v>
      </c>
      <c r="N29" s="27">
        <f t="shared" si="1"/>
        <v>15763587</v>
      </c>
      <c r="O29" s="43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43" t="s">
        <v>29</v>
      </c>
      <c r="W29" s="40">
        <v>0</v>
      </c>
      <c r="X29" s="3">
        <v>0</v>
      </c>
      <c r="Y29" s="3">
        <v>0</v>
      </c>
      <c r="Z29" s="3">
        <v>404080</v>
      </c>
      <c r="AA29" s="26">
        <v>0</v>
      </c>
      <c r="AB29" s="27">
        <f t="shared" si="3"/>
        <v>404080</v>
      </c>
    </row>
    <row r="30" spans="1:28" ht="15" customHeight="1" x14ac:dyDescent="0.15">
      <c r="A30" s="43" t="s">
        <v>30</v>
      </c>
      <c r="B30" s="40">
        <v>0</v>
      </c>
      <c r="C30" s="3">
        <v>684369</v>
      </c>
      <c r="D30" s="3">
        <v>8697415</v>
      </c>
      <c r="E30" s="3">
        <v>16004687</v>
      </c>
      <c r="F30" s="26">
        <v>16254440</v>
      </c>
      <c r="G30" s="27">
        <f t="shared" si="0"/>
        <v>41640911</v>
      </c>
      <c r="H30" s="43" t="s">
        <v>30</v>
      </c>
      <c r="I30" s="40">
        <v>2405635</v>
      </c>
      <c r="J30" s="3">
        <v>1865847</v>
      </c>
      <c r="K30" s="3">
        <v>8707382</v>
      </c>
      <c r="L30" s="3">
        <v>12548825</v>
      </c>
      <c r="M30" s="26">
        <v>10663720</v>
      </c>
      <c r="N30" s="27">
        <f t="shared" si="1"/>
        <v>36191409</v>
      </c>
      <c r="O30" s="43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424558</v>
      </c>
      <c r="U30" s="27">
        <f t="shared" si="2"/>
        <v>424558</v>
      </c>
      <c r="V30" s="43" t="s">
        <v>30</v>
      </c>
      <c r="W30" s="40">
        <v>0</v>
      </c>
      <c r="X30" s="3">
        <v>285435</v>
      </c>
      <c r="Y30" s="3">
        <v>709371</v>
      </c>
      <c r="Z30" s="3">
        <v>4387023</v>
      </c>
      <c r="AA30" s="26">
        <v>5746319</v>
      </c>
      <c r="AB30" s="27">
        <f t="shared" si="3"/>
        <v>11128148</v>
      </c>
    </row>
    <row r="31" spans="1:28" ht="15" customHeight="1" x14ac:dyDescent="0.15">
      <c r="A31" s="43" t="s">
        <v>31</v>
      </c>
      <c r="B31" s="40">
        <v>0</v>
      </c>
      <c r="C31" s="3">
        <v>637731</v>
      </c>
      <c r="D31" s="3">
        <v>4667454</v>
      </c>
      <c r="E31" s="3">
        <v>9421535</v>
      </c>
      <c r="F31" s="26">
        <v>9083313</v>
      </c>
      <c r="G31" s="27">
        <f t="shared" si="0"/>
        <v>23810033</v>
      </c>
      <c r="H31" s="43" t="s">
        <v>31</v>
      </c>
      <c r="I31" s="40">
        <v>471879</v>
      </c>
      <c r="J31" s="3">
        <v>1045194</v>
      </c>
      <c r="K31" s="3">
        <v>2862693</v>
      </c>
      <c r="L31" s="3">
        <v>3404757</v>
      </c>
      <c r="M31" s="26">
        <v>903636</v>
      </c>
      <c r="N31" s="27">
        <f t="shared" si="1"/>
        <v>8688159</v>
      </c>
      <c r="O31" s="43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43" t="s">
        <v>31</v>
      </c>
      <c r="W31" s="40">
        <v>0</v>
      </c>
      <c r="X31" s="3">
        <v>0</v>
      </c>
      <c r="Y31" s="3">
        <v>0</v>
      </c>
      <c r="Z31" s="3">
        <v>701649</v>
      </c>
      <c r="AA31" s="26">
        <v>2358721</v>
      </c>
      <c r="AB31" s="27">
        <f t="shared" si="3"/>
        <v>3060370</v>
      </c>
    </row>
    <row r="32" spans="1:28" ht="15" customHeight="1" x14ac:dyDescent="0.15">
      <c r="A32" s="43" t="s">
        <v>32</v>
      </c>
      <c r="B32" s="40">
        <v>0</v>
      </c>
      <c r="C32" s="3">
        <v>0</v>
      </c>
      <c r="D32" s="3">
        <v>4509396</v>
      </c>
      <c r="E32" s="3">
        <v>5692950</v>
      </c>
      <c r="F32" s="26">
        <v>12608820</v>
      </c>
      <c r="G32" s="27">
        <f t="shared" si="0"/>
        <v>22811166</v>
      </c>
      <c r="H32" s="43" t="s">
        <v>32</v>
      </c>
      <c r="I32" s="40">
        <v>1235709</v>
      </c>
      <c r="J32" s="3">
        <v>4036379</v>
      </c>
      <c r="K32" s="3">
        <v>2969880</v>
      </c>
      <c r="L32" s="3">
        <v>2003040</v>
      </c>
      <c r="M32" s="26">
        <v>3845163</v>
      </c>
      <c r="N32" s="27">
        <f t="shared" si="1"/>
        <v>14090171</v>
      </c>
      <c r="O32" s="43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43" t="s">
        <v>32</v>
      </c>
      <c r="W32" s="40">
        <v>0</v>
      </c>
      <c r="X32" s="3">
        <v>0</v>
      </c>
      <c r="Y32" s="3">
        <v>0</v>
      </c>
      <c r="Z32" s="3">
        <v>368559</v>
      </c>
      <c r="AA32" s="26">
        <v>2325659</v>
      </c>
      <c r="AB32" s="27">
        <f t="shared" si="3"/>
        <v>2694218</v>
      </c>
    </row>
    <row r="33" spans="1:28" ht="15" customHeight="1" x14ac:dyDescent="0.15">
      <c r="A33" s="43" t="s">
        <v>33</v>
      </c>
      <c r="B33" s="40">
        <v>382275</v>
      </c>
      <c r="C33" s="3">
        <v>219528</v>
      </c>
      <c r="D33" s="3">
        <v>4601277</v>
      </c>
      <c r="E33" s="3">
        <v>11774467</v>
      </c>
      <c r="F33" s="26">
        <v>7683912</v>
      </c>
      <c r="G33" s="27">
        <f t="shared" si="0"/>
        <v>24661459</v>
      </c>
      <c r="H33" s="43" t="s">
        <v>33</v>
      </c>
      <c r="I33" s="40">
        <v>4181004</v>
      </c>
      <c r="J33" s="3">
        <v>3192354</v>
      </c>
      <c r="K33" s="3">
        <v>4498299</v>
      </c>
      <c r="L33" s="3">
        <v>5089473</v>
      </c>
      <c r="M33" s="26">
        <v>4441214</v>
      </c>
      <c r="N33" s="27">
        <f t="shared" si="1"/>
        <v>21402344</v>
      </c>
      <c r="O33" s="43" t="s">
        <v>33</v>
      </c>
      <c r="P33" s="40">
        <v>0</v>
      </c>
      <c r="Q33" s="3">
        <v>0</v>
      </c>
      <c r="R33" s="3">
        <v>608472</v>
      </c>
      <c r="S33" s="3">
        <v>872460</v>
      </c>
      <c r="T33" s="26">
        <v>1875465</v>
      </c>
      <c r="U33" s="27">
        <f t="shared" si="2"/>
        <v>3356397</v>
      </c>
      <c r="V33" s="43" t="s">
        <v>33</v>
      </c>
      <c r="W33" s="40">
        <v>0</v>
      </c>
      <c r="X33" s="3">
        <v>0</v>
      </c>
      <c r="Y33" s="3">
        <v>0</v>
      </c>
      <c r="Z33" s="3">
        <v>0</v>
      </c>
      <c r="AA33" s="26">
        <v>267228</v>
      </c>
      <c r="AB33" s="27">
        <f t="shared" si="3"/>
        <v>267228</v>
      </c>
    </row>
    <row r="34" spans="1:28" ht="15" customHeight="1" x14ac:dyDescent="0.15">
      <c r="A34" s="43" t="s">
        <v>34</v>
      </c>
      <c r="B34" s="40">
        <v>0</v>
      </c>
      <c r="C34" s="3">
        <v>219528</v>
      </c>
      <c r="D34" s="3">
        <v>3059424</v>
      </c>
      <c r="E34" s="3">
        <v>3577014</v>
      </c>
      <c r="F34" s="26">
        <v>2531493</v>
      </c>
      <c r="G34" s="27">
        <f t="shared" si="0"/>
        <v>9387459</v>
      </c>
      <c r="H34" s="43" t="s">
        <v>34</v>
      </c>
      <c r="I34" s="40">
        <v>0</v>
      </c>
      <c r="J34" s="3">
        <v>676053</v>
      </c>
      <c r="K34" s="3">
        <v>962910</v>
      </c>
      <c r="L34" s="3">
        <v>750492</v>
      </c>
      <c r="M34" s="26">
        <v>644112</v>
      </c>
      <c r="N34" s="27">
        <f t="shared" si="1"/>
        <v>3033567</v>
      </c>
      <c r="O34" s="43" t="s">
        <v>34</v>
      </c>
      <c r="P34" s="40">
        <v>0</v>
      </c>
      <c r="Q34" s="3">
        <v>0</v>
      </c>
      <c r="R34" s="3">
        <v>0</v>
      </c>
      <c r="S34" s="3">
        <v>248168</v>
      </c>
      <c r="T34" s="26">
        <v>219051</v>
      </c>
      <c r="U34" s="27">
        <f t="shared" si="2"/>
        <v>467219</v>
      </c>
      <c r="V34" s="43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43" t="s">
        <v>35</v>
      </c>
      <c r="B35" s="40">
        <v>396882</v>
      </c>
      <c r="C35" s="3">
        <v>0</v>
      </c>
      <c r="D35" s="3">
        <v>2300084</v>
      </c>
      <c r="E35" s="3">
        <v>4808460</v>
      </c>
      <c r="F35" s="26">
        <v>1945125</v>
      </c>
      <c r="G35" s="27">
        <f t="shared" si="0"/>
        <v>9450551</v>
      </c>
      <c r="H35" s="43" t="s">
        <v>35</v>
      </c>
      <c r="I35" s="40">
        <v>1669626</v>
      </c>
      <c r="J35" s="3">
        <v>621720</v>
      </c>
      <c r="K35" s="3">
        <v>2249397</v>
      </c>
      <c r="L35" s="3">
        <v>2299681</v>
      </c>
      <c r="M35" s="26">
        <v>1894077</v>
      </c>
      <c r="N35" s="27">
        <f t="shared" si="1"/>
        <v>8734501</v>
      </c>
      <c r="O35" s="43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310869</v>
      </c>
      <c r="U35" s="27">
        <f t="shared" si="2"/>
        <v>310869</v>
      </c>
      <c r="V35" s="43" t="s">
        <v>35</v>
      </c>
      <c r="W35" s="40">
        <v>0</v>
      </c>
      <c r="X35" s="3">
        <v>0</v>
      </c>
      <c r="Y35" s="3">
        <v>0</v>
      </c>
      <c r="Z35" s="3">
        <v>0</v>
      </c>
      <c r="AA35" s="26">
        <v>346302</v>
      </c>
      <c r="AB35" s="27">
        <f t="shared" si="3"/>
        <v>346302</v>
      </c>
    </row>
    <row r="36" spans="1:28" ht="15" customHeight="1" x14ac:dyDescent="0.15">
      <c r="A36" s="43" t="s">
        <v>36</v>
      </c>
      <c r="B36" s="40">
        <v>0</v>
      </c>
      <c r="C36" s="3">
        <v>0</v>
      </c>
      <c r="D36" s="3">
        <v>450135</v>
      </c>
      <c r="E36" s="3">
        <v>229257</v>
      </c>
      <c r="F36" s="26">
        <v>276012</v>
      </c>
      <c r="G36" s="27">
        <f t="shared" si="0"/>
        <v>955404</v>
      </c>
      <c r="H36" s="43" t="s">
        <v>36</v>
      </c>
      <c r="I36" s="40">
        <v>196624</v>
      </c>
      <c r="J36" s="3">
        <v>0</v>
      </c>
      <c r="K36" s="3">
        <v>560322</v>
      </c>
      <c r="L36" s="3">
        <v>968688</v>
      </c>
      <c r="M36" s="26">
        <v>0</v>
      </c>
      <c r="N36" s="27">
        <f t="shared" si="1"/>
        <v>1725634</v>
      </c>
      <c r="O36" s="43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43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44" t="s">
        <v>37</v>
      </c>
      <c r="B37" s="41">
        <v>0</v>
      </c>
      <c r="C37" s="13">
        <v>479204</v>
      </c>
      <c r="D37" s="13">
        <v>5406721</v>
      </c>
      <c r="E37" s="13">
        <v>12379113</v>
      </c>
      <c r="F37" s="29">
        <v>10228452</v>
      </c>
      <c r="G37" s="30">
        <f t="shared" si="0"/>
        <v>28493490</v>
      </c>
      <c r="H37" s="44" t="s">
        <v>37</v>
      </c>
      <c r="I37" s="41">
        <v>3362238</v>
      </c>
      <c r="J37" s="13">
        <v>5903911</v>
      </c>
      <c r="K37" s="13">
        <v>8144469</v>
      </c>
      <c r="L37" s="13">
        <v>9793918</v>
      </c>
      <c r="M37" s="29">
        <v>1992123</v>
      </c>
      <c r="N37" s="30">
        <f t="shared" si="1"/>
        <v>29196659</v>
      </c>
      <c r="O37" s="44" t="s">
        <v>37</v>
      </c>
      <c r="P37" s="41">
        <v>0</v>
      </c>
      <c r="Q37" s="13">
        <v>0</v>
      </c>
      <c r="R37" s="13">
        <v>225352</v>
      </c>
      <c r="S37" s="13">
        <v>871956</v>
      </c>
      <c r="T37" s="29">
        <v>620631</v>
      </c>
      <c r="U37" s="30">
        <f t="shared" si="2"/>
        <v>1717939</v>
      </c>
      <c r="V37" s="44" t="s">
        <v>37</v>
      </c>
      <c r="W37" s="41">
        <v>0</v>
      </c>
      <c r="X37" s="13">
        <v>0</v>
      </c>
      <c r="Y37" s="13">
        <v>0</v>
      </c>
      <c r="Z37" s="13">
        <v>1938429</v>
      </c>
      <c r="AA37" s="29">
        <v>2461797</v>
      </c>
      <c r="AB37" s="30">
        <f t="shared" si="3"/>
        <v>4400226</v>
      </c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施設介護サービス受給者数</vt:lpstr>
      <vt:lpstr>施設介護サービス給付費</vt:lpstr>
      <vt:lpstr>施設介護サービス給付費!Print_Area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2020-09-07T08:08:50Z</cp:lastPrinted>
  <dcterms:created xsi:type="dcterms:W3CDTF">2011-02-15T07:39:37Z</dcterms:created>
  <dcterms:modified xsi:type="dcterms:W3CDTF">2021-09-28T00:25:24Z</dcterms:modified>
</cp:coreProperties>
</file>