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7\月報作成様式\０２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<sst xmlns="http://schemas.openxmlformats.org/spreadsheetml/2006/main" count="520" uniqueCount="61">
  <si>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</si>
  <si>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</si>
  <si>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</si>
  <si>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</si>
  <si>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</si>
  <si>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</si>
  <si>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</si>
  <si>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</si>
  <si>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</si>
  <si>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</si>
  <si>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</si>
  <si>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</si>
  <si>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</si>
  <si>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</si>
  <si>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</si>
  <si>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</si>
  <si>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</si>
  <si>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</si>
  <si>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</si>
  <si>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</si>
  <si>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</si>
  <si>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</si>
  <si>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</si>
  <si>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</si>
  <si>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</si>
  <si>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</si>
  <si>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</si>
  <si>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</si>
  <si>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</si>
  <si>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</si>
  <si>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</si>
  <si>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</si>
  <si>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</si>
  <si>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</si>
  <si>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</si>
  <si>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</si>
  <si>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</si>
  <si>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</si>
  <si>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</si>
  <si>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</si>
  <si>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</si>
  <si>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</si>
  <si>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</si>
  <si>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</si>
  <si>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</si>
  <si>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</si>
  <si>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</si>
  <si>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</si>
  <si>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</si>
  <si>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</si>
  <si>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</si>
  <si>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</si>
  <si>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</si>
  <si>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</si>
  <si>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</si>
  <si>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</si>
  <si>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</si>
  <si>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現物給付（５月サービス分）</t>
    <phoneticPr fontId="2"/>
  </si>
  <si>
    <t xml:space="preserve"> 償還給付（６月支出決定分）</t>
    <phoneticPr fontId="2"/>
  </si>
  <si>
    <t>　現物給付（５月サービス分）</t>
    <phoneticPr fontId="2"/>
  </si>
  <si>
    <t>　償還給付（６月支出決定分）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</si>
</sst>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L4" sqref="AL4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現物給付（５月サービス分）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現物給付（５月サービス分）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償還給付（６月支出決定分）</v>
      </c>
      <c r="R2" s="81"/>
      <c r="S2" s="30"/>
      <c r="W2" s="6"/>
      <c r="X2" s="6"/>
      <c r="Y2" s="6"/>
      <c r="Z2" s="80" t="str">
        <f>$H$2</f>
        <v xml:space="preserve"> 償還給付（６月支出決定分）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48</v>
      </c>
      <c r="C6" s="13">
        <f t="shared" si="0"/>
        <v>67</v>
      </c>
      <c r="D6" s="13">
        <f t="shared" si="0"/>
        <v>2346</v>
      </c>
      <c r="E6" s="13">
        <f t="shared" si="0"/>
        <v>1943</v>
      </c>
      <c r="F6" s="13">
        <f t="shared" si="0"/>
        <v>1644</v>
      </c>
      <c r="G6" s="13">
        <f t="shared" si="0"/>
        <v>1380</v>
      </c>
      <c r="H6" s="14">
        <f t="shared" si="0"/>
        <v>874</v>
      </c>
      <c r="I6" s="15">
        <f>SUM(B6:H6)</f>
        <v>8302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10</v>
      </c>
      <c r="N6" s="13">
        <f t="shared" si="1"/>
        <v>21</v>
      </c>
      <c r="O6" s="13">
        <f t="shared" si="1"/>
        <v>18</v>
      </c>
      <c r="P6" s="13">
        <f t="shared" si="1"/>
        <v>14</v>
      </c>
      <c r="Q6" s="14">
        <f t="shared" si="1"/>
        <v>14</v>
      </c>
      <c r="R6" s="15">
        <f>SUM(K6:Q6)</f>
        <v>77</v>
      </c>
      <c r="S6" s="11" t="s">
        <v>43</v>
      </c>
      <c r="T6" s="12">
        <f t="shared" ref="T6:Z6" si="2">SUM(T7:T36)</f>
        <v>48</v>
      </c>
      <c r="U6" s="13">
        <f t="shared" si="2"/>
        <v>67</v>
      </c>
      <c r="V6" s="13">
        <f t="shared" si="2"/>
        <v>2356</v>
      </c>
      <c r="W6" s="13">
        <f t="shared" si="2"/>
        <v>1964</v>
      </c>
      <c r="X6" s="13">
        <f t="shared" si="2"/>
        <v>1662</v>
      </c>
      <c r="Y6" s="13">
        <f t="shared" si="2"/>
        <v>1394</v>
      </c>
      <c r="Z6" s="14">
        <f t="shared" si="2"/>
        <v>888</v>
      </c>
      <c r="AA6" s="15">
        <f>SUM(T6:Z6)</f>
        <v>8379</v>
      </c>
    </row>
    <row r="7" spans="1:27" ht="15" customHeight="1" x14ac:dyDescent="0.15">
      <c r="A7" s="16" t="s">
        <v>13</v>
      </c>
      <c r="B7" s="17">
        <v>22</v>
      </c>
      <c r="C7" s="18">
        <v>32</v>
      </c>
      <c r="D7" s="18">
        <v>1105</v>
      </c>
      <c r="E7" s="18">
        <v>830</v>
      </c>
      <c r="F7" s="18">
        <v>788</v>
      </c>
      <c r="G7" s="18">
        <v>713</v>
      </c>
      <c r="H7" s="19">
        <v>486</v>
      </c>
      <c r="I7" s="20">
        <f t="shared" ref="I7:I36" si="3">SUM(B7:H7)</f>
        <v>3976</v>
      </c>
      <c r="J7" s="16" t="s">
        <v>13</v>
      </c>
      <c r="K7" s="17">
        <v>0</v>
      </c>
      <c r="L7" s="18">
        <v>0</v>
      </c>
      <c r="M7" s="18">
        <v>6</v>
      </c>
      <c r="N7" s="18">
        <v>9</v>
      </c>
      <c r="O7" s="18">
        <v>6</v>
      </c>
      <c r="P7" s="18">
        <v>6</v>
      </c>
      <c r="Q7" s="19">
        <v>5</v>
      </c>
      <c r="R7" s="20">
        <f t="shared" ref="R7:R36" si="4">SUM(K7:Q7)</f>
        <v>32</v>
      </c>
      <c r="S7" s="16" t="s">
        <v>13</v>
      </c>
      <c r="T7" s="17">
        <v>22</v>
      </c>
      <c r="U7" s="18">
        <v>32</v>
      </c>
      <c r="V7" s="18">
        <v>1111</v>
      </c>
      <c r="W7" s="18">
        <v>839</v>
      </c>
      <c r="X7" s="18">
        <v>794</v>
      </c>
      <c r="Y7" s="18">
        <v>719</v>
      </c>
      <c r="Z7" s="19">
        <v>491</v>
      </c>
      <c r="AA7" s="20">
        <f t="shared" ref="AA7:AA36" si="5">SUM(T7:Z7)</f>
        <v>4008</v>
      </c>
    </row>
    <row r="8" spans="1:27" ht="15" customHeight="1" x14ac:dyDescent="0.15">
      <c r="A8" s="21" t="s">
        <v>14</v>
      </c>
      <c r="B8" s="22">
        <v>2</v>
      </c>
      <c r="C8" s="3">
        <v>8</v>
      </c>
      <c r="D8" s="3">
        <v>132</v>
      </c>
      <c r="E8" s="3">
        <v>139</v>
      </c>
      <c r="F8" s="3">
        <v>111</v>
      </c>
      <c r="G8" s="3">
        <v>84</v>
      </c>
      <c r="H8" s="23">
        <v>28</v>
      </c>
      <c r="I8" s="24">
        <f t="shared" si="3"/>
        <v>504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8</v>
      </c>
      <c r="V8" s="3">
        <v>132</v>
      </c>
      <c r="W8" s="3">
        <v>140</v>
      </c>
      <c r="X8" s="3">
        <v>112</v>
      </c>
      <c r="Y8" s="3">
        <v>84</v>
      </c>
      <c r="Z8" s="23">
        <v>29</v>
      </c>
      <c r="AA8" s="24">
        <f t="shared" si="5"/>
        <v>507</v>
      </c>
    </row>
    <row r="9" spans="1:27" ht="15" customHeight="1" x14ac:dyDescent="0.15">
      <c r="A9" s="21" t="s">
        <v>15</v>
      </c>
      <c r="B9" s="22">
        <v>0</v>
      </c>
      <c r="C9" s="3">
        <v>3</v>
      </c>
      <c r="D9" s="3">
        <v>218</v>
      </c>
      <c r="E9" s="3">
        <v>109</v>
      </c>
      <c r="F9" s="3">
        <v>73</v>
      </c>
      <c r="G9" s="3">
        <v>34</v>
      </c>
      <c r="H9" s="23">
        <v>35</v>
      </c>
      <c r="I9" s="24">
        <f t="shared" si="3"/>
        <v>472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3</v>
      </c>
      <c r="V9" s="3">
        <v>219</v>
      </c>
      <c r="W9" s="3">
        <v>111</v>
      </c>
      <c r="X9" s="3">
        <v>74</v>
      </c>
      <c r="Y9" s="3">
        <v>35</v>
      </c>
      <c r="Z9" s="23">
        <v>35</v>
      </c>
      <c r="AA9" s="24">
        <f t="shared" si="5"/>
        <v>477</v>
      </c>
    </row>
    <row r="10" spans="1:27" ht="15" customHeight="1" x14ac:dyDescent="0.15">
      <c r="A10" s="21" t="s">
        <v>16</v>
      </c>
      <c r="B10" s="22">
        <v>2</v>
      </c>
      <c r="C10" s="3">
        <v>6</v>
      </c>
      <c r="D10" s="3">
        <v>23</v>
      </c>
      <c r="E10" s="3">
        <v>35</v>
      </c>
      <c r="F10" s="3">
        <v>47</v>
      </c>
      <c r="G10" s="3">
        <v>44</v>
      </c>
      <c r="H10" s="23">
        <v>17</v>
      </c>
      <c r="I10" s="24">
        <f t="shared" si="3"/>
        <v>174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2</v>
      </c>
      <c r="U10" s="3">
        <v>6</v>
      </c>
      <c r="V10" s="3">
        <v>23</v>
      </c>
      <c r="W10" s="3">
        <v>35</v>
      </c>
      <c r="X10" s="3">
        <v>47</v>
      </c>
      <c r="Y10" s="3">
        <v>44</v>
      </c>
      <c r="Z10" s="23">
        <v>17</v>
      </c>
      <c r="AA10" s="24">
        <f t="shared" si="5"/>
        <v>174</v>
      </c>
    </row>
    <row r="11" spans="1:27" ht="15" customHeight="1" x14ac:dyDescent="0.15">
      <c r="A11" s="21" t="s">
        <v>17</v>
      </c>
      <c r="B11" s="22">
        <v>4</v>
      </c>
      <c r="C11" s="3">
        <v>3</v>
      </c>
      <c r="D11" s="3">
        <v>48</v>
      </c>
      <c r="E11" s="3">
        <v>53</v>
      </c>
      <c r="F11" s="3">
        <v>45</v>
      </c>
      <c r="G11" s="3">
        <v>24</v>
      </c>
      <c r="H11" s="23">
        <v>19</v>
      </c>
      <c r="I11" s="24">
        <f t="shared" si="3"/>
        <v>196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4</v>
      </c>
      <c r="U11" s="3">
        <v>3</v>
      </c>
      <c r="V11" s="3">
        <v>48</v>
      </c>
      <c r="W11" s="3">
        <v>54</v>
      </c>
      <c r="X11" s="3">
        <v>46</v>
      </c>
      <c r="Y11" s="3">
        <v>24</v>
      </c>
      <c r="Z11" s="23">
        <v>21</v>
      </c>
      <c r="AA11" s="24">
        <f t="shared" si="5"/>
        <v>200</v>
      </c>
    </row>
    <row r="12" spans="1:27" ht="15" customHeight="1" x14ac:dyDescent="0.15">
      <c r="A12" s="21" t="s">
        <v>18</v>
      </c>
      <c r="B12" s="22">
        <v>7</v>
      </c>
      <c r="C12" s="3">
        <v>7</v>
      </c>
      <c r="D12" s="3">
        <v>188</v>
      </c>
      <c r="E12" s="3">
        <v>201</v>
      </c>
      <c r="F12" s="3">
        <v>109</v>
      </c>
      <c r="G12" s="3">
        <v>116</v>
      </c>
      <c r="H12" s="23">
        <v>59</v>
      </c>
      <c r="I12" s="24">
        <f t="shared" si="3"/>
        <v>687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3</v>
      </c>
      <c r="Q12" s="23">
        <v>1</v>
      </c>
      <c r="R12" s="24">
        <f t="shared" si="4"/>
        <v>7</v>
      </c>
      <c r="S12" s="21" t="s">
        <v>18</v>
      </c>
      <c r="T12" s="22">
        <v>7</v>
      </c>
      <c r="U12" s="3">
        <v>7</v>
      </c>
      <c r="V12" s="3">
        <v>188</v>
      </c>
      <c r="W12" s="3">
        <v>202</v>
      </c>
      <c r="X12" s="3">
        <v>111</v>
      </c>
      <c r="Y12" s="3">
        <v>119</v>
      </c>
      <c r="Z12" s="23">
        <v>60</v>
      </c>
      <c r="AA12" s="24">
        <f t="shared" si="5"/>
        <v>694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89</v>
      </c>
      <c r="E13" s="3">
        <v>66</v>
      </c>
      <c r="F13" s="3">
        <v>52</v>
      </c>
      <c r="G13" s="3">
        <v>46</v>
      </c>
      <c r="H13" s="23">
        <v>32</v>
      </c>
      <c r="I13" s="24">
        <f t="shared" si="3"/>
        <v>285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90</v>
      </c>
      <c r="W13" s="3">
        <v>67</v>
      </c>
      <c r="X13" s="3">
        <v>53</v>
      </c>
      <c r="Y13" s="3">
        <v>47</v>
      </c>
      <c r="Z13" s="23">
        <v>32</v>
      </c>
      <c r="AA13" s="24">
        <f t="shared" si="5"/>
        <v>289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88</v>
      </c>
      <c r="E14" s="3">
        <v>109</v>
      </c>
      <c r="F14" s="3">
        <v>86</v>
      </c>
      <c r="G14" s="3">
        <v>67</v>
      </c>
      <c r="H14" s="23">
        <v>29</v>
      </c>
      <c r="I14" s="24">
        <f t="shared" si="3"/>
        <v>379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3</v>
      </c>
      <c r="P14" s="3">
        <v>1</v>
      </c>
      <c r="Q14" s="23">
        <v>0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88</v>
      </c>
      <c r="W14" s="3">
        <v>112</v>
      </c>
      <c r="X14" s="3">
        <v>89</v>
      </c>
      <c r="Y14" s="3">
        <v>68</v>
      </c>
      <c r="Z14" s="23">
        <v>29</v>
      </c>
      <c r="AA14" s="24">
        <f t="shared" si="5"/>
        <v>386</v>
      </c>
    </row>
    <row r="15" spans="1:27" ht="15" customHeight="1" x14ac:dyDescent="0.15">
      <c r="A15" s="21" t="s">
        <v>21</v>
      </c>
      <c r="B15" s="22">
        <v>0</v>
      </c>
      <c r="C15" s="3">
        <v>2</v>
      </c>
      <c r="D15" s="3">
        <v>45</v>
      </c>
      <c r="E15" s="3">
        <v>33</v>
      </c>
      <c r="F15" s="3">
        <v>45</v>
      </c>
      <c r="G15" s="3">
        <v>25</v>
      </c>
      <c r="H15" s="23">
        <v>17</v>
      </c>
      <c r="I15" s="24">
        <f t="shared" si="3"/>
        <v>167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2</v>
      </c>
      <c r="V15" s="3">
        <v>45</v>
      </c>
      <c r="W15" s="3">
        <v>33</v>
      </c>
      <c r="X15" s="3">
        <v>46</v>
      </c>
      <c r="Y15" s="3">
        <v>25</v>
      </c>
      <c r="Z15" s="23">
        <v>17</v>
      </c>
      <c r="AA15" s="24">
        <f t="shared" si="5"/>
        <v>168</v>
      </c>
    </row>
    <row r="16" spans="1:27" ht="15" customHeight="1" x14ac:dyDescent="0.15">
      <c r="A16" s="21" t="s">
        <v>22</v>
      </c>
      <c r="B16" s="22">
        <v>5</v>
      </c>
      <c r="C16" s="3">
        <v>0</v>
      </c>
      <c r="D16" s="3">
        <v>26</v>
      </c>
      <c r="E16" s="3">
        <v>12</v>
      </c>
      <c r="F16" s="3">
        <v>18</v>
      </c>
      <c r="G16" s="3">
        <v>12</v>
      </c>
      <c r="H16" s="23">
        <v>10</v>
      </c>
      <c r="I16" s="24">
        <f t="shared" si="3"/>
        <v>83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0</v>
      </c>
      <c r="V16" s="3">
        <v>26</v>
      </c>
      <c r="W16" s="3">
        <v>12</v>
      </c>
      <c r="X16" s="3">
        <v>18</v>
      </c>
      <c r="Y16" s="3">
        <v>12</v>
      </c>
      <c r="Z16" s="23">
        <v>10</v>
      </c>
      <c r="AA16" s="24">
        <f t="shared" si="5"/>
        <v>83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28</v>
      </c>
      <c r="E17" s="3">
        <v>14</v>
      </c>
      <c r="F17" s="3">
        <v>19</v>
      </c>
      <c r="G17" s="3">
        <v>9</v>
      </c>
      <c r="H17" s="23">
        <v>1</v>
      </c>
      <c r="I17" s="24">
        <f t="shared" si="3"/>
        <v>71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0</v>
      </c>
      <c r="V17" s="3">
        <v>30</v>
      </c>
      <c r="W17" s="3">
        <v>14</v>
      </c>
      <c r="X17" s="3">
        <v>19</v>
      </c>
      <c r="Y17" s="3">
        <v>9</v>
      </c>
      <c r="Z17" s="23">
        <v>1</v>
      </c>
      <c r="AA17" s="24">
        <f t="shared" si="5"/>
        <v>73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15</v>
      </c>
      <c r="E18" s="3">
        <v>7</v>
      </c>
      <c r="F18" s="3">
        <v>6</v>
      </c>
      <c r="G18" s="3">
        <v>2</v>
      </c>
      <c r="H18" s="23">
        <v>1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15</v>
      </c>
      <c r="W18" s="3">
        <v>7</v>
      </c>
      <c r="X18" s="3">
        <v>6</v>
      </c>
      <c r="Y18" s="3">
        <v>2</v>
      </c>
      <c r="Z18" s="23">
        <v>1</v>
      </c>
      <c r="AA18" s="24">
        <f t="shared" si="5"/>
        <v>31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5</v>
      </c>
      <c r="G19" s="3">
        <v>6</v>
      </c>
      <c r="H19" s="23">
        <v>4</v>
      </c>
      <c r="I19" s="24">
        <f t="shared" si="3"/>
        <v>25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5</v>
      </c>
      <c r="Y19" s="3">
        <v>6</v>
      </c>
      <c r="Z19" s="23">
        <v>4</v>
      </c>
      <c r="AA19" s="24">
        <f t="shared" si="5"/>
        <v>25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16</v>
      </c>
      <c r="E20" s="3">
        <v>22</v>
      </c>
      <c r="F20" s="3">
        <v>10</v>
      </c>
      <c r="G20" s="3">
        <v>18</v>
      </c>
      <c r="H20" s="23">
        <v>16</v>
      </c>
      <c r="I20" s="24">
        <f t="shared" si="3"/>
        <v>83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16</v>
      </c>
      <c r="W20" s="3">
        <v>24</v>
      </c>
      <c r="X20" s="3">
        <v>10</v>
      </c>
      <c r="Y20" s="3">
        <v>18</v>
      </c>
      <c r="Z20" s="23">
        <v>17</v>
      </c>
      <c r="AA20" s="24">
        <f t="shared" si="5"/>
        <v>86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7</v>
      </c>
      <c r="F21" s="3">
        <v>7</v>
      </c>
      <c r="G21" s="3">
        <v>7</v>
      </c>
      <c r="H21" s="23">
        <v>3</v>
      </c>
      <c r="I21" s="24">
        <f t="shared" si="3"/>
        <v>30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7</v>
      </c>
      <c r="X21" s="3">
        <v>7</v>
      </c>
      <c r="Y21" s="3">
        <v>7</v>
      </c>
      <c r="Z21" s="23">
        <v>3</v>
      </c>
      <c r="AA21" s="24">
        <f t="shared" si="5"/>
        <v>30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51</v>
      </c>
      <c r="E22" s="3">
        <v>50</v>
      </c>
      <c r="F22" s="3">
        <v>30</v>
      </c>
      <c r="G22" s="3">
        <v>39</v>
      </c>
      <c r="H22" s="23">
        <v>12</v>
      </c>
      <c r="I22" s="24">
        <f t="shared" si="3"/>
        <v>182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51</v>
      </c>
      <c r="W22" s="3">
        <v>50</v>
      </c>
      <c r="X22" s="3">
        <v>30</v>
      </c>
      <c r="Y22" s="3">
        <v>39</v>
      </c>
      <c r="Z22" s="23">
        <v>14</v>
      </c>
      <c r="AA22" s="24">
        <f t="shared" si="5"/>
        <v>184</v>
      </c>
    </row>
    <row r="23" spans="1:27" ht="15" customHeight="1" x14ac:dyDescent="0.15">
      <c r="A23" s="21" t="s">
        <v>29</v>
      </c>
      <c r="B23" s="22">
        <v>1</v>
      </c>
      <c r="C23" s="3">
        <v>1</v>
      </c>
      <c r="D23" s="3">
        <v>17</v>
      </c>
      <c r="E23" s="3">
        <v>18</v>
      </c>
      <c r="F23" s="3">
        <v>11</v>
      </c>
      <c r="G23" s="3">
        <v>6</v>
      </c>
      <c r="H23" s="23">
        <v>8</v>
      </c>
      <c r="I23" s="24">
        <f t="shared" si="3"/>
        <v>62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1</v>
      </c>
      <c r="U23" s="3">
        <v>1</v>
      </c>
      <c r="V23" s="3">
        <v>17</v>
      </c>
      <c r="W23" s="3">
        <v>18</v>
      </c>
      <c r="X23" s="3">
        <v>11</v>
      </c>
      <c r="Y23" s="3">
        <v>6</v>
      </c>
      <c r="Z23" s="23">
        <v>9</v>
      </c>
      <c r="AA23" s="24">
        <f t="shared" si="5"/>
        <v>63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15</v>
      </c>
      <c r="E24" s="3">
        <v>12</v>
      </c>
      <c r="F24" s="3">
        <v>3</v>
      </c>
      <c r="G24" s="3">
        <v>8</v>
      </c>
      <c r="H24" s="23">
        <v>4</v>
      </c>
      <c r="I24" s="24">
        <f t="shared" si="3"/>
        <v>42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15</v>
      </c>
      <c r="W24" s="3">
        <v>12</v>
      </c>
      <c r="X24" s="3">
        <v>3</v>
      </c>
      <c r="Y24" s="3">
        <v>8</v>
      </c>
      <c r="Z24" s="23">
        <v>4</v>
      </c>
      <c r="AA24" s="24">
        <f t="shared" si="5"/>
        <v>42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11</v>
      </c>
      <c r="E25" s="3">
        <v>7</v>
      </c>
      <c r="F25" s="3">
        <v>11</v>
      </c>
      <c r="G25" s="3">
        <v>1</v>
      </c>
      <c r="H25" s="23">
        <v>3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3">
        <v>0</v>
      </c>
      <c r="R25" s="24">
        <f t="shared" si="4"/>
        <v>1</v>
      </c>
      <c r="S25" s="21" t="s">
        <v>31</v>
      </c>
      <c r="T25" s="22">
        <v>0</v>
      </c>
      <c r="U25" s="3">
        <v>0</v>
      </c>
      <c r="V25" s="3">
        <v>11</v>
      </c>
      <c r="W25" s="3">
        <v>8</v>
      </c>
      <c r="X25" s="3">
        <v>11</v>
      </c>
      <c r="Y25" s="3">
        <v>1</v>
      </c>
      <c r="Z25" s="23">
        <v>3</v>
      </c>
      <c r="AA25" s="24">
        <f t="shared" si="5"/>
        <v>34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5</v>
      </c>
      <c r="F26" s="3">
        <v>6</v>
      </c>
      <c r="G26" s="3">
        <v>6</v>
      </c>
      <c r="H26" s="23">
        <v>4</v>
      </c>
      <c r="I26" s="24">
        <f t="shared" si="3"/>
        <v>28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7</v>
      </c>
      <c r="W26" s="3">
        <v>5</v>
      </c>
      <c r="X26" s="3">
        <v>6</v>
      </c>
      <c r="Y26" s="3">
        <v>6</v>
      </c>
      <c r="Z26" s="23">
        <v>4</v>
      </c>
      <c r="AA26" s="24">
        <f t="shared" si="5"/>
        <v>28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20</v>
      </c>
      <c r="E27" s="3">
        <v>18</v>
      </c>
      <c r="F27" s="3">
        <v>10</v>
      </c>
      <c r="G27" s="3">
        <v>9</v>
      </c>
      <c r="H27" s="23">
        <v>5</v>
      </c>
      <c r="I27" s="24">
        <f t="shared" si="3"/>
        <v>62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  <c r="Q27" s="23">
        <v>0</v>
      </c>
      <c r="R27" s="24">
        <f t="shared" si="4"/>
        <v>1</v>
      </c>
      <c r="S27" s="21" t="s">
        <v>33</v>
      </c>
      <c r="T27" s="22">
        <v>0</v>
      </c>
      <c r="U27" s="3">
        <v>0</v>
      </c>
      <c r="V27" s="3">
        <v>20</v>
      </c>
      <c r="W27" s="3">
        <v>18</v>
      </c>
      <c r="X27" s="3">
        <v>10</v>
      </c>
      <c r="Y27" s="3">
        <v>10</v>
      </c>
      <c r="Z27" s="23">
        <v>5</v>
      </c>
      <c r="AA27" s="24">
        <f t="shared" si="5"/>
        <v>63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6</v>
      </c>
      <c r="E28" s="3">
        <v>22</v>
      </c>
      <c r="F28" s="3">
        <v>15</v>
      </c>
      <c r="G28" s="3">
        <v>3</v>
      </c>
      <c r="H28" s="23">
        <v>5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6</v>
      </c>
      <c r="W28" s="3">
        <v>22</v>
      </c>
      <c r="X28" s="3">
        <v>16</v>
      </c>
      <c r="Y28" s="3">
        <v>4</v>
      </c>
      <c r="Z28" s="23">
        <v>5</v>
      </c>
      <c r="AA28" s="24">
        <f t="shared" si="5"/>
        <v>58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31</v>
      </c>
      <c r="E29" s="3">
        <v>27</v>
      </c>
      <c r="F29" s="3">
        <v>24</v>
      </c>
      <c r="G29" s="3">
        <v>17</v>
      </c>
      <c r="H29" s="23">
        <v>19</v>
      </c>
      <c r="I29" s="24">
        <f t="shared" si="3"/>
        <v>119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31</v>
      </c>
      <c r="W29" s="3">
        <v>27</v>
      </c>
      <c r="X29" s="3">
        <v>24</v>
      </c>
      <c r="Y29" s="3">
        <v>17</v>
      </c>
      <c r="Z29" s="23">
        <v>19</v>
      </c>
      <c r="AA29" s="24">
        <f t="shared" si="5"/>
        <v>119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9</v>
      </c>
      <c r="E30" s="3">
        <v>15</v>
      </c>
      <c r="F30" s="3">
        <v>8</v>
      </c>
      <c r="G30" s="3">
        <v>8</v>
      </c>
      <c r="H30" s="23">
        <v>14</v>
      </c>
      <c r="I30" s="24">
        <f t="shared" si="3"/>
        <v>54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9</v>
      </c>
      <c r="W30" s="3">
        <v>15</v>
      </c>
      <c r="X30" s="3">
        <v>8</v>
      </c>
      <c r="Y30" s="3">
        <v>8</v>
      </c>
      <c r="Z30" s="23">
        <v>14</v>
      </c>
      <c r="AA30" s="24">
        <f t="shared" si="5"/>
        <v>54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8</v>
      </c>
      <c r="F31" s="3">
        <v>3</v>
      </c>
      <c r="G31" s="3">
        <v>1</v>
      </c>
      <c r="H31" s="23">
        <v>0</v>
      </c>
      <c r="I31" s="24">
        <f t="shared" si="3"/>
        <v>19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7</v>
      </c>
      <c r="W31" s="3">
        <v>8</v>
      </c>
      <c r="X31" s="3">
        <v>3</v>
      </c>
      <c r="Y31" s="3">
        <v>1</v>
      </c>
      <c r="Z31" s="23">
        <v>0</v>
      </c>
      <c r="AA31" s="24">
        <f t="shared" si="5"/>
        <v>19</v>
      </c>
    </row>
    <row r="32" spans="1:27" ht="15" customHeight="1" x14ac:dyDescent="0.15">
      <c r="A32" s="21" t="s">
        <v>38</v>
      </c>
      <c r="B32" s="22">
        <v>1</v>
      </c>
      <c r="C32" s="3">
        <v>0</v>
      </c>
      <c r="D32" s="3">
        <v>55</v>
      </c>
      <c r="E32" s="3">
        <v>42</v>
      </c>
      <c r="F32" s="3">
        <v>36</v>
      </c>
      <c r="G32" s="3">
        <v>27</v>
      </c>
      <c r="H32" s="23">
        <v>21</v>
      </c>
      <c r="I32" s="24">
        <f t="shared" si="3"/>
        <v>182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0</v>
      </c>
      <c r="V32" s="3">
        <v>55</v>
      </c>
      <c r="W32" s="3">
        <v>42</v>
      </c>
      <c r="X32" s="3">
        <v>36</v>
      </c>
      <c r="Y32" s="3">
        <v>27</v>
      </c>
      <c r="Z32" s="23">
        <v>22</v>
      </c>
      <c r="AA32" s="24">
        <f t="shared" si="5"/>
        <v>183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23</v>
      </c>
      <c r="E33" s="3">
        <v>25</v>
      </c>
      <c r="F33" s="3">
        <v>11</v>
      </c>
      <c r="G33" s="3">
        <v>6</v>
      </c>
      <c r="H33" s="23">
        <v>6</v>
      </c>
      <c r="I33" s="24">
        <f t="shared" si="3"/>
        <v>71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23</v>
      </c>
      <c r="W33" s="3">
        <v>25</v>
      </c>
      <c r="X33" s="3">
        <v>11</v>
      </c>
      <c r="Y33" s="3">
        <v>6</v>
      </c>
      <c r="Z33" s="23">
        <v>6</v>
      </c>
      <c r="AA33" s="24">
        <f t="shared" si="5"/>
        <v>71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17</v>
      </c>
      <c r="E34" s="3">
        <v>8</v>
      </c>
      <c r="F34" s="3">
        <v>2</v>
      </c>
      <c r="G34" s="3">
        <v>0</v>
      </c>
      <c r="H34" s="23">
        <v>0</v>
      </c>
      <c r="I34" s="24">
        <f t="shared" si="3"/>
        <v>27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17</v>
      </c>
      <c r="W34" s="3">
        <v>8</v>
      </c>
      <c r="X34" s="3">
        <v>2</v>
      </c>
      <c r="Y34" s="3">
        <v>0</v>
      </c>
      <c r="Z34" s="23">
        <v>0</v>
      </c>
      <c r="AA34" s="24">
        <f t="shared" si="5"/>
        <v>27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0</v>
      </c>
      <c r="F35" s="3">
        <v>1</v>
      </c>
      <c r="G35" s="3">
        <v>1</v>
      </c>
      <c r="H35" s="23">
        <v>1</v>
      </c>
      <c r="I35" s="24">
        <f t="shared" si="3"/>
        <v>10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0</v>
      </c>
      <c r="X35" s="3">
        <v>1</v>
      </c>
      <c r="Y35" s="3">
        <v>1</v>
      </c>
      <c r="Z35" s="23">
        <v>1</v>
      </c>
      <c r="AA35" s="24">
        <f t="shared" si="5"/>
        <v>10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39</v>
      </c>
      <c r="E36" s="27">
        <v>43</v>
      </c>
      <c r="F36" s="27">
        <v>52</v>
      </c>
      <c r="G36" s="27">
        <v>41</v>
      </c>
      <c r="H36" s="28">
        <v>15</v>
      </c>
      <c r="I36" s="29">
        <f t="shared" si="3"/>
        <v>192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39</v>
      </c>
      <c r="W36" s="27">
        <v>43</v>
      </c>
      <c r="X36" s="27">
        <v>53</v>
      </c>
      <c r="Y36" s="27">
        <v>41</v>
      </c>
      <c r="Z36" s="28">
        <v>15</v>
      </c>
      <c r="AA36" s="29">
        <f t="shared" si="5"/>
        <v>193</v>
      </c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view="pageBreakPreview" zoomScale="80" zoomScaleNormal="100" zoomScaleSheetLayoutView="8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CJ4" sqref="CJ4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現物給付（５月サービス分）</v>
      </c>
      <c r="R1" s="112"/>
      <c r="S1" s="1" t="s">
        <v>52</v>
      </c>
      <c r="Z1" s="83" t="str">
        <f>$H$1</f>
        <v>　現物給付（５月サービス分）</v>
      </c>
      <c r="AA1" s="84"/>
      <c r="AB1" s="1" t="s">
        <v>52</v>
      </c>
      <c r="AI1" s="83" t="str">
        <f>$H$1</f>
        <v>　現物給付（５月サービス分）</v>
      </c>
      <c r="AJ1" s="84"/>
      <c r="AK1" s="1" t="s">
        <v>52</v>
      </c>
      <c r="AR1" s="83" t="str">
        <f>$H$1</f>
        <v>　現物給付（５月サービス分）</v>
      </c>
      <c r="AS1" s="84"/>
      <c r="AT1" s="1" t="s">
        <v>52</v>
      </c>
      <c r="BA1" s="83" t="str">
        <f>$H$1</f>
        <v>　現物給付（５月サービス分）</v>
      </c>
      <c r="BB1" s="84"/>
      <c r="BC1" s="32" t="s">
        <v>52</v>
      </c>
      <c r="BJ1" s="83" t="str">
        <f>$H$1</f>
        <v>　現物給付（５月サービス分）</v>
      </c>
      <c r="BK1" s="84"/>
      <c r="BL1" s="32" t="s">
        <v>52</v>
      </c>
      <c r="BS1" s="83" t="str">
        <f>$H$1</f>
        <v>　現物給付（５月サービス分）</v>
      </c>
      <c r="BT1" s="84"/>
      <c r="BU1" s="32" t="s">
        <v>52</v>
      </c>
      <c r="CB1" s="83" t="str">
        <f>$H$1</f>
        <v>　現物給付（５月サービス分）</v>
      </c>
      <c r="CC1" s="84"/>
    </row>
    <row r="2" spans="1:81" ht="15" customHeight="1" thickBot="1" x14ac:dyDescent="0.2">
      <c r="F2" s="33"/>
      <c r="G2" s="34"/>
      <c r="H2" s="85" t="s">
        <v>60</v>
      </c>
      <c r="I2" s="86"/>
      <c r="J2" s="30"/>
      <c r="Q2" s="85" t="str">
        <f>$H$2</f>
        <v>　償還給付（６月支出決定分）</v>
      </c>
      <c r="R2" s="86"/>
      <c r="Z2" s="85" t="str">
        <f>$H$2</f>
        <v>　償還給付（６月支出決定分）</v>
      </c>
      <c r="AA2" s="86"/>
      <c r="AI2" s="85" t="str">
        <f>$H$2</f>
        <v>　償還給付（６月支出決定分）</v>
      </c>
      <c r="AJ2" s="86"/>
      <c r="AR2" s="85" t="str">
        <f>$H$2</f>
        <v>　償還給付（６月支出決定分）</v>
      </c>
      <c r="AS2" s="86"/>
      <c r="BA2" s="85" t="str">
        <f>$H$2</f>
        <v>　償還給付（６月支出決定分）</v>
      </c>
      <c r="BB2" s="86"/>
      <c r="BJ2" s="85" t="str">
        <f>$H$2</f>
        <v>　償還給付（６月支出決定分）</v>
      </c>
      <c r="BK2" s="86"/>
      <c r="BS2" s="85" t="str">
        <f>$H$2</f>
        <v>　償還給付（６月支出決定分）</v>
      </c>
      <c r="BT2" s="86"/>
      <c r="CB2" s="85" t="str">
        <f>$H$2</f>
        <v>　償還給付（６月支出決定分）</v>
      </c>
      <c r="CC2" s="86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0" t="s">
        <v>54</v>
      </c>
      <c r="C4" s="91"/>
      <c r="D4" s="91"/>
      <c r="E4" s="91"/>
      <c r="F4" s="91"/>
      <c r="G4" s="91"/>
      <c r="H4" s="91"/>
      <c r="I4" s="92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102" t="s">
        <v>56</v>
      </c>
      <c r="U4" s="103"/>
      <c r="V4" s="103"/>
      <c r="W4" s="103"/>
      <c r="X4" s="103"/>
      <c r="Y4" s="103"/>
      <c r="Z4" s="103"/>
      <c r="AA4" s="104"/>
      <c r="AB4" s="50" t="s">
        <v>48</v>
      </c>
      <c r="AC4" s="102" t="s">
        <v>1</v>
      </c>
      <c r="AD4" s="103"/>
      <c r="AE4" s="103"/>
      <c r="AF4" s="103"/>
      <c r="AG4" s="103"/>
      <c r="AH4" s="103"/>
      <c r="AI4" s="103"/>
      <c r="AJ4" s="104"/>
      <c r="AK4" s="50" t="s">
        <v>48</v>
      </c>
      <c r="AL4" s="102" t="s">
        <v>2</v>
      </c>
      <c r="AM4" s="103"/>
      <c r="AN4" s="103"/>
      <c r="AO4" s="103"/>
      <c r="AP4" s="103"/>
      <c r="AQ4" s="103"/>
      <c r="AR4" s="103"/>
      <c r="AS4" s="104"/>
      <c r="AT4" s="50" t="s">
        <v>48</v>
      </c>
      <c r="AU4" s="102" t="s">
        <v>3</v>
      </c>
      <c r="AV4" s="103"/>
      <c r="AW4" s="103"/>
      <c r="AX4" s="103"/>
      <c r="AY4" s="103"/>
      <c r="AZ4" s="103"/>
      <c r="BA4" s="103"/>
      <c r="BB4" s="104"/>
      <c r="BC4" s="52" t="s">
        <v>48</v>
      </c>
      <c r="BD4" s="102" t="s">
        <v>4</v>
      </c>
      <c r="BE4" s="103"/>
      <c r="BF4" s="103"/>
      <c r="BG4" s="103"/>
      <c r="BH4" s="103"/>
      <c r="BI4" s="103"/>
      <c r="BJ4" s="103"/>
      <c r="BK4" s="104"/>
      <c r="BL4" s="87" t="s">
        <v>48</v>
      </c>
      <c r="BM4" s="96" t="s">
        <v>5</v>
      </c>
      <c r="BN4" s="97"/>
      <c r="BO4" s="97"/>
      <c r="BP4" s="97"/>
      <c r="BQ4" s="97"/>
      <c r="BR4" s="97"/>
      <c r="BS4" s="97"/>
      <c r="BT4" s="98"/>
      <c r="BU4" s="87" t="s">
        <v>48</v>
      </c>
      <c r="BV4" s="90" t="s">
        <v>55</v>
      </c>
      <c r="BW4" s="91"/>
      <c r="BX4" s="91"/>
      <c r="BY4" s="91"/>
      <c r="BZ4" s="91"/>
      <c r="CA4" s="91"/>
      <c r="CB4" s="91"/>
      <c r="CC4" s="92"/>
    </row>
    <row r="5" spans="1:81" ht="15" customHeight="1" x14ac:dyDescent="0.15">
      <c r="A5" s="108"/>
      <c r="B5" s="93"/>
      <c r="C5" s="94"/>
      <c r="D5" s="94"/>
      <c r="E5" s="94"/>
      <c r="F5" s="94"/>
      <c r="G5" s="94"/>
      <c r="H5" s="94"/>
      <c r="I5" s="95"/>
      <c r="J5" s="108"/>
      <c r="K5" s="109"/>
      <c r="L5" s="110"/>
      <c r="M5" s="110"/>
      <c r="N5" s="110"/>
      <c r="O5" s="110"/>
      <c r="P5" s="110"/>
      <c r="Q5" s="110"/>
      <c r="R5" s="111"/>
      <c r="S5" s="55"/>
      <c r="T5" s="105"/>
      <c r="U5" s="106"/>
      <c r="V5" s="106"/>
      <c r="W5" s="106"/>
      <c r="X5" s="106"/>
      <c r="Y5" s="106"/>
      <c r="Z5" s="106"/>
      <c r="AA5" s="107"/>
      <c r="AB5" s="55"/>
      <c r="AC5" s="105"/>
      <c r="AD5" s="106"/>
      <c r="AE5" s="106"/>
      <c r="AF5" s="106"/>
      <c r="AG5" s="106"/>
      <c r="AH5" s="106"/>
      <c r="AI5" s="106"/>
      <c r="AJ5" s="107"/>
      <c r="AK5" s="55"/>
      <c r="AL5" s="105"/>
      <c r="AM5" s="106"/>
      <c r="AN5" s="106"/>
      <c r="AO5" s="106"/>
      <c r="AP5" s="106"/>
      <c r="AQ5" s="106"/>
      <c r="AR5" s="106"/>
      <c r="AS5" s="107"/>
      <c r="AT5" s="55"/>
      <c r="AU5" s="105"/>
      <c r="AV5" s="106"/>
      <c r="AW5" s="106"/>
      <c r="AX5" s="106"/>
      <c r="AY5" s="106"/>
      <c r="AZ5" s="106"/>
      <c r="BA5" s="106"/>
      <c r="BB5" s="107"/>
      <c r="BC5" s="53"/>
      <c r="BD5" s="105"/>
      <c r="BE5" s="106"/>
      <c r="BF5" s="106"/>
      <c r="BG5" s="106"/>
      <c r="BH5" s="106"/>
      <c r="BI5" s="106"/>
      <c r="BJ5" s="106"/>
      <c r="BK5" s="107"/>
      <c r="BL5" s="88"/>
      <c r="BM5" s="99"/>
      <c r="BN5" s="100"/>
      <c r="BO5" s="100"/>
      <c r="BP5" s="100"/>
      <c r="BQ5" s="100"/>
      <c r="BR5" s="100"/>
      <c r="BS5" s="100"/>
      <c r="BT5" s="101"/>
      <c r="BU5" s="88"/>
      <c r="BV5" s="93"/>
      <c r="BW5" s="94"/>
      <c r="BX5" s="94"/>
      <c r="BY5" s="94"/>
      <c r="BZ5" s="94"/>
      <c r="CA5" s="94"/>
      <c r="CB5" s="94"/>
      <c r="CC5" s="95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2968293</v>
      </c>
      <c r="E7" s="71">
        <f t="shared" si="0"/>
        <v>5923332</v>
      </c>
      <c r="F7" s="71">
        <f t="shared" si="0"/>
        <v>5280740</v>
      </c>
      <c r="G7" s="71">
        <f t="shared" si="0"/>
        <v>5363947</v>
      </c>
      <c r="H7" s="72">
        <f t="shared" si="0"/>
        <v>3535411</v>
      </c>
      <c r="I7" s="41">
        <f>SUM(B7:H7)</f>
        <v>23071723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94846343</v>
      </c>
      <c r="W7" s="71">
        <f t="shared" si="2"/>
        <v>90797427</v>
      </c>
      <c r="X7" s="71">
        <f t="shared" si="2"/>
        <v>81797830</v>
      </c>
      <c r="Y7" s="71">
        <f t="shared" si="2"/>
        <v>67888923</v>
      </c>
      <c r="Z7" s="72">
        <f t="shared" si="2"/>
        <v>36907734</v>
      </c>
      <c r="AA7" s="41">
        <f>SUM(T7:Z7)</f>
        <v>372238257</v>
      </c>
      <c r="AB7" s="11" t="s">
        <v>43</v>
      </c>
      <c r="AC7" s="70">
        <f t="shared" ref="AC7:AI7" si="3">SUM(AC8:AC37)</f>
        <v>0</v>
      </c>
      <c r="AD7" s="71">
        <f t="shared" si="3"/>
        <v>62946</v>
      </c>
      <c r="AE7" s="71">
        <f t="shared" si="3"/>
        <v>8721705</v>
      </c>
      <c r="AF7" s="71">
        <f t="shared" si="3"/>
        <v>8566864</v>
      </c>
      <c r="AG7" s="71">
        <f t="shared" si="3"/>
        <v>6662199</v>
      </c>
      <c r="AH7" s="71">
        <f t="shared" si="3"/>
        <v>6700107</v>
      </c>
      <c r="AI7" s="72">
        <f t="shared" si="3"/>
        <v>3658835</v>
      </c>
      <c r="AJ7" s="41">
        <f>SUM(AC7:AI7)</f>
        <v>34372656</v>
      </c>
      <c r="AK7" s="11" t="s">
        <v>43</v>
      </c>
      <c r="AL7" s="70">
        <f t="shared" ref="AL7:AR7" si="4">SUM(AL8:AL37)</f>
        <v>2192340</v>
      </c>
      <c r="AM7" s="71">
        <f t="shared" si="4"/>
        <v>4445567</v>
      </c>
      <c r="AN7" s="71">
        <f t="shared" si="4"/>
        <v>28829154</v>
      </c>
      <c r="AO7" s="71">
        <f t="shared" si="4"/>
        <v>32931841</v>
      </c>
      <c r="AP7" s="71">
        <f t="shared" si="4"/>
        <v>37712387</v>
      </c>
      <c r="AQ7" s="71">
        <f t="shared" si="4"/>
        <v>36565878</v>
      </c>
      <c r="AR7" s="72">
        <f t="shared" si="4"/>
        <v>23677273</v>
      </c>
      <c r="AS7" s="41">
        <f>SUM(AL7:AR7)</f>
        <v>166354440</v>
      </c>
      <c r="AT7" s="11" t="s">
        <v>43</v>
      </c>
      <c r="AU7" s="70">
        <f t="shared" ref="AU7:BA7" si="5">SUM(AU8:AU37)</f>
        <v>0</v>
      </c>
      <c r="AV7" s="71">
        <f t="shared" si="5"/>
        <v>1810277</v>
      </c>
      <c r="AW7" s="71">
        <f t="shared" si="5"/>
        <v>87826523</v>
      </c>
      <c r="AX7" s="71">
        <f t="shared" si="5"/>
        <v>107534374</v>
      </c>
      <c r="AY7" s="71">
        <f t="shared" si="5"/>
        <v>133419370</v>
      </c>
      <c r="AZ7" s="71">
        <f t="shared" si="5"/>
        <v>99744606</v>
      </c>
      <c r="BA7" s="72">
        <f t="shared" si="5"/>
        <v>73558588</v>
      </c>
      <c r="BB7" s="41">
        <f>SUM(AU7:BA7)</f>
        <v>503893738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8706037</v>
      </c>
      <c r="BG7" s="71">
        <f t="shared" si="6"/>
        <v>8116213</v>
      </c>
      <c r="BH7" s="71">
        <f t="shared" si="6"/>
        <v>8683193</v>
      </c>
      <c r="BI7" s="71">
        <f t="shared" si="6"/>
        <v>11357494</v>
      </c>
      <c r="BJ7" s="72">
        <f t="shared" si="6"/>
        <v>5843556</v>
      </c>
      <c r="BK7" s="41">
        <f>SUM(BD7:BJ7)</f>
        <v>42706493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1874514</v>
      </c>
      <c r="BP7" s="71">
        <f t="shared" si="7"/>
        <v>8732844</v>
      </c>
      <c r="BQ7" s="71">
        <f t="shared" si="7"/>
        <v>34669567</v>
      </c>
      <c r="BR7" s="71">
        <f t="shared" si="7"/>
        <v>64906371</v>
      </c>
      <c r="BS7" s="72">
        <f t="shared" si="7"/>
        <v>58708215</v>
      </c>
      <c r="BT7" s="41">
        <f>SUM(BM7:BS7)</f>
        <v>168891511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5028476</v>
      </c>
      <c r="BY7" s="71">
        <f t="shared" si="8"/>
        <v>8715164</v>
      </c>
      <c r="BZ7" s="71">
        <f t="shared" si="8"/>
        <v>10782388</v>
      </c>
      <c r="CA7" s="71">
        <f t="shared" si="8"/>
        <v>8472028</v>
      </c>
      <c r="CB7" s="72">
        <f t="shared" si="8"/>
        <v>8657733</v>
      </c>
      <c r="CC7" s="41">
        <f>SUM(BV7:CB7)</f>
        <v>41655789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1550525</v>
      </c>
      <c r="E8" s="56">
        <v>2559121</v>
      </c>
      <c r="F8" s="56">
        <v>2488732</v>
      </c>
      <c r="G8" s="56">
        <v>3499279</v>
      </c>
      <c r="H8" s="57">
        <v>3295739</v>
      </c>
      <c r="I8" s="42">
        <f t="shared" ref="I8:I37" si="9">SUM(B8:H8)</f>
        <v>13393396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44619724</v>
      </c>
      <c r="W8" s="56">
        <v>39254938</v>
      </c>
      <c r="X8" s="56">
        <v>41466405</v>
      </c>
      <c r="Y8" s="56">
        <v>36121382</v>
      </c>
      <c r="Z8" s="57">
        <v>18540555</v>
      </c>
      <c r="AA8" s="42">
        <f t="shared" ref="AA8:AA37" si="11">SUM(T8:Z8)</f>
        <v>180003004</v>
      </c>
      <c r="AB8" s="64" t="s">
        <v>13</v>
      </c>
      <c r="AC8" s="58">
        <v>0</v>
      </c>
      <c r="AD8" s="56">
        <v>0</v>
      </c>
      <c r="AE8" s="56">
        <v>2847853</v>
      </c>
      <c r="AF8" s="56">
        <v>2481893</v>
      </c>
      <c r="AG8" s="56">
        <v>2326891</v>
      </c>
      <c r="AH8" s="56">
        <v>2818571</v>
      </c>
      <c r="AI8" s="57">
        <v>1473721</v>
      </c>
      <c r="AJ8" s="61">
        <f t="shared" ref="AJ8:AJ37" si="12">SUM(AC8:AI8)</f>
        <v>11948929</v>
      </c>
      <c r="AK8" s="64" t="s">
        <v>13</v>
      </c>
      <c r="AL8" s="58">
        <v>1024597</v>
      </c>
      <c r="AM8" s="56">
        <v>2112416</v>
      </c>
      <c r="AN8" s="56">
        <v>17152795</v>
      </c>
      <c r="AO8" s="56">
        <v>15422884</v>
      </c>
      <c r="AP8" s="56">
        <v>19203941</v>
      </c>
      <c r="AQ8" s="56">
        <v>24254579</v>
      </c>
      <c r="AR8" s="57">
        <v>15283409</v>
      </c>
      <c r="AS8" s="42">
        <f t="shared" ref="AS8:AS37" si="13">SUM(AL8:AR8)</f>
        <v>94454621</v>
      </c>
      <c r="AT8" s="64" t="s">
        <v>13</v>
      </c>
      <c r="AU8" s="58">
        <v>0</v>
      </c>
      <c r="AV8" s="56">
        <v>603268</v>
      </c>
      <c r="AW8" s="56">
        <v>36385516</v>
      </c>
      <c r="AX8" s="56">
        <v>45190459</v>
      </c>
      <c r="AY8" s="56">
        <v>61430072</v>
      </c>
      <c r="AZ8" s="56">
        <v>49514279</v>
      </c>
      <c r="BA8" s="57">
        <v>42295437</v>
      </c>
      <c r="BB8" s="42">
        <f t="shared" ref="BB8:BB37" si="14">SUM(AU8:BA8)</f>
        <v>235419031</v>
      </c>
      <c r="BC8" s="67" t="s">
        <v>13</v>
      </c>
      <c r="BD8" s="58">
        <v>0</v>
      </c>
      <c r="BE8" s="56">
        <v>0</v>
      </c>
      <c r="BF8" s="56">
        <v>3109884</v>
      </c>
      <c r="BG8" s="56">
        <v>1538322</v>
      </c>
      <c r="BH8" s="56">
        <v>3000286</v>
      </c>
      <c r="BI8" s="56">
        <v>1671973</v>
      </c>
      <c r="BJ8" s="57">
        <v>741489</v>
      </c>
      <c r="BK8" s="42">
        <f t="shared" ref="BK8:BK37" si="15">SUM(BD8:BJ8)</f>
        <v>10061954</v>
      </c>
      <c r="BL8" s="67" t="s">
        <v>13</v>
      </c>
      <c r="BM8" s="58">
        <v>0</v>
      </c>
      <c r="BN8" s="56">
        <v>0</v>
      </c>
      <c r="BO8" s="56">
        <v>1431282</v>
      </c>
      <c r="BP8" s="56">
        <v>6234021</v>
      </c>
      <c r="BQ8" s="56">
        <v>15757803</v>
      </c>
      <c r="BR8" s="56">
        <v>30397013</v>
      </c>
      <c r="BS8" s="57">
        <v>34845990</v>
      </c>
      <c r="BT8" s="42">
        <f t="shared" ref="BT8:BT37" si="16">SUM(BM8:BS8)</f>
        <v>88666109</v>
      </c>
      <c r="BU8" s="67" t="s">
        <v>13</v>
      </c>
      <c r="BV8" s="58">
        <v>0</v>
      </c>
      <c r="BW8" s="56">
        <v>0</v>
      </c>
      <c r="BX8" s="56">
        <v>2897028</v>
      </c>
      <c r="BY8" s="56">
        <v>5220346</v>
      </c>
      <c r="BZ8" s="56">
        <v>6518942</v>
      </c>
      <c r="CA8" s="56">
        <v>4720898</v>
      </c>
      <c r="CB8" s="57">
        <v>6462225</v>
      </c>
      <c r="CC8" s="42">
        <f t="shared" ref="CC8:CC37" si="17">SUM(BV8:CB8)</f>
        <v>25819439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696817</v>
      </c>
      <c r="E9" s="43">
        <v>1766490</v>
      </c>
      <c r="F9" s="43">
        <v>1638826</v>
      </c>
      <c r="G9" s="43">
        <v>497970</v>
      </c>
      <c r="H9" s="44">
        <v>239672</v>
      </c>
      <c r="I9" s="45">
        <f t="shared" si="9"/>
        <v>4839775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4074116</v>
      </c>
      <c r="W9" s="43">
        <v>6400743</v>
      </c>
      <c r="X9" s="43">
        <v>5887224</v>
      </c>
      <c r="Y9" s="43">
        <v>4573143</v>
      </c>
      <c r="Z9" s="44">
        <v>1135613</v>
      </c>
      <c r="AA9" s="45">
        <f t="shared" si="11"/>
        <v>22070839</v>
      </c>
      <c r="AB9" s="65" t="s">
        <v>14</v>
      </c>
      <c r="AC9" s="59">
        <v>0</v>
      </c>
      <c r="AD9" s="43">
        <v>62946</v>
      </c>
      <c r="AE9" s="43">
        <v>1026585</v>
      </c>
      <c r="AF9" s="43">
        <v>1219148</v>
      </c>
      <c r="AG9" s="43">
        <v>975321</v>
      </c>
      <c r="AH9" s="43">
        <v>2011920</v>
      </c>
      <c r="AI9" s="44">
        <v>1429560</v>
      </c>
      <c r="AJ9" s="62">
        <f t="shared" si="12"/>
        <v>6725480</v>
      </c>
      <c r="AK9" s="65" t="s">
        <v>14</v>
      </c>
      <c r="AL9" s="59">
        <v>96129</v>
      </c>
      <c r="AM9" s="43">
        <v>561834</v>
      </c>
      <c r="AN9" s="43">
        <v>1897797</v>
      </c>
      <c r="AO9" s="43">
        <v>2143656</v>
      </c>
      <c r="AP9" s="43">
        <v>1424889</v>
      </c>
      <c r="AQ9" s="43">
        <v>780381</v>
      </c>
      <c r="AR9" s="44">
        <v>877023</v>
      </c>
      <c r="AS9" s="45">
        <f t="shared" si="13"/>
        <v>7781709</v>
      </c>
      <c r="AT9" s="65" t="s">
        <v>14</v>
      </c>
      <c r="AU9" s="59">
        <v>0</v>
      </c>
      <c r="AV9" s="43">
        <v>0</v>
      </c>
      <c r="AW9" s="43">
        <v>8272407</v>
      </c>
      <c r="AX9" s="43">
        <v>8012977</v>
      </c>
      <c r="AY9" s="43">
        <v>7003029</v>
      </c>
      <c r="AZ9" s="43">
        <v>6879921</v>
      </c>
      <c r="BA9" s="44">
        <v>1350387</v>
      </c>
      <c r="BB9" s="45">
        <f t="shared" si="14"/>
        <v>31518721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3000798</v>
      </c>
      <c r="BR9" s="43">
        <v>3210084</v>
      </c>
      <c r="BS9" s="44">
        <v>1041840</v>
      </c>
      <c r="BT9" s="45">
        <f t="shared" si="16"/>
        <v>7252722</v>
      </c>
      <c r="BU9" s="68" t="s">
        <v>14</v>
      </c>
      <c r="BV9" s="59">
        <v>0</v>
      </c>
      <c r="BW9" s="43">
        <v>0</v>
      </c>
      <c r="BX9" s="43">
        <v>647244</v>
      </c>
      <c r="BY9" s="43">
        <v>1476338</v>
      </c>
      <c r="BZ9" s="43">
        <v>1351013</v>
      </c>
      <c r="CA9" s="43">
        <v>1775381</v>
      </c>
      <c r="CB9" s="44">
        <v>345024</v>
      </c>
      <c r="CC9" s="45">
        <f t="shared" si="17"/>
        <v>5595000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103725</v>
      </c>
      <c r="F10" s="43">
        <v>0</v>
      </c>
      <c r="G10" s="43">
        <v>0</v>
      </c>
      <c r="H10" s="44">
        <v>0</v>
      </c>
      <c r="I10" s="45">
        <f t="shared" si="9"/>
        <v>103725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10803622</v>
      </c>
      <c r="W10" s="43">
        <v>6596111</v>
      </c>
      <c r="X10" s="43">
        <v>3912324</v>
      </c>
      <c r="Y10" s="43">
        <v>1118872</v>
      </c>
      <c r="Z10" s="44">
        <v>1231478</v>
      </c>
      <c r="AA10" s="45">
        <f t="shared" si="11"/>
        <v>23662407</v>
      </c>
      <c r="AB10" s="65" t="s">
        <v>15</v>
      </c>
      <c r="AC10" s="59">
        <v>0</v>
      </c>
      <c r="AD10" s="43">
        <v>0</v>
      </c>
      <c r="AE10" s="43">
        <v>941699</v>
      </c>
      <c r="AF10" s="43">
        <v>705443</v>
      </c>
      <c r="AG10" s="43">
        <v>193841</v>
      </c>
      <c r="AH10" s="43">
        <v>236392</v>
      </c>
      <c r="AI10" s="44">
        <v>278230</v>
      </c>
      <c r="AJ10" s="62">
        <f t="shared" si="12"/>
        <v>2355605</v>
      </c>
      <c r="AK10" s="65" t="s">
        <v>15</v>
      </c>
      <c r="AL10" s="59">
        <v>0</v>
      </c>
      <c r="AM10" s="43">
        <v>85086</v>
      </c>
      <c r="AN10" s="43">
        <v>1074041</v>
      </c>
      <c r="AO10" s="43">
        <v>175842</v>
      </c>
      <c r="AP10" s="43">
        <v>708068</v>
      </c>
      <c r="AQ10" s="43">
        <v>1356484</v>
      </c>
      <c r="AR10" s="44">
        <v>2280878</v>
      </c>
      <c r="AS10" s="45">
        <f t="shared" si="13"/>
        <v>5680399</v>
      </c>
      <c r="AT10" s="65" t="s">
        <v>15</v>
      </c>
      <c r="AU10" s="59">
        <v>0</v>
      </c>
      <c r="AV10" s="43">
        <v>500248</v>
      </c>
      <c r="AW10" s="43">
        <v>4650623</v>
      </c>
      <c r="AX10" s="43">
        <v>3976648</v>
      </c>
      <c r="AY10" s="43">
        <v>4929151</v>
      </c>
      <c r="AZ10" s="43">
        <v>2512375</v>
      </c>
      <c r="BA10" s="44">
        <v>1946599</v>
      </c>
      <c r="BB10" s="45">
        <f t="shared" si="14"/>
        <v>18515644</v>
      </c>
      <c r="BC10" s="68" t="s">
        <v>15</v>
      </c>
      <c r="BD10" s="59">
        <v>0</v>
      </c>
      <c r="BE10" s="43">
        <v>0</v>
      </c>
      <c r="BF10" s="43">
        <v>3193570</v>
      </c>
      <c r="BG10" s="43">
        <v>1685402</v>
      </c>
      <c r="BH10" s="43">
        <v>2181493</v>
      </c>
      <c r="BI10" s="43">
        <v>1666729</v>
      </c>
      <c r="BJ10" s="44">
        <v>1544007</v>
      </c>
      <c r="BK10" s="45">
        <f t="shared" si="15"/>
        <v>10271201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605536</v>
      </c>
      <c r="BY10" s="43">
        <v>939569</v>
      </c>
      <c r="BZ10" s="43">
        <v>2414796</v>
      </c>
      <c r="CA10" s="43">
        <v>974229</v>
      </c>
      <c r="CB10" s="44">
        <v>1311204</v>
      </c>
      <c r="CC10" s="45">
        <f t="shared" si="17"/>
        <v>6245334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114408</v>
      </c>
      <c r="W11" s="43">
        <v>458818</v>
      </c>
      <c r="X11" s="43">
        <v>767250</v>
      </c>
      <c r="Y11" s="43">
        <v>1810319</v>
      </c>
      <c r="Z11" s="44">
        <v>91467</v>
      </c>
      <c r="AA11" s="45">
        <f t="shared" si="11"/>
        <v>3242262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84332</v>
      </c>
      <c r="AM11" s="43">
        <v>406467</v>
      </c>
      <c r="AN11" s="43">
        <v>990684</v>
      </c>
      <c r="AO11" s="43">
        <v>2483732</v>
      </c>
      <c r="AP11" s="43">
        <v>2679408</v>
      </c>
      <c r="AQ11" s="43">
        <v>2155680</v>
      </c>
      <c r="AR11" s="44">
        <v>592416</v>
      </c>
      <c r="AS11" s="45">
        <f t="shared" si="13"/>
        <v>9392719</v>
      </c>
      <c r="AT11" s="65" t="s">
        <v>16</v>
      </c>
      <c r="AU11" s="59">
        <v>0</v>
      </c>
      <c r="AV11" s="43">
        <v>0</v>
      </c>
      <c r="AW11" s="43">
        <v>2317806</v>
      </c>
      <c r="AX11" s="43">
        <v>2333331</v>
      </c>
      <c r="AY11" s="43">
        <v>3545442</v>
      </c>
      <c r="AZ11" s="43">
        <v>4493050</v>
      </c>
      <c r="BA11" s="44">
        <v>2478726</v>
      </c>
      <c r="BB11" s="45">
        <f t="shared" si="14"/>
        <v>15168355</v>
      </c>
      <c r="BC11" s="68" t="s">
        <v>16</v>
      </c>
      <c r="BD11" s="59">
        <v>0</v>
      </c>
      <c r="BE11" s="43">
        <v>0</v>
      </c>
      <c r="BF11" s="43">
        <v>0</v>
      </c>
      <c r="BG11" s="43">
        <v>371688</v>
      </c>
      <c r="BH11" s="43">
        <v>2486880</v>
      </c>
      <c r="BI11" s="43">
        <v>952956</v>
      </c>
      <c r="BJ11" s="44">
        <v>0</v>
      </c>
      <c r="BK11" s="45">
        <f t="shared" si="15"/>
        <v>3811524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686853</v>
      </c>
      <c r="BR11" s="43">
        <v>2023380</v>
      </c>
      <c r="BS11" s="44">
        <v>2727576</v>
      </c>
      <c r="BT11" s="45">
        <f t="shared" si="16"/>
        <v>5437809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1090944</v>
      </c>
      <c r="W12" s="43">
        <v>1380447</v>
      </c>
      <c r="X12" s="43">
        <v>1771810</v>
      </c>
      <c r="Y12" s="43">
        <v>590085</v>
      </c>
      <c r="Z12" s="44">
        <v>1246185</v>
      </c>
      <c r="AA12" s="45">
        <f t="shared" si="11"/>
        <v>6079471</v>
      </c>
      <c r="AB12" s="65" t="s">
        <v>17</v>
      </c>
      <c r="AC12" s="59">
        <v>0</v>
      </c>
      <c r="AD12" s="43">
        <v>0</v>
      </c>
      <c r="AE12" s="43">
        <v>1419354</v>
      </c>
      <c r="AF12" s="43">
        <v>1477534</v>
      </c>
      <c r="AG12" s="43">
        <v>1554489</v>
      </c>
      <c r="AH12" s="43">
        <v>534492</v>
      </c>
      <c r="AI12" s="44">
        <v>120816</v>
      </c>
      <c r="AJ12" s="62">
        <f t="shared" si="12"/>
        <v>5106685</v>
      </c>
      <c r="AK12" s="65" t="s">
        <v>17</v>
      </c>
      <c r="AL12" s="59">
        <v>205794</v>
      </c>
      <c r="AM12" s="43">
        <v>263736</v>
      </c>
      <c r="AN12" s="43">
        <v>1485864</v>
      </c>
      <c r="AO12" s="43">
        <v>3019920</v>
      </c>
      <c r="AP12" s="43">
        <v>1925631</v>
      </c>
      <c r="AQ12" s="43">
        <v>1436634</v>
      </c>
      <c r="AR12" s="44">
        <v>0</v>
      </c>
      <c r="AS12" s="45">
        <f t="shared" si="13"/>
        <v>8337579</v>
      </c>
      <c r="AT12" s="65" t="s">
        <v>17</v>
      </c>
      <c r="AU12" s="59">
        <v>0</v>
      </c>
      <c r="AV12" s="43">
        <v>0</v>
      </c>
      <c r="AW12" s="43">
        <v>1315269</v>
      </c>
      <c r="AX12" s="43">
        <v>2359737</v>
      </c>
      <c r="AY12" s="43">
        <v>3297388</v>
      </c>
      <c r="AZ12" s="43">
        <v>2470257</v>
      </c>
      <c r="BA12" s="44">
        <v>2960253</v>
      </c>
      <c r="BB12" s="45">
        <f t="shared" si="14"/>
        <v>12402904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8028819</v>
      </c>
      <c r="W13" s="43">
        <v>9542057</v>
      </c>
      <c r="X13" s="43">
        <v>6119440</v>
      </c>
      <c r="Y13" s="43">
        <v>8160762</v>
      </c>
      <c r="Z13" s="44">
        <v>2799010</v>
      </c>
      <c r="AA13" s="45">
        <f t="shared" si="11"/>
        <v>34650088</v>
      </c>
      <c r="AB13" s="65" t="s">
        <v>18</v>
      </c>
      <c r="AC13" s="59">
        <v>0</v>
      </c>
      <c r="AD13" s="43">
        <v>0</v>
      </c>
      <c r="AE13" s="43">
        <v>17685</v>
      </c>
      <c r="AF13" s="43">
        <v>117333</v>
      </c>
      <c r="AG13" s="43">
        <v>0</v>
      </c>
      <c r="AH13" s="43">
        <v>51624</v>
      </c>
      <c r="AI13" s="44">
        <v>0</v>
      </c>
      <c r="AJ13" s="62">
        <f t="shared" si="12"/>
        <v>186642</v>
      </c>
      <c r="AK13" s="65" t="s">
        <v>18</v>
      </c>
      <c r="AL13" s="59">
        <v>337869</v>
      </c>
      <c r="AM13" s="43">
        <v>524763</v>
      </c>
      <c r="AN13" s="43">
        <v>2416162</v>
      </c>
      <c r="AO13" s="43">
        <v>3084075</v>
      </c>
      <c r="AP13" s="43">
        <v>2410549</v>
      </c>
      <c r="AQ13" s="43">
        <v>2177991</v>
      </c>
      <c r="AR13" s="44">
        <v>0</v>
      </c>
      <c r="AS13" s="45">
        <f t="shared" si="13"/>
        <v>10951409</v>
      </c>
      <c r="AT13" s="65" t="s">
        <v>18</v>
      </c>
      <c r="AU13" s="59">
        <v>0</v>
      </c>
      <c r="AV13" s="43">
        <v>242595</v>
      </c>
      <c r="AW13" s="43">
        <v>7620852</v>
      </c>
      <c r="AX13" s="43">
        <v>9964368</v>
      </c>
      <c r="AY13" s="43">
        <v>7056706</v>
      </c>
      <c r="AZ13" s="43">
        <v>7496748</v>
      </c>
      <c r="BA13" s="44">
        <v>5913648</v>
      </c>
      <c r="BB13" s="45">
        <f t="shared" si="14"/>
        <v>38294917</v>
      </c>
      <c r="BC13" s="68" t="s">
        <v>18</v>
      </c>
      <c r="BD13" s="59">
        <v>0</v>
      </c>
      <c r="BE13" s="43">
        <v>0</v>
      </c>
      <c r="BF13" s="43">
        <v>0</v>
      </c>
      <c r="BG13" s="43">
        <v>196092</v>
      </c>
      <c r="BH13" s="43">
        <v>0</v>
      </c>
      <c r="BI13" s="43">
        <v>0</v>
      </c>
      <c r="BJ13" s="44">
        <v>768213</v>
      </c>
      <c r="BK13" s="45">
        <f t="shared" si="15"/>
        <v>964305</v>
      </c>
      <c r="BL13" s="68" t="s">
        <v>18</v>
      </c>
      <c r="BM13" s="59">
        <v>0</v>
      </c>
      <c r="BN13" s="43">
        <v>0</v>
      </c>
      <c r="BO13" s="43">
        <v>0</v>
      </c>
      <c r="BP13" s="43">
        <v>666468</v>
      </c>
      <c r="BQ13" s="43">
        <v>2285676</v>
      </c>
      <c r="BR13" s="43">
        <v>2806578</v>
      </c>
      <c r="BS13" s="44">
        <v>1931265</v>
      </c>
      <c r="BT13" s="45">
        <f t="shared" si="16"/>
        <v>7689987</v>
      </c>
      <c r="BU13" s="68" t="s">
        <v>18</v>
      </c>
      <c r="BV13" s="59">
        <v>0</v>
      </c>
      <c r="BW13" s="43">
        <v>0</v>
      </c>
      <c r="BX13" s="43">
        <v>736308</v>
      </c>
      <c r="BY13" s="43">
        <v>868698</v>
      </c>
      <c r="BZ13" s="43">
        <v>220392</v>
      </c>
      <c r="CA13" s="43">
        <v>1001520</v>
      </c>
      <c r="CB13" s="44">
        <v>539280</v>
      </c>
      <c r="CC13" s="45">
        <f t="shared" si="17"/>
        <v>3366198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4864878</v>
      </c>
      <c r="W14" s="43">
        <v>3753380</v>
      </c>
      <c r="X14" s="43">
        <v>1476378</v>
      </c>
      <c r="Y14" s="43">
        <v>1655307</v>
      </c>
      <c r="Z14" s="44">
        <v>1551457</v>
      </c>
      <c r="AA14" s="45">
        <f t="shared" si="11"/>
        <v>13301400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913959</v>
      </c>
      <c r="AX14" s="43">
        <v>1921968</v>
      </c>
      <c r="AY14" s="43">
        <v>1956592</v>
      </c>
      <c r="AZ14" s="43">
        <v>2284515</v>
      </c>
      <c r="BA14" s="44">
        <v>710208</v>
      </c>
      <c r="BB14" s="45">
        <f t="shared" si="14"/>
        <v>7787242</v>
      </c>
      <c r="BC14" s="68" t="s">
        <v>19</v>
      </c>
      <c r="BD14" s="59">
        <v>0</v>
      </c>
      <c r="BE14" s="43">
        <v>0</v>
      </c>
      <c r="BF14" s="43">
        <v>779257</v>
      </c>
      <c r="BG14" s="43">
        <v>1279467</v>
      </c>
      <c r="BH14" s="43">
        <v>804024</v>
      </c>
      <c r="BI14" s="43">
        <v>2422728</v>
      </c>
      <c r="BJ14" s="44">
        <v>240678</v>
      </c>
      <c r="BK14" s="45">
        <f t="shared" si="15"/>
        <v>5526154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4583529</v>
      </c>
      <c r="BR14" s="43">
        <v>3717846</v>
      </c>
      <c r="BS14" s="44">
        <v>4413735</v>
      </c>
      <c r="BT14" s="45">
        <f t="shared" si="16"/>
        <v>12715110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252846</v>
      </c>
      <c r="E15" s="43">
        <v>1365746</v>
      </c>
      <c r="F15" s="43">
        <v>733074</v>
      </c>
      <c r="G15" s="43">
        <v>1097856</v>
      </c>
      <c r="H15" s="44">
        <v>0</v>
      </c>
      <c r="I15" s="45">
        <f t="shared" si="9"/>
        <v>3449522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3250924</v>
      </c>
      <c r="W15" s="43">
        <v>5506355</v>
      </c>
      <c r="X15" s="43">
        <v>6141995</v>
      </c>
      <c r="Y15" s="43">
        <v>4715160</v>
      </c>
      <c r="Z15" s="44">
        <v>1965272</v>
      </c>
      <c r="AA15" s="45">
        <f t="shared" si="11"/>
        <v>21579706</v>
      </c>
      <c r="AB15" s="65" t="s">
        <v>20</v>
      </c>
      <c r="AC15" s="59">
        <v>0</v>
      </c>
      <c r="AD15" s="43">
        <v>0</v>
      </c>
      <c r="AE15" s="43">
        <v>750393</v>
      </c>
      <c r="AF15" s="43">
        <v>449991</v>
      </c>
      <c r="AG15" s="43">
        <v>248994</v>
      </c>
      <c r="AH15" s="43">
        <v>245376</v>
      </c>
      <c r="AI15" s="44">
        <v>0</v>
      </c>
      <c r="AJ15" s="62">
        <f t="shared" si="12"/>
        <v>1694754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6332193</v>
      </c>
      <c r="AX15" s="43">
        <v>7972065</v>
      </c>
      <c r="AY15" s="43">
        <v>7067714</v>
      </c>
      <c r="AZ15" s="43">
        <v>5374735</v>
      </c>
      <c r="BA15" s="44">
        <v>1646143</v>
      </c>
      <c r="BB15" s="45">
        <f t="shared" si="14"/>
        <v>28392850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976582</v>
      </c>
      <c r="BR15" s="43">
        <v>2506230</v>
      </c>
      <c r="BS15" s="44">
        <v>2179746</v>
      </c>
      <c r="BT15" s="45">
        <f t="shared" si="16"/>
        <v>5662558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73410</v>
      </c>
      <c r="E16" s="43">
        <v>0</v>
      </c>
      <c r="F16" s="43">
        <v>197451</v>
      </c>
      <c r="G16" s="43">
        <v>0</v>
      </c>
      <c r="H16" s="44">
        <v>0</v>
      </c>
      <c r="I16" s="45">
        <f t="shared" si="9"/>
        <v>270861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1424497</v>
      </c>
      <c r="W16" s="43">
        <v>1597424</v>
      </c>
      <c r="X16" s="43">
        <v>2266846</v>
      </c>
      <c r="Y16" s="43">
        <v>851120</v>
      </c>
      <c r="Z16" s="44">
        <v>836213</v>
      </c>
      <c r="AA16" s="45">
        <f t="shared" si="11"/>
        <v>6976100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114624</v>
      </c>
      <c r="AO16" s="43">
        <v>728014</v>
      </c>
      <c r="AP16" s="43">
        <v>1667682</v>
      </c>
      <c r="AQ16" s="43">
        <v>1324350</v>
      </c>
      <c r="AR16" s="44">
        <v>290187</v>
      </c>
      <c r="AS16" s="45">
        <f t="shared" si="13"/>
        <v>4124857</v>
      </c>
      <c r="AT16" s="65" t="s">
        <v>21</v>
      </c>
      <c r="AU16" s="59">
        <v>0</v>
      </c>
      <c r="AV16" s="43">
        <v>464166</v>
      </c>
      <c r="AW16" s="43">
        <v>4355115</v>
      </c>
      <c r="AX16" s="43">
        <v>2167470</v>
      </c>
      <c r="AY16" s="43">
        <v>5354273</v>
      </c>
      <c r="AZ16" s="43">
        <v>3493170</v>
      </c>
      <c r="BA16" s="44">
        <v>1993590</v>
      </c>
      <c r="BB16" s="45">
        <f t="shared" si="14"/>
        <v>17827784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142068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142068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313416</v>
      </c>
      <c r="W17" s="43">
        <v>0</v>
      </c>
      <c r="X17" s="43">
        <v>368883</v>
      </c>
      <c r="Y17" s="43">
        <v>148099</v>
      </c>
      <c r="Z17" s="44">
        <v>53534</v>
      </c>
      <c r="AA17" s="45">
        <f t="shared" si="11"/>
        <v>883932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195426</v>
      </c>
      <c r="AM17" s="43">
        <v>0</v>
      </c>
      <c r="AN17" s="43">
        <v>1133739</v>
      </c>
      <c r="AO17" s="43">
        <v>1137972</v>
      </c>
      <c r="AP17" s="43">
        <v>2130633</v>
      </c>
      <c r="AQ17" s="43">
        <v>1285443</v>
      </c>
      <c r="AR17" s="44">
        <v>2585961</v>
      </c>
      <c r="AS17" s="45">
        <f t="shared" si="13"/>
        <v>8469174</v>
      </c>
      <c r="AT17" s="65" t="s">
        <v>22</v>
      </c>
      <c r="AU17" s="59">
        <v>0</v>
      </c>
      <c r="AV17" s="43">
        <v>0</v>
      </c>
      <c r="AW17" s="43">
        <v>2346181</v>
      </c>
      <c r="AX17" s="43">
        <v>986535</v>
      </c>
      <c r="AY17" s="43">
        <v>1534914</v>
      </c>
      <c r="AZ17" s="43">
        <v>1116148</v>
      </c>
      <c r="BA17" s="44">
        <v>0</v>
      </c>
      <c r="BB17" s="45">
        <f t="shared" si="14"/>
        <v>5983778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142360</v>
      </c>
      <c r="BY17" s="43">
        <v>210213</v>
      </c>
      <c r="BZ17" s="43">
        <v>0</v>
      </c>
      <c r="CA17" s="43">
        <v>0</v>
      </c>
      <c r="CB17" s="44">
        <v>0</v>
      </c>
      <c r="CC17" s="45">
        <f t="shared" si="17"/>
        <v>352573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183024</v>
      </c>
      <c r="E18" s="43">
        <v>128250</v>
      </c>
      <c r="F18" s="43">
        <v>0</v>
      </c>
      <c r="G18" s="43">
        <v>268842</v>
      </c>
      <c r="H18" s="44">
        <v>0</v>
      </c>
      <c r="I18" s="45">
        <f t="shared" si="9"/>
        <v>580116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730135</v>
      </c>
      <c r="W18" s="43">
        <v>617517</v>
      </c>
      <c r="X18" s="43">
        <v>1665544</v>
      </c>
      <c r="Y18" s="43">
        <v>1023172</v>
      </c>
      <c r="Z18" s="44">
        <v>0</v>
      </c>
      <c r="AA18" s="45">
        <f t="shared" si="11"/>
        <v>4036368</v>
      </c>
      <c r="AB18" s="65" t="s">
        <v>23</v>
      </c>
      <c r="AC18" s="59">
        <v>0</v>
      </c>
      <c r="AD18" s="43">
        <v>0</v>
      </c>
      <c r="AE18" s="43">
        <v>120969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120969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2308814</v>
      </c>
      <c r="AX18" s="43">
        <v>1084716</v>
      </c>
      <c r="AY18" s="43">
        <v>2481012</v>
      </c>
      <c r="AZ18" s="43">
        <v>526068</v>
      </c>
      <c r="BA18" s="44">
        <v>286929</v>
      </c>
      <c r="BB18" s="45">
        <f t="shared" si="14"/>
        <v>6687539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641205</v>
      </c>
      <c r="W19" s="43">
        <v>279770</v>
      </c>
      <c r="X19" s="43">
        <v>566754</v>
      </c>
      <c r="Y19" s="43">
        <v>0</v>
      </c>
      <c r="Z19" s="44">
        <v>74664</v>
      </c>
      <c r="AA19" s="45">
        <f t="shared" si="11"/>
        <v>1562393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985392</v>
      </c>
      <c r="AX19" s="43">
        <v>529659</v>
      </c>
      <c r="AY19" s="43">
        <v>529308</v>
      </c>
      <c r="AZ19" s="43">
        <v>479328</v>
      </c>
      <c r="BA19" s="44">
        <v>0</v>
      </c>
      <c r="BB19" s="45">
        <f t="shared" si="14"/>
        <v>2523687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89802</v>
      </c>
      <c r="W20" s="43">
        <v>0</v>
      </c>
      <c r="X20" s="43">
        <v>0</v>
      </c>
      <c r="Y20" s="43">
        <v>64386</v>
      </c>
      <c r="Z20" s="44">
        <v>0</v>
      </c>
      <c r="AA20" s="45">
        <f t="shared" si="11"/>
        <v>154188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246348</v>
      </c>
      <c r="AX20" s="43">
        <v>271395</v>
      </c>
      <c r="AY20" s="43">
        <v>264654</v>
      </c>
      <c r="AZ20" s="43">
        <v>0</v>
      </c>
      <c r="BA20" s="44">
        <v>0</v>
      </c>
      <c r="BB20" s="45">
        <f t="shared" si="14"/>
        <v>782397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1136835</v>
      </c>
      <c r="BQ20" s="43">
        <v>995580</v>
      </c>
      <c r="BR20" s="43">
        <v>1267461</v>
      </c>
      <c r="BS20" s="44">
        <v>1159596</v>
      </c>
      <c r="BT20" s="45">
        <f t="shared" si="16"/>
        <v>4559472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569988</v>
      </c>
      <c r="W21" s="43">
        <v>554769</v>
      </c>
      <c r="X21" s="43">
        <v>106471</v>
      </c>
      <c r="Y21" s="43">
        <v>308991</v>
      </c>
      <c r="Z21" s="44">
        <v>237681</v>
      </c>
      <c r="AA21" s="45">
        <f t="shared" si="11"/>
        <v>1777900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34497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4">
        <v>0</v>
      </c>
      <c r="AS21" s="45">
        <f t="shared" si="13"/>
        <v>34497</v>
      </c>
      <c r="AT21" s="65" t="s">
        <v>26</v>
      </c>
      <c r="AU21" s="59">
        <v>0</v>
      </c>
      <c r="AV21" s="43">
        <v>0</v>
      </c>
      <c r="AW21" s="43">
        <v>1344267</v>
      </c>
      <c r="AX21" s="43">
        <v>2642436</v>
      </c>
      <c r="AY21" s="43">
        <v>795852</v>
      </c>
      <c r="AZ21" s="43">
        <v>908784</v>
      </c>
      <c r="BA21" s="44">
        <v>1746639</v>
      </c>
      <c r="BB21" s="45">
        <f t="shared" si="14"/>
        <v>7437978</v>
      </c>
      <c r="BC21" s="68" t="s">
        <v>26</v>
      </c>
      <c r="BD21" s="59">
        <v>0</v>
      </c>
      <c r="BE21" s="43">
        <v>0</v>
      </c>
      <c r="BF21" s="43">
        <v>0</v>
      </c>
      <c r="BG21" s="43">
        <v>196776</v>
      </c>
      <c r="BH21" s="43">
        <v>0</v>
      </c>
      <c r="BI21" s="43">
        <v>0</v>
      </c>
      <c r="BJ21" s="44">
        <v>0</v>
      </c>
      <c r="BK21" s="45">
        <f t="shared" si="15"/>
        <v>196776</v>
      </c>
      <c r="BL21" s="68" t="s">
        <v>26</v>
      </c>
      <c r="BM21" s="59">
        <v>0</v>
      </c>
      <c r="BN21" s="43">
        <v>0</v>
      </c>
      <c r="BO21" s="43">
        <v>186606</v>
      </c>
      <c r="BP21" s="43">
        <v>207477</v>
      </c>
      <c r="BQ21" s="43">
        <v>1670157</v>
      </c>
      <c r="BR21" s="43">
        <v>5056983</v>
      </c>
      <c r="BS21" s="44">
        <v>3462993</v>
      </c>
      <c r="BT21" s="45">
        <f t="shared" si="16"/>
        <v>10584216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174888</v>
      </c>
      <c r="W22" s="43">
        <v>116955</v>
      </c>
      <c r="X22" s="43">
        <v>144360</v>
      </c>
      <c r="Y22" s="43">
        <v>0</v>
      </c>
      <c r="Z22" s="44">
        <v>576108</v>
      </c>
      <c r="AA22" s="45">
        <f t="shared" si="11"/>
        <v>1012311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100107</v>
      </c>
      <c r="AP22" s="43">
        <v>0</v>
      </c>
      <c r="AQ22" s="43">
        <v>0</v>
      </c>
      <c r="AR22" s="44">
        <v>0</v>
      </c>
      <c r="AS22" s="45">
        <f t="shared" si="13"/>
        <v>100107</v>
      </c>
      <c r="AT22" s="65" t="s">
        <v>27</v>
      </c>
      <c r="AU22" s="59">
        <v>0</v>
      </c>
      <c r="AV22" s="43">
        <v>0</v>
      </c>
      <c r="AW22" s="43">
        <v>0</v>
      </c>
      <c r="AX22" s="43">
        <v>526905</v>
      </c>
      <c r="AY22" s="43">
        <v>815859</v>
      </c>
      <c r="AZ22" s="43">
        <v>1077615</v>
      </c>
      <c r="BA22" s="44">
        <v>282483</v>
      </c>
      <c r="BB22" s="45">
        <f t="shared" si="14"/>
        <v>2702862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207477</v>
      </c>
      <c r="BQ22" s="43">
        <v>457902</v>
      </c>
      <c r="BR22" s="43">
        <v>1034604</v>
      </c>
      <c r="BS22" s="44">
        <v>270693</v>
      </c>
      <c r="BT22" s="45">
        <f t="shared" si="16"/>
        <v>1970676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3405383</v>
      </c>
      <c r="W23" s="43">
        <v>3182967</v>
      </c>
      <c r="X23" s="43">
        <v>1204929</v>
      </c>
      <c r="Y23" s="43">
        <v>1261188</v>
      </c>
      <c r="Z23" s="44">
        <v>488880</v>
      </c>
      <c r="AA23" s="45">
        <f t="shared" si="11"/>
        <v>9543347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160569</v>
      </c>
      <c r="AI23" s="44">
        <v>0</v>
      </c>
      <c r="AJ23" s="62">
        <f t="shared" si="12"/>
        <v>160569</v>
      </c>
      <c r="AK23" s="65" t="s">
        <v>28</v>
      </c>
      <c r="AL23" s="59">
        <v>0</v>
      </c>
      <c r="AM23" s="43">
        <v>0</v>
      </c>
      <c r="AN23" s="43">
        <v>435744</v>
      </c>
      <c r="AO23" s="43">
        <v>562266</v>
      </c>
      <c r="AP23" s="43">
        <v>409671</v>
      </c>
      <c r="AQ23" s="43">
        <v>189728</v>
      </c>
      <c r="AR23" s="44">
        <v>293706</v>
      </c>
      <c r="AS23" s="45">
        <f t="shared" si="13"/>
        <v>1891115</v>
      </c>
      <c r="AT23" s="65" t="s">
        <v>28</v>
      </c>
      <c r="AU23" s="59">
        <v>0</v>
      </c>
      <c r="AV23" s="43">
        <v>0</v>
      </c>
      <c r="AW23" s="43">
        <v>1430145</v>
      </c>
      <c r="AX23" s="43">
        <v>3559581</v>
      </c>
      <c r="AY23" s="43">
        <v>3684078</v>
      </c>
      <c r="AZ23" s="43">
        <v>2561823</v>
      </c>
      <c r="BA23" s="44">
        <v>559296</v>
      </c>
      <c r="BB23" s="45">
        <f t="shared" si="14"/>
        <v>11794923</v>
      </c>
      <c r="BC23" s="68" t="s">
        <v>28</v>
      </c>
      <c r="BD23" s="59">
        <v>0</v>
      </c>
      <c r="BE23" s="43">
        <v>0</v>
      </c>
      <c r="BF23" s="43">
        <v>0</v>
      </c>
      <c r="BG23" s="43">
        <v>196776</v>
      </c>
      <c r="BH23" s="43">
        <v>0</v>
      </c>
      <c r="BI23" s="43">
        <v>407628</v>
      </c>
      <c r="BJ23" s="44">
        <v>0</v>
      </c>
      <c r="BK23" s="45">
        <f t="shared" si="15"/>
        <v>604404</v>
      </c>
      <c r="BL23" s="68" t="s">
        <v>28</v>
      </c>
      <c r="BM23" s="59">
        <v>0</v>
      </c>
      <c r="BN23" s="43">
        <v>0</v>
      </c>
      <c r="BO23" s="43">
        <v>202410</v>
      </c>
      <c r="BP23" s="43">
        <v>0</v>
      </c>
      <c r="BQ23" s="43">
        <v>1552158</v>
      </c>
      <c r="BR23" s="43">
        <v>4531932</v>
      </c>
      <c r="BS23" s="44">
        <v>2929572</v>
      </c>
      <c r="BT23" s="45">
        <f t="shared" si="16"/>
        <v>9216072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682227</v>
      </c>
      <c r="W24" s="43">
        <v>339282</v>
      </c>
      <c r="X24" s="43">
        <v>447975</v>
      </c>
      <c r="Y24" s="43">
        <v>427409</v>
      </c>
      <c r="Z24" s="44">
        <v>572823</v>
      </c>
      <c r="AA24" s="45">
        <f t="shared" si="11"/>
        <v>2469716</v>
      </c>
      <c r="AB24" s="65" t="s">
        <v>29</v>
      </c>
      <c r="AC24" s="59">
        <v>0</v>
      </c>
      <c r="AD24" s="43">
        <v>0</v>
      </c>
      <c r="AE24" s="43">
        <v>182331</v>
      </c>
      <c r="AF24" s="43">
        <v>432621</v>
      </c>
      <c r="AG24" s="43">
        <v>12960</v>
      </c>
      <c r="AH24" s="43">
        <v>0</v>
      </c>
      <c r="AI24" s="44">
        <v>0</v>
      </c>
      <c r="AJ24" s="62">
        <f t="shared" si="12"/>
        <v>627912</v>
      </c>
      <c r="AK24" s="65" t="s">
        <v>29</v>
      </c>
      <c r="AL24" s="59">
        <v>32238</v>
      </c>
      <c r="AM24" s="43">
        <v>65160</v>
      </c>
      <c r="AN24" s="43">
        <v>321075</v>
      </c>
      <c r="AO24" s="43">
        <v>493065</v>
      </c>
      <c r="AP24" s="43">
        <v>0</v>
      </c>
      <c r="AQ24" s="43">
        <v>239076</v>
      </c>
      <c r="AR24" s="44">
        <v>0</v>
      </c>
      <c r="AS24" s="45">
        <f t="shared" si="13"/>
        <v>1150614</v>
      </c>
      <c r="AT24" s="65" t="s">
        <v>29</v>
      </c>
      <c r="AU24" s="59">
        <v>0</v>
      </c>
      <c r="AV24" s="43">
        <v>0</v>
      </c>
      <c r="AW24" s="43">
        <v>0</v>
      </c>
      <c r="AX24" s="43">
        <v>1035477</v>
      </c>
      <c r="AY24" s="43">
        <v>1295160</v>
      </c>
      <c r="AZ24" s="43">
        <v>276147</v>
      </c>
      <c r="BA24" s="44">
        <v>1132806</v>
      </c>
      <c r="BB24" s="45">
        <f t="shared" si="14"/>
        <v>3739590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568483</v>
      </c>
      <c r="W25" s="43">
        <v>604314</v>
      </c>
      <c r="X25" s="43">
        <v>0</v>
      </c>
      <c r="Y25" s="43">
        <v>268290</v>
      </c>
      <c r="Z25" s="44">
        <v>483903</v>
      </c>
      <c r="AA25" s="45">
        <f t="shared" si="11"/>
        <v>1924990</v>
      </c>
      <c r="AB25" s="65" t="s">
        <v>30</v>
      </c>
      <c r="AC25" s="59">
        <v>0</v>
      </c>
      <c r="AD25" s="43">
        <v>0</v>
      </c>
      <c r="AE25" s="43">
        <v>271170</v>
      </c>
      <c r="AF25" s="43">
        <v>250416</v>
      </c>
      <c r="AG25" s="43">
        <v>344781</v>
      </c>
      <c r="AH25" s="43">
        <v>196344</v>
      </c>
      <c r="AI25" s="44">
        <v>0</v>
      </c>
      <c r="AJ25" s="62">
        <f t="shared" si="12"/>
        <v>1062711</v>
      </c>
      <c r="AK25" s="65" t="s">
        <v>30</v>
      </c>
      <c r="AL25" s="59">
        <v>0</v>
      </c>
      <c r="AM25" s="43">
        <v>0</v>
      </c>
      <c r="AN25" s="43">
        <v>0</v>
      </c>
      <c r="AO25" s="43">
        <v>152091</v>
      </c>
      <c r="AP25" s="43">
        <v>0</v>
      </c>
      <c r="AQ25" s="43">
        <v>246573</v>
      </c>
      <c r="AR25" s="44">
        <v>0</v>
      </c>
      <c r="AS25" s="45">
        <f t="shared" si="13"/>
        <v>398664</v>
      </c>
      <c r="AT25" s="65" t="s">
        <v>30</v>
      </c>
      <c r="AU25" s="59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828441</v>
      </c>
      <c r="BA25" s="44">
        <v>0</v>
      </c>
      <c r="BB25" s="45">
        <f t="shared" si="14"/>
        <v>828441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823671</v>
      </c>
      <c r="W26" s="43">
        <v>772515</v>
      </c>
      <c r="X26" s="43">
        <v>716571</v>
      </c>
      <c r="Y26" s="43">
        <v>172044</v>
      </c>
      <c r="Z26" s="44">
        <v>524457</v>
      </c>
      <c r="AA26" s="45">
        <f t="shared" si="11"/>
        <v>3009258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757188</v>
      </c>
      <c r="AX26" s="43">
        <v>526968</v>
      </c>
      <c r="AY26" s="43">
        <v>1069596</v>
      </c>
      <c r="AZ26" s="43">
        <v>0</v>
      </c>
      <c r="BA26" s="44">
        <v>0</v>
      </c>
      <c r="BB26" s="45">
        <f t="shared" si="14"/>
        <v>2353752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334530</v>
      </c>
      <c r="W27" s="43">
        <v>402273</v>
      </c>
      <c r="X27" s="43">
        <v>590004</v>
      </c>
      <c r="Y27" s="43">
        <v>462807</v>
      </c>
      <c r="Z27" s="44">
        <v>151614</v>
      </c>
      <c r="AA27" s="45">
        <f t="shared" si="11"/>
        <v>1941228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257364</v>
      </c>
      <c r="AQ27" s="43">
        <v>0</v>
      </c>
      <c r="AR27" s="44">
        <v>0</v>
      </c>
      <c r="AS27" s="45">
        <f t="shared" si="13"/>
        <v>257364</v>
      </c>
      <c r="AT27" s="65" t="s">
        <v>32</v>
      </c>
      <c r="AU27" s="59">
        <v>0</v>
      </c>
      <c r="AV27" s="43">
        <v>0</v>
      </c>
      <c r="AW27" s="43">
        <v>265473</v>
      </c>
      <c r="AX27" s="43">
        <v>0</v>
      </c>
      <c r="AY27" s="43">
        <v>284283</v>
      </c>
      <c r="AZ27" s="43">
        <v>548184</v>
      </c>
      <c r="BA27" s="44">
        <v>592812</v>
      </c>
      <c r="BB27" s="45">
        <f t="shared" si="14"/>
        <v>1690752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541971</v>
      </c>
      <c r="BJ27" s="44">
        <v>0</v>
      </c>
      <c r="BK27" s="45">
        <f t="shared" si="15"/>
        <v>541971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0</v>
      </c>
      <c r="E28" s="43">
        <v>0</v>
      </c>
      <c r="F28" s="43">
        <v>222657</v>
      </c>
      <c r="G28" s="43">
        <v>0</v>
      </c>
      <c r="H28" s="44">
        <v>0</v>
      </c>
      <c r="I28" s="45">
        <f t="shared" si="9"/>
        <v>222657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678403</v>
      </c>
      <c r="W28" s="43">
        <v>555444</v>
      </c>
      <c r="X28" s="43">
        <v>291735</v>
      </c>
      <c r="Y28" s="43">
        <v>220338</v>
      </c>
      <c r="Z28" s="44">
        <v>204237</v>
      </c>
      <c r="AA28" s="45">
        <f t="shared" si="11"/>
        <v>1950157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114615</v>
      </c>
      <c r="AO28" s="43">
        <v>373266</v>
      </c>
      <c r="AP28" s="43">
        <v>502929</v>
      </c>
      <c r="AQ28" s="43">
        <v>251352</v>
      </c>
      <c r="AR28" s="44">
        <v>0</v>
      </c>
      <c r="AS28" s="45">
        <f t="shared" si="13"/>
        <v>1242162</v>
      </c>
      <c r="AT28" s="65" t="s">
        <v>33</v>
      </c>
      <c r="AU28" s="59">
        <v>0</v>
      </c>
      <c r="AV28" s="43">
        <v>0</v>
      </c>
      <c r="AW28" s="43">
        <v>509409</v>
      </c>
      <c r="AX28" s="43">
        <v>1026235</v>
      </c>
      <c r="AY28" s="43">
        <v>1380006</v>
      </c>
      <c r="AZ28" s="43">
        <v>728937</v>
      </c>
      <c r="BA28" s="44">
        <v>294197</v>
      </c>
      <c r="BB28" s="45">
        <f t="shared" si="14"/>
        <v>3938784</v>
      </c>
      <c r="BC28" s="68" t="s">
        <v>33</v>
      </c>
      <c r="BD28" s="59">
        <v>0</v>
      </c>
      <c r="BE28" s="43">
        <v>0</v>
      </c>
      <c r="BF28" s="43">
        <v>858616</v>
      </c>
      <c r="BG28" s="43">
        <v>588276</v>
      </c>
      <c r="BH28" s="43">
        <v>0</v>
      </c>
      <c r="BI28" s="43">
        <v>659275</v>
      </c>
      <c r="BJ28" s="44">
        <v>775251</v>
      </c>
      <c r="BK28" s="45">
        <f t="shared" si="15"/>
        <v>2881418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32625</v>
      </c>
      <c r="W29" s="43">
        <v>74313</v>
      </c>
      <c r="X29" s="43">
        <v>71991</v>
      </c>
      <c r="Y29" s="43">
        <v>110700</v>
      </c>
      <c r="Z29" s="44">
        <v>244458</v>
      </c>
      <c r="AA29" s="45">
        <f t="shared" si="11"/>
        <v>534087</v>
      </c>
      <c r="AB29" s="65" t="s">
        <v>34</v>
      </c>
      <c r="AC29" s="59">
        <v>0</v>
      </c>
      <c r="AD29" s="43">
        <v>0</v>
      </c>
      <c r="AE29" s="43">
        <v>0</v>
      </c>
      <c r="AF29" s="43">
        <v>232596</v>
      </c>
      <c r="AG29" s="43">
        <v>0</v>
      </c>
      <c r="AH29" s="43">
        <v>0</v>
      </c>
      <c r="AI29" s="44">
        <v>0</v>
      </c>
      <c r="AJ29" s="62">
        <f t="shared" si="12"/>
        <v>232596</v>
      </c>
      <c r="AK29" s="65" t="s">
        <v>34</v>
      </c>
      <c r="AL29" s="59">
        <v>144099</v>
      </c>
      <c r="AM29" s="43">
        <v>166536</v>
      </c>
      <c r="AN29" s="43">
        <v>254322</v>
      </c>
      <c r="AO29" s="43">
        <v>1083780</v>
      </c>
      <c r="AP29" s="43">
        <v>1263015</v>
      </c>
      <c r="AQ29" s="43">
        <v>246576</v>
      </c>
      <c r="AR29" s="44">
        <v>302724</v>
      </c>
      <c r="AS29" s="45">
        <f t="shared" si="13"/>
        <v>3461052</v>
      </c>
      <c r="AT29" s="65" t="s">
        <v>34</v>
      </c>
      <c r="AU29" s="59">
        <v>0</v>
      </c>
      <c r="AV29" s="43">
        <v>0</v>
      </c>
      <c r="AW29" s="43">
        <v>521109</v>
      </c>
      <c r="AX29" s="43">
        <v>3239991</v>
      </c>
      <c r="AY29" s="43">
        <v>2748411</v>
      </c>
      <c r="AZ29" s="43">
        <v>572130</v>
      </c>
      <c r="BA29" s="44">
        <v>583632</v>
      </c>
      <c r="BB29" s="45">
        <f t="shared" si="14"/>
        <v>7665273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1372501</v>
      </c>
      <c r="W30" s="43">
        <v>1807099</v>
      </c>
      <c r="X30" s="43">
        <v>1646073</v>
      </c>
      <c r="Y30" s="43">
        <v>1021183</v>
      </c>
      <c r="Z30" s="44">
        <v>1014570</v>
      </c>
      <c r="AA30" s="45">
        <f t="shared" si="11"/>
        <v>6861426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49428</v>
      </c>
      <c r="AH30" s="43">
        <v>0</v>
      </c>
      <c r="AI30" s="44">
        <v>316386</v>
      </c>
      <c r="AJ30" s="62">
        <f t="shared" si="12"/>
        <v>365814</v>
      </c>
      <c r="AK30" s="65" t="s">
        <v>35</v>
      </c>
      <c r="AL30" s="59">
        <v>0</v>
      </c>
      <c r="AM30" s="43">
        <v>86409</v>
      </c>
      <c r="AN30" s="43">
        <v>446067</v>
      </c>
      <c r="AO30" s="43">
        <v>372429</v>
      </c>
      <c r="AP30" s="43">
        <v>507582</v>
      </c>
      <c r="AQ30" s="43">
        <v>287239</v>
      </c>
      <c r="AR30" s="44">
        <v>877263</v>
      </c>
      <c r="AS30" s="45">
        <f t="shared" si="13"/>
        <v>2576989</v>
      </c>
      <c r="AT30" s="65" t="s">
        <v>35</v>
      </c>
      <c r="AU30" s="59">
        <v>0</v>
      </c>
      <c r="AV30" s="43">
        <v>0</v>
      </c>
      <c r="AW30" s="43">
        <v>1007712</v>
      </c>
      <c r="AX30" s="43">
        <v>1603251</v>
      </c>
      <c r="AY30" s="43">
        <v>1083420</v>
      </c>
      <c r="AZ30" s="43">
        <v>1110294</v>
      </c>
      <c r="BA30" s="44">
        <v>1780155</v>
      </c>
      <c r="BB30" s="45">
        <f t="shared" si="14"/>
        <v>6584832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234054</v>
      </c>
      <c r="BJ30" s="44">
        <v>254898</v>
      </c>
      <c r="BK30" s="45">
        <f t="shared" si="15"/>
        <v>488952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497790</v>
      </c>
      <c r="W31" s="43">
        <v>1029807</v>
      </c>
      <c r="X31" s="43">
        <v>282141</v>
      </c>
      <c r="Y31" s="43">
        <v>356400</v>
      </c>
      <c r="Z31" s="44">
        <v>718902</v>
      </c>
      <c r="AA31" s="45">
        <f t="shared" si="11"/>
        <v>2885040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746667</v>
      </c>
      <c r="AX31" s="43">
        <v>777456</v>
      </c>
      <c r="AY31" s="43">
        <v>1294252</v>
      </c>
      <c r="AZ31" s="43">
        <v>553806</v>
      </c>
      <c r="BA31" s="44">
        <v>1108620</v>
      </c>
      <c r="BB31" s="45">
        <f t="shared" si="14"/>
        <v>4480801</v>
      </c>
      <c r="BC31" s="68" t="s">
        <v>36</v>
      </c>
      <c r="BD31" s="59">
        <v>0</v>
      </c>
      <c r="BE31" s="43">
        <v>0</v>
      </c>
      <c r="BF31" s="43">
        <v>0</v>
      </c>
      <c r="BG31" s="43">
        <v>193257</v>
      </c>
      <c r="BH31" s="43">
        <v>0</v>
      </c>
      <c r="BI31" s="43">
        <v>843246</v>
      </c>
      <c r="BJ31" s="44">
        <v>764694</v>
      </c>
      <c r="BK31" s="45">
        <f t="shared" si="15"/>
        <v>1801197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326772</v>
      </c>
      <c r="W32" s="43">
        <v>580758</v>
      </c>
      <c r="X32" s="43">
        <v>77328</v>
      </c>
      <c r="Y32" s="43">
        <v>25052</v>
      </c>
      <c r="Z32" s="44">
        <v>0</v>
      </c>
      <c r="AA32" s="45">
        <f t="shared" si="11"/>
        <v>1009910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271494</v>
      </c>
      <c r="AZ32" s="43">
        <v>0</v>
      </c>
      <c r="BA32" s="44">
        <v>0</v>
      </c>
      <c r="BB32" s="45">
        <f t="shared" si="14"/>
        <v>271494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2614289</v>
      </c>
      <c r="W33" s="43">
        <v>2594079</v>
      </c>
      <c r="X33" s="43">
        <v>1211799</v>
      </c>
      <c r="Y33" s="43">
        <v>1625541</v>
      </c>
      <c r="Z33" s="44">
        <v>1827810</v>
      </c>
      <c r="AA33" s="45">
        <f t="shared" si="11"/>
        <v>9873518</v>
      </c>
      <c r="AB33" s="65" t="s">
        <v>38</v>
      </c>
      <c r="AC33" s="59">
        <v>0</v>
      </c>
      <c r="AD33" s="43">
        <v>0</v>
      </c>
      <c r="AE33" s="43">
        <v>681831</v>
      </c>
      <c r="AF33" s="43">
        <v>573660</v>
      </c>
      <c r="AG33" s="43">
        <v>955494</v>
      </c>
      <c r="AH33" s="43">
        <v>0</v>
      </c>
      <c r="AI33" s="44">
        <v>40122</v>
      </c>
      <c r="AJ33" s="62">
        <f t="shared" si="12"/>
        <v>2251107</v>
      </c>
      <c r="AK33" s="65" t="s">
        <v>38</v>
      </c>
      <c r="AL33" s="59">
        <v>37359</v>
      </c>
      <c r="AM33" s="43">
        <v>0</v>
      </c>
      <c r="AN33" s="43">
        <v>341276</v>
      </c>
      <c r="AO33" s="43">
        <v>167265</v>
      </c>
      <c r="AP33" s="43">
        <v>1371843</v>
      </c>
      <c r="AQ33" s="43">
        <v>63108</v>
      </c>
      <c r="AR33" s="44">
        <v>0</v>
      </c>
      <c r="AS33" s="45">
        <f t="shared" si="13"/>
        <v>1980851</v>
      </c>
      <c r="AT33" s="65" t="s">
        <v>38</v>
      </c>
      <c r="AU33" s="59">
        <v>0</v>
      </c>
      <c r="AV33" s="43">
        <v>0</v>
      </c>
      <c r="AW33" s="43">
        <v>951017</v>
      </c>
      <c r="AX33" s="43">
        <v>1448244</v>
      </c>
      <c r="AY33" s="43">
        <v>3940469</v>
      </c>
      <c r="AZ33" s="43">
        <v>1913166</v>
      </c>
      <c r="BA33" s="44">
        <v>1678662</v>
      </c>
      <c r="BB33" s="45">
        <f t="shared" si="14"/>
        <v>9931558</v>
      </c>
      <c r="BC33" s="68" t="s">
        <v>38</v>
      </c>
      <c r="BD33" s="59">
        <v>0</v>
      </c>
      <c r="BE33" s="43">
        <v>0</v>
      </c>
      <c r="BF33" s="43">
        <v>596050</v>
      </c>
      <c r="BG33" s="43">
        <v>1302806</v>
      </c>
      <c r="BH33" s="43">
        <v>210510</v>
      </c>
      <c r="BI33" s="43">
        <v>1496188</v>
      </c>
      <c r="BJ33" s="44">
        <v>754326</v>
      </c>
      <c r="BK33" s="45">
        <f t="shared" si="15"/>
        <v>4359880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4">
        <v>0</v>
      </c>
      <c r="BT33" s="45">
        <f t="shared" si="16"/>
        <v>0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663402</v>
      </c>
      <c r="W34" s="43">
        <v>1042825</v>
      </c>
      <c r="X34" s="43">
        <v>200169</v>
      </c>
      <c r="Y34" s="43">
        <v>133290</v>
      </c>
      <c r="Z34" s="44">
        <v>30528</v>
      </c>
      <c r="AA34" s="45">
        <f t="shared" si="11"/>
        <v>2070214</v>
      </c>
      <c r="AB34" s="65" t="s">
        <v>39</v>
      </c>
      <c r="AC34" s="59">
        <v>0</v>
      </c>
      <c r="AD34" s="43">
        <v>0</v>
      </c>
      <c r="AE34" s="43">
        <v>461835</v>
      </c>
      <c r="AF34" s="43">
        <v>626229</v>
      </c>
      <c r="AG34" s="43">
        <v>0</v>
      </c>
      <c r="AH34" s="43">
        <v>444819</v>
      </c>
      <c r="AI34" s="44">
        <v>0</v>
      </c>
      <c r="AJ34" s="62">
        <f t="shared" si="12"/>
        <v>1532883</v>
      </c>
      <c r="AK34" s="65" t="s">
        <v>39</v>
      </c>
      <c r="AL34" s="59">
        <v>0</v>
      </c>
      <c r="AM34" s="43">
        <v>0</v>
      </c>
      <c r="AN34" s="43">
        <v>0</v>
      </c>
      <c r="AO34" s="43">
        <v>344556</v>
      </c>
      <c r="AP34" s="43">
        <v>237168</v>
      </c>
      <c r="AQ34" s="43">
        <v>0</v>
      </c>
      <c r="AR34" s="44">
        <v>293706</v>
      </c>
      <c r="AS34" s="45">
        <f t="shared" si="13"/>
        <v>875430</v>
      </c>
      <c r="AT34" s="65" t="s">
        <v>39</v>
      </c>
      <c r="AU34" s="59">
        <v>0</v>
      </c>
      <c r="AV34" s="43">
        <v>0</v>
      </c>
      <c r="AW34" s="43">
        <v>1999197</v>
      </c>
      <c r="AX34" s="43">
        <v>2261943</v>
      </c>
      <c r="AY34" s="43">
        <v>3191454</v>
      </c>
      <c r="AZ34" s="43">
        <v>562113</v>
      </c>
      <c r="BA34" s="44">
        <v>1404351</v>
      </c>
      <c r="BB34" s="45">
        <f t="shared" si="14"/>
        <v>9419058</v>
      </c>
      <c r="BC34" s="68" t="s">
        <v>39</v>
      </c>
      <c r="BD34" s="59">
        <v>0</v>
      </c>
      <c r="BE34" s="43">
        <v>0</v>
      </c>
      <c r="BF34" s="43">
        <v>168660</v>
      </c>
      <c r="BG34" s="43">
        <v>378234</v>
      </c>
      <c r="BH34" s="43">
        <v>0</v>
      </c>
      <c r="BI34" s="43">
        <v>230373</v>
      </c>
      <c r="BJ34" s="44">
        <v>0</v>
      </c>
      <c r="BK34" s="45">
        <f t="shared" si="15"/>
        <v>777267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45">
        <f t="shared" si="16"/>
        <v>0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753561</v>
      </c>
      <c r="W35" s="43">
        <v>263835</v>
      </c>
      <c r="X35" s="43">
        <v>323694</v>
      </c>
      <c r="Y35" s="43">
        <v>0</v>
      </c>
      <c r="Z35" s="44">
        <v>0</v>
      </c>
      <c r="AA35" s="45">
        <f t="shared" si="11"/>
        <v>1341090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243864</v>
      </c>
      <c r="AX35" s="43">
        <v>510516</v>
      </c>
      <c r="AY35" s="43">
        <v>0</v>
      </c>
      <c r="AZ35" s="43">
        <v>0</v>
      </c>
      <c r="BA35" s="44">
        <v>0</v>
      </c>
      <c r="BB35" s="45">
        <f t="shared" si="14"/>
        <v>754380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54216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54216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154341</v>
      </c>
      <c r="W36" s="43">
        <v>0</v>
      </c>
      <c r="X36" s="43">
        <v>51777</v>
      </c>
      <c r="Y36" s="43">
        <v>5589</v>
      </c>
      <c r="Z36" s="44">
        <v>104751</v>
      </c>
      <c r="AA36" s="45">
        <f t="shared" si="11"/>
        <v>316458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4">
        <v>0</v>
      </c>
      <c r="BT36" s="45">
        <f t="shared" si="16"/>
        <v>0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69603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69603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1146999</v>
      </c>
      <c r="W37" s="46">
        <v>1488632</v>
      </c>
      <c r="X37" s="46">
        <v>2019960</v>
      </c>
      <c r="Y37" s="46">
        <v>658294</v>
      </c>
      <c r="Z37" s="47">
        <v>201564</v>
      </c>
      <c r="AA37" s="48">
        <f t="shared" si="11"/>
        <v>5515449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173160</v>
      </c>
      <c r="AN37" s="46">
        <v>650349</v>
      </c>
      <c r="AO37" s="46">
        <v>1086921</v>
      </c>
      <c r="AP37" s="46">
        <v>1012014</v>
      </c>
      <c r="AQ37" s="46">
        <v>270684</v>
      </c>
      <c r="AR37" s="47">
        <v>0</v>
      </c>
      <c r="AS37" s="48">
        <f t="shared" si="13"/>
        <v>3193128</v>
      </c>
      <c r="AT37" s="66" t="s">
        <v>42</v>
      </c>
      <c r="AU37" s="60">
        <v>0</v>
      </c>
      <c r="AV37" s="46">
        <v>0</v>
      </c>
      <c r="AW37" s="46">
        <v>0</v>
      </c>
      <c r="AX37" s="46">
        <v>1604043</v>
      </c>
      <c r="AY37" s="46">
        <v>5114781</v>
      </c>
      <c r="AZ37" s="46">
        <v>1462572</v>
      </c>
      <c r="BA37" s="47">
        <v>813015</v>
      </c>
      <c r="BB37" s="48">
        <f t="shared" si="14"/>
        <v>8994411</v>
      </c>
      <c r="BC37" s="69" t="s">
        <v>42</v>
      </c>
      <c r="BD37" s="60">
        <v>0</v>
      </c>
      <c r="BE37" s="46">
        <v>0</v>
      </c>
      <c r="BF37" s="46">
        <v>0</v>
      </c>
      <c r="BG37" s="46">
        <v>189117</v>
      </c>
      <c r="BH37" s="46">
        <v>0</v>
      </c>
      <c r="BI37" s="46">
        <v>230373</v>
      </c>
      <c r="BJ37" s="47">
        <v>0</v>
      </c>
      <c r="BK37" s="48">
        <f t="shared" si="15"/>
        <v>419490</v>
      </c>
      <c r="BL37" s="69" t="s">
        <v>42</v>
      </c>
      <c r="BM37" s="60">
        <v>0</v>
      </c>
      <c r="BN37" s="46">
        <v>0</v>
      </c>
      <c r="BO37" s="46">
        <v>0</v>
      </c>
      <c r="BP37" s="46">
        <v>280566</v>
      </c>
      <c r="BQ37" s="46">
        <v>2702529</v>
      </c>
      <c r="BR37" s="46">
        <v>8354260</v>
      </c>
      <c r="BS37" s="47">
        <v>3745209</v>
      </c>
      <c r="BT37" s="48">
        <f t="shared" si="16"/>
        <v>15082564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277245</v>
      </c>
      <c r="CA37" s="46">
        <v>0</v>
      </c>
      <c r="CB37" s="47">
        <v>0</v>
      </c>
      <c r="CC37" s="48">
        <f t="shared" si="17"/>
        <v>277245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J2:BK2"/>
    <mergeCell ref="AL4:AS5"/>
    <mergeCell ref="BA1:BB1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2021-10-18T06:38:19Z</dcterms:modified>
</cp:coreProperties>
</file>