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3.9\月報作成様式\０２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<sst xmlns="http://schemas.openxmlformats.org/spreadsheetml/2006/main" count="520" uniqueCount="61">
  <si>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</si>
  <si>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</si>
  <si>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</si>
  <si>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</si>
  <si>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</si>
  <si>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</si>
  <si>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</si>
  <si>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</si>
  <si>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</si>
  <si>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</si>
  <si>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</si>
  <si>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</si>
  <si>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</si>
  <si>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</si>
  <si>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</si>
  <si>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</si>
  <si>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</si>
  <si>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</si>
  <si>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</si>
  <si>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</si>
  <si>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</si>
  <si>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</si>
  <si>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</si>
  <si>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</si>
  <si>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</si>
  <si>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</si>
  <si>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</si>
  <si>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</si>
  <si>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</si>
  <si>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</si>
  <si>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</si>
  <si>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</si>
  <si>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</si>
  <si>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</si>
  <si>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</si>
  <si>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</si>
  <si>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</si>
  <si>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</si>
  <si>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</si>
  <si>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</si>
  <si>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</si>
  <si>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</si>
  <si>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</si>
  <si>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</si>
  <si>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</si>
  <si>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</si>
  <si>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</si>
  <si>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</si>
  <si>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</si>
  <si>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</si>
  <si>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</si>
  <si>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</si>
  <si>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</si>
  <si>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</si>
  <si>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</si>
  <si>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</si>
  <si>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</si>
  <si>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現物給付（7月サービス分）</t>
    <phoneticPr fontId="2"/>
  </si>
  <si>
    <t xml:space="preserve"> 償還給付（8月支出決定分）</t>
    <phoneticPr fontId="2"/>
  </si>
  <si>
    <t>　現物給付（7月サービス分）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</si>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</sst>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tabSelected="1" view="pageBreakPreview" zoomScale="75" zoomScaleNormal="100" zoomScaleSheetLayoutView="75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M1" sqref="M1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8" t="s">
        <v>57</v>
      </c>
      <c r="I1" s="79"/>
      <c r="J1" s="1" t="s">
        <v>46</v>
      </c>
      <c r="N1" s="4"/>
      <c r="O1" s="5"/>
      <c r="P1" s="5"/>
      <c r="Q1" s="78" t="str">
        <f>$H$1</f>
        <v xml:space="preserve"> 現物給付（7月サービス分）</v>
      </c>
      <c r="R1" s="82"/>
      <c r="S1" s="1" t="s">
        <v>46</v>
      </c>
      <c r="W1" s="4"/>
      <c r="X1" s="5"/>
      <c r="Y1" s="5"/>
      <c r="Z1" s="78" t="str">
        <f>$H$1</f>
        <v xml:space="preserve"> 現物給付（7月サービス分）</v>
      </c>
      <c r="AA1" s="79"/>
    </row>
    <row r="2" spans="1:27" ht="15" customHeight="1" thickBot="1" x14ac:dyDescent="0.2">
      <c r="E2" s="6"/>
      <c r="F2" s="6"/>
      <c r="G2" s="6"/>
      <c r="H2" s="80" t="s">
        <v>58</v>
      </c>
      <c r="I2" s="81"/>
      <c r="N2" s="6"/>
      <c r="O2" s="6"/>
      <c r="P2" s="6"/>
      <c r="Q2" s="80" t="str">
        <f>$H$2</f>
        <v xml:space="preserve"> 償還給付（8月支出決定分）</v>
      </c>
      <c r="R2" s="81"/>
      <c r="S2" s="30"/>
      <c r="W2" s="6"/>
      <c r="X2" s="6"/>
      <c r="Y2" s="6"/>
      <c r="Z2" s="80" t="str">
        <f>$H$2</f>
        <v xml:space="preserve"> 償還給付（8月支出決定分）</v>
      </c>
      <c r="AA2" s="81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3" t="s">
        <v>48</v>
      </c>
      <c r="B4" s="75" t="s">
        <v>45</v>
      </c>
      <c r="C4" s="76"/>
      <c r="D4" s="76"/>
      <c r="E4" s="76"/>
      <c r="F4" s="76"/>
      <c r="G4" s="76"/>
      <c r="H4" s="76"/>
      <c r="I4" s="77"/>
      <c r="J4" s="73" t="s">
        <v>48</v>
      </c>
      <c r="K4" s="75" t="s">
        <v>49</v>
      </c>
      <c r="L4" s="76"/>
      <c r="M4" s="76"/>
      <c r="N4" s="76"/>
      <c r="O4" s="76"/>
      <c r="P4" s="76"/>
      <c r="Q4" s="76"/>
      <c r="R4" s="77"/>
      <c r="S4" s="73" t="s">
        <v>48</v>
      </c>
      <c r="T4" s="75" t="s">
        <v>50</v>
      </c>
      <c r="U4" s="76"/>
      <c r="V4" s="76"/>
      <c r="W4" s="76"/>
      <c r="X4" s="76"/>
      <c r="Y4" s="76"/>
      <c r="Z4" s="76"/>
      <c r="AA4" s="77"/>
    </row>
    <row r="5" spans="1:27" ht="15" customHeight="1" thickBot="1" x14ac:dyDescent="0.2">
      <c r="A5" s="74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4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4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50</v>
      </c>
      <c r="C6" s="13">
        <f t="shared" si="0"/>
        <v>65</v>
      </c>
      <c r="D6" s="13">
        <f t="shared" si="0"/>
        <v>2450</v>
      </c>
      <c r="E6" s="13">
        <f t="shared" si="0"/>
        <v>1987</v>
      </c>
      <c r="F6" s="13">
        <f t="shared" si="0"/>
        <v>1686</v>
      </c>
      <c r="G6" s="13">
        <f t="shared" si="0"/>
        <v>1413</v>
      </c>
      <c r="H6" s="14">
        <f t="shared" si="0"/>
        <v>881</v>
      </c>
      <c r="I6" s="15">
        <f>SUM(B6:H6)</f>
        <v>8532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10</v>
      </c>
      <c r="N6" s="13">
        <f t="shared" si="1"/>
        <v>20</v>
      </c>
      <c r="O6" s="13">
        <f t="shared" si="1"/>
        <v>15</v>
      </c>
      <c r="P6" s="13">
        <f t="shared" si="1"/>
        <v>14</v>
      </c>
      <c r="Q6" s="14">
        <f t="shared" si="1"/>
        <v>17</v>
      </c>
      <c r="R6" s="15">
        <f>SUM(K6:Q6)</f>
        <v>76</v>
      </c>
      <c r="S6" s="11" t="s">
        <v>43</v>
      </c>
      <c r="T6" s="12">
        <f t="shared" ref="T6:Z6" si="2">SUM(T7:T36)</f>
        <v>50</v>
      </c>
      <c r="U6" s="13">
        <f t="shared" si="2"/>
        <v>65</v>
      </c>
      <c r="V6" s="13">
        <f t="shared" si="2"/>
        <v>2460</v>
      </c>
      <c r="W6" s="13">
        <f t="shared" si="2"/>
        <v>2007</v>
      </c>
      <c r="X6" s="13">
        <f t="shared" si="2"/>
        <v>1701</v>
      </c>
      <c r="Y6" s="13">
        <f t="shared" si="2"/>
        <v>1427</v>
      </c>
      <c r="Z6" s="14">
        <f t="shared" si="2"/>
        <v>898</v>
      </c>
      <c r="AA6" s="15">
        <f>SUM(T6:Z6)</f>
        <v>8608</v>
      </c>
    </row>
    <row r="7" spans="1:27" ht="15" customHeight="1" x14ac:dyDescent="0.15">
      <c r="A7" s="16" t="s">
        <v>13</v>
      </c>
      <c r="B7" s="17">
        <v>21</v>
      </c>
      <c r="C7" s="18">
        <v>29</v>
      </c>
      <c r="D7" s="18">
        <v>1139</v>
      </c>
      <c r="E7" s="18">
        <v>846</v>
      </c>
      <c r="F7" s="18">
        <v>776</v>
      </c>
      <c r="G7" s="18">
        <v>722</v>
      </c>
      <c r="H7" s="19">
        <v>487</v>
      </c>
      <c r="I7" s="20">
        <f t="shared" ref="I7:I36" si="3">SUM(B7:H7)</f>
        <v>4020</v>
      </c>
      <c r="J7" s="16" t="s">
        <v>13</v>
      </c>
      <c r="K7" s="17">
        <v>0</v>
      </c>
      <c r="L7" s="18">
        <v>0</v>
      </c>
      <c r="M7" s="18">
        <v>6</v>
      </c>
      <c r="N7" s="18">
        <v>9</v>
      </c>
      <c r="O7" s="18">
        <v>5</v>
      </c>
      <c r="P7" s="18">
        <v>6</v>
      </c>
      <c r="Q7" s="19">
        <v>7</v>
      </c>
      <c r="R7" s="20">
        <f t="shared" ref="R7:R36" si="4">SUM(K7:Q7)</f>
        <v>33</v>
      </c>
      <c r="S7" s="16" t="s">
        <v>13</v>
      </c>
      <c r="T7" s="17">
        <v>21</v>
      </c>
      <c r="U7" s="18">
        <v>29</v>
      </c>
      <c r="V7" s="18">
        <v>1145</v>
      </c>
      <c r="W7" s="18">
        <v>855</v>
      </c>
      <c r="X7" s="18">
        <v>781</v>
      </c>
      <c r="Y7" s="18">
        <v>728</v>
      </c>
      <c r="Z7" s="19">
        <v>494</v>
      </c>
      <c r="AA7" s="20">
        <f t="shared" ref="AA7:AA36" si="5">SUM(T7:Z7)</f>
        <v>4053</v>
      </c>
    </row>
    <row r="8" spans="1:27" ht="15" customHeight="1" x14ac:dyDescent="0.15">
      <c r="A8" s="21" t="s">
        <v>14</v>
      </c>
      <c r="B8" s="22">
        <v>2</v>
      </c>
      <c r="C8" s="3">
        <v>7</v>
      </c>
      <c r="D8" s="3">
        <v>135</v>
      </c>
      <c r="E8" s="3">
        <v>145</v>
      </c>
      <c r="F8" s="3">
        <v>110</v>
      </c>
      <c r="G8" s="3">
        <v>82</v>
      </c>
      <c r="H8" s="23">
        <v>33</v>
      </c>
      <c r="I8" s="24">
        <f t="shared" si="3"/>
        <v>514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2</v>
      </c>
      <c r="U8" s="3">
        <v>7</v>
      </c>
      <c r="V8" s="3">
        <v>135</v>
      </c>
      <c r="W8" s="3">
        <v>146</v>
      </c>
      <c r="X8" s="3">
        <v>111</v>
      </c>
      <c r="Y8" s="3">
        <v>82</v>
      </c>
      <c r="Z8" s="23">
        <v>34</v>
      </c>
      <c r="AA8" s="24">
        <f t="shared" si="5"/>
        <v>517</v>
      </c>
    </row>
    <row r="9" spans="1:27" ht="15" customHeight="1" x14ac:dyDescent="0.15">
      <c r="A9" s="21" t="s">
        <v>15</v>
      </c>
      <c r="B9" s="22">
        <v>2</v>
      </c>
      <c r="C9" s="3">
        <v>3</v>
      </c>
      <c r="D9" s="3">
        <v>253</v>
      </c>
      <c r="E9" s="3">
        <v>118</v>
      </c>
      <c r="F9" s="3">
        <v>87</v>
      </c>
      <c r="G9" s="3">
        <v>36</v>
      </c>
      <c r="H9" s="23">
        <v>35</v>
      </c>
      <c r="I9" s="24">
        <f t="shared" si="3"/>
        <v>534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2</v>
      </c>
      <c r="U9" s="3">
        <v>3</v>
      </c>
      <c r="V9" s="3">
        <v>254</v>
      </c>
      <c r="W9" s="3">
        <v>120</v>
      </c>
      <c r="X9" s="3">
        <v>88</v>
      </c>
      <c r="Y9" s="3">
        <v>37</v>
      </c>
      <c r="Z9" s="23">
        <v>35</v>
      </c>
      <c r="AA9" s="24">
        <f t="shared" si="5"/>
        <v>539</v>
      </c>
    </row>
    <row r="10" spans="1:27" ht="15" customHeight="1" x14ac:dyDescent="0.15">
      <c r="A10" s="21" t="s">
        <v>16</v>
      </c>
      <c r="B10" s="22">
        <v>1</v>
      </c>
      <c r="C10" s="3">
        <v>5</v>
      </c>
      <c r="D10" s="3">
        <v>37</v>
      </c>
      <c r="E10" s="3">
        <v>39</v>
      </c>
      <c r="F10" s="3">
        <v>51</v>
      </c>
      <c r="G10" s="3">
        <v>48</v>
      </c>
      <c r="H10" s="23">
        <v>21</v>
      </c>
      <c r="I10" s="24">
        <f t="shared" si="3"/>
        <v>202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1</v>
      </c>
      <c r="U10" s="3">
        <v>5</v>
      </c>
      <c r="V10" s="3">
        <v>37</v>
      </c>
      <c r="W10" s="3">
        <v>39</v>
      </c>
      <c r="X10" s="3">
        <v>51</v>
      </c>
      <c r="Y10" s="3">
        <v>48</v>
      </c>
      <c r="Z10" s="23">
        <v>21</v>
      </c>
      <c r="AA10" s="24">
        <f t="shared" si="5"/>
        <v>202</v>
      </c>
    </row>
    <row r="11" spans="1:27" ht="15" customHeight="1" x14ac:dyDescent="0.15">
      <c r="A11" s="21" t="s">
        <v>17</v>
      </c>
      <c r="B11" s="22">
        <v>5</v>
      </c>
      <c r="C11" s="3">
        <v>3</v>
      </c>
      <c r="D11" s="3">
        <v>51</v>
      </c>
      <c r="E11" s="3">
        <v>53</v>
      </c>
      <c r="F11" s="3">
        <v>45</v>
      </c>
      <c r="G11" s="3">
        <v>22</v>
      </c>
      <c r="H11" s="23">
        <v>21</v>
      </c>
      <c r="I11" s="24">
        <f t="shared" si="3"/>
        <v>200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23">
        <v>2</v>
      </c>
      <c r="R11" s="24">
        <f t="shared" si="4"/>
        <v>3</v>
      </c>
      <c r="S11" s="21" t="s">
        <v>17</v>
      </c>
      <c r="T11" s="22">
        <v>5</v>
      </c>
      <c r="U11" s="3">
        <v>3</v>
      </c>
      <c r="V11" s="3">
        <v>51</v>
      </c>
      <c r="W11" s="3">
        <v>53</v>
      </c>
      <c r="X11" s="3">
        <v>46</v>
      </c>
      <c r="Y11" s="3">
        <v>22</v>
      </c>
      <c r="Z11" s="23">
        <v>23</v>
      </c>
      <c r="AA11" s="24">
        <f t="shared" si="5"/>
        <v>203</v>
      </c>
    </row>
    <row r="12" spans="1:27" ht="15" customHeight="1" x14ac:dyDescent="0.15">
      <c r="A12" s="21" t="s">
        <v>18</v>
      </c>
      <c r="B12" s="22">
        <v>6</v>
      </c>
      <c r="C12" s="3">
        <v>8</v>
      </c>
      <c r="D12" s="3">
        <v>193</v>
      </c>
      <c r="E12" s="3">
        <v>209</v>
      </c>
      <c r="F12" s="3">
        <v>120</v>
      </c>
      <c r="G12" s="3">
        <v>120</v>
      </c>
      <c r="H12" s="23">
        <v>57</v>
      </c>
      <c r="I12" s="24">
        <f t="shared" si="3"/>
        <v>713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2</v>
      </c>
      <c r="Q12" s="23">
        <v>1</v>
      </c>
      <c r="R12" s="24">
        <f t="shared" si="4"/>
        <v>6</v>
      </c>
      <c r="S12" s="21" t="s">
        <v>18</v>
      </c>
      <c r="T12" s="22">
        <v>6</v>
      </c>
      <c r="U12" s="3">
        <v>8</v>
      </c>
      <c r="V12" s="3">
        <v>193</v>
      </c>
      <c r="W12" s="3">
        <v>210</v>
      </c>
      <c r="X12" s="3">
        <v>122</v>
      </c>
      <c r="Y12" s="3">
        <v>122</v>
      </c>
      <c r="Z12" s="23">
        <v>58</v>
      </c>
      <c r="AA12" s="24">
        <f t="shared" si="5"/>
        <v>719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85</v>
      </c>
      <c r="E13" s="3">
        <v>69</v>
      </c>
      <c r="F13" s="3">
        <v>56</v>
      </c>
      <c r="G13" s="3">
        <v>48</v>
      </c>
      <c r="H13" s="23">
        <v>36</v>
      </c>
      <c r="I13" s="24">
        <f t="shared" si="3"/>
        <v>294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3</v>
      </c>
      <c r="S13" s="21" t="s">
        <v>19</v>
      </c>
      <c r="T13" s="22">
        <v>0</v>
      </c>
      <c r="U13" s="3">
        <v>0</v>
      </c>
      <c r="V13" s="3">
        <v>86</v>
      </c>
      <c r="W13" s="3">
        <v>70</v>
      </c>
      <c r="X13" s="3">
        <v>56</v>
      </c>
      <c r="Y13" s="3">
        <v>49</v>
      </c>
      <c r="Z13" s="23">
        <v>36</v>
      </c>
      <c r="AA13" s="24">
        <f t="shared" si="5"/>
        <v>297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95</v>
      </c>
      <c r="E14" s="3">
        <v>113</v>
      </c>
      <c r="F14" s="3">
        <v>89</v>
      </c>
      <c r="G14" s="3">
        <v>72</v>
      </c>
      <c r="H14" s="23">
        <v>25</v>
      </c>
      <c r="I14" s="24">
        <f t="shared" si="3"/>
        <v>394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4</v>
      </c>
      <c r="P14" s="3">
        <v>1</v>
      </c>
      <c r="Q14" s="23">
        <v>1</v>
      </c>
      <c r="R14" s="24">
        <f t="shared" si="4"/>
        <v>9</v>
      </c>
      <c r="S14" s="21" t="s">
        <v>20</v>
      </c>
      <c r="T14" s="22">
        <v>0</v>
      </c>
      <c r="U14" s="3">
        <v>0</v>
      </c>
      <c r="V14" s="3">
        <v>95</v>
      </c>
      <c r="W14" s="3">
        <v>116</v>
      </c>
      <c r="X14" s="3">
        <v>93</v>
      </c>
      <c r="Y14" s="3">
        <v>73</v>
      </c>
      <c r="Z14" s="23">
        <v>26</v>
      </c>
      <c r="AA14" s="24">
        <f t="shared" si="5"/>
        <v>403</v>
      </c>
    </row>
    <row r="15" spans="1:27" ht="15" customHeight="1" x14ac:dyDescent="0.15">
      <c r="A15" s="21" t="s">
        <v>21</v>
      </c>
      <c r="B15" s="22">
        <v>0</v>
      </c>
      <c r="C15" s="3">
        <v>4</v>
      </c>
      <c r="D15" s="3">
        <v>45</v>
      </c>
      <c r="E15" s="3">
        <v>34</v>
      </c>
      <c r="F15" s="3">
        <v>45</v>
      </c>
      <c r="G15" s="3">
        <v>25</v>
      </c>
      <c r="H15" s="23">
        <v>15</v>
      </c>
      <c r="I15" s="24">
        <f t="shared" si="3"/>
        <v>168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4</v>
      </c>
      <c r="V15" s="3">
        <v>45</v>
      </c>
      <c r="W15" s="3">
        <v>34</v>
      </c>
      <c r="X15" s="3">
        <v>45</v>
      </c>
      <c r="Y15" s="3">
        <v>25</v>
      </c>
      <c r="Z15" s="23">
        <v>15</v>
      </c>
      <c r="AA15" s="24">
        <f t="shared" si="5"/>
        <v>168</v>
      </c>
    </row>
    <row r="16" spans="1:27" ht="15" customHeight="1" x14ac:dyDescent="0.15">
      <c r="A16" s="21" t="s">
        <v>22</v>
      </c>
      <c r="B16" s="22">
        <v>6</v>
      </c>
      <c r="C16" s="3">
        <v>0</v>
      </c>
      <c r="D16" s="3">
        <v>27</v>
      </c>
      <c r="E16" s="3">
        <v>10</v>
      </c>
      <c r="F16" s="3">
        <v>17</v>
      </c>
      <c r="G16" s="3">
        <v>12</v>
      </c>
      <c r="H16" s="23">
        <v>12</v>
      </c>
      <c r="I16" s="24">
        <f t="shared" si="3"/>
        <v>84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6</v>
      </c>
      <c r="U16" s="3">
        <v>0</v>
      </c>
      <c r="V16" s="3">
        <v>27</v>
      </c>
      <c r="W16" s="3">
        <v>10</v>
      </c>
      <c r="X16" s="3">
        <v>17</v>
      </c>
      <c r="Y16" s="3">
        <v>12</v>
      </c>
      <c r="Z16" s="23">
        <v>12</v>
      </c>
      <c r="AA16" s="24">
        <f t="shared" si="5"/>
        <v>84</v>
      </c>
    </row>
    <row r="17" spans="1:27" ht="15" customHeight="1" x14ac:dyDescent="0.15">
      <c r="A17" s="21" t="s">
        <v>23</v>
      </c>
      <c r="B17" s="22">
        <v>0</v>
      </c>
      <c r="C17" s="3">
        <v>0</v>
      </c>
      <c r="D17" s="3">
        <v>28</v>
      </c>
      <c r="E17" s="3">
        <v>14</v>
      </c>
      <c r="F17" s="3">
        <v>19</v>
      </c>
      <c r="G17" s="3">
        <v>13</v>
      </c>
      <c r="H17" s="23">
        <v>2</v>
      </c>
      <c r="I17" s="24">
        <f t="shared" si="3"/>
        <v>76</v>
      </c>
      <c r="J17" s="21" t="s">
        <v>23</v>
      </c>
      <c r="K17" s="22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0</v>
      </c>
      <c r="V17" s="3">
        <v>30</v>
      </c>
      <c r="W17" s="3">
        <v>14</v>
      </c>
      <c r="X17" s="3">
        <v>19</v>
      </c>
      <c r="Y17" s="3">
        <v>13</v>
      </c>
      <c r="Z17" s="23">
        <v>2</v>
      </c>
      <c r="AA17" s="24">
        <f t="shared" si="5"/>
        <v>78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13</v>
      </c>
      <c r="E18" s="3">
        <v>7</v>
      </c>
      <c r="F18" s="3">
        <v>5</v>
      </c>
      <c r="G18" s="3">
        <v>5</v>
      </c>
      <c r="H18" s="23">
        <v>1</v>
      </c>
      <c r="I18" s="24">
        <f t="shared" si="3"/>
        <v>31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13</v>
      </c>
      <c r="W18" s="3">
        <v>7</v>
      </c>
      <c r="X18" s="3">
        <v>5</v>
      </c>
      <c r="Y18" s="3">
        <v>5</v>
      </c>
      <c r="Z18" s="23">
        <v>1</v>
      </c>
      <c r="AA18" s="24">
        <f t="shared" si="5"/>
        <v>31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4</v>
      </c>
      <c r="E19" s="3">
        <v>6</v>
      </c>
      <c r="F19" s="3">
        <v>6</v>
      </c>
      <c r="G19" s="3">
        <v>8</v>
      </c>
      <c r="H19" s="23">
        <v>4</v>
      </c>
      <c r="I19" s="24">
        <f t="shared" si="3"/>
        <v>28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4</v>
      </c>
      <c r="W19" s="3">
        <v>6</v>
      </c>
      <c r="X19" s="3">
        <v>6</v>
      </c>
      <c r="Y19" s="3">
        <v>8</v>
      </c>
      <c r="Z19" s="23">
        <v>4</v>
      </c>
      <c r="AA19" s="24">
        <f t="shared" si="5"/>
        <v>28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17</v>
      </c>
      <c r="E20" s="3">
        <v>21</v>
      </c>
      <c r="F20" s="3">
        <v>11</v>
      </c>
      <c r="G20" s="3">
        <v>19</v>
      </c>
      <c r="H20" s="23">
        <v>15</v>
      </c>
      <c r="I20" s="24">
        <f t="shared" si="3"/>
        <v>84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17</v>
      </c>
      <c r="W20" s="3">
        <v>23</v>
      </c>
      <c r="X20" s="3">
        <v>11</v>
      </c>
      <c r="Y20" s="3">
        <v>19</v>
      </c>
      <c r="Z20" s="23">
        <v>16</v>
      </c>
      <c r="AA20" s="24">
        <f t="shared" si="5"/>
        <v>87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6</v>
      </c>
      <c r="F21" s="3">
        <v>6</v>
      </c>
      <c r="G21" s="3">
        <v>7</v>
      </c>
      <c r="H21" s="23">
        <v>3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6</v>
      </c>
      <c r="W21" s="3">
        <v>6</v>
      </c>
      <c r="X21" s="3">
        <v>6</v>
      </c>
      <c r="Y21" s="3">
        <v>7</v>
      </c>
      <c r="Z21" s="23">
        <v>3</v>
      </c>
      <c r="AA21" s="24">
        <f t="shared" si="5"/>
        <v>28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51</v>
      </c>
      <c r="E22" s="3">
        <v>48</v>
      </c>
      <c r="F22" s="3">
        <v>32</v>
      </c>
      <c r="G22" s="3">
        <v>38</v>
      </c>
      <c r="H22" s="23">
        <v>10</v>
      </c>
      <c r="I22" s="24">
        <f t="shared" si="3"/>
        <v>179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51</v>
      </c>
      <c r="W22" s="3">
        <v>48</v>
      </c>
      <c r="X22" s="3">
        <v>32</v>
      </c>
      <c r="Y22" s="3">
        <v>38</v>
      </c>
      <c r="Z22" s="23">
        <v>12</v>
      </c>
      <c r="AA22" s="24">
        <f t="shared" si="5"/>
        <v>181</v>
      </c>
    </row>
    <row r="23" spans="1:27" ht="15" customHeight="1" x14ac:dyDescent="0.15">
      <c r="A23" s="21" t="s">
        <v>29</v>
      </c>
      <c r="B23" s="22">
        <v>2</v>
      </c>
      <c r="C23" s="3">
        <v>1</v>
      </c>
      <c r="D23" s="3">
        <v>16</v>
      </c>
      <c r="E23" s="3">
        <v>17</v>
      </c>
      <c r="F23" s="3">
        <v>17</v>
      </c>
      <c r="G23" s="3">
        <v>7</v>
      </c>
      <c r="H23" s="23">
        <v>8</v>
      </c>
      <c r="I23" s="24">
        <f t="shared" si="3"/>
        <v>68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1</v>
      </c>
      <c r="R23" s="24">
        <f t="shared" si="4"/>
        <v>1</v>
      </c>
      <c r="S23" s="21" t="s">
        <v>29</v>
      </c>
      <c r="T23" s="22">
        <v>2</v>
      </c>
      <c r="U23" s="3">
        <v>1</v>
      </c>
      <c r="V23" s="3">
        <v>16</v>
      </c>
      <c r="W23" s="3">
        <v>17</v>
      </c>
      <c r="X23" s="3">
        <v>17</v>
      </c>
      <c r="Y23" s="3">
        <v>7</v>
      </c>
      <c r="Z23" s="23">
        <v>9</v>
      </c>
      <c r="AA23" s="24">
        <f t="shared" si="5"/>
        <v>69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17</v>
      </c>
      <c r="E24" s="3">
        <v>13</v>
      </c>
      <c r="F24" s="3">
        <v>2</v>
      </c>
      <c r="G24" s="3">
        <v>8</v>
      </c>
      <c r="H24" s="23">
        <v>3</v>
      </c>
      <c r="I24" s="24">
        <f t="shared" si="3"/>
        <v>43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17</v>
      </c>
      <c r="W24" s="3">
        <v>13</v>
      </c>
      <c r="X24" s="3">
        <v>2</v>
      </c>
      <c r="Y24" s="3">
        <v>8</v>
      </c>
      <c r="Z24" s="23">
        <v>3</v>
      </c>
      <c r="AA24" s="24">
        <f t="shared" si="5"/>
        <v>43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12</v>
      </c>
      <c r="E25" s="3">
        <v>7</v>
      </c>
      <c r="F25" s="3">
        <v>11</v>
      </c>
      <c r="G25" s="3">
        <v>2</v>
      </c>
      <c r="H25" s="23">
        <v>4</v>
      </c>
      <c r="I25" s="24">
        <f t="shared" si="3"/>
        <v>36</v>
      </c>
      <c r="J25" s="21" t="s">
        <v>31</v>
      </c>
      <c r="K25" s="22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3">
        <v>0</v>
      </c>
      <c r="R25" s="24">
        <f t="shared" si="4"/>
        <v>1</v>
      </c>
      <c r="S25" s="21" t="s">
        <v>31</v>
      </c>
      <c r="T25" s="22">
        <v>0</v>
      </c>
      <c r="U25" s="3">
        <v>0</v>
      </c>
      <c r="V25" s="3">
        <v>12</v>
      </c>
      <c r="W25" s="3">
        <v>8</v>
      </c>
      <c r="X25" s="3">
        <v>11</v>
      </c>
      <c r="Y25" s="3">
        <v>2</v>
      </c>
      <c r="Z25" s="23">
        <v>4</v>
      </c>
      <c r="AA25" s="24">
        <f t="shared" si="5"/>
        <v>37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8</v>
      </c>
      <c r="E26" s="3">
        <v>5</v>
      </c>
      <c r="F26" s="3">
        <v>6</v>
      </c>
      <c r="G26" s="3">
        <v>5</v>
      </c>
      <c r="H26" s="23">
        <v>4</v>
      </c>
      <c r="I26" s="24">
        <f t="shared" si="3"/>
        <v>28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8</v>
      </c>
      <c r="W26" s="3">
        <v>5</v>
      </c>
      <c r="X26" s="3">
        <v>6</v>
      </c>
      <c r="Y26" s="3">
        <v>5</v>
      </c>
      <c r="Z26" s="23">
        <v>4</v>
      </c>
      <c r="AA26" s="24">
        <f t="shared" si="5"/>
        <v>28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19</v>
      </c>
      <c r="E27" s="3">
        <v>16</v>
      </c>
      <c r="F27" s="3">
        <v>14</v>
      </c>
      <c r="G27" s="3">
        <v>8</v>
      </c>
      <c r="H27" s="23">
        <v>5</v>
      </c>
      <c r="I27" s="24">
        <f t="shared" si="3"/>
        <v>62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23">
        <v>0</v>
      </c>
      <c r="R27" s="24">
        <f t="shared" si="4"/>
        <v>1</v>
      </c>
      <c r="S27" s="21" t="s">
        <v>33</v>
      </c>
      <c r="T27" s="22">
        <v>0</v>
      </c>
      <c r="U27" s="3">
        <v>0</v>
      </c>
      <c r="V27" s="3">
        <v>19</v>
      </c>
      <c r="W27" s="3">
        <v>16</v>
      </c>
      <c r="X27" s="3">
        <v>14</v>
      </c>
      <c r="Y27" s="3">
        <v>9</v>
      </c>
      <c r="Z27" s="23">
        <v>5</v>
      </c>
      <c r="AA27" s="24">
        <f t="shared" si="5"/>
        <v>63</v>
      </c>
    </row>
    <row r="28" spans="1:27" ht="15" customHeight="1" x14ac:dyDescent="0.15">
      <c r="A28" s="21" t="s">
        <v>34</v>
      </c>
      <c r="B28" s="22">
        <v>3</v>
      </c>
      <c r="C28" s="3">
        <v>2</v>
      </c>
      <c r="D28" s="3">
        <v>5</v>
      </c>
      <c r="E28" s="3">
        <v>22</v>
      </c>
      <c r="F28" s="3">
        <v>15</v>
      </c>
      <c r="G28" s="3">
        <v>3</v>
      </c>
      <c r="H28" s="23">
        <v>6</v>
      </c>
      <c r="I28" s="24">
        <f t="shared" si="3"/>
        <v>56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2</v>
      </c>
      <c r="V28" s="3">
        <v>5</v>
      </c>
      <c r="W28" s="3">
        <v>22</v>
      </c>
      <c r="X28" s="3">
        <v>15</v>
      </c>
      <c r="Y28" s="3">
        <v>4</v>
      </c>
      <c r="Z28" s="23">
        <v>6</v>
      </c>
      <c r="AA28" s="24">
        <f t="shared" si="5"/>
        <v>57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31</v>
      </c>
      <c r="E29" s="3">
        <v>27</v>
      </c>
      <c r="F29" s="3">
        <v>19</v>
      </c>
      <c r="G29" s="3">
        <v>17</v>
      </c>
      <c r="H29" s="23">
        <v>16</v>
      </c>
      <c r="I29" s="24">
        <f t="shared" si="3"/>
        <v>111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31</v>
      </c>
      <c r="W29" s="3">
        <v>27</v>
      </c>
      <c r="X29" s="3">
        <v>19</v>
      </c>
      <c r="Y29" s="3">
        <v>17</v>
      </c>
      <c r="Z29" s="23">
        <v>16</v>
      </c>
      <c r="AA29" s="24">
        <f t="shared" si="5"/>
        <v>111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7</v>
      </c>
      <c r="E30" s="3">
        <v>17</v>
      </c>
      <c r="F30" s="3">
        <v>10</v>
      </c>
      <c r="G30" s="3">
        <v>9</v>
      </c>
      <c r="H30" s="23">
        <v>12</v>
      </c>
      <c r="I30" s="24">
        <f t="shared" si="3"/>
        <v>55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7</v>
      </c>
      <c r="W30" s="3">
        <v>17</v>
      </c>
      <c r="X30" s="3">
        <v>10</v>
      </c>
      <c r="Y30" s="3">
        <v>9</v>
      </c>
      <c r="Z30" s="23">
        <v>12</v>
      </c>
      <c r="AA30" s="24">
        <f t="shared" si="5"/>
        <v>55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9</v>
      </c>
      <c r="E31" s="3">
        <v>7</v>
      </c>
      <c r="F31" s="3">
        <v>3</v>
      </c>
      <c r="G31" s="3">
        <v>1</v>
      </c>
      <c r="H31" s="23">
        <v>0</v>
      </c>
      <c r="I31" s="24">
        <f t="shared" si="3"/>
        <v>20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0</v>
      </c>
      <c r="R31" s="24">
        <f t="shared" si="4"/>
        <v>1</v>
      </c>
      <c r="S31" s="21" t="s">
        <v>37</v>
      </c>
      <c r="T31" s="22">
        <v>0</v>
      </c>
      <c r="U31" s="3">
        <v>0</v>
      </c>
      <c r="V31" s="3">
        <v>9</v>
      </c>
      <c r="W31" s="3">
        <v>7</v>
      </c>
      <c r="X31" s="3">
        <v>3</v>
      </c>
      <c r="Y31" s="3">
        <v>2</v>
      </c>
      <c r="Z31" s="23">
        <v>0</v>
      </c>
      <c r="AA31" s="24">
        <f t="shared" si="5"/>
        <v>21</v>
      </c>
    </row>
    <row r="32" spans="1:27" ht="15" customHeight="1" x14ac:dyDescent="0.15">
      <c r="A32" s="21" t="s">
        <v>38</v>
      </c>
      <c r="B32" s="22">
        <v>1</v>
      </c>
      <c r="C32" s="3">
        <v>0</v>
      </c>
      <c r="D32" s="3">
        <v>53</v>
      </c>
      <c r="E32" s="3">
        <v>45</v>
      </c>
      <c r="F32" s="3">
        <v>43</v>
      </c>
      <c r="G32" s="3">
        <v>27</v>
      </c>
      <c r="H32" s="23">
        <v>22</v>
      </c>
      <c r="I32" s="24">
        <f t="shared" si="3"/>
        <v>191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0</v>
      </c>
      <c r="V32" s="3">
        <v>53</v>
      </c>
      <c r="W32" s="3">
        <v>45</v>
      </c>
      <c r="X32" s="3">
        <v>43</v>
      </c>
      <c r="Y32" s="3">
        <v>27</v>
      </c>
      <c r="Z32" s="23">
        <v>23</v>
      </c>
      <c r="AA32" s="24">
        <f t="shared" si="5"/>
        <v>192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22</v>
      </c>
      <c r="E33" s="3">
        <v>23</v>
      </c>
      <c r="F33" s="3">
        <v>16</v>
      </c>
      <c r="G33" s="3">
        <v>9</v>
      </c>
      <c r="H33" s="23">
        <v>8</v>
      </c>
      <c r="I33" s="24">
        <f t="shared" si="3"/>
        <v>78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22</v>
      </c>
      <c r="W33" s="3">
        <v>23</v>
      </c>
      <c r="X33" s="3">
        <v>16</v>
      </c>
      <c r="Y33" s="3">
        <v>9</v>
      </c>
      <c r="Z33" s="23">
        <v>8</v>
      </c>
      <c r="AA33" s="24">
        <f t="shared" si="5"/>
        <v>78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25</v>
      </c>
      <c r="E34" s="3">
        <v>9</v>
      </c>
      <c r="F34" s="3">
        <v>1</v>
      </c>
      <c r="G34" s="3">
        <v>1</v>
      </c>
      <c r="H34" s="23">
        <v>0</v>
      </c>
      <c r="I34" s="24">
        <f t="shared" si="3"/>
        <v>36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25</v>
      </c>
      <c r="W34" s="3">
        <v>9</v>
      </c>
      <c r="X34" s="3">
        <v>1</v>
      </c>
      <c r="Y34" s="3">
        <v>1</v>
      </c>
      <c r="Z34" s="23">
        <v>0</v>
      </c>
      <c r="AA34" s="24">
        <f t="shared" si="5"/>
        <v>36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1</v>
      </c>
      <c r="F35" s="3">
        <v>3</v>
      </c>
      <c r="G35" s="3">
        <v>0</v>
      </c>
      <c r="H35" s="23">
        <v>1</v>
      </c>
      <c r="I35" s="24">
        <f t="shared" si="3"/>
        <v>12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1</v>
      </c>
      <c r="X35" s="3">
        <v>3</v>
      </c>
      <c r="Y35" s="3">
        <v>0</v>
      </c>
      <c r="Z35" s="23">
        <v>1</v>
      </c>
      <c r="AA35" s="24">
        <f t="shared" si="5"/>
        <v>12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40</v>
      </c>
      <c r="E36" s="27">
        <v>40</v>
      </c>
      <c r="F36" s="27">
        <v>51</v>
      </c>
      <c r="G36" s="27">
        <v>39</v>
      </c>
      <c r="H36" s="28">
        <v>15</v>
      </c>
      <c r="I36" s="29">
        <f t="shared" si="3"/>
        <v>187</v>
      </c>
      <c r="J36" s="25" t="s">
        <v>42</v>
      </c>
      <c r="K36" s="26">
        <v>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40</v>
      </c>
      <c r="W36" s="27">
        <v>40</v>
      </c>
      <c r="X36" s="27">
        <v>52</v>
      </c>
      <c r="Y36" s="27">
        <v>39</v>
      </c>
      <c r="Z36" s="28">
        <v>15</v>
      </c>
      <c r="AA36" s="29">
        <f t="shared" si="5"/>
        <v>188</v>
      </c>
    </row>
  </sheetData>
  <mergeCells count="12"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  <mergeCell ref="H1:I1"/>
    <mergeCell ref="H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useFirstPageNumber="1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H8" sqref="CH8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59</v>
      </c>
      <c r="I1" s="84"/>
      <c r="J1" s="30" t="s">
        <v>52</v>
      </c>
      <c r="Q1" s="83" t="str">
        <f>$H$1</f>
        <v>　現物給付（7月サービス分）</v>
      </c>
      <c r="R1" s="96"/>
      <c r="S1" s="1" t="s">
        <v>52</v>
      </c>
      <c r="Z1" s="83" t="str">
        <f>$H$1</f>
        <v>　現物給付（7月サービス分）</v>
      </c>
      <c r="AA1" s="84"/>
      <c r="AB1" s="1" t="s">
        <v>52</v>
      </c>
      <c r="AI1" s="83" t="str">
        <f>$H$1</f>
        <v>　現物給付（7月サービス分）</v>
      </c>
      <c r="AJ1" s="84"/>
      <c r="AK1" s="1" t="s">
        <v>52</v>
      </c>
      <c r="AR1" s="83" t="str">
        <f>$H$1</f>
        <v>　現物給付（7月サービス分）</v>
      </c>
      <c r="AS1" s="84"/>
      <c r="AT1" s="1" t="s">
        <v>52</v>
      </c>
      <c r="BA1" s="83" t="str">
        <f>$H$1</f>
        <v>　現物給付（7月サービス分）</v>
      </c>
      <c r="BB1" s="84"/>
      <c r="BC1" s="32" t="s">
        <v>52</v>
      </c>
      <c r="BJ1" s="83" t="str">
        <f>$H$1</f>
        <v>　現物給付（7月サービス分）</v>
      </c>
      <c r="BK1" s="84"/>
      <c r="BL1" s="32" t="s">
        <v>52</v>
      </c>
      <c r="BS1" s="83" t="str">
        <f>$H$1</f>
        <v>　現物給付（7月サービス分）</v>
      </c>
      <c r="BT1" s="84"/>
      <c r="BU1" s="32" t="s">
        <v>52</v>
      </c>
      <c r="CB1" s="83" t="str">
        <f>$H$1</f>
        <v>　現物給付（7月サービス分）</v>
      </c>
      <c r="CC1" s="84"/>
    </row>
    <row r="2" spans="1:81" ht="15" customHeight="1" thickBot="1" x14ac:dyDescent="0.2">
      <c r="F2" s="33"/>
      <c r="G2" s="34"/>
      <c r="H2" s="94" t="s">
        <v>60</v>
      </c>
      <c r="I2" s="95"/>
      <c r="J2" s="30"/>
      <c r="Q2" s="94" t="str">
        <f>$H$2</f>
        <v>　償還給付（8月支出決定分）</v>
      </c>
      <c r="R2" s="95"/>
      <c r="Z2" s="94" t="str">
        <f>$H$2</f>
        <v>　償還給付（8月支出決定分）</v>
      </c>
      <c r="AA2" s="95"/>
      <c r="AI2" s="94" t="str">
        <f>$H$2</f>
        <v>　償還給付（8月支出決定分）</v>
      </c>
      <c r="AJ2" s="95"/>
      <c r="AR2" s="94" t="str">
        <f>$H$2</f>
        <v>　償還給付（8月支出決定分）</v>
      </c>
      <c r="AS2" s="95"/>
      <c r="BA2" s="94" t="str">
        <f>$H$2</f>
        <v>　償還給付（8月支出決定分）</v>
      </c>
      <c r="BB2" s="95"/>
      <c r="BJ2" s="94" t="str">
        <f>$H$2</f>
        <v>　償還給付（8月支出決定分）</v>
      </c>
      <c r="BK2" s="95"/>
      <c r="BS2" s="94" t="str">
        <f>$H$2</f>
        <v>　償還給付（8月支出決定分）</v>
      </c>
      <c r="BT2" s="95"/>
      <c r="CB2" s="94" t="str">
        <f>$H$2</f>
        <v>　償還給付（8月支出決定分）</v>
      </c>
      <c r="CC2" s="95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3" t="s">
        <v>48</v>
      </c>
      <c r="B4" s="98" t="s">
        <v>54</v>
      </c>
      <c r="C4" s="99"/>
      <c r="D4" s="99"/>
      <c r="E4" s="99"/>
      <c r="F4" s="99"/>
      <c r="G4" s="99"/>
      <c r="H4" s="99"/>
      <c r="I4" s="100"/>
      <c r="J4" s="73" t="s">
        <v>48</v>
      </c>
      <c r="K4" s="75" t="s">
        <v>0</v>
      </c>
      <c r="L4" s="76"/>
      <c r="M4" s="76"/>
      <c r="N4" s="76"/>
      <c r="O4" s="76"/>
      <c r="P4" s="76"/>
      <c r="Q4" s="76"/>
      <c r="R4" s="77"/>
      <c r="S4" s="50" t="s">
        <v>48</v>
      </c>
      <c r="T4" s="85" t="s">
        <v>56</v>
      </c>
      <c r="U4" s="86"/>
      <c r="V4" s="86"/>
      <c r="W4" s="86"/>
      <c r="X4" s="86"/>
      <c r="Y4" s="86"/>
      <c r="Z4" s="86"/>
      <c r="AA4" s="87"/>
      <c r="AB4" s="50" t="s">
        <v>48</v>
      </c>
      <c r="AC4" s="85" t="s">
        <v>1</v>
      </c>
      <c r="AD4" s="86"/>
      <c r="AE4" s="86"/>
      <c r="AF4" s="86"/>
      <c r="AG4" s="86"/>
      <c r="AH4" s="86"/>
      <c r="AI4" s="86"/>
      <c r="AJ4" s="87"/>
      <c r="AK4" s="50" t="s">
        <v>48</v>
      </c>
      <c r="AL4" s="85" t="s">
        <v>2</v>
      </c>
      <c r="AM4" s="86"/>
      <c r="AN4" s="86"/>
      <c r="AO4" s="86"/>
      <c r="AP4" s="86"/>
      <c r="AQ4" s="86"/>
      <c r="AR4" s="86"/>
      <c r="AS4" s="87"/>
      <c r="AT4" s="50" t="s">
        <v>48</v>
      </c>
      <c r="AU4" s="85" t="s">
        <v>3</v>
      </c>
      <c r="AV4" s="86"/>
      <c r="AW4" s="86"/>
      <c r="AX4" s="86"/>
      <c r="AY4" s="86"/>
      <c r="AZ4" s="86"/>
      <c r="BA4" s="86"/>
      <c r="BB4" s="87"/>
      <c r="BC4" s="52" t="s">
        <v>48</v>
      </c>
      <c r="BD4" s="85" t="s">
        <v>4</v>
      </c>
      <c r="BE4" s="86"/>
      <c r="BF4" s="86"/>
      <c r="BG4" s="86"/>
      <c r="BH4" s="86"/>
      <c r="BI4" s="86"/>
      <c r="BJ4" s="86"/>
      <c r="BK4" s="87"/>
      <c r="BL4" s="91" t="s">
        <v>48</v>
      </c>
      <c r="BM4" s="107" t="s">
        <v>5</v>
      </c>
      <c r="BN4" s="108"/>
      <c r="BO4" s="108"/>
      <c r="BP4" s="108"/>
      <c r="BQ4" s="108"/>
      <c r="BR4" s="108"/>
      <c r="BS4" s="108"/>
      <c r="BT4" s="109"/>
      <c r="BU4" s="91" t="s">
        <v>48</v>
      </c>
      <c r="BV4" s="98" t="s">
        <v>55</v>
      </c>
      <c r="BW4" s="99"/>
      <c r="BX4" s="99"/>
      <c r="BY4" s="99"/>
      <c r="BZ4" s="99"/>
      <c r="CA4" s="99"/>
      <c r="CB4" s="99"/>
      <c r="CC4" s="100"/>
    </row>
    <row r="5" spans="1:81" ht="15" customHeight="1" x14ac:dyDescent="0.15">
      <c r="A5" s="97"/>
      <c r="B5" s="101"/>
      <c r="C5" s="102"/>
      <c r="D5" s="102"/>
      <c r="E5" s="102"/>
      <c r="F5" s="102"/>
      <c r="G5" s="102"/>
      <c r="H5" s="102"/>
      <c r="I5" s="103"/>
      <c r="J5" s="97"/>
      <c r="K5" s="104"/>
      <c r="L5" s="105"/>
      <c r="M5" s="105"/>
      <c r="N5" s="105"/>
      <c r="O5" s="105"/>
      <c r="P5" s="105"/>
      <c r="Q5" s="105"/>
      <c r="R5" s="106"/>
      <c r="S5" s="55"/>
      <c r="T5" s="88"/>
      <c r="U5" s="89"/>
      <c r="V5" s="89"/>
      <c r="W5" s="89"/>
      <c r="X5" s="89"/>
      <c r="Y5" s="89"/>
      <c r="Z5" s="89"/>
      <c r="AA5" s="90"/>
      <c r="AB5" s="55"/>
      <c r="AC5" s="88"/>
      <c r="AD5" s="89"/>
      <c r="AE5" s="89"/>
      <c r="AF5" s="89"/>
      <c r="AG5" s="89"/>
      <c r="AH5" s="89"/>
      <c r="AI5" s="89"/>
      <c r="AJ5" s="90"/>
      <c r="AK5" s="55"/>
      <c r="AL5" s="88"/>
      <c r="AM5" s="89"/>
      <c r="AN5" s="89"/>
      <c r="AO5" s="89"/>
      <c r="AP5" s="89"/>
      <c r="AQ5" s="89"/>
      <c r="AR5" s="89"/>
      <c r="AS5" s="90"/>
      <c r="AT5" s="55"/>
      <c r="AU5" s="88"/>
      <c r="AV5" s="89"/>
      <c r="AW5" s="89"/>
      <c r="AX5" s="89"/>
      <c r="AY5" s="89"/>
      <c r="AZ5" s="89"/>
      <c r="BA5" s="89"/>
      <c r="BB5" s="90"/>
      <c r="BC5" s="53"/>
      <c r="BD5" s="88"/>
      <c r="BE5" s="89"/>
      <c r="BF5" s="89"/>
      <c r="BG5" s="89"/>
      <c r="BH5" s="89"/>
      <c r="BI5" s="89"/>
      <c r="BJ5" s="89"/>
      <c r="BK5" s="90"/>
      <c r="BL5" s="92"/>
      <c r="BM5" s="110"/>
      <c r="BN5" s="111"/>
      <c r="BO5" s="111"/>
      <c r="BP5" s="111"/>
      <c r="BQ5" s="111"/>
      <c r="BR5" s="111"/>
      <c r="BS5" s="111"/>
      <c r="BT5" s="112"/>
      <c r="BU5" s="92"/>
      <c r="BV5" s="101"/>
      <c r="BW5" s="102"/>
      <c r="BX5" s="102"/>
      <c r="BY5" s="102"/>
      <c r="BZ5" s="102"/>
      <c r="CA5" s="102"/>
      <c r="CB5" s="102"/>
      <c r="CC5" s="103"/>
    </row>
    <row r="6" spans="1:81" ht="15" customHeight="1" thickBot="1" x14ac:dyDescent="0.2">
      <c r="A6" s="74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4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3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3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3198655</v>
      </c>
      <c r="E7" s="71">
        <f t="shared" si="0"/>
        <v>5622812</v>
      </c>
      <c r="F7" s="71">
        <f t="shared" si="0"/>
        <v>5768147</v>
      </c>
      <c r="G7" s="71">
        <f t="shared" si="0"/>
        <v>6952319</v>
      </c>
      <c r="H7" s="72">
        <f t="shared" si="0"/>
        <v>2727852</v>
      </c>
      <c r="I7" s="41">
        <f>SUM(B7:H7)</f>
        <v>24269785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100221876</v>
      </c>
      <c r="W7" s="71">
        <f t="shared" si="2"/>
        <v>95444979</v>
      </c>
      <c r="X7" s="71">
        <f t="shared" si="2"/>
        <v>82071196</v>
      </c>
      <c r="Y7" s="71">
        <f t="shared" si="2"/>
        <v>72238859</v>
      </c>
      <c r="Z7" s="72">
        <f t="shared" si="2"/>
        <v>38224694</v>
      </c>
      <c r="AA7" s="41">
        <f>SUM(T7:Z7)</f>
        <v>388201604</v>
      </c>
      <c r="AB7" s="11" t="s">
        <v>43</v>
      </c>
      <c r="AC7" s="70">
        <f t="shared" ref="AC7:AI7" si="3">SUM(AC8:AC37)</f>
        <v>16362</v>
      </c>
      <c r="AD7" s="71">
        <f t="shared" si="3"/>
        <v>0</v>
      </c>
      <c r="AE7" s="71">
        <f t="shared" si="3"/>
        <v>8930823</v>
      </c>
      <c r="AF7" s="71">
        <f t="shared" si="3"/>
        <v>8147081</v>
      </c>
      <c r="AG7" s="71">
        <f t="shared" si="3"/>
        <v>6975013</v>
      </c>
      <c r="AH7" s="71">
        <f t="shared" si="3"/>
        <v>6589213</v>
      </c>
      <c r="AI7" s="72">
        <f t="shared" si="3"/>
        <v>4930055</v>
      </c>
      <c r="AJ7" s="41">
        <f>SUM(AC7:AI7)</f>
        <v>35588547</v>
      </c>
      <c r="AK7" s="11" t="s">
        <v>43</v>
      </c>
      <c r="AL7" s="70">
        <f t="shared" ref="AL7:AR7" si="4">SUM(AL8:AL37)</f>
        <v>2335212</v>
      </c>
      <c r="AM7" s="71">
        <f t="shared" si="4"/>
        <v>4729325</v>
      </c>
      <c r="AN7" s="71">
        <f t="shared" si="4"/>
        <v>29101098</v>
      </c>
      <c r="AO7" s="71">
        <f t="shared" si="4"/>
        <v>32679211</v>
      </c>
      <c r="AP7" s="71">
        <f t="shared" si="4"/>
        <v>40125945</v>
      </c>
      <c r="AQ7" s="71">
        <f t="shared" si="4"/>
        <v>34144912</v>
      </c>
      <c r="AR7" s="72">
        <f t="shared" si="4"/>
        <v>24944453</v>
      </c>
      <c r="AS7" s="41">
        <f>SUM(AL7:AR7)</f>
        <v>168060156</v>
      </c>
      <c r="AT7" s="11" t="s">
        <v>43</v>
      </c>
      <c r="AU7" s="70">
        <f t="shared" ref="AU7:BA7" si="5">SUM(AU8:AU37)</f>
        <v>0</v>
      </c>
      <c r="AV7" s="71">
        <f t="shared" si="5"/>
        <v>2308934</v>
      </c>
      <c r="AW7" s="71">
        <f t="shared" si="5"/>
        <v>90583209</v>
      </c>
      <c r="AX7" s="71">
        <f t="shared" si="5"/>
        <v>107643645</v>
      </c>
      <c r="AY7" s="71">
        <f t="shared" si="5"/>
        <v>133176181</v>
      </c>
      <c r="AZ7" s="71">
        <f t="shared" si="5"/>
        <v>97632355</v>
      </c>
      <c r="BA7" s="72">
        <f t="shared" si="5"/>
        <v>74570147</v>
      </c>
      <c r="BB7" s="41">
        <f>SUM(AU7:BA7)</f>
        <v>505914471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8753004</v>
      </c>
      <c r="BG7" s="71">
        <f t="shared" si="6"/>
        <v>7780605</v>
      </c>
      <c r="BH7" s="71">
        <f t="shared" si="6"/>
        <v>8588683</v>
      </c>
      <c r="BI7" s="71">
        <f t="shared" si="6"/>
        <v>11149278</v>
      </c>
      <c r="BJ7" s="72">
        <f t="shared" si="6"/>
        <v>5532682</v>
      </c>
      <c r="BK7" s="41">
        <f>SUM(BD7:BJ7)</f>
        <v>41804252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2535485</v>
      </c>
      <c r="BP7" s="71">
        <f t="shared" si="7"/>
        <v>8759658</v>
      </c>
      <c r="BQ7" s="71">
        <f t="shared" si="7"/>
        <v>37550700</v>
      </c>
      <c r="BR7" s="71">
        <f t="shared" si="7"/>
        <v>66021915</v>
      </c>
      <c r="BS7" s="72">
        <f t="shared" si="7"/>
        <v>54417537</v>
      </c>
      <c r="BT7" s="41">
        <f>SUM(BM7:BS7)</f>
        <v>169285295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5993693</v>
      </c>
      <c r="BY7" s="71">
        <f t="shared" si="8"/>
        <v>7779890</v>
      </c>
      <c r="BZ7" s="71">
        <f t="shared" si="8"/>
        <v>9782955</v>
      </c>
      <c r="CA7" s="71">
        <f t="shared" si="8"/>
        <v>9764362</v>
      </c>
      <c r="CB7" s="72">
        <f t="shared" si="8"/>
        <v>9263912</v>
      </c>
      <c r="CC7" s="41">
        <f>SUM(BV7:CB7)</f>
        <v>42584812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1659798</v>
      </c>
      <c r="E8" s="56">
        <v>2192549</v>
      </c>
      <c r="F8" s="56">
        <v>2719309</v>
      </c>
      <c r="G8" s="56">
        <v>4479766</v>
      </c>
      <c r="H8" s="57">
        <v>1998054</v>
      </c>
      <c r="I8" s="42">
        <f t="shared" ref="I8:I37" si="9">SUM(B8:H8)</f>
        <v>13049476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47539896</v>
      </c>
      <c r="W8" s="56">
        <v>41499535</v>
      </c>
      <c r="X8" s="56">
        <v>41657036</v>
      </c>
      <c r="Y8" s="56">
        <v>39004467</v>
      </c>
      <c r="Z8" s="57">
        <v>19561726</v>
      </c>
      <c r="AA8" s="42">
        <f t="shared" ref="AA8:AA37" si="11">SUM(T8:Z8)</f>
        <v>189262660</v>
      </c>
      <c r="AB8" s="64" t="s">
        <v>13</v>
      </c>
      <c r="AC8" s="58">
        <v>16362</v>
      </c>
      <c r="AD8" s="56">
        <v>0</v>
      </c>
      <c r="AE8" s="56">
        <v>3115439</v>
      </c>
      <c r="AF8" s="56">
        <v>2958273</v>
      </c>
      <c r="AG8" s="56">
        <v>2413967</v>
      </c>
      <c r="AH8" s="56">
        <v>3226860</v>
      </c>
      <c r="AI8" s="57">
        <v>1608760</v>
      </c>
      <c r="AJ8" s="61">
        <f t="shared" ref="AJ8:AJ37" si="12">SUM(AC8:AI8)</f>
        <v>13339661</v>
      </c>
      <c r="AK8" s="64" t="s">
        <v>13</v>
      </c>
      <c r="AL8" s="58">
        <v>919607</v>
      </c>
      <c r="AM8" s="56">
        <v>2102720</v>
      </c>
      <c r="AN8" s="56">
        <v>16109524</v>
      </c>
      <c r="AO8" s="56">
        <v>15550940</v>
      </c>
      <c r="AP8" s="56">
        <v>21507520</v>
      </c>
      <c r="AQ8" s="56">
        <v>23030399</v>
      </c>
      <c r="AR8" s="57">
        <v>16461918</v>
      </c>
      <c r="AS8" s="42">
        <f t="shared" ref="AS8:AS37" si="13">SUM(AL8:AR8)</f>
        <v>95682628</v>
      </c>
      <c r="AT8" s="64" t="s">
        <v>13</v>
      </c>
      <c r="AU8" s="58">
        <v>0</v>
      </c>
      <c r="AV8" s="56">
        <v>660565</v>
      </c>
      <c r="AW8" s="56">
        <v>35401704</v>
      </c>
      <c r="AX8" s="56">
        <v>44869183</v>
      </c>
      <c r="AY8" s="56">
        <v>58622064</v>
      </c>
      <c r="AZ8" s="56">
        <v>47150527</v>
      </c>
      <c r="BA8" s="57">
        <v>42752655</v>
      </c>
      <c r="BB8" s="42">
        <f t="shared" ref="BB8:BB37" si="14">SUM(AU8:BA8)</f>
        <v>229456698</v>
      </c>
      <c r="BC8" s="67" t="s">
        <v>13</v>
      </c>
      <c r="BD8" s="58">
        <v>0</v>
      </c>
      <c r="BE8" s="56">
        <v>0</v>
      </c>
      <c r="BF8" s="56">
        <v>2916669</v>
      </c>
      <c r="BG8" s="56">
        <v>1599196</v>
      </c>
      <c r="BH8" s="56">
        <v>2388227</v>
      </c>
      <c r="BI8" s="56">
        <v>1677285</v>
      </c>
      <c r="BJ8" s="57">
        <v>895052</v>
      </c>
      <c r="BK8" s="42">
        <f t="shared" ref="BK8:BK37" si="15">SUM(BD8:BJ8)</f>
        <v>9476429</v>
      </c>
      <c r="BL8" s="67" t="s">
        <v>13</v>
      </c>
      <c r="BM8" s="58">
        <v>0</v>
      </c>
      <c r="BN8" s="56">
        <v>0</v>
      </c>
      <c r="BO8" s="56">
        <v>2089715</v>
      </c>
      <c r="BP8" s="56">
        <v>6291480</v>
      </c>
      <c r="BQ8" s="56">
        <v>16783349</v>
      </c>
      <c r="BR8" s="56">
        <v>32106029</v>
      </c>
      <c r="BS8" s="57">
        <v>32203698</v>
      </c>
      <c r="BT8" s="42">
        <f t="shared" ref="BT8:BT37" si="16">SUM(BM8:BS8)</f>
        <v>89474271</v>
      </c>
      <c r="BU8" s="67" t="s">
        <v>13</v>
      </c>
      <c r="BV8" s="58">
        <v>0</v>
      </c>
      <c r="BW8" s="56">
        <v>0</v>
      </c>
      <c r="BX8" s="56">
        <v>3648824</v>
      </c>
      <c r="BY8" s="56">
        <v>4231328</v>
      </c>
      <c r="BZ8" s="56">
        <v>6165792</v>
      </c>
      <c r="CA8" s="56">
        <v>5642877</v>
      </c>
      <c r="CB8" s="57">
        <v>6720708</v>
      </c>
      <c r="CC8" s="42">
        <f t="shared" ref="CC8:CC37" si="17">SUM(BV8:CB8)</f>
        <v>26409529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841118</v>
      </c>
      <c r="E9" s="43">
        <v>1914582</v>
      </c>
      <c r="F9" s="43">
        <v>1930062</v>
      </c>
      <c r="G9" s="43">
        <v>803551</v>
      </c>
      <c r="H9" s="44">
        <v>261248</v>
      </c>
      <c r="I9" s="45">
        <f t="shared" si="9"/>
        <v>5750561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3936523</v>
      </c>
      <c r="W9" s="43">
        <v>6616450</v>
      </c>
      <c r="X9" s="43">
        <v>6173958</v>
      </c>
      <c r="Y9" s="43">
        <v>4769092</v>
      </c>
      <c r="Z9" s="44">
        <v>875747</v>
      </c>
      <c r="AA9" s="45">
        <f t="shared" si="11"/>
        <v>22371770</v>
      </c>
      <c r="AB9" s="65" t="s">
        <v>14</v>
      </c>
      <c r="AC9" s="59">
        <v>0</v>
      </c>
      <c r="AD9" s="43">
        <v>0</v>
      </c>
      <c r="AE9" s="43">
        <v>1341630</v>
      </c>
      <c r="AF9" s="43">
        <v>1196438</v>
      </c>
      <c r="AG9" s="43">
        <v>1129770</v>
      </c>
      <c r="AH9" s="43">
        <v>1379234</v>
      </c>
      <c r="AI9" s="44">
        <v>2702268</v>
      </c>
      <c r="AJ9" s="62">
        <f t="shared" si="12"/>
        <v>7749340</v>
      </c>
      <c r="AK9" s="65" t="s">
        <v>14</v>
      </c>
      <c r="AL9" s="59">
        <v>69498</v>
      </c>
      <c r="AM9" s="43">
        <v>600480</v>
      </c>
      <c r="AN9" s="43">
        <v>2046747</v>
      </c>
      <c r="AO9" s="43">
        <v>1952568</v>
      </c>
      <c r="AP9" s="43">
        <v>1349190</v>
      </c>
      <c r="AQ9" s="43">
        <v>651429</v>
      </c>
      <c r="AR9" s="44">
        <v>877023</v>
      </c>
      <c r="AS9" s="45">
        <f t="shared" si="13"/>
        <v>7546935</v>
      </c>
      <c r="AT9" s="65" t="s">
        <v>14</v>
      </c>
      <c r="AU9" s="59">
        <v>0</v>
      </c>
      <c r="AV9" s="43">
        <v>0</v>
      </c>
      <c r="AW9" s="43">
        <v>7924720</v>
      </c>
      <c r="AX9" s="43">
        <v>8198918</v>
      </c>
      <c r="AY9" s="43">
        <v>6151791</v>
      </c>
      <c r="AZ9" s="43">
        <v>5233811</v>
      </c>
      <c r="BA9" s="44">
        <v>2107433</v>
      </c>
      <c r="BB9" s="45">
        <f t="shared" si="14"/>
        <v>29616673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0</v>
      </c>
      <c r="BQ9" s="43">
        <v>2320290</v>
      </c>
      <c r="BR9" s="43">
        <v>3478230</v>
      </c>
      <c r="BS9" s="44">
        <v>1479420</v>
      </c>
      <c r="BT9" s="45">
        <f t="shared" si="16"/>
        <v>7277940</v>
      </c>
      <c r="BU9" s="68" t="s">
        <v>14</v>
      </c>
      <c r="BV9" s="59">
        <v>0</v>
      </c>
      <c r="BW9" s="43">
        <v>0</v>
      </c>
      <c r="BX9" s="43">
        <v>647244</v>
      </c>
      <c r="BY9" s="43">
        <v>1020929</v>
      </c>
      <c r="BZ9" s="43">
        <v>1148516</v>
      </c>
      <c r="CA9" s="43">
        <v>2431556</v>
      </c>
      <c r="CB9" s="44">
        <v>345024</v>
      </c>
      <c r="CC9" s="45">
        <f t="shared" si="17"/>
        <v>5593269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169821</v>
      </c>
      <c r="F10" s="43">
        <v>0</v>
      </c>
      <c r="G10" s="43">
        <v>0</v>
      </c>
      <c r="H10" s="44">
        <v>0</v>
      </c>
      <c r="I10" s="45">
        <f t="shared" si="9"/>
        <v>169821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12855956</v>
      </c>
      <c r="W10" s="43">
        <v>7205757</v>
      </c>
      <c r="X10" s="43">
        <v>4515050</v>
      </c>
      <c r="Y10" s="43">
        <v>1165344</v>
      </c>
      <c r="Z10" s="44">
        <v>1782778</v>
      </c>
      <c r="AA10" s="45">
        <f t="shared" si="11"/>
        <v>27524885</v>
      </c>
      <c r="AB10" s="65" t="s">
        <v>15</v>
      </c>
      <c r="AC10" s="59">
        <v>0</v>
      </c>
      <c r="AD10" s="43">
        <v>0</v>
      </c>
      <c r="AE10" s="43">
        <v>863809</v>
      </c>
      <c r="AF10" s="43">
        <v>554264</v>
      </c>
      <c r="AG10" s="43">
        <v>675980</v>
      </c>
      <c r="AH10" s="43">
        <v>223313</v>
      </c>
      <c r="AI10" s="44">
        <v>327652</v>
      </c>
      <c r="AJ10" s="62">
        <f t="shared" si="12"/>
        <v>2645018</v>
      </c>
      <c r="AK10" s="65" t="s">
        <v>15</v>
      </c>
      <c r="AL10" s="59">
        <v>78520</v>
      </c>
      <c r="AM10" s="43">
        <v>85086</v>
      </c>
      <c r="AN10" s="43">
        <v>1341701</v>
      </c>
      <c r="AO10" s="43">
        <v>175842</v>
      </c>
      <c r="AP10" s="43">
        <v>961336</v>
      </c>
      <c r="AQ10" s="43">
        <v>1077324</v>
      </c>
      <c r="AR10" s="44">
        <v>2015255</v>
      </c>
      <c r="AS10" s="45">
        <f t="shared" si="13"/>
        <v>5735064</v>
      </c>
      <c r="AT10" s="65" t="s">
        <v>15</v>
      </c>
      <c r="AU10" s="59">
        <v>0</v>
      </c>
      <c r="AV10" s="43">
        <v>500248</v>
      </c>
      <c r="AW10" s="43">
        <v>7459286</v>
      </c>
      <c r="AX10" s="43">
        <v>4085225</v>
      </c>
      <c r="AY10" s="43">
        <v>6260578</v>
      </c>
      <c r="AZ10" s="43">
        <v>2434107</v>
      </c>
      <c r="BA10" s="44">
        <v>2148114</v>
      </c>
      <c r="BB10" s="45">
        <f t="shared" si="14"/>
        <v>22887558</v>
      </c>
      <c r="BC10" s="68" t="s">
        <v>15</v>
      </c>
      <c r="BD10" s="59">
        <v>0</v>
      </c>
      <c r="BE10" s="43">
        <v>0</v>
      </c>
      <c r="BF10" s="43">
        <v>3568883</v>
      </c>
      <c r="BG10" s="43">
        <v>1731816</v>
      </c>
      <c r="BH10" s="43">
        <v>2175681</v>
      </c>
      <c r="BI10" s="43">
        <v>1921298</v>
      </c>
      <c r="BJ10" s="44">
        <v>1038836</v>
      </c>
      <c r="BK10" s="45">
        <f t="shared" si="15"/>
        <v>10436514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692480</v>
      </c>
      <c r="BY10" s="43">
        <v>957169</v>
      </c>
      <c r="BZ10" s="43">
        <v>1948969</v>
      </c>
      <c r="CA10" s="43">
        <v>898069</v>
      </c>
      <c r="CB10" s="44">
        <v>1602344</v>
      </c>
      <c r="CC10" s="45">
        <f t="shared" si="17"/>
        <v>6099031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506430</v>
      </c>
      <c r="W11" s="43">
        <v>1139722</v>
      </c>
      <c r="X11" s="43">
        <v>1467585</v>
      </c>
      <c r="Y11" s="43">
        <v>1622499</v>
      </c>
      <c r="Z11" s="44">
        <v>329688</v>
      </c>
      <c r="AA11" s="45">
        <f t="shared" si="11"/>
        <v>5065924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44523</v>
      </c>
      <c r="AM11" s="43">
        <v>396180</v>
      </c>
      <c r="AN11" s="43">
        <v>730125</v>
      </c>
      <c r="AO11" s="43">
        <v>1640864</v>
      </c>
      <c r="AP11" s="43">
        <v>1948356</v>
      </c>
      <c r="AQ11" s="43">
        <v>1944702</v>
      </c>
      <c r="AR11" s="44">
        <v>63612</v>
      </c>
      <c r="AS11" s="45">
        <f t="shared" si="13"/>
        <v>6768362</v>
      </c>
      <c r="AT11" s="65" t="s">
        <v>16</v>
      </c>
      <c r="AU11" s="59">
        <v>0</v>
      </c>
      <c r="AV11" s="43">
        <v>0</v>
      </c>
      <c r="AW11" s="43">
        <v>4650210</v>
      </c>
      <c r="AX11" s="43">
        <v>3456657</v>
      </c>
      <c r="AY11" s="43">
        <v>4060143</v>
      </c>
      <c r="AZ11" s="43">
        <v>5860431</v>
      </c>
      <c r="BA11" s="44">
        <v>2969181</v>
      </c>
      <c r="BB11" s="45">
        <f t="shared" si="14"/>
        <v>20996622</v>
      </c>
      <c r="BC11" s="68" t="s">
        <v>16</v>
      </c>
      <c r="BD11" s="59">
        <v>0</v>
      </c>
      <c r="BE11" s="43">
        <v>0</v>
      </c>
      <c r="BF11" s="43">
        <v>0</v>
      </c>
      <c r="BG11" s="43">
        <v>371688</v>
      </c>
      <c r="BH11" s="43">
        <v>2595071</v>
      </c>
      <c r="BI11" s="43">
        <v>952956</v>
      </c>
      <c r="BJ11" s="44">
        <v>0</v>
      </c>
      <c r="BK11" s="45">
        <f t="shared" si="15"/>
        <v>3919715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531378</v>
      </c>
      <c r="BR11" s="43">
        <v>1361259</v>
      </c>
      <c r="BS11" s="44">
        <v>1224081</v>
      </c>
      <c r="BT11" s="45">
        <f t="shared" si="16"/>
        <v>3116718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1247780</v>
      </c>
      <c r="W12" s="43">
        <v>1282131</v>
      </c>
      <c r="X12" s="43">
        <v>1951124</v>
      </c>
      <c r="Y12" s="43">
        <v>549270</v>
      </c>
      <c r="Z12" s="44">
        <v>1759518</v>
      </c>
      <c r="AA12" s="45">
        <f t="shared" si="11"/>
        <v>6789823</v>
      </c>
      <c r="AB12" s="65" t="s">
        <v>17</v>
      </c>
      <c r="AC12" s="59">
        <v>0</v>
      </c>
      <c r="AD12" s="43">
        <v>0</v>
      </c>
      <c r="AE12" s="43">
        <v>1302210</v>
      </c>
      <c r="AF12" s="43">
        <v>1370140</v>
      </c>
      <c r="AG12" s="43">
        <v>1272636</v>
      </c>
      <c r="AH12" s="43">
        <v>361845</v>
      </c>
      <c r="AI12" s="44">
        <v>120816</v>
      </c>
      <c r="AJ12" s="62">
        <f t="shared" si="12"/>
        <v>4427647</v>
      </c>
      <c r="AK12" s="65" t="s">
        <v>17</v>
      </c>
      <c r="AL12" s="59">
        <v>413001</v>
      </c>
      <c r="AM12" s="43">
        <v>439560</v>
      </c>
      <c r="AN12" s="43">
        <v>2697786</v>
      </c>
      <c r="AO12" s="43">
        <v>4155719</v>
      </c>
      <c r="AP12" s="43">
        <v>2409642</v>
      </c>
      <c r="AQ12" s="43">
        <v>1669302</v>
      </c>
      <c r="AR12" s="44">
        <v>0</v>
      </c>
      <c r="AS12" s="45">
        <f t="shared" si="13"/>
        <v>11785010</v>
      </c>
      <c r="AT12" s="65" t="s">
        <v>17</v>
      </c>
      <c r="AU12" s="59">
        <v>0</v>
      </c>
      <c r="AV12" s="43">
        <v>0</v>
      </c>
      <c r="AW12" s="43">
        <v>1529064</v>
      </c>
      <c r="AX12" s="43">
        <v>2477268</v>
      </c>
      <c r="AY12" s="43">
        <v>3824725</v>
      </c>
      <c r="AZ12" s="43">
        <v>2500900</v>
      </c>
      <c r="BA12" s="44">
        <v>3762450</v>
      </c>
      <c r="BB12" s="45">
        <f t="shared" si="14"/>
        <v>14094407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214372</v>
      </c>
      <c r="I13" s="45">
        <f t="shared" si="9"/>
        <v>214372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8090049</v>
      </c>
      <c r="W13" s="43">
        <v>10475292</v>
      </c>
      <c r="X13" s="43">
        <v>6890503</v>
      </c>
      <c r="Y13" s="43">
        <v>8046844</v>
      </c>
      <c r="Z13" s="44">
        <v>2761939</v>
      </c>
      <c r="AA13" s="45">
        <f t="shared" si="11"/>
        <v>36264627</v>
      </c>
      <c r="AB13" s="65" t="s">
        <v>18</v>
      </c>
      <c r="AC13" s="59">
        <v>0</v>
      </c>
      <c r="AD13" s="43">
        <v>0</v>
      </c>
      <c r="AE13" s="43">
        <v>52641</v>
      </c>
      <c r="AF13" s="43">
        <v>109161</v>
      </c>
      <c r="AG13" s="43">
        <v>0</v>
      </c>
      <c r="AH13" s="43">
        <v>83151</v>
      </c>
      <c r="AI13" s="44">
        <v>0</v>
      </c>
      <c r="AJ13" s="62">
        <f t="shared" si="12"/>
        <v>244953</v>
      </c>
      <c r="AK13" s="65" t="s">
        <v>18</v>
      </c>
      <c r="AL13" s="59">
        <v>286938</v>
      </c>
      <c r="AM13" s="43">
        <v>614034</v>
      </c>
      <c r="AN13" s="43">
        <v>2103583</v>
      </c>
      <c r="AO13" s="43">
        <v>2730816</v>
      </c>
      <c r="AP13" s="43">
        <v>2423068</v>
      </c>
      <c r="AQ13" s="43">
        <v>1986255</v>
      </c>
      <c r="AR13" s="44">
        <v>0</v>
      </c>
      <c r="AS13" s="45">
        <f t="shared" si="13"/>
        <v>10144694</v>
      </c>
      <c r="AT13" s="65" t="s">
        <v>18</v>
      </c>
      <c r="AU13" s="59">
        <v>0</v>
      </c>
      <c r="AV13" s="43">
        <v>234765</v>
      </c>
      <c r="AW13" s="43">
        <v>7768542</v>
      </c>
      <c r="AX13" s="43">
        <v>9093240</v>
      </c>
      <c r="AY13" s="43">
        <v>8607437</v>
      </c>
      <c r="AZ13" s="43">
        <v>7507215</v>
      </c>
      <c r="BA13" s="44">
        <v>5095350</v>
      </c>
      <c r="BB13" s="45">
        <f t="shared" si="14"/>
        <v>38306549</v>
      </c>
      <c r="BC13" s="68" t="s">
        <v>18</v>
      </c>
      <c r="BD13" s="59">
        <v>0</v>
      </c>
      <c r="BE13" s="43">
        <v>0</v>
      </c>
      <c r="BF13" s="43">
        <v>0</v>
      </c>
      <c r="BG13" s="43">
        <v>196092</v>
      </c>
      <c r="BH13" s="43">
        <v>0</v>
      </c>
      <c r="BI13" s="43">
        <v>0</v>
      </c>
      <c r="BJ13" s="44">
        <v>776691</v>
      </c>
      <c r="BK13" s="45">
        <f t="shared" si="15"/>
        <v>972783</v>
      </c>
      <c r="BL13" s="68" t="s">
        <v>18</v>
      </c>
      <c r="BM13" s="59">
        <v>0</v>
      </c>
      <c r="BN13" s="43">
        <v>0</v>
      </c>
      <c r="BO13" s="43">
        <v>0</v>
      </c>
      <c r="BP13" s="43">
        <v>666468</v>
      </c>
      <c r="BQ13" s="43">
        <v>2021256</v>
      </c>
      <c r="BR13" s="43">
        <v>2802987</v>
      </c>
      <c r="BS13" s="44">
        <v>1655370</v>
      </c>
      <c r="BT13" s="45">
        <f t="shared" si="16"/>
        <v>7146081</v>
      </c>
      <c r="BU13" s="68" t="s">
        <v>18</v>
      </c>
      <c r="BV13" s="59">
        <v>0</v>
      </c>
      <c r="BW13" s="43">
        <v>0</v>
      </c>
      <c r="BX13" s="43">
        <v>862785</v>
      </c>
      <c r="BY13" s="43">
        <v>1360251</v>
      </c>
      <c r="BZ13" s="43">
        <v>242433</v>
      </c>
      <c r="CA13" s="43">
        <v>696204</v>
      </c>
      <c r="CB13" s="44">
        <v>595836</v>
      </c>
      <c r="CC13" s="45">
        <f t="shared" si="17"/>
        <v>3757509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86919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86919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4373012</v>
      </c>
      <c r="W14" s="43">
        <v>4200950</v>
      </c>
      <c r="X14" s="43">
        <v>1679409</v>
      </c>
      <c r="Y14" s="43">
        <v>1807137</v>
      </c>
      <c r="Z14" s="44">
        <v>1496444</v>
      </c>
      <c r="AA14" s="45">
        <f t="shared" si="11"/>
        <v>13556952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763110</v>
      </c>
      <c r="AX14" s="43">
        <v>2533577</v>
      </c>
      <c r="AY14" s="43">
        <v>2207350</v>
      </c>
      <c r="AZ14" s="43">
        <v>1986210</v>
      </c>
      <c r="BA14" s="44">
        <v>880137</v>
      </c>
      <c r="BB14" s="45">
        <f t="shared" si="14"/>
        <v>8370384</v>
      </c>
      <c r="BC14" s="68" t="s">
        <v>19</v>
      </c>
      <c r="BD14" s="59">
        <v>0</v>
      </c>
      <c r="BE14" s="43">
        <v>0</v>
      </c>
      <c r="BF14" s="43">
        <v>795932</v>
      </c>
      <c r="BG14" s="43">
        <v>901440</v>
      </c>
      <c r="BH14" s="43">
        <v>1005030</v>
      </c>
      <c r="BI14" s="43">
        <v>2202480</v>
      </c>
      <c r="BJ14" s="44">
        <v>722034</v>
      </c>
      <c r="BK14" s="45">
        <f t="shared" si="15"/>
        <v>5626916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4850568</v>
      </c>
      <c r="BR14" s="43">
        <v>3830571</v>
      </c>
      <c r="BS14" s="44">
        <v>5041404</v>
      </c>
      <c r="BT14" s="45">
        <f t="shared" si="16"/>
        <v>13722543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242298</v>
      </c>
      <c r="E15" s="43">
        <v>1211634</v>
      </c>
      <c r="F15" s="43">
        <v>700963</v>
      </c>
      <c r="G15" s="43">
        <v>1162245</v>
      </c>
      <c r="H15" s="44">
        <v>254178</v>
      </c>
      <c r="I15" s="45">
        <f t="shared" si="9"/>
        <v>3571318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3858092</v>
      </c>
      <c r="W15" s="43">
        <v>6125671</v>
      </c>
      <c r="X15" s="43">
        <v>5552556</v>
      </c>
      <c r="Y15" s="43">
        <v>5492713</v>
      </c>
      <c r="Z15" s="44">
        <v>2132952</v>
      </c>
      <c r="AA15" s="45">
        <f t="shared" si="11"/>
        <v>23161984</v>
      </c>
      <c r="AB15" s="65" t="s">
        <v>20</v>
      </c>
      <c r="AC15" s="59">
        <v>0</v>
      </c>
      <c r="AD15" s="43">
        <v>0</v>
      </c>
      <c r="AE15" s="43">
        <v>782559</v>
      </c>
      <c r="AF15" s="43">
        <v>511218</v>
      </c>
      <c r="AG15" s="43">
        <v>364068</v>
      </c>
      <c r="AH15" s="43">
        <v>245376</v>
      </c>
      <c r="AI15" s="44">
        <v>0</v>
      </c>
      <c r="AJ15" s="62">
        <f t="shared" si="12"/>
        <v>1903221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6407739</v>
      </c>
      <c r="AX15" s="43">
        <v>7680762</v>
      </c>
      <c r="AY15" s="43">
        <v>7584557</v>
      </c>
      <c r="AZ15" s="43">
        <v>4990201</v>
      </c>
      <c r="BA15" s="44">
        <v>1410883</v>
      </c>
      <c r="BB15" s="45">
        <f t="shared" si="14"/>
        <v>28074142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1238557</v>
      </c>
      <c r="BR15" s="43">
        <v>2248200</v>
      </c>
      <c r="BS15" s="44">
        <v>2114604</v>
      </c>
      <c r="BT15" s="45">
        <f t="shared" si="16"/>
        <v>5601361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72707</v>
      </c>
      <c r="E16" s="43">
        <v>0</v>
      </c>
      <c r="F16" s="43">
        <v>195156</v>
      </c>
      <c r="G16" s="43">
        <v>0</v>
      </c>
      <c r="H16" s="44">
        <v>0</v>
      </c>
      <c r="I16" s="45">
        <f t="shared" si="9"/>
        <v>267863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1615915</v>
      </c>
      <c r="W16" s="43">
        <v>1826522</v>
      </c>
      <c r="X16" s="43">
        <v>1834470</v>
      </c>
      <c r="Y16" s="43">
        <v>870643</v>
      </c>
      <c r="Z16" s="44">
        <v>889244</v>
      </c>
      <c r="AA16" s="45">
        <f t="shared" si="11"/>
        <v>7036794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0</v>
      </c>
      <c r="AN16" s="43">
        <v>114624</v>
      </c>
      <c r="AO16" s="43">
        <v>826105</v>
      </c>
      <c r="AP16" s="43">
        <v>1433097</v>
      </c>
      <c r="AQ16" s="43">
        <v>1324350</v>
      </c>
      <c r="AR16" s="44">
        <v>580374</v>
      </c>
      <c r="AS16" s="45">
        <f t="shared" si="13"/>
        <v>4278550</v>
      </c>
      <c r="AT16" s="65" t="s">
        <v>21</v>
      </c>
      <c r="AU16" s="59">
        <v>0</v>
      </c>
      <c r="AV16" s="43">
        <v>913356</v>
      </c>
      <c r="AW16" s="43">
        <v>4362846</v>
      </c>
      <c r="AX16" s="43">
        <v>2309157</v>
      </c>
      <c r="AY16" s="43">
        <v>5565296</v>
      </c>
      <c r="AZ16" s="43">
        <v>3141333</v>
      </c>
      <c r="BA16" s="44">
        <v>1375785</v>
      </c>
      <c r="BB16" s="45">
        <f t="shared" si="14"/>
        <v>17667773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142068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142068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295083</v>
      </c>
      <c r="W17" s="43">
        <v>0</v>
      </c>
      <c r="X17" s="43">
        <v>191943</v>
      </c>
      <c r="Y17" s="43">
        <v>132738</v>
      </c>
      <c r="Z17" s="44">
        <v>59090</v>
      </c>
      <c r="AA17" s="45">
        <f t="shared" si="11"/>
        <v>678854</v>
      </c>
      <c r="AB17" s="65" t="s">
        <v>22</v>
      </c>
      <c r="AC17" s="59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0</v>
      </c>
      <c r="AK17" s="65" t="s">
        <v>22</v>
      </c>
      <c r="AL17" s="59">
        <v>234261</v>
      </c>
      <c r="AM17" s="43">
        <v>0</v>
      </c>
      <c r="AN17" s="43">
        <v>1248363</v>
      </c>
      <c r="AO17" s="43">
        <v>1137972</v>
      </c>
      <c r="AP17" s="43">
        <v>2130633</v>
      </c>
      <c r="AQ17" s="43">
        <v>767394</v>
      </c>
      <c r="AR17" s="44">
        <v>2876148</v>
      </c>
      <c r="AS17" s="45">
        <f t="shared" si="13"/>
        <v>8394771</v>
      </c>
      <c r="AT17" s="65" t="s">
        <v>22</v>
      </c>
      <c r="AU17" s="59">
        <v>0</v>
      </c>
      <c r="AV17" s="43">
        <v>0</v>
      </c>
      <c r="AW17" s="43">
        <v>2344669</v>
      </c>
      <c r="AX17" s="43">
        <v>491526</v>
      </c>
      <c r="AY17" s="43">
        <v>1532844</v>
      </c>
      <c r="AZ17" s="43">
        <v>1540003</v>
      </c>
      <c r="BA17" s="44">
        <v>267291</v>
      </c>
      <c r="BB17" s="45">
        <f t="shared" si="14"/>
        <v>6176333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142360</v>
      </c>
      <c r="BY17" s="43">
        <v>210213</v>
      </c>
      <c r="BZ17" s="43">
        <v>0</v>
      </c>
      <c r="CA17" s="43">
        <v>0</v>
      </c>
      <c r="CB17" s="44">
        <v>0</v>
      </c>
      <c r="CC17" s="45">
        <f t="shared" si="17"/>
        <v>352573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84144</v>
      </c>
      <c r="E18" s="43">
        <v>134226</v>
      </c>
      <c r="F18" s="43">
        <v>0</v>
      </c>
      <c r="G18" s="43">
        <v>506757</v>
      </c>
      <c r="H18" s="44">
        <v>0</v>
      </c>
      <c r="I18" s="45">
        <f t="shared" si="9"/>
        <v>725127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830908</v>
      </c>
      <c r="W18" s="43">
        <v>778593</v>
      </c>
      <c r="X18" s="43">
        <v>1320611</v>
      </c>
      <c r="Y18" s="43">
        <v>1152003</v>
      </c>
      <c r="Z18" s="44">
        <v>0</v>
      </c>
      <c r="AA18" s="45">
        <f t="shared" si="11"/>
        <v>4082115</v>
      </c>
      <c r="AB18" s="65" t="s">
        <v>23</v>
      </c>
      <c r="AC18" s="59">
        <v>0</v>
      </c>
      <c r="AD18" s="43">
        <v>0</v>
      </c>
      <c r="AE18" s="43">
        <v>120969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120969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0</v>
      </c>
      <c r="AW18" s="43">
        <v>2444130</v>
      </c>
      <c r="AX18" s="43">
        <v>717579</v>
      </c>
      <c r="AY18" s="43">
        <v>2581488</v>
      </c>
      <c r="AZ18" s="43">
        <v>752159</v>
      </c>
      <c r="BA18" s="44">
        <v>506121</v>
      </c>
      <c r="BB18" s="45">
        <f t="shared" si="14"/>
        <v>7001477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95656</v>
      </c>
      <c r="CB18" s="44">
        <v>0</v>
      </c>
      <c r="CC18" s="45">
        <f t="shared" si="17"/>
        <v>95656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883901</v>
      </c>
      <c r="W19" s="43">
        <v>322328</v>
      </c>
      <c r="X19" s="43">
        <v>291225</v>
      </c>
      <c r="Y19" s="43">
        <v>289636</v>
      </c>
      <c r="Z19" s="44">
        <v>78981</v>
      </c>
      <c r="AA19" s="45">
        <f t="shared" si="11"/>
        <v>1866071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246348</v>
      </c>
      <c r="AX19" s="43">
        <v>782955</v>
      </c>
      <c r="AY19" s="43">
        <v>803097</v>
      </c>
      <c r="AZ19" s="43">
        <v>1279491</v>
      </c>
      <c r="BA19" s="44">
        <v>0</v>
      </c>
      <c r="BB19" s="45">
        <f t="shared" si="14"/>
        <v>3111891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90963</v>
      </c>
      <c r="W20" s="43">
        <v>0</v>
      </c>
      <c r="X20" s="43">
        <v>42239</v>
      </c>
      <c r="Y20" s="43">
        <v>280625</v>
      </c>
      <c r="Z20" s="44">
        <v>0</v>
      </c>
      <c r="AA20" s="45">
        <f t="shared" si="11"/>
        <v>413827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246348</v>
      </c>
      <c r="AX20" s="43">
        <v>486324</v>
      </c>
      <c r="AY20" s="43">
        <v>264654</v>
      </c>
      <c r="AZ20" s="43">
        <v>0</v>
      </c>
      <c r="BA20" s="44">
        <v>0</v>
      </c>
      <c r="BB20" s="45">
        <f t="shared" si="14"/>
        <v>997326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882396</v>
      </c>
      <c r="BQ20" s="43">
        <v>968508</v>
      </c>
      <c r="BR20" s="43">
        <v>1519908</v>
      </c>
      <c r="BS20" s="44">
        <v>1132452</v>
      </c>
      <c r="BT20" s="45">
        <f t="shared" si="16"/>
        <v>4503264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495359</v>
      </c>
      <c r="W21" s="43">
        <v>440172</v>
      </c>
      <c r="X21" s="43">
        <v>85400</v>
      </c>
      <c r="Y21" s="43">
        <v>385831</v>
      </c>
      <c r="Z21" s="44">
        <v>249930</v>
      </c>
      <c r="AA21" s="45">
        <f t="shared" si="11"/>
        <v>1656692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34497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4">
        <v>0</v>
      </c>
      <c r="AS21" s="45">
        <f t="shared" si="13"/>
        <v>34497</v>
      </c>
      <c r="AT21" s="65" t="s">
        <v>26</v>
      </c>
      <c r="AU21" s="59">
        <v>0</v>
      </c>
      <c r="AV21" s="43">
        <v>0</v>
      </c>
      <c r="AW21" s="43">
        <v>1234809</v>
      </c>
      <c r="AX21" s="43">
        <v>3152169</v>
      </c>
      <c r="AY21" s="43">
        <v>795852</v>
      </c>
      <c r="AZ21" s="43">
        <v>1043144</v>
      </c>
      <c r="BA21" s="44">
        <v>2022489</v>
      </c>
      <c r="BB21" s="45">
        <f t="shared" si="14"/>
        <v>8248463</v>
      </c>
      <c r="BC21" s="68" t="s">
        <v>26</v>
      </c>
      <c r="BD21" s="59">
        <v>0</v>
      </c>
      <c r="BE21" s="43">
        <v>0</v>
      </c>
      <c r="BF21" s="43">
        <v>0</v>
      </c>
      <c r="BG21" s="43">
        <v>196776</v>
      </c>
      <c r="BH21" s="43">
        <v>0</v>
      </c>
      <c r="BI21" s="43">
        <v>0</v>
      </c>
      <c r="BJ21" s="44">
        <v>0</v>
      </c>
      <c r="BK21" s="45">
        <f t="shared" si="15"/>
        <v>196776</v>
      </c>
      <c r="BL21" s="68" t="s">
        <v>26</v>
      </c>
      <c r="BM21" s="59">
        <v>0</v>
      </c>
      <c r="BN21" s="43">
        <v>0</v>
      </c>
      <c r="BO21" s="43">
        <v>186606</v>
      </c>
      <c r="BP21" s="43">
        <v>207477</v>
      </c>
      <c r="BQ21" s="43">
        <v>1297260</v>
      </c>
      <c r="BR21" s="43">
        <v>2963709</v>
      </c>
      <c r="BS21" s="44">
        <v>2040318</v>
      </c>
      <c r="BT21" s="45">
        <f t="shared" si="16"/>
        <v>6695370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185085</v>
      </c>
      <c r="W22" s="43">
        <v>112662</v>
      </c>
      <c r="X22" s="43">
        <v>5130</v>
      </c>
      <c r="Y22" s="43">
        <v>0</v>
      </c>
      <c r="Z22" s="44">
        <v>150525</v>
      </c>
      <c r="AA22" s="45">
        <f t="shared" si="11"/>
        <v>453402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4">
        <v>0</v>
      </c>
      <c r="AS22" s="45">
        <f t="shared" si="13"/>
        <v>0</v>
      </c>
      <c r="AT22" s="65" t="s">
        <v>27</v>
      </c>
      <c r="AU22" s="59">
        <v>0</v>
      </c>
      <c r="AV22" s="43">
        <v>0</v>
      </c>
      <c r="AW22" s="43">
        <v>253341</v>
      </c>
      <c r="AX22" s="43">
        <v>526905</v>
      </c>
      <c r="AY22" s="43">
        <v>815859</v>
      </c>
      <c r="AZ22" s="43">
        <v>1077615</v>
      </c>
      <c r="BA22" s="44">
        <v>282483</v>
      </c>
      <c r="BB22" s="45">
        <f t="shared" si="14"/>
        <v>2956203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207477</v>
      </c>
      <c r="BQ22" s="43">
        <v>457902</v>
      </c>
      <c r="BR22" s="43">
        <v>774801</v>
      </c>
      <c r="BS22" s="44">
        <v>270990</v>
      </c>
      <c r="BT22" s="45">
        <f t="shared" si="16"/>
        <v>1711170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2844823</v>
      </c>
      <c r="W23" s="43">
        <v>2567178</v>
      </c>
      <c r="X23" s="43">
        <v>1424718</v>
      </c>
      <c r="Y23" s="43">
        <v>1248705</v>
      </c>
      <c r="Z23" s="44">
        <v>373887</v>
      </c>
      <c r="AA23" s="45">
        <f t="shared" si="11"/>
        <v>8459311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189621</v>
      </c>
      <c r="AI23" s="44">
        <v>0</v>
      </c>
      <c r="AJ23" s="62">
        <f t="shared" si="12"/>
        <v>189621</v>
      </c>
      <c r="AK23" s="65" t="s">
        <v>28</v>
      </c>
      <c r="AL23" s="59">
        <v>0</v>
      </c>
      <c r="AM23" s="43">
        <v>0</v>
      </c>
      <c r="AN23" s="43">
        <v>559620</v>
      </c>
      <c r="AO23" s="43">
        <v>506808</v>
      </c>
      <c r="AP23" s="43">
        <v>237168</v>
      </c>
      <c r="AQ23" s="43">
        <v>189728</v>
      </c>
      <c r="AR23" s="44">
        <v>293706</v>
      </c>
      <c r="AS23" s="45">
        <f t="shared" si="13"/>
        <v>1787030</v>
      </c>
      <c r="AT23" s="65" t="s">
        <v>28</v>
      </c>
      <c r="AU23" s="59">
        <v>0</v>
      </c>
      <c r="AV23" s="43">
        <v>0</v>
      </c>
      <c r="AW23" s="43">
        <v>1519218</v>
      </c>
      <c r="AX23" s="43">
        <v>2631690</v>
      </c>
      <c r="AY23" s="43">
        <v>3192552</v>
      </c>
      <c r="AZ23" s="43">
        <v>2950425</v>
      </c>
      <c r="BA23" s="44">
        <v>280782</v>
      </c>
      <c r="BB23" s="45">
        <f t="shared" si="14"/>
        <v>10574667</v>
      </c>
      <c r="BC23" s="68" t="s">
        <v>28</v>
      </c>
      <c r="BD23" s="59">
        <v>0</v>
      </c>
      <c r="BE23" s="43">
        <v>0</v>
      </c>
      <c r="BF23" s="43">
        <v>0</v>
      </c>
      <c r="BG23" s="43">
        <v>196776</v>
      </c>
      <c r="BH23" s="43">
        <v>0</v>
      </c>
      <c r="BI23" s="43">
        <v>476478</v>
      </c>
      <c r="BJ23" s="44">
        <v>0</v>
      </c>
      <c r="BK23" s="45">
        <f t="shared" si="15"/>
        <v>673254</v>
      </c>
      <c r="BL23" s="68" t="s">
        <v>28</v>
      </c>
      <c r="BM23" s="59">
        <v>0</v>
      </c>
      <c r="BN23" s="43">
        <v>0</v>
      </c>
      <c r="BO23" s="43">
        <v>0</v>
      </c>
      <c r="BP23" s="43">
        <v>223794</v>
      </c>
      <c r="BQ23" s="43">
        <v>1478304</v>
      </c>
      <c r="BR23" s="43">
        <v>3598992</v>
      </c>
      <c r="BS23" s="44">
        <v>2316717</v>
      </c>
      <c r="BT23" s="45">
        <f t="shared" si="16"/>
        <v>7617807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577089</v>
      </c>
      <c r="W24" s="43">
        <v>530505</v>
      </c>
      <c r="X24" s="43">
        <v>934866</v>
      </c>
      <c r="Y24" s="43">
        <v>391974</v>
      </c>
      <c r="Z24" s="44">
        <v>377361</v>
      </c>
      <c r="AA24" s="45">
        <f t="shared" si="11"/>
        <v>2811795</v>
      </c>
      <c r="AB24" s="65" t="s">
        <v>29</v>
      </c>
      <c r="AC24" s="59">
        <v>0</v>
      </c>
      <c r="AD24" s="43">
        <v>0</v>
      </c>
      <c r="AE24" s="43">
        <v>251145</v>
      </c>
      <c r="AF24" s="43">
        <v>281403</v>
      </c>
      <c r="AG24" s="43">
        <v>0</v>
      </c>
      <c r="AH24" s="43">
        <v>224244</v>
      </c>
      <c r="AI24" s="44">
        <v>0</v>
      </c>
      <c r="AJ24" s="62">
        <f t="shared" si="12"/>
        <v>756792</v>
      </c>
      <c r="AK24" s="65" t="s">
        <v>29</v>
      </c>
      <c r="AL24" s="59">
        <v>72909</v>
      </c>
      <c r="AM24" s="43">
        <v>65160</v>
      </c>
      <c r="AN24" s="43">
        <v>220797</v>
      </c>
      <c r="AO24" s="43">
        <v>304182</v>
      </c>
      <c r="AP24" s="43">
        <v>217404</v>
      </c>
      <c r="AQ24" s="43">
        <v>239076</v>
      </c>
      <c r="AR24" s="44">
        <v>0</v>
      </c>
      <c r="AS24" s="45">
        <f t="shared" si="13"/>
        <v>1119528</v>
      </c>
      <c r="AT24" s="65" t="s">
        <v>29</v>
      </c>
      <c r="AU24" s="59">
        <v>0</v>
      </c>
      <c r="AV24" s="43">
        <v>0</v>
      </c>
      <c r="AW24" s="43">
        <v>0</v>
      </c>
      <c r="AX24" s="43">
        <v>1053936</v>
      </c>
      <c r="AY24" s="43">
        <v>1295160</v>
      </c>
      <c r="AZ24" s="43">
        <v>276147</v>
      </c>
      <c r="BA24" s="44">
        <v>1132806</v>
      </c>
      <c r="BB24" s="45">
        <f t="shared" si="14"/>
        <v>3758049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575960</v>
      </c>
      <c r="W25" s="43">
        <v>480420</v>
      </c>
      <c r="X25" s="43">
        <v>0</v>
      </c>
      <c r="Y25" s="43">
        <v>286560</v>
      </c>
      <c r="Z25" s="44">
        <v>387837</v>
      </c>
      <c r="AA25" s="45">
        <f t="shared" si="11"/>
        <v>1730777</v>
      </c>
      <c r="AB25" s="65" t="s">
        <v>30</v>
      </c>
      <c r="AC25" s="59">
        <v>0</v>
      </c>
      <c r="AD25" s="43">
        <v>0</v>
      </c>
      <c r="AE25" s="43">
        <v>290367</v>
      </c>
      <c r="AF25" s="43">
        <v>220230</v>
      </c>
      <c r="AG25" s="43">
        <v>642780</v>
      </c>
      <c r="AH25" s="43">
        <v>298566</v>
      </c>
      <c r="AI25" s="44">
        <v>0</v>
      </c>
      <c r="AJ25" s="62">
        <f t="shared" si="12"/>
        <v>1451943</v>
      </c>
      <c r="AK25" s="65" t="s">
        <v>30</v>
      </c>
      <c r="AL25" s="59">
        <v>0</v>
      </c>
      <c r="AM25" s="43">
        <v>0</v>
      </c>
      <c r="AN25" s="43">
        <v>29421</v>
      </c>
      <c r="AO25" s="43">
        <v>311670</v>
      </c>
      <c r="AP25" s="43">
        <v>0</v>
      </c>
      <c r="AQ25" s="43">
        <v>0</v>
      </c>
      <c r="AR25" s="44">
        <v>0</v>
      </c>
      <c r="AS25" s="45">
        <f t="shared" si="13"/>
        <v>341091</v>
      </c>
      <c r="AT25" s="65" t="s">
        <v>30</v>
      </c>
      <c r="AU25" s="59">
        <v>0</v>
      </c>
      <c r="AV25" s="43">
        <v>0</v>
      </c>
      <c r="AW25" s="43">
        <v>0</v>
      </c>
      <c r="AX25" s="43">
        <v>314487</v>
      </c>
      <c r="AY25" s="43">
        <v>0</v>
      </c>
      <c r="AZ25" s="43">
        <v>828441</v>
      </c>
      <c r="BA25" s="44">
        <v>0</v>
      </c>
      <c r="BB25" s="45">
        <f t="shared" si="14"/>
        <v>1142928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821394</v>
      </c>
      <c r="W26" s="43">
        <v>661986</v>
      </c>
      <c r="X26" s="43">
        <v>784719</v>
      </c>
      <c r="Y26" s="43">
        <v>247428</v>
      </c>
      <c r="Z26" s="44">
        <v>566199</v>
      </c>
      <c r="AA26" s="45">
        <f t="shared" si="11"/>
        <v>3081726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757188</v>
      </c>
      <c r="AX26" s="43">
        <v>526968</v>
      </c>
      <c r="AY26" s="43">
        <v>1084320</v>
      </c>
      <c r="AZ26" s="43">
        <v>0</v>
      </c>
      <c r="BA26" s="44">
        <v>0</v>
      </c>
      <c r="BB26" s="45">
        <f t="shared" si="14"/>
        <v>2368476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275652</v>
      </c>
      <c r="W27" s="43">
        <v>494568</v>
      </c>
      <c r="X27" s="43">
        <v>472662</v>
      </c>
      <c r="Y27" s="43">
        <v>298386</v>
      </c>
      <c r="Z27" s="44">
        <v>253440</v>
      </c>
      <c r="AA27" s="45">
        <f t="shared" si="11"/>
        <v>1794708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257364</v>
      </c>
      <c r="AQ27" s="43">
        <v>0</v>
      </c>
      <c r="AR27" s="44">
        <v>0</v>
      </c>
      <c r="AS27" s="45">
        <f t="shared" si="13"/>
        <v>257364</v>
      </c>
      <c r="AT27" s="65" t="s">
        <v>32</v>
      </c>
      <c r="AU27" s="59">
        <v>0</v>
      </c>
      <c r="AV27" s="43">
        <v>0</v>
      </c>
      <c r="AW27" s="43">
        <v>265473</v>
      </c>
      <c r="AX27" s="43">
        <v>0</v>
      </c>
      <c r="AY27" s="43">
        <v>284283</v>
      </c>
      <c r="AZ27" s="43">
        <v>548184</v>
      </c>
      <c r="BA27" s="44">
        <v>592812</v>
      </c>
      <c r="BB27" s="45">
        <f t="shared" si="14"/>
        <v>1690752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0</v>
      </c>
      <c r="BJ27" s="44">
        <v>0</v>
      </c>
      <c r="BK27" s="45">
        <f t="shared" si="15"/>
        <v>0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0</v>
      </c>
      <c r="E28" s="43">
        <v>0</v>
      </c>
      <c r="F28" s="43">
        <v>222657</v>
      </c>
      <c r="G28" s="43">
        <v>0</v>
      </c>
      <c r="H28" s="44">
        <v>0</v>
      </c>
      <c r="I28" s="45">
        <f t="shared" si="9"/>
        <v>222657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713194</v>
      </c>
      <c r="W28" s="43">
        <v>431073</v>
      </c>
      <c r="X28" s="43">
        <v>419652</v>
      </c>
      <c r="Y28" s="43">
        <v>223929</v>
      </c>
      <c r="Z28" s="44">
        <v>243585</v>
      </c>
      <c r="AA28" s="45">
        <f t="shared" si="11"/>
        <v>2031433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121167</v>
      </c>
      <c r="AO28" s="43">
        <v>515373</v>
      </c>
      <c r="AP28" s="43">
        <v>502929</v>
      </c>
      <c r="AQ28" s="43">
        <v>251550</v>
      </c>
      <c r="AR28" s="44">
        <v>0</v>
      </c>
      <c r="AS28" s="45">
        <f t="shared" si="13"/>
        <v>1391019</v>
      </c>
      <c r="AT28" s="65" t="s">
        <v>33</v>
      </c>
      <c r="AU28" s="59">
        <v>0</v>
      </c>
      <c r="AV28" s="43">
        <v>0</v>
      </c>
      <c r="AW28" s="43">
        <v>509409</v>
      </c>
      <c r="AX28" s="43">
        <v>1026235</v>
      </c>
      <c r="AY28" s="43">
        <v>1617138</v>
      </c>
      <c r="AZ28" s="43">
        <v>553122</v>
      </c>
      <c r="BA28" s="44">
        <v>294197</v>
      </c>
      <c r="BB28" s="45">
        <f t="shared" si="14"/>
        <v>4000101</v>
      </c>
      <c r="BC28" s="68" t="s">
        <v>33</v>
      </c>
      <c r="BD28" s="59">
        <v>0</v>
      </c>
      <c r="BE28" s="43">
        <v>0</v>
      </c>
      <c r="BF28" s="43">
        <v>858616</v>
      </c>
      <c r="BG28" s="43">
        <v>588276</v>
      </c>
      <c r="BH28" s="43">
        <v>0</v>
      </c>
      <c r="BI28" s="43">
        <v>659275</v>
      </c>
      <c r="BJ28" s="44">
        <v>775251</v>
      </c>
      <c r="BK28" s="45">
        <f t="shared" si="15"/>
        <v>2881418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14841</v>
      </c>
      <c r="W29" s="43">
        <v>128115</v>
      </c>
      <c r="X29" s="43">
        <v>0</v>
      </c>
      <c r="Y29" s="43">
        <v>120780</v>
      </c>
      <c r="Z29" s="44">
        <v>244458</v>
      </c>
      <c r="AA29" s="45">
        <f t="shared" si="11"/>
        <v>508194</v>
      </c>
      <c r="AB29" s="65" t="s">
        <v>34</v>
      </c>
      <c r="AC29" s="59">
        <v>0</v>
      </c>
      <c r="AD29" s="43">
        <v>0</v>
      </c>
      <c r="AE29" s="43">
        <v>0</v>
      </c>
      <c r="AF29" s="43">
        <v>266247</v>
      </c>
      <c r="AG29" s="43">
        <v>0</v>
      </c>
      <c r="AH29" s="43">
        <v>0</v>
      </c>
      <c r="AI29" s="44">
        <v>0</v>
      </c>
      <c r="AJ29" s="62">
        <f t="shared" si="12"/>
        <v>266247</v>
      </c>
      <c r="AK29" s="65" t="s">
        <v>34</v>
      </c>
      <c r="AL29" s="59">
        <v>144099</v>
      </c>
      <c r="AM29" s="43">
        <v>166536</v>
      </c>
      <c r="AN29" s="43">
        <v>254322</v>
      </c>
      <c r="AO29" s="43">
        <v>902484</v>
      </c>
      <c r="AP29" s="43">
        <v>1263015</v>
      </c>
      <c r="AQ29" s="43">
        <v>246576</v>
      </c>
      <c r="AR29" s="44">
        <v>605448</v>
      </c>
      <c r="AS29" s="45">
        <f t="shared" si="13"/>
        <v>3582480</v>
      </c>
      <c r="AT29" s="65" t="s">
        <v>34</v>
      </c>
      <c r="AU29" s="59">
        <v>0</v>
      </c>
      <c r="AV29" s="43">
        <v>0</v>
      </c>
      <c r="AW29" s="43">
        <v>521109</v>
      </c>
      <c r="AX29" s="43">
        <v>2952792</v>
      </c>
      <c r="AY29" s="43">
        <v>2722644</v>
      </c>
      <c r="AZ29" s="43">
        <v>572130</v>
      </c>
      <c r="BA29" s="44">
        <v>470664</v>
      </c>
      <c r="BB29" s="45">
        <f t="shared" si="14"/>
        <v>7239339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1679716</v>
      </c>
      <c r="W30" s="43">
        <v>1571614</v>
      </c>
      <c r="X30" s="43">
        <v>914562</v>
      </c>
      <c r="Y30" s="43">
        <v>1226068</v>
      </c>
      <c r="Z30" s="44">
        <v>990171</v>
      </c>
      <c r="AA30" s="45">
        <f t="shared" si="11"/>
        <v>6382131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50157</v>
      </c>
      <c r="AH30" s="43">
        <v>0</v>
      </c>
      <c r="AI30" s="44">
        <v>170559</v>
      </c>
      <c r="AJ30" s="62">
        <f t="shared" si="12"/>
        <v>220716</v>
      </c>
      <c r="AK30" s="65" t="s">
        <v>35</v>
      </c>
      <c r="AL30" s="59">
        <v>0</v>
      </c>
      <c r="AM30" s="43">
        <v>86409</v>
      </c>
      <c r="AN30" s="43">
        <v>260838</v>
      </c>
      <c r="AO30" s="43">
        <v>372429</v>
      </c>
      <c r="AP30" s="43">
        <v>1016163</v>
      </c>
      <c r="AQ30" s="43">
        <v>273015</v>
      </c>
      <c r="AR30" s="44">
        <v>877263</v>
      </c>
      <c r="AS30" s="45">
        <f t="shared" si="13"/>
        <v>2886117</v>
      </c>
      <c r="AT30" s="65" t="s">
        <v>35</v>
      </c>
      <c r="AU30" s="59">
        <v>0</v>
      </c>
      <c r="AV30" s="43">
        <v>0</v>
      </c>
      <c r="AW30" s="43">
        <v>1016901</v>
      </c>
      <c r="AX30" s="43">
        <v>2272167</v>
      </c>
      <c r="AY30" s="43">
        <v>817074</v>
      </c>
      <c r="AZ30" s="43">
        <v>1100799</v>
      </c>
      <c r="BA30" s="44">
        <v>1243332</v>
      </c>
      <c r="BB30" s="45">
        <f t="shared" si="14"/>
        <v>6450273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475902</v>
      </c>
      <c r="BJ30" s="44">
        <v>0</v>
      </c>
      <c r="BK30" s="45">
        <f t="shared" si="15"/>
        <v>475902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383409</v>
      </c>
      <c r="W31" s="43">
        <v>1143459</v>
      </c>
      <c r="X31" s="43">
        <v>344844</v>
      </c>
      <c r="Y31" s="43">
        <v>365310</v>
      </c>
      <c r="Z31" s="44">
        <v>528444</v>
      </c>
      <c r="AA31" s="45">
        <f t="shared" si="11"/>
        <v>2765466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495342</v>
      </c>
      <c r="AX31" s="43">
        <v>777456</v>
      </c>
      <c r="AY31" s="43">
        <v>1471975</v>
      </c>
      <c r="AZ31" s="43">
        <v>444672</v>
      </c>
      <c r="BA31" s="44">
        <v>1108620</v>
      </c>
      <c r="BB31" s="45">
        <f t="shared" si="14"/>
        <v>4298065</v>
      </c>
      <c r="BC31" s="68" t="s">
        <v>36</v>
      </c>
      <c r="BD31" s="59">
        <v>0</v>
      </c>
      <c r="BE31" s="43">
        <v>0</v>
      </c>
      <c r="BF31" s="43">
        <v>0</v>
      </c>
      <c r="BG31" s="43">
        <v>196470</v>
      </c>
      <c r="BH31" s="43">
        <v>0</v>
      </c>
      <c r="BI31" s="43">
        <v>951804</v>
      </c>
      <c r="BJ31" s="44">
        <v>777411</v>
      </c>
      <c r="BK31" s="45">
        <f t="shared" si="15"/>
        <v>1925685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477000</v>
      </c>
      <c r="W32" s="43">
        <v>438486</v>
      </c>
      <c r="X32" s="43">
        <v>78741</v>
      </c>
      <c r="Y32" s="43">
        <v>273578</v>
      </c>
      <c r="Z32" s="44">
        <v>0</v>
      </c>
      <c r="AA32" s="45">
        <f t="shared" si="11"/>
        <v>1267805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271494</v>
      </c>
      <c r="AZ32" s="43">
        <v>0</v>
      </c>
      <c r="BA32" s="44">
        <v>0</v>
      </c>
      <c r="BB32" s="45">
        <f t="shared" si="14"/>
        <v>271494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2082782</v>
      </c>
      <c r="W33" s="43">
        <v>2138292</v>
      </c>
      <c r="X33" s="43">
        <v>990774</v>
      </c>
      <c r="Y33" s="43">
        <v>721824</v>
      </c>
      <c r="Z33" s="44">
        <v>1473246</v>
      </c>
      <c r="AA33" s="45">
        <f t="shared" si="11"/>
        <v>7406918</v>
      </c>
      <c r="AB33" s="65" t="s">
        <v>38</v>
      </c>
      <c r="AC33" s="59">
        <v>0</v>
      </c>
      <c r="AD33" s="43">
        <v>0</v>
      </c>
      <c r="AE33" s="43">
        <v>382842</v>
      </c>
      <c r="AF33" s="43">
        <v>89523</v>
      </c>
      <c r="AG33" s="43">
        <v>425655</v>
      </c>
      <c r="AH33" s="43">
        <v>0</v>
      </c>
      <c r="AI33" s="44">
        <v>0</v>
      </c>
      <c r="AJ33" s="62">
        <f t="shared" si="12"/>
        <v>898020</v>
      </c>
      <c r="AK33" s="65" t="s">
        <v>38</v>
      </c>
      <c r="AL33" s="59">
        <v>37359</v>
      </c>
      <c r="AM33" s="43">
        <v>0</v>
      </c>
      <c r="AN33" s="43">
        <v>466628</v>
      </c>
      <c r="AO33" s="43">
        <v>167265</v>
      </c>
      <c r="AP33" s="43">
        <v>980712</v>
      </c>
      <c r="AQ33" s="43">
        <v>493812</v>
      </c>
      <c r="AR33" s="44">
        <v>0</v>
      </c>
      <c r="AS33" s="45">
        <f t="shared" si="13"/>
        <v>2145776</v>
      </c>
      <c r="AT33" s="65" t="s">
        <v>38</v>
      </c>
      <c r="AU33" s="59">
        <v>0</v>
      </c>
      <c r="AV33" s="43">
        <v>0</v>
      </c>
      <c r="AW33" s="43">
        <v>951017</v>
      </c>
      <c r="AX33" s="43">
        <v>2048245</v>
      </c>
      <c r="AY33" s="43">
        <v>3912309</v>
      </c>
      <c r="AZ33" s="43">
        <v>1891332</v>
      </c>
      <c r="BA33" s="44">
        <v>1929339</v>
      </c>
      <c r="BB33" s="45">
        <f t="shared" si="14"/>
        <v>10732242</v>
      </c>
      <c r="BC33" s="68" t="s">
        <v>38</v>
      </c>
      <c r="BD33" s="59">
        <v>0</v>
      </c>
      <c r="BE33" s="43">
        <v>0</v>
      </c>
      <c r="BF33" s="43">
        <v>442417</v>
      </c>
      <c r="BG33" s="43">
        <v>1420169</v>
      </c>
      <c r="BH33" s="43">
        <v>424674</v>
      </c>
      <c r="BI33" s="43">
        <v>1367400</v>
      </c>
      <c r="BJ33" s="44">
        <v>547407</v>
      </c>
      <c r="BK33" s="45">
        <f t="shared" si="15"/>
        <v>4202067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1845963</v>
      </c>
      <c r="BR33" s="43">
        <v>1714284</v>
      </c>
      <c r="BS33" s="44">
        <v>920376</v>
      </c>
      <c r="BT33" s="45">
        <f t="shared" si="16"/>
        <v>4480623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668349</v>
      </c>
      <c r="W34" s="43">
        <v>1003826</v>
      </c>
      <c r="X34" s="43">
        <v>308511</v>
      </c>
      <c r="Y34" s="43">
        <v>122409</v>
      </c>
      <c r="Z34" s="44">
        <v>132615</v>
      </c>
      <c r="AA34" s="45">
        <f t="shared" si="11"/>
        <v>2235710</v>
      </c>
      <c r="AB34" s="65" t="s">
        <v>39</v>
      </c>
      <c r="AC34" s="59">
        <v>0</v>
      </c>
      <c r="AD34" s="43">
        <v>0</v>
      </c>
      <c r="AE34" s="43">
        <v>427212</v>
      </c>
      <c r="AF34" s="43">
        <v>590184</v>
      </c>
      <c r="AG34" s="43">
        <v>0</v>
      </c>
      <c r="AH34" s="43">
        <v>357003</v>
      </c>
      <c r="AI34" s="44">
        <v>0</v>
      </c>
      <c r="AJ34" s="62">
        <f t="shared" si="12"/>
        <v>1374399</v>
      </c>
      <c r="AK34" s="65" t="s">
        <v>39</v>
      </c>
      <c r="AL34" s="59">
        <v>0</v>
      </c>
      <c r="AM34" s="43">
        <v>0</v>
      </c>
      <c r="AN34" s="43">
        <v>0</v>
      </c>
      <c r="AO34" s="43">
        <v>344556</v>
      </c>
      <c r="AP34" s="43">
        <v>482346</v>
      </c>
      <c r="AQ34" s="43">
        <v>0</v>
      </c>
      <c r="AR34" s="44">
        <v>293706</v>
      </c>
      <c r="AS34" s="45">
        <f t="shared" si="13"/>
        <v>1120608</v>
      </c>
      <c r="AT34" s="65" t="s">
        <v>39</v>
      </c>
      <c r="AU34" s="59">
        <v>0</v>
      </c>
      <c r="AV34" s="43">
        <v>0</v>
      </c>
      <c r="AW34" s="43">
        <v>1266417</v>
      </c>
      <c r="AX34" s="43">
        <v>1317825</v>
      </c>
      <c r="AY34" s="43">
        <v>2183535</v>
      </c>
      <c r="AZ34" s="43">
        <v>562113</v>
      </c>
      <c r="BA34" s="44">
        <v>1145979</v>
      </c>
      <c r="BB34" s="45">
        <f t="shared" si="14"/>
        <v>6475869</v>
      </c>
      <c r="BC34" s="68" t="s">
        <v>39</v>
      </c>
      <c r="BD34" s="59">
        <v>0</v>
      </c>
      <c r="BE34" s="43">
        <v>0</v>
      </c>
      <c r="BF34" s="43">
        <v>170487</v>
      </c>
      <c r="BG34" s="43">
        <v>190953</v>
      </c>
      <c r="BH34" s="43">
        <v>0</v>
      </c>
      <c r="BI34" s="43">
        <v>232200</v>
      </c>
      <c r="BJ34" s="44">
        <v>0</v>
      </c>
      <c r="BK34" s="45">
        <f t="shared" si="15"/>
        <v>593640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527418</v>
      </c>
      <c r="BR34" s="43">
        <v>857142</v>
      </c>
      <c r="BS34" s="44">
        <v>306792</v>
      </c>
      <c r="BT34" s="45">
        <f t="shared" si="16"/>
        <v>1691352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927216</v>
      </c>
      <c r="W35" s="43">
        <v>344925</v>
      </c>
      <c r="X35" s="43">
        <v>71253</v>
      </c>
      <c r="Y35" s="43">
        <v>232632</v>
      </c>
      <c r="Z35" s="44">
        <v>0</v>
      </c>
      <c r="AA35" s="45">
        <f t="shared" si="11"/>
        <v>1576026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244269</v>
      </c>
      <c r="AX35" s="43">
        <v>511344</v>
      </c>
      <c r="AY35" s="43">
        <v>0</v>
      </c>
      <c r="AZ35" s="43">
        <v>0</v>
      </c>
      <c r="BA35" s="44">
        <v>0</v>
      </c>
      <c r="BB35" s="45">
        <f t="shared" si="14"/>
        <v>755613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259164</v>
      </c>
      <c r="BP35" s="43">
        <v>0</v>
      </c>
      <c r="BQ35" s="43">
        <v>0</v>
      </c>
      <c r="BR35" s="43">
        <v>0</v>
      </c>
      <c r="BS35" s="44">
        <v>0</v>
      </c>
      <c r="BT35" s="45">
        <f t="shared" si="16"/>
        <v>259164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162207</v>
      </c>
      <c r="W36" s="43">
        <v>25263</v>
      </c>
      <c r="X36" s="43">
        <v>55980</v>
      </c>
      <c r="Y36" s="43">
        <v>0</v>
      </c>
      <c r="Z36" s="44">
        <v>147996</v>
      </c>
      <c r="AA36" s="45">
        <f t="shared" si="11"/>
        <v>391446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527418</v>
      </c>
      <c r="BR36" s="43">
        <v>0</v>
      </c>
      <c r="BS36" s="44">
        <v>0</v>
      </c>
      <c r="BT36" s="45">
        <f t="shared" si="16"/>
        <v>527418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69603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69603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1213292</v>
      </c>
      <c r="W37" s="46">
        <v>1459484</v>
      </c>
      <c r="X37" s="46">
        <v>1611675</v>
      </c>
      <c r="Y37" s="46">
        <v>910434</v>
      </c>
      <c r="Z37" s="47">
        <v>376893</v>
      </c>
      <c r="AA37" s="48">
        <f t="shared" si="11"/>
        <v>5571778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173160</v>
      </c>
      <c r="AN37" s="46">
        <v>795852</v>
      </c>
      <c r="AO37" s="46">
        <v>1083618</v>
      </c>
      <c r="AP37" s="46">
        <v>1006002</v>
      </c>
      <c r="AQ37" s="46">
        <v>0</v>
      </c>
      <c r="AR37" s="47">
        <v>0</v>
      </c>
      <c r="AS37" s="48">
        <f t="shared" si="13"/>
        <v>3058632</v>
      </c>
      <c r="AT37" s="66" t="s">
        <v>42</v>
      </c>
      <c r="AU37" s="60">
        <v>0</v>
      </c>
      <c r="AV37" s="46">
        <v>0</v>
      </c>
      <c r="AW37" s="46">
        <v>0</v>
      </c>
      <c r="AX37" s="46">
        <v>1349055</v>
      </c>
      <c r="AY37" s="46">
        <v>4645962</v>
      </c>
      <c r="AZ37" s="46">
        <v>1407843</v>
      </c>
      <c r="BA37" s="47">
        <v>791244</v>
      </c>
      <c r="BB37" s="48">
        <f t="shared" si="14"/>
        <v>8194104</v>
      </c>
      <c r="BC37" s="69" t="s">
        <v>42</v>
      </c>
      <c r="BD37" s="60">
        <v>0</v>
      </c>
      <c r="BE37" s="46">
        <v>0</v>
      </c>
      <c r="BF37" s="46">
        <v>0</v>
      </c>
      <c r="BG37" s="46">
        <v>190953</v>
      </c>
      <c r="BH37" s="46">
        <v>0</v>
      </c>
      <c r="BI37" s="46">
        <v>232200</v>
      </c>
      <c r="BJ37" s="47">
        <v>0</v>
      </c>
      <c r="BK37" s="48">
        <f t="shared" si="15"/>
        <v>423153</v>
      </c>
      <c r="BL37" s="69" t="s">
        <v>42</v>
      </c>
      <c r="BM37" s="60">
        <v>0</v>
      </c>
      <c r="BN37" s="46">
        <v>0</v>
      </c>
      <c r="BO37" s="46">
        <v>0</v>
      </c>
      <c r="BP37" s="46">
        <v>280566</v>
      </c>
      <c r="BQ37" s="46">
        <v>2702529</v>
      </c>
      <c r="BR37" s="46">
        <v>8765803</v>
      </c>
      <c r="BS37" s="47">
        <v>3711315</v>
      </c>
      <c r="BT37" s="48">
        <f t="shared" si="16"/>
        <v>15460213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277245</v>
      </c>
      <c r="CA37" s="46">
        <v>0</v>
      </c>
      <c r="CB37" s="47">
        <v>0</v>
      </c>
      <c r="CC37" s="48">
        <f t="shared" si="17"/>
        <v>277245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CB1:CC1"/>
    <mergeCell ref="CB2:CC2"/>
    <mergeCell ref="BU4:BU6"/>
    <mergeCell ref="BV4:CC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useFirstPageNumber="1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2021-11-09T07:29:05Z</cp:lastPrinted>
  <dcterms:created xsi:type="dcterms:W3CDTF">2011-02-15T07:39:11Z</dcterms:created>
  <dcterms:modified xsi:type="dcterms:W3CDTF">2021-12-15T00:22:46Z</dcterms:modified>
</cp:coreProperties>
</file>