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1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<sst xmlns="http://schemas.openxmlformats.org/spreadsheetml/2006/main" count="668" uniqueCount="51">
  <si>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</si>
  <si>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</si>
  <si>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</si>
  <si>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</si>
  <si>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</si>
  <si>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</si>
  <si>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</si>
  <si>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</si>
  <si>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</si>
  <si>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</si>
  <si>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</si>
  <si>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</si>
  <si>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</si>
  <si>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</si>
  <si>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</si>
  <si>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</si>
  <si>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</si>
  <si>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</si>
  <si>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</si>
  <si>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</si>
  <si>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</si>
  <si>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</si>
  <si>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</si>
  <si>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</si>
  <si>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</si>
  <si>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</si>
  <si>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</si>
  <si>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</si>
  <si>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</si>
  <si>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</si>
  <si>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</si>
  <si>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</si>
  <si>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</si>
  <si>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</si>
  <si>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</si>
  <si>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</si>
  <si>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</si>
  <si>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</si>
  <si>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</si>
  <si>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</si>
  <si>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</si>
  <si>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</si>
  <si>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</si>
  <si>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</si>
  <si>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</si>
  <si>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</si>
  <si>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</si>
  <si>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</si>
  <si>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</si>
  <si>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現物給付（11月サービス分）</t>
    <phoneticPr fontId="2"/>
  </si>
  <si>
    <t>　償還給付（12月支出決定分）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</si>
</sst>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pane xSplit="1" ySplit="7" topLeftCell="BY8" activePane="bottomRight" state="frozen"/>
      <selection pane="topRight" activeCell="B1" sqref="B1"/>
      <selection pane="bottomLeft" activeCell="A8" sqref="A8"/>
      <selection pane="bottomRight" activeCell="CJ9" sqref="CJ9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2" t="s">
        <v>49</v>
      </c>
      <c r="G2" s="43"/>
      <c r="M2" s="42" t="str">
        <f>$F$2</f>
        <v>　現物給付（11月サービス分）</v>
      </c>
      <c r="N2" s="55"/>
      <c r="T2" s="42" t="str">
        <f>$F$2</f>
        <v>　現物給付（11月サービス分）</v>
      </c>
      <c r="U2" s="43"/>
      <c r="AA2" s="42" t="str">
        <f>$F$2</f>
        <v>　現物給付（11月サービス分）</v>
      </c>
      <c r="AB2" s="43"/>
      <c r="AH2" s="42" t="str">
        <f>$F$2</f>
        <v>　現物給付（11月サービス分）</v>
      </c>
      <c r="AI2" s="43"/>
      <c r="AO2" s="42" t="str">
        <f>$F$2</f>
        <v>　現物給付（11月サービス分）</v>
      </c>
      <c r="AP2" s="43"/>
      <c r="AV2" s="42" t="str">
        <f>$F$2</f>
        <v>　現物給付（11月サービス分）</v>
      </c>
      <c r="AW2" s="43"/>
      <c r="BC2" s="42" t="str">
        <f>$F$2</f>
        <v>　現物給付（11月サービス分）</v>
      </c>
      <c r="BD2" s="43"/>
      <c r="BJ2" s="42" t="str">
        <f>$F$2</f>
        <v>　現物給付（11月サービス分）</v>
      </c>
      <c r="BK2" s="43"/>
      <c r="BQ2" s="42" t="str">
        <f>$F$2</f>
        <v>　現物給付（11月サービス分）</v>
      </c>
      <c r="BR2" s="43"/>
      <c r="BX2" s="42" t="str">
        <f>$F$2</f>
        <v>　現物給付（11月サービス分）</v>
      </c>
      <c r="BY2" s="43"/>
      <c r="CE2" s="42" t="str">
        <f>$F$2</f>
        <v>　現物給付（11月サービス分）</v>
      </c>
      <c r="CF2" s="43"/>
    </row>
    <row r="3" spans="1:84" ht="14.25" thickBot="1" x14ac:dyDescent="0.2">
      <c r="F3" s="44" t="s">
        <v>50</v>
      </c>
      <c r="G3" s="45"/>
      <c r="M3" s="44" t="str">
        <f>$F$3</f>
        <v>　償還給付（12月支出決定分）</v>
      </c>
      <c r="N3" s="45"/>
      <c r="T3" s="44" t="str">
        <f>$F$3</f>
        <v>　償還給付（12月支出決定分）</v>
      </c>
      <c r="U3" s="45"/>
      <c r="AA3" s="44" t="str">
        <f>$F$3</f>
        <v>　償還給付（12月支出決定分）</v>
      </c>
      <c r="AB3" s="45"/>
      <c r="AH3" s="44" t="str">
        <f>$F$3</f>
        <v>　償還給付（12月支出決定分）</v>
      </c>
      <c r="AI3" s="45"/>
      <c r="AO3" s="44" t="str">
        <f>$F$3</f>
        <v>　償還給付（12月支出決定分）</v>
      </c>
      <c r="AP3" s="45"/>
      <c r="AV3" s="44" t="str">
        <f>$F$3</f>
        <v>　償還給付（12月支出決定分）</v>
      </c>
      <c r="AW3" s="45"/>
      <c r="BC3" s="44" t="str">
        <f>$F$3</f>
        <v>　償還給付（12月支出決定分）</v>
      </c>
      <c r="BD3" s="45"/>
      <c r="BJ3" s="44" t="str">
        <f>$F$3</f>
        <v>　償還給付（12月支出決定分）</v>
      </c>
      <c r="BK3" s="45"/>
      <c r="BQ3" s="44" t="str">
        <f>$F$3</f>
        <v>　償還給付（12月支出決定分）</v>
      </c>
      <c r="BR3" s="45"/>
      <c r="BX3" s="44" t="str">
        <f>$F$3</f>
        <v>　償還給付（12月支出決定分）</v>
      </c>
      <c r="BY3" s="45"/>
      <c r="CE3" s="44" t="str">
        <f>$F$3</f>
        <v>　償還給付（12月支出決定分）</v>
      </c>
      <c r="CF3" s="45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6" t="s">
        <v>45</v>
      </c>
      <c r="B5" s="49" t="s">
        <v>0</v>
      </c>
      <c r="C5" s="50"/>
      <c r="D5" s="50"/>
      <c r="E5" s="50"/>
      <c r="F5" s="50"/>
      <c r="G5" s="51"/>
      <c r="H5" s="46" t="s">
        <v>45</v>
      </c>
      <c r="I5" s="49" t="s">
        <v>0</v>
      </c>
      <c r="J5" s="50"/>
      <c r="K5" s="50"/>
      <c r="L5" s="50"/>
      <c r="M5" s="50"/>
      <c r="N5" s="51"/>
      <c r="O5" s="46" t="s">
        <v>45</v>
      </c>
      <c r="P5" s="49" t="s">
        <v>0</v>
      </c>
      <c r="Q5" s="50"/>
      <c r="R5" s="50"/>
      <c r="S5" s="50"/>
      <c r="T5" s="50"/>
      <c r="U5" s="51"/>
      <c r="V5" s="46" t="s">
        <v>45</v>
      </c>
      <c r="W5" s="49" t="s">
        <v>1</v>
      </c>
      <c r="X5" s="50"/>
      <c r="Y5" s="50"/>
      <c r="Z5" s="50"/>
      <c r="AA5" s="50"/>
      <c r="AB5" s="51"/>
      <c r="AC5" s="46" t="s">
        <v>45</v>
      </c>
      <c r="AD5" s="49" t="s">
        <v>1</v>
      </c>
      <c r="AE5" s="50"/>
      <c r="AF5" s="50"/>
      <c r="AG5" s="50"/>
      <c r="AH5" s="50"/>
      <c r="AI5" s="51"/>
      <c r="AJ5" s="46" t="s">
        <v>45</v>
      </c>
      <c r="AK5" s="49" t="s">
        <v>1</v>
      </c>
      <c r="AL5" s="50"/>
      <c r="AM5" s="50"/>
      <c r="AN5" s="50"/>
      <c r="AO5" s="50"/>
      <c r="AP5" s="51"/>
      <c r="AQ5" s="46" t="s">
        <v>45</v>
      </c>
      <c r="AR5" s="49" t="s">
        <v>2</v>
      </c>
      <c r="AS5" s="50"/>
      <c r="AT5" s="50"/>
      <c r="AU5" s="50"/>
      <c r="AV5" s="50"/>
      <c r="AW5" s="51"/>
      <c r="AX5" s="46" t="s">
        <v>45</v>
      </c>
      <c r="AY5" s="49" t="s">
        <v>2</v>
      </c>
      <c r="AZ5" s="50"/>
      <c r="BA5" s="50"/>
      <c r="BB5" s="50"/>
      <c r="BC5" s="50"/>
      <c r="BD5" s="51"/>
      <c r="BE5" s="46" t="s">
        <v>45</v>
      </c>
      <c r="BF5" s="49" t="s">
        <v>2</v>
      </c>
      <c r="BG5" s="50"/>
      <c r="BH5" s="50"/>
      <c r="BI5" s="50"/>
      <c r="BJ5" s="50"/>
      <c r="BK5" s="51"/>
      <c r="BL5" s="46" t="s">
        <v>45</v>
      </c>
      <c r="BM5" s="49" t="s">
        <v>48</v>
      </c>
      <c r="BN5" s="50"/>
      <c r="BO5" s="50"/>
      <c r="BP5" s="50"/>
      <c r="BQ5" s="50"/>
      <c r="BR5" s="51"/>
      <c r="BS5" s="46" t="s">
        <v>45</v>
      </c>
      <c r="BT5" s="49" t="s">
        <v>48</v>
      </c>
      <c r="BU5" s="50"/>
      <c r="BV5" s="50"/>
      <c r="BW5" s="50"/>
      <c r="BX5" s="50"/>
      <c r="BY5" s="51"/>
      <c r="BZ5" s="46" t="s">
        <v>45</v>
      </c>
      <c r="CA5" s="49" t="s">
        <v>48</v>
      </c>
      <c r="CB5" s="50"/>
      <c r="CC5" s="50"/>
      <c r="CD5" s="50"/>
      <c r="CE5" s="50"/>
      <c r="CF5" s="51"/>
    </row>
    <row r="6" spans="1:84" ht="15" customHeight="1" x14ac:dyDescent="0.15">
      <c r="A6" s="47"/>
      <c r="B6" s="52"/>
      <c r="C6" s="53"/>
      <c r="D6" s="53"/>
      <c r="E6" s="53"/>
      <c r="F6" s="53"/>
      <c r="G6" s="54"/>
      <c r="H6" s="47"/>
      <c r="I6" s="52" t="s">
        <v>39</v>
      </c>
      <c r="J6" s="53"/>
      <c r="K6" s="53"/>
      <c r="L6" s="53"/>
      <c r="M6" s="53"/>
      <c r="N6" s="54"/>
      <c r="O6" s="47"/>
      <c r="P6" s="52" t="s">
        <v>40</v>
      </c>
      <c r="Q6" s="53"/>
      <c r="R6" s="53"/>
      <c r="S6" s="53"/>
      <c r="T6" s="53"/>
      <c r="U6" s="54"/>
      <c r="V6" s="47"/>
      <c r="W6" s="52"/>
      <c r="X6" s="53"/>
      <c r="Y6" s="53"/>
      <c r="Z6" s="53"/>
      <c r="AA6" s="53"/>
      <c r="AB6" s="54"/>
      <c r="AC6" s="47"/>
      <c r="AD6" s="52" t="s">
        <v>39</v>
      </c>
      <c r="AE6" s="53"/>
      <c r="AF6" s="53"/>
      <c r="AG6" s="53"/>
      <c r="AH6" s="53"/>
      <c r="AI6" s="54"/>
      <c r="AJ6" s="47"/>
      <c r="AK6" s="52" t="s">
        <v>40</v>
      </c>
      <c r="AL6" s="53"/>
      <c r="AM6" s="53"/>
      <c r="AN6" s="53"/>
      <c r="AO6" s="53"/>
      <c r="AP6" s="54"/>
      <c r="AQ6" s="47"/>
      <c r="AR6" s="52"/>
      <c r="AS6" s="53"/>
      <c r="AT6" s="53"/>
      <c r="AU6" s="53"/>
      <c r="AV6" s="53"/>
      <c r="AW6" s="54"/>
      <c r="AX6" s="47"/>
      <c r="AY6" s="52" t="s">
        <v>39</v>
      </c>
      <c r="AZ6" s="53"/>
      <c r="BA6" s="53"/>
      <c r="BB6" s="53"/>
      <c r="BC6" s="53"/>
      <c r="BD6" s="54"/>
      <c r="BE6" s="47"/>
      <c r="BF6" s="52" t="s">
        <v>40</v>
      </c>
      <c r="BG6" s="53"/>
      <c r="BH6" s="53"/>
      <c r="BI6" s="53"/>
      <c r="BJ6" s="53"/>
      <c r="BK6" s="54"/>
      <c r="BL6" s="47"/>
      <c r="BM6" s="52"/>
      <c r="BN6" s="53"/>
      <c r="BO6" s="53"/>
      <c r="BP6" s="53"/>
      <c r="BQ6" s="53"/>
      <c r="BR6" s="54"/>
      <c r="BS6" s="47"/>
      <c r="BT6" s="52" t="s">
        <v>39</v>
      </c>
      <c r="BU6" s="53"/>
      <c r="BV6" s="53"/>
      <c r="BW6" s="53"/>
      <c r="BX6" s="53"/>
      <c r="BY6" s="54"/>
      <c r="BZ6" s="47"/>
      <c r="CA6" s="52" t="s">
        <v>40</v>
      </c>
      <c r="CB6" s="53"/>
      <c r="CC6" s="53"/>
      <c r="CD6" s="53"/>
      <c r="CE6" s="53"/>
      <c r="CF6" s="54"/>
    </row>
    <row r="7" spans="1:84" ht="15" customHeight="1" thickBot="1" x14ac:dyDescent="0.2">
      <c r="A7" s="48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8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8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8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8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8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8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8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8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8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8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8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130</v>
      </c>
      <c r="C8" s="16">
        <f>SUM(C9:C38)</f>
        <v>233</v>
      </c>
      <c r="D8" s="16">
        <f>SUM(D9:D38)</f>
        <v>1327</v>
      </c>
      <c r="E8" s="16">
        <f>SUM(E9:E38)</f>
        <v>2188</v>
      </c>
      <c r="F8" s="17">
        <f>SUM(F9:F38)</f>
        <v>1809</v>
      </c>
      <c r="G8" s="18">
        <f>SUM(B8:F8)</f>
        <v>5687</v>
      </c>
      <c r="H8" s="14" t="s">
        <v>38</v>
      </c>
      <c r="I8" s="15">
        <f>SUM(I9:I38)</f>
        <v>129</v>
      </c>
      <c r="J8" s="16">
        <f>SUM(J9:J38)</f>
        <v>230</v>
      </c>
      <c r="K8" s="16">
        <f>SUM(K9:K38)</f>
        <v>1315</v>
      </c>
      <c r="L8" s="16">
        <f>SUM(L9:L38)</f>
        <v>2177</v>
      </c>
      <c r="M8" s="17">
        <f>SUM(M9:M38)</f>
        <v>1793</v>
      </c>
      <c r="N8" s="18">
        <f>SUM(I8:M8)</f>
        <v>5644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12</v>
      </c>
      <c r="S8" s="16">
        <f>SUM(S9:S38)</f>
        <v>11</v>
      </c>
      <c r="T8" s="17">
        <f>SUM(T9:T38)</f>
        <v>16</v>
      </c>
      <c r="U8" s="18">
        <f>SUM(P8:T8)</f>
        <v>43</v>
      </c>
      <c r="V8" s="14" t="s">
        <v>38</v>
      </c>
      <c r="W8" s="15">
        <f>SUM(W9:W38)</f>
        <v>344</v>
      </c>
      <c r="X8" s="16">
        <f>SUM(X9:X38)</f>
        <v>591</v>
      </c>
      <c r="Y8" s="16">
        <f>SUM(Y9:Y38)</f>
        <v>788</v>
      </c>
      <c r="Z8" s="16">
        <f>SUM(Z9:Z38)</f>
        <v>917</v>
      </c>
      <c r="AA8" s="17">
        <f>SUM(AA9:AA38)</f>
        <v>617</v>
      </c>
      <c r="AB8" s="18">
        <f>SUM(W8:AA8)</f>
        <v>3257</v>
      </c>
      <c r="AC8" s="14" t="s">
        <v>38</v>
      </c>
      <c r="AD8" s="15">
        <f>SUM(AD9:AD38)</f>
        <v>341</v>
      </c>
      <c r="AE8" s="16">
        <f>SUM(AE9:AE38)</f>
        <v>589</v>
      </c>
      <c r="AF8" s="16">
        <f>SUM(AF9:AF38)</f>
        <v>780</v>
      </c>
      <c r="AG8" s="16">
        <f>SUM(AG9:AG38)</f>
        <v>912</v>
      </c>
      <c r="AH8" s="17">
        <f>SUM(AH9:AH38)</f>
        <v>604</v>
      </c>
      <c r="AI8" s="18">
        <f>SUM(AD8:AH8)</f>
        <v>3226</v>
      </c>
      <c r="AJ8" s="14" t="s">
        <v>38</v>
      </c>
      <c r="AK8" s="15">
        <f>SUM(AK9:AK38)</f>
        <v>3</v>
      </c>
      <c r="AL8" s="16">
        <f>SUM(AL9:AL38)</f>
        <v>2</v>
      </c>
      <c r="AM8" s="16">
        <f>SUM(AM9:AM38)</f>
        <v>8</v>
      </c>
      <c r="AN8" s="16">
        <f>SUM(AN9:AN38)</f>
        <v>5</v>
      </c>
      <c r="AO8" s="17">
        <f>SUM(AO9:AO38)</f>
        <v>13</v>
      </c>
      <c r="AP8" s="18">
        <f>SUM(AK8:AO8)</f>
        <v>31</v>
      </c>
      <c r="AQ8" s="14" t="s">
        <v>38</v>
      </c>
      <c r="AR8" s="15">
        <f>SUM(AR9:AR38)</f>
        <v>2</v>
      </c>
      <c r="AS8" s="16">
        <f>SUM(AS9:AS38)</f>
        <v>2</v>
      </c>
      <c r="AT8" s="16">
        <f>SUM(AT9:AT38)</f>
        <v>11</v>
      </c>
      <c r="AU8" s="16">
        <f>SUM(AU9:AU38)</f>
        <v>23</v>
      </c>
      <c r="AV8" s="17">
        <f>SUM(AV9:AV38)</f>
        <v>47</v>
      </c>
      <c r="AW8" s="18">
        <f>SUM(AR8:AV8)</f>
        <v>85</v>
      </c>
      <c r="AX8" s="14" t="s">
        <v>38</v>
      </c>
      <c r="AY8" s="15">
        <f>SUM(AY9:AY38)</f>
        <v>2</v>
      </c>
      <c r="AZ8" s="16">
        <f>SUM(AZ9:AZ38)</f>
        <v>2</v>
      </c>
      <c r="BA8" s="16">
        <f>SUM(BA9:BA38)</f>
        <v>11</v>
      </c>
      <c r="BB8" s="16">
        <f>SUM(BB9:BB38)</f>
        <v>23</v>
      </c>
      <c r="BC8" s="17">
        <f>SUM(BC9:BC38)</f>
        <v>46</v>
      </c>
      <c r="BD8" s="18">
        <f>SUM(AY8:BC8)</f>
        <v>84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8</v>
      </c>
      <c r="BP8" s="16">
        <f>SUM(BP9:BP38)</f>
        <v>132</v>
      </c>
      <c r="BQ8" s="17">
        <f>SUM(BQ9:BQ38)</f>
        <v>179</v>
      </c>
      <c r="BR8" s="18">
        <f>SUM(BM8:BQ8)</f>
        <v>320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8</v>
      </c>
      <c r="BW8" s="16">
        <f>SUM(BW9:BW38)</f>
        <v>128</v>
      </c>
      <c r="BX8" s="17">
        <f>SUM(BX9:BX38)</f>
        <v>172</v>
      </c>
      <c r="BY8" s="18">
        <f>SUM(BT8:BX8)</f>
        <v>309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7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25</v>
      </c>
      <c r="C9" s="20">
        <v>58</v>
      </c>
      <c r="D9" s="20">
        <v>279</v>
      </c>
      <c r="E9" s="20">
        <v>475</v>
      </c>
      <c r="F9" s="22">
        <v>397</v>
      </c>
      <c r="G9" s="23">
        <f t="shared" ref="G9:G38" si="0">SUM(B9:F9)</f>
        <v>1234</v>
      </c>
      <c r="H9" s="21" t="s">
        <v>8</v>
      </c>
      <c r="I9" s="19">
        <v>25</v>
      </c>
      <c r="J9" s="20">
        <v>58</v>
      </c>
      <c r="K9" s="20">
        <v>275</v>
      </c>
      <c r="L9" s="20">
        <v>473</v>
      </c>
      <c r="M9" s="22">
        <v>393</v>
      </c>
      <c r="N9" s="23">
        <f t="shared" ref="N9:N38" si="1">SUM(I9:M9)</f>
        <v>1224</v>
      </c>
      <c r="O9" s="21" t="s">
        <v>8</v>
      </c>
      <c r="P9" s="19">
        <v>0</v>
      </c>
      <c r="Q9" s="20">
        <v>0</v>
      </c>
      <c r="R9" s="20">
        <v>4</v>
      </c>
      <c r="S9" s="20">
        <v>2</v>
      </c>
      <c r="T9" s="22">
        <v>4</v>
      </c>
      <c r="U9" s="23">
        <f t="shared" ref="U9:U38" si="2">SUM(P9:T9)</f>
        <v>10</v>
      </c>
      <c r="V9" s="21" t="s">
        <v>8</v>
      </c>
      <c r="W9" s="19">
        <v>94</v>
      </c>
      <c r="X9" s="20">
        <v>136</v>
      </c>
      <c r="Y9" s="20">
        <v>178</v>
      </c>
      <c r="Z9" s="20">
        <v>245</v>
      </c>
      <c r="AA9" s="22">
        <v>192</v>
      </c>
      <c r="AB9" s="23">
        <f t="shared" ref="AB9:AB38" si="3">SUM(W9:AA9)</f>
        <v>845</v>
      </c>
      <c r="AC9" s="21" t="s">
        <v>8</v>
      </c>
      <c r="AD9" s="19">
        <v>93</v>
      </c>
      <c r="AE9" s="20">
        <v>134</v>
      </c>
      <c r="AF9" s="20">
        <v>176</v>
      </c>
      <c r="AG9" s="20">
        <v>242</v>
      </c>
      <c r="AH9" s="22">
        <v>184</v>
      </c>
      <c r="AI9" s="23">
        <f t="shared" ref="AI9:AI38" si="4">SUM(AD9:AH9)</f>
        <v>829</v>
      </c>
      <c r="AJ9" s="21" t="s">
        <v>8</v>
      </c>
      <c r="AK9" s="19">
        <v>1</v>
      </c>
      <c r="AL9" s="20">
        <v>2</v>
      </c>
      <c r="AM9" s="20">
        <v>2</v>
      </c>
      <c r="AN9" s="20">
        <v>3</v>
      </c>
      <c r="AO9" s="22">
        <v>8</v>
      </c>
      <c r="AP9" s="23">
        <f t="shared" ref="AP9:AP38" si="5">SUM(AK9:AO9)</f>
        <v>16</v>
      </c>
      <c r="AQ9" s="21" t="s">
        <v>8</v>
      </c>
      <c r="AR9" s="19">
        <v>0</v>
      </c>
      <c r="AS9" s="20">
        <v>0</v>
      </c>
      <c r="AT9" s="20">
        <v>2</v>
      </c>
      <c r="AU9" s="20">
        <v>6</v>
      </c>
      <c r="AV9" s="22">
        <v>28</v>
      </c>
      <c r="AW9" s="23">
        <f t="shared" ref="AW9:AW38" si="6">SUM(AR9:AV9)</f>
        <v>36</v>
      </c>
      <c r="AX9" s="21" t="s">
        <v>8</v>
      </c>
      <c r="AY9" s="19">
        <v>0</v>
      </c>
      <c r="AZ9" s="20">
        <v>0</v>
      </c>
      <c r="BA9" s="20">
        <v>2</v>
      </c>
      <c r="BB9" s="20">
        <v>6</v>
      </c>
      <c r="BC9" s="22">
        <v>28</v>
      </c>
      <c r="BD9" s="23">
        <f t="shared" ref="BD9:BD38" si="7">SUM(AY9:BC9)</f>
        <v>36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1</v>
      </c>
      <c r="BP9" s="20">
        <v>21</v>
      </c>
      <c r="BQ9" s="22">
        <v>53</v>
      </c>
      <c r="BR9" s="23">
        <f t="shared" ref="BR9:BR38" si="9">SUM(BM9:BQ9)</f>
        <v>75</v>
      </c>
      <c r="BS9" s="21" t="s">
        <v>8</v>
      </c>
      <c r="BT9" s="19">
        <v>0</v>
      </c>
      <c r="BU9" s="20">
        <v>0</v>
      </c>
      <c r="BV9" s="20">
        <v>1</v>
      </c>
      <c r="BW9" s="20">
        <v>21</v>
      </c>
      <c r="BX9" s="22">
        <v>52</v>
      </c>
      <c r="BY9" s="23">
        <f t="shared" ref="BY9:BY38" si="10">SUM(BT9:BX9)</f>
        <v>74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5</v>
      </c>
      <c r="C10" s="3">
        <v>6</v>
      </c>
      <c r="D10" s="3">
        <v>69</v>
      </c>
      <c r="E10" s="3">
        <v>149</v>
      </c>
      <c r="F10" s="26">
        <v>90</v>
      </c>
      <c r="G10" s="27">
        <f t="shared" si="0"/>
        <v>319</v>
      </c>
      <c r="H10" s="25" t="s">
        <v>9</v>
      </c>
      <c r="I10" s="24">
        <v>5</v>
      </c>
      <c r="J10" s="3">
        <v>6</v>
      </c>
      <c r="K10" s="3">
        <v>69</v>
      </c>
      <c r="L10" s="3">
        <v>149</v>
      </c>
      <c r="M10" s="26">
        <v>90</v>
      </c>
      <c r="N10" s="27">
        <f t="shared" si="1"/>
        <v>319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20</v>
      </c>
      <c r="X10" s="3">
        <v>59</v>
      </c>
      <c r="Y10" s="3">
        <v>72</v>
      </c>
      <c r="Z10" s="3">
        <v>91</v>
      </c>
      <c r="AA10" s="26">
        <v>47</v>
      </c>
      <c r="AB10" s="27">
        <f t="shared" si="3"/>
        <v>289</v>
      </c>
      <c r="AC10" s="25" t="s">
        <v>9</v>
      </c>
      <c r="AD10" s="24">
        <v>20</v>
      </c>
      <c r="AE10" s="3">
        <v>59</v>
      </c>
      <c r="AF10" s="3">
        <v>72</v>
      </c>
      <c r="AG10" s="3">
        <v>91</v>
      </c>
      <c r="AH10" s="26">
        <v>46</v>
      </c>
      <c r="AI10" s="27">
        <f t="shared" si="4"/>
        <v>288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2</v>
      </c>
      <c r="AV10" s="26">
        <v>2</v>
      </c>
      <c r="AW10" s="27">
        <f t="shared" si="6"/>
        <v>4</v>
      </c>
      <c r="AX10" s="25" t="s">
        <v>9</v>
      </c>
      <c r="AY10" s="24">
        <v>0</v>
      </c>
      <c r="AZ10" s="3">
        <v>0</v>
      </c>
      <c r="BA10" s="3">
        <v>0</v>
      </c>
      <c r="BB10" s="3">
        <v>2</v>
      </c>
      <c r="BC10" s="26">
        <v>2</v>
      </c>
      <c r="BD10" s="27">
        <f t="shared" si="7"/>
        <v>4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1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1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51</v>
      </c>
      <c r="C11" s="3">
        <v>63</v>
      </c>
      <c r="D11" s="3">
        <v>156</v>
      </c>
      <c r="E11" s="3">
        <v>107</v>
      </c>
      <c r="F11" s="26">
        <v>109</v>
      </c>
      <c r="G11" s="27">
        <f t="shared" si="0"/>
        <v>486</v>
      </c>
      <c r="H11" s="25" t="s">
        <v>10</v>
      </c>
      <c r="I11" s="24">
        <v>51</v>
      </c>
      <c r="J11" s="3">
        <v>63</v>
      </c>
      <c r="K11" s="3">
        <v>154</v>
      </c>
      <c r="L11" s="3">
        <v>106</v>
      </c>
      <c r="M11" s="26">
        <v>108</v>
      </c>
      <c r="N11" s="27">
        <f t="shared" si="1"/>
        <v>482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58</v>
      </c>
      <c r="X11" s="3">
        <v>57</v>
      </c>
      <c r="Y11" s="3">
        <v>57</v>
      </c>
      <c r="Z11" s="3">
        <v>48</v>
      </c>
      <c r="AA11" s="26">
        <v>38</v>
      </c>
      <c r="AB11" s="27">
        <f t="shared" si="3"/>
        <v>258</v>
      </c>
      <c r="AC11" s="25" t="s">
        <v>10</v>
      </c>
      <c r="AD11" s="24">
        <v>57</v>
      </c>
      <c r="AE11" s="3">
        <v>57</v>
      </c>
      <c r="AF11" s="3">
        <v>56</v>
      </c>
      <c r="AG11" s="3">
        <v>47</v>
      </c>
      <c r="AH11" s="26">
        <v>38</v>
      </c>
      <c r="AI11" s="27">
        <f t="shared" si="4"/>
        <v>255</v>
      </c>
      <c r="AJ11" s="25" t="s">
        <v>10</v>
      </c>
      <c r="AK11" s="24">
        <v>1</v>
      </c>
      <c r="AL11" s="3">
        <v>0</v>
      </c>
      <c r="AM11" s="3">
        <v>1</v>
      </c>
      <c r="AN11" s="3">
        <v>1</v>
      </c>
      <c r="AO11" s="26">
        <v>0</v>
      </c>
      <c r="AP11" s="27">
        <f t="shared" si="5"/>
        <v>3</v>
      </c>
      <c r="AQ11" s="25" t="s">
        <v>10</v>
      </c>
      <c r="AR11" s="24">
        <v>2</v>
      </c>
      <c r="AS11" s="3">
        <v>2</v>
      </c>
      <c r="AT11" s="3">
        <v>2</v>
      </c>
      <c r="AU11" s="3">
        <v>0</v>
      </c>
      <c r="AV11" s="26">
        <v>0</v>
      </c>
      <c r="AW11" s="27">
        <f t="shared" si="6"/>
        <v>6</v>
      </c>
      <c r="AX11" s="25" t="s">
        <v>10</v>
      </c>
      <c r="AY11" s="24">
        <v>2</v>
      </c>
      <c r="AZ11" s="3">
        <v>2</v>
      </c>
      <c r="BA11" s="3">
        <v>2</v>
      </c>
      <c r="BB11" s="3">
        <v>0</v>
      </c>
      <c r="BC11" s="26">
        <v>0</v>
      </c>
      <c r="BD11" s="27">
        <f t="shared" si="7"/>
        <v>6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2</v>
      </c>
      <c r="BQ11" s="26">
        <v>5</v>
      </c>
      <c r="BR11" s="27">
        <f t="shared" si="9"/>
        <v>7</v>
      </c>
      <c r="BS11" s="25" t="s">
        <v>10</v>
      </c>
      <c r="BT11" s="24">
        <v>0</v>
      </c>
      <c r="BU11" s="3">
        <v>0</v>
      </c>
      <c r="BV11" s="3">
        <v>0</v>
      </c>
      <c r="BW11" s="3">
        <v>2</v>
      </c>
      <c r="BX11" s="26">
        <v>5</v>
      </c>
      <c r="BY11" s="27">
        <f t="shared" si="10"/>
        <v>7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1</v>
      </c>
      <c r="C12" s="3">
        <v>0</v>
      </c>
      <c r="D12" s="3">
        <v>38</v>
      </c>
      <c r="E12" s="3">
        <v>114</v>
      </c>
      <c r="F12" s="26">
        <v>72</v>
      </c>
      <c r="G12" s="27">
        <f t="shared" si="0"/>
        <v>225</v>
      </c>
      <c r="H12" s="25" t="s">
        <v>11</v>
      </c>
      <c r="I12" s="24">
        <v>0</v>
      </c>
      <c r="J12" s="3">
        <v>0</v>
      </c>
      <c r="K12" s="3">
        <v>38</v>
      </c>
      <c r="L12" s="3">
        <v>111</v>
      </c>
      <c r="M12" s="26">
        <v>70</v>
      </c>
      <c r="N12" s="27">
        <f t="shared" si="1"/>
        <v>219</v>
      </c>
      <c r="O12" s="25" t="s">
        <v>11</v>
      </c>
      <c r="P12" s="24">
        <v>1</v>
      </c>
      <c r="Q12" s="3">
        <v>0</v>
      </c>
      <c r="R12" s="3">
        <v>0</v>
      </c>
      <c r="S12" s="3">
        <v>3</v>
      </c>
      <c r="T12" s="26">
        <v>2</v>
      </c>
      <c r="U12" s="27">
        <f t="shared" si="2"/>
        <v>6</v>
      </c>
      <c r="V12" s="25" t="s">
        <v>11</v>
      </c>
      <c r="W12" s="24">
        <v>2</v>
      </c>
      <c r="X12" s="3">
        <v>10</v>
      </c>
      <c r="Y12" s="3">
        <v>18</v>
      </c>
      <c r="Z12" s="3">
        <v>16</v>
      </c>
      <c r="AA12" s="26">
        <v>13</v>
      </c>
      <c r="AB12" s="27">
        <f t="shared" si="3"/>
        <v>59</v>
      </c>
      <c r="AC12" s="25" t="s">
        <v>11</v>
      </c>
      <c r="AD12" s="24">
        <v>2</v>
      </c>
      <c r="AE12" s="3">
        <v>10</v>
      </c>
      <c r="AF12" s="3">
        <v>18</v>
      </c>
      <c r="AG12" s="3">
        <v>16</v>
      </c>
      <c r="AH12" s="26">
        <v>13</v>
      </c>
      <c r="AI12" s="27">
        <f t="shared" si="4"/>
        <v>59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8</v>
      </c>
      <c r="D13" s="3">
        <v>39</v>
      </c>
      <c r="E13" s="3">
        <v>87</v>
      </c>
      <c r="F13" s="26">
        <v>81</v>
      </c>
      <c r="G13" s="27">
        <f t="shared" si="0"/>
        <v>216</v>
      </c>
      <c r="H13" s="25" t="s">
        <v>12</v>
      </c>
      <c r="I13" s="24">
        <v>1</v>
      </c>
      <c r="J13" s="3">
        <v>8</v>
      </c>
      <c r="K13" s="3">
        <v>39</v>
      </c>
      <c r="L13" s="3">
        <v>87</v>
      </c>
      <c r="M13" s="26">
        <v>81</v>
      </c>
      <c r="N13" s="27">
        <f t="shared" si="1"/>
        <v>216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7</v>
      </c>
      <c r="X13" s="3">
        <v>19</v>
      </c>
      <c r="Y13" s="3">
        <v>25</v>
      </c>
      <c r="Z13" s="3">
        <v>22</v>
      </c>
      <c r="AA13" s="26">
        <v>14</v>
      </c>
      <c r="AB13" s="27">
        <f t="shared" si="3"/>
        <v>87</v>
      </c>
      <c r="AC13" s="25" t="s">
        <v>12</v>
      </c>
      <c r="AD13" s="24">
        <v>7</v>
      </c>
      <c r="AE13" s="3">
        <v>19</v>
      </c>
      <c r="AF13" s="3">
        <v>24</v>
      </c>
      <c r="AG13" s="3">
        <v>22</v>
      </c>
      <c r="AH13" s="26">
        <v>13</v>
      </c>
      <c r="AI13" s="27">
        <f t="shared" si="4"/>
        <v>85</v>
      </c>
      <c r="AJ13" s="25" t="s">
        <v>12</v>
      </c>
      <c r="AK13" s="24">
        <v>0</v>
      </c>
      <c r="AL13" s="3">
        <v>0</v>
      </c>
      <c r="AM13" s="3">
        <v>1</v>
      </c>
      <c r="AN13" s="3">
        <v>0</v>
      </c>
      <c r="AO13" s="26">
        <v>1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3</v>
      </c>
      <c r="BR13" s="27">
        <f t="shared" si="9"/>
        <v>3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3</v>
      </c>
      <c r="BY13" s="27">
        <f t="shared" si="10"/>
        <v>3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22</v>
      </c>
      <c r="D14" s="3">
        <v>117</v>
      </c>
      <c r="E14" s="3">
        <v>166</v>
      </c>
      <c r="F14" s="26">
        <v>164</v>
      </c>
      <c r="G14" s="27">
        <f t="shared" si="0"/>
        <v>472</v>
      </c>
      <c r="H14" s="25" t="s">
        <v>13</v>
      </c>
      <c r="I14" s="24">
        <v>3</v>
      </c>
      <c r="J14" s="3">
        <v>22</v>
      </c>
      <c r="K14" s="3">
        <v>115</v>
      </c>
      <c r="L14" s="3">
        <v>166</v>
      </c>
      <c r="M14" s="26">
        <v>163</v>
      </c>
      <c r="N14" s="27">
        <f t="shared" si="1"/>
        <v>469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1</v>
      </c>
      <c r="U14" s="27">
        <f t="shared" si="2"/>
        <v>3</v>
      </c>
      <c r="V14" s="25" t="s">
        <v>13</v>
      </c>
      <c r="W14" s="24">
        <v>17</v>
      </c>
      <c r="X14" s="3">
        <v>41</v>
      </c>
      <c r="Y14" s="3">
        <v>74</v>
      </c>
      <c r="Z14" s="3">
        <v>80</v>
      </c>
      <c r="AA14" s="26">
        <v>63</v>
      </c>
      <c r="AB14" s="27">
        <f t="shared" si="3"/>
        <v>275</v>
      </c>
      <c r="AC14" s="25" t="s">
        <v>13</v>
      </c>
      <c r="AD14" s="24">
        <v>17</v>
      </c>
      <c r="AE14" s="3">
        <v>41</v>
      </c>
      <c r="AF14" s="3">
        <v>74</v>
      </c>
      <c r="AG14" s="3">
        <v>80</v>
      </c>
      <c r="AH14" s="26">
        <v>63</v>
      </c>
      <c r="AI14" s="27">
        <f t="shared" si="4"/>
        <v>275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2</v>
      </c>
      <c r="AV14" s="26">
        <v>2</v>
      </c>
      <c r="AW14" s="27">
        <f t="shared" si="6"/>
        <v>4</v>
      </c>
      <c r="AX14" s="25" t="s">
        <v>13</v>
      </c>
      <c r="AY14" s="24">
        <v>0</v>
      </c>
      <c r="AZ14" s="3">
        <v>0</v>
      </c>
      <c r="BA14" s="3">
        <v>0</v>
      </c>
      <c r="BB14" s="3">
        <v>2</v>
      </c>
      <c r="BC14" s="26">
        <v>2</v>
      </c>
      <c r="BD14" s="27">
        <f t="shared" si="7"/>
        <v>4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1</v>
      </c>
      <c r="BP14" s="3">
        <v>41</v>
      </c>
      <c r="BQ14" s="26">
        <v>36</v>
      </c>
      <c r="BR14" s="27">
        <f t="shared" si="9"/>
        <v>78</v>
      </c>
      <c r="BS14" s="25" t="s">
        <v>13</v>
      </c>
      <c r="BT14" s="24">
        <v>0</v>
      </c>
      <c r="BU14" s="3">
        <v>0</v>
      </c>
      <c r="BV14" s="3">
        <v>1</v>
      </c>
      <c r="BW14" s="3">
        <v>38</v>
      </c>
      <c r="BX14" s="26">
        <v>33</v>
      </c>
      <c r="BY14" s="27">
        <f t="shared" si="10"/>
        <v>72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1</v>
      </c>
      <c r="C15" s="3">
        <v>1</v>
      </c>
      <c r="D15" s="3">
        <v>32</v>
      </c>
      <c r="E15" s="3">
        <v>66</v>
      </c>
      <c r="F15" s="26">
        <v>51</v>
      </c>
      <c r="G15" s="27">
        <f t="shared" si="0"/>
        <v>151</v>
      </c>
      <c r="H15" s="25" t="s">
        <v>14</v>
      </c>
      <c r="I15" s="24">
        <v>1</v>
      </c>
      <c r="J15" s="3">
        <v>1</v>
      </c>
      <c r="K15" s="3">
        <v>32</v>
      </c>
      <c r="L15" s="3">
        <v>66</v>
      </c>
      <c r="M15" s="26">
        <v>51</v>
      </c>
      <c r="N15" s="27">
        <f t="shared" si="1"/>
        <v>151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16</v>
      </c>
      <c r="Y15" s="3">
        <v>31</v>
      </c>
      <c r="Z15" s="3">
        <v>32</v>
      </c>
      <c r="AA15" s="26">
        <v>27</v>
      </c>
      <c r="AB15" s="27">
        <f t="shared" si="3"/>
        <v>115</v>
      </c>
      <c r="AC15" s="25" t="s">
        <v>14</v>
      </c>
      <c r="AD15" s="24">
        <v>9</v>
      </c>
      <c r="AE15" s="3">
        <v>16</v>
      </c>
      <c r="AF15" s="3">
        <v>31</v>
      </c>
      <c r="AG15" s="3">
        <v>32</v>
      </c>
      <c r="AH15" s="26">
        <v>27</v>
      </c>
      <c r="AI15" s="27">
        <f t="shared" si="4"/>
        <v>115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2</v>
      </c>
      <c r="AU15" s="3">
        <v>3</v>
      </c>
      <c r="AV15" s="26">
        <v>6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2</v>
      </c>
      <c r="BB15" s="3">
        <v>3</v>
      </c>
      <c r="BC15" s="26">
        <v>5</v>
      </c>
      <c r="BD15" s="27">
        <f t="shared" si="7"/>
        <v>10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4</v>
      </c>
      <c r="C16" s="3">
        <v>6</v>
      </c>
      <c r="D16" s="3">
        <v>110</v>
      </c>
      <c r="E16" s="3">
        <v>213</v>
      </c>
      <c r="F16" s="26">
        <v>148</v>
      </c>
      <c r="G16" s="27">
        <f t="shared" si="0"/>
        <v>481</v>
      </c>
      <c r="H16" s="25" t="s">
        <v>15</v>
      </c>
      <c r="I16" s="24">
        <v>4</v>
      </c>
      <c r="J16" s="3">
        <v>5</v>
      </c>
      <c r="K16" s="3">
        <v>109</v>
      </c>
      <c r="L16" s="3">
        <v>211</v>
      </c>
      <c r="M16" s="26">
        <v>147</v>
      </c>
      <c r="N16" s="27">
        <f t="shared" si="1"/>
        <v>476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16</v>
      </c>
      <c r="X16" s="3">
        <v>29</v>
      </c>
      <c r="Y16" s="3">
        <v>41</v>
      </c>
      <c r="Z16" s="3">
        <v>50</v>
      </c>
      <c r="AA16" s="26">
        <v>25</v>
      </c>
      <c r="AB16" s="27">
        <f t="shared" si="3"/>
        <v>161</v>
      </c>
      <c r="AC16" s="25" t="s">
        <v>15</v>
      </c>
      <c r="AD16" s="24">
        <v>16</v>
      </c>
      <c r="AE16" s="3">
        <v>29</v>
      </c>
      <c r="AF16" s="3">
        <v>40</v>
      </c>
      <c r="AG16" s="3">
        <v>49</v>
      </c>
      <c r="AH16" s="26">
        <v>25</v>
      </c>
      <c r="AI16" s="27">
        <f t="shared" si="4"/>
        <v>159</v>
      </c>
      <c r="AJ16" s="25" t="s">
        <v>15</v>
      </c>
      <c r="AK16" s="24">
        <v>0</v>
      </c>
      <c r="AL16" s="3">
        <v>0</v>
      </c>
      <c r="AM16" s="3">
        <v>1</v>
      </c>
      <c r="AN16" s="3">
        <v>1</v>
      </c>
      <c r="AO16" s="26">
        <v>0</v>
      </c>
      <c r="AP16" s="27">
        <f t="shared" si="5"/>
        <v>2</v>
      </c>
      <c r="AQ16" s="25" t="s">
        <v>15</v>
      </c>
      <c r="AR16" s="24">
        <v>0</v>
      </c>
      <c r="AS16" s="3">
        <v>0</v>
      </c>
      <c r="AT16" s="3">
        <v>1</v>
      </c>
      <c r="AU16" s="3">
        <v>1</v>
      </c>
      <c r="AV16" s="26">
        <v>2</v>
      </c>
      <c r="AW16" s="27">
        <f t="shared" si="6"/>
        <v>4</v>
      </c>
      <c r="AX16" s="25" t="s">
        <v>15</v>
      </c>
      <c r="AY16" s="24">
        <v>0</v>
      </c>
      <c r="AZ16" s="3">
        <v>0</v>
      </c>
      <c r="BA16" s="3">
        <v>1</v>
      </c>
      <c r="BB16" s="3">
        <v>1</v>
      </c>
      <c r="BC16" s="26">
        <v>2</v>
      </c>
      <c r="BD16" s="27">
        <f t="shared" si="7"/>
        <v>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1</v>
      </c>
      <c r="BP16" s="3">
        <v>24</v>
      </c>
      <c r="BQ16" s="26">
        <v>15</v>
      </c>
      <c r="BR16" s="27">
        <f t="shared" si="9"/>
        <v>40</v>
      </c>
      <c r="BS16" s="25" t="s">
        <v>15</v>
      </c>
      <c r="BT16" s="24">
        <v>0</v>
      </c>
      <c r="BU16" s="3">
        <v>0</v>
      </c>
      <c r="BV16" s="3">
        <v>1</v>
      </c>
      <c r="BW16" s="3">
        <v>24</v>
      </c>
      <c r="BX16" s="26">
        <v>15</v>
      </c>
      <c r="BY16" s="27">
        <f t="shared" si="10"/>
        <v>40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4</v>
      </c>
      <c r="D17" s="3">
        <v>32</v>
      </c>
      <c r="E17" s="3">
        <v>76</v>
      </c>
      <c r="F17" s="26">
        <v>43</v>
      </c>
      <c r="G17" s="27">
        <f t="shared" si="0"/>
        <v>160</v>
      </c>
      <c r="H17" s="25" t="s">
        <v>16</v>
      </c>
      <c r="I17" s="24">
        <v>5</v>
      </c>
      <c r="J17" s="3">
        <v>4</v>
      </c>
      <c r="K17" s="3">
        <v>32</v>
      </c>
      <c r="L17" s="3">
        <v>76</v>
      </c>
      <c r="M17" s="26">
        <v>42</v>
      </c>
      <c r="N17" s="27">
        <f t="shared" si="1"/>
        <v>159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15</v>
      </c>
      <c r="Y17" s="3">
        <v>23</v>
      </c>
      <c r="Z17" s="3">
        <v>24</v>
      </c>
      <c r="AA17" s="26">
        <v>19</v>
      </c>
      <c r="AB17" s="27">
        <f t="shared" si="3"/>
        <v>88</v>
      </c>
      <c r="AC17" s="25" t="s">
        <v>16</v>
      </c>
      <c r="AD17" s="24">
        <v>7</v>
      </c>
      <c r="AE17" s="3">
        <v>15</v>
      </c>
      <c r="AF17" s="3">
        <v>23</v>
      </c>
      <c r="AG17" s="3">
        <v>24</v>
      </c>
      <c r="AH17" s="26">
        <v>19</v>
      </c>
      <c r="AI17" s="27">
        <f t="shared" si="4"/>
        <v>88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12</v>
      </c>
      <c r="BQ17" s="26">
        <v>19</v>
      </c>
      <c r="BR17" s="27">
        <f t="shared" si="9"/>
        <v>31</v>
      </c>
      <c r="BS17" s="25" t="s">
        <v>16</v>
      </c>
      <c r="BT17" s="24">
        <v>0</v>
      </c>
      <c r="BU17" s="3">
        <v>0</v>
      </c>
      <c r="BV17" s="3">
        <v>0</v>
      </c>
      <c r="BW17" s="3">
        <v>12</v>
      </c>
      <c r="BX17" s="26">
        <v>19</v>
      </c>
      <c r="BY17" s="27">
        <f t="shared" si="10"/>
        <v>31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4</v>
      </c>
      <c r="D18" s="3">
        <v>23</v>
      </c>
      <c r="E18" s="3">
        <v>65</v>
      </c>
      <c r="F18" s="26">
        <v>36</v>
      </c>
      <c r="G18" s="27">
        <f t="shared" si="0"/>
        <v>130</v>
      </c>
      <c r="H18" s="25" t="s">
        <v>17</v>
      </c>
      <c r="I18" s="24">
        <v>2</v>
      </c>
      <c r="J18" s="3">
        <v>3</v>
      </c>
      <c r="K18" s="3">
        <v>23</v>
      </c>
      <c r="L18" s="3">
        <v>65</v>
      </c>
      <c r="M18" s="26">
        <v>36</v>
      </c>
      <c r="N18" s="27">
        <f t="shared" si="1"/>
        <v>129</v>
      </c>
      <c r="O18" s="25" t="s">
        <v>17</v>
      </c>
      <c r="P18" s="24">
        <v>0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1</v>
      </c>
      <c r="V18" s="25" t="s">
        <v>17</v>
      </c>
      <c r="W18" s="24">
        <v>15</v>
      </c>
      <c r="X18" s="3">
        <v>25</v>
      </c>
      <c r="Y18" s="3">
        <v>15</v>
      </c>
      <c r="Z18" s="3">
        <v>15</v>
      </c>
      <c r="AA18" s="26">
        <v>2</v>
      </c>
      <c r="AB18" s="27">
        <f t="shared" si="3"/>
        <v>72</v>
      </c>
      <c r="AC18" s="25" t="s">
        <v>17</v>
      </c>
      <c r="AD18" s="24">
        <v>15</v>
      </c>
      <c r="AE18" s="3">
        <v>25</v>
      </c>
      <c r="AF18" s="3">
        <v>15</v>
      </c>
      <c r="AG18" s="3">
        <v>15</v>
      </c>
      <c r="AH18" s="26">
        <v>2</v>
      </c>
      <c r="AI18" s="27">
        <f t="shared" si="4"/>
        <v>72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21</v>
      </c>
      <c r="D19" s="3">
        <v>51</v>
      </c>
      <c r="E19" s="3">
        <v>85</v>
      </c>
      <c r="F19" s="26">
        <v>93</v>
      </c>
      <c r="G19" s="27">
        <f t="shared" si="0"/>
        <v>252</v>
      </c>
      <c r="H19" s="25" t="s">
        <v>18</v>
      </c>
      <c r="I19" s="24">
        <v>2</v>
      </c>
      <c r="J19" s="3">
        <v>20</v>
      </c>
      <c r="K19" s="3">
        <v>51</v>
      </c>
      <c r="L19" s="3">
        <v>84</v>
      </c>
      <c r="M19" s="26">
        <v>93</v>
      </c>
      <c r="N19" s="27">
        <f t="shared" si="1"/>
        <v>250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6</v>
      </c>
      <c r="X19" s="3">
        <v>17</v>
      </c>
      <c r="Y19" s="3">
        <v>28</v>
      </c>
      <c r="Z19" s="3">
        <v>18</v>
      </c>
      <c r="AA19" s="26">
        <v>13</v>
      </c>
      <c r="AB19" s="27">
        <f t="shared" si="3"/>
        <v>82</v>
      </c>
      <c r="AC19" s="25" t="s">
        <v>18</v>
      </c>
      <c r="AD19" s="24">
        <v>6</v>
      </c>
      <c r="AE19" s="3">
        <v>17</v>
      </c>
      <c r="AF19" s="3">
        <v>28</v>
      </c>
      <c r="AG19" s="3">
        <v>18</v>
      </c>
      <c r="AH19" s="26">
        <v>13</v>
      </c>
      <c r="AI19" s="27">
        <f t="shared" si="4"/>
        <v>82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2</v>
      </c>
      <c r="BQ19" s="26">
        <v>4</v>
      </c>
      <c r="BR19" s="27">
        <f t="shared" si="9"/>
        <v>6</v>
      </c>
      <c r="BS19" s="25" t="s">
        <v>18</v>
      </c>
      <c r="BT19" s="24">
        <v>0</v>
      </c>
      <c r="BU19" s="3">
        <v>0</v>
      </c>
      <c r="BV19" s="3">
        <v>0</v>
      </c>
      <c r="BW19" s="3">
        <v>2</v>
      </c>
      <c r="BX19" s="26">
        <v>4</v>
      </c>
      <c r="BY19" s="27">
        <f t="shared" si="10"/>
        <v>6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3</v>
      </c>
      <c r="D20" s="3">
        <v>13</v>
      </c>
      <c r="E20" s="3">
        <v>19</v>
      </c>
      <c r="F20" s="26">
        <v>19</v>
      </c>
      <c r="G20" s="27">
        <f t="shared" si="0"/>
        <v>57</v>
      </c>
      <c r="H20" s="25" t="s">
        <v>19</v>
      </c>
      <c r="I20" s="24">
        <v>3</v>
      </c>
      <c r="J20" s="3">
        <v>3</v>
      </c>
      <c r="K20" s="3">
        <v>13</v>
      </c>
      <c r="L20" s="3">
        <v>19</v>
      </c>
      <c r="M20" s="26">
        <v>19</v>
      </c>
      <c r="N20" s="27">
        <f t="shared" si="1"/>
        <v>57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6</v>
      </c>
      <c r="X20" s="3">
        <v>8</v>
      </c>
      <c r="Y20" s="3">
        <v>3</v>
      </c>
      <c r="Z20" s="3">
        <v>5</v>
      </c>
      <c r="AA20" s="26">
        <v>1</v>
      </c>
      <c r="AB20" s="27">
        <f t="shared" si="3"/>
        <v>23</v>
      </c>
      <c r="AC20" s="25" t="s">
        <v>19</v>
      </c>
      <c r="AD20" s="24">
        <v>6</v>
      </c>
      <c r="AE20" s="3">
        <v>8</v>
      </c>
      <c r="AF20" s="3">
        <v>3</v>
      </c>
      <c r="AG20" s="3">
        <v>5</v>
      </c>
      <c r="AH20" s="26">
        <v>1</v>
      </c>
      <c r="AI20" s="27">
        <f t="shared" si="4"/>
        <v>23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4</v>
      </c>
      <c r="C21" s="3">
        <v>6</v>
      </c>
      <c r="D21" s="3">
        <v>13</v>
      </c>
      <c r="E21" s="3">
        <v>15</v>
      </c>
      <c r="F21" s="26">
        <v>14</v>
      </c>
      <c r="G21" s="27">
        <f t="shared" si="0"/>
        <v>52</v>
      </c>
      <c r="H21" s="25" t="s">
        <v>20</v>
      </c>
      <c r="I21" s="24">
        <v>4</v>
      </c>
      <c r="J21" s="3">
        <v>6</v>
      </c>
      <c r="K21" s="3">
        <v>13</v>
      </c>
      <c r="L21" s="3">
        <v>15</v>
      </c>
      <c r="M21" s="26">
        <v>14</v>
      </c>
      <c r="N21" s="27">
        <f t="shared" si="1"/>
        <v>52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0</v>
      </c>
      <c r="X21" s="3">
        <v>6</v>
      </c>
      <c r="Y21" s="3">
        <v>2</v>
      </c>
      <c r="Z21" s="3">
        <v>2</v>
      </c>
      <c r="AA21" s="26">
        <v>5</v>
      </c>
      <c r="AB21" s="27">
        <f t="shared" si="3"/>
        <v>15</v>
      </c>
      <c r="AC21" s="25" t="s">
        <v>20</v>
      </c>
      <c r="AD21" s="24">
        <v>0</v>
      </c>
      <c r="AE21" s="3">
        <v>6</v>
      </c>
      <c r="AF21" s="3">
        <v>2</v>
      </c>
      <c r="AG21" s="3">
        <v>2</v>
      </c>
      <c r="AH21" s="26">
        <v>4</v>
      </c>
      <c r="AI21" s="27">
        <f t="shared" si="4"/>
        <v>14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1</v>
      </c>
      <c r="D22" s="3">
        <v>13</v>
      </c>
      <c r="E22" s="3">
        <v>28</v>
      </c>
      <c r="F22" s="26">
        <v>26</v>
      </c>
      <c r="G22" s="27">
        <f t="shared" si="0"/>
        <v>70</v>
      </c>
      <c r="H22" s="25" t="s">
        <v>21</v>
      </c>
      <c r="I22" s="24">
        <v>2</v>
      </c>
      <c r="J22" s="3">
        <v>1</v>
      </c>
      <c r="K22" s="3">
        <v>13</v>
      </c>
      <c r="L22" s="3">
        <v>28</v>
      </c>
      <c r="M22" s="26">
        <v>25</v>
      </c>
      <c r="N22" s="27">
        <f t="shared" si="1"/>
        <v>69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2</v>
      </c>
      <c r="X22" s="3">
        <v>6</v>
      </c>
      <c r="Y22" s="3">
        <v>6</v>
      </c>
      <c r="Z22" s="3">
        <v>18</v>
      </c>
      <c r="AA22" s="26">
        <v>11</v>
      </c>
      <c r="AB22" s="27">
        <f t="shared" si="3"/>
        <v>43</v>
      </c>
      <c r="AC22" s="25" t="s">
        <v>21</v>
      </c>
      <c r="AD22" s="24">
        <v>2</v>
      </c>
      <c r="AE22" s="3">
        <v>6</v>
      </c>
      <c r="AF22" s="3">
        <v>6</v>
      </c>
      <c r="AG22" s="3">
        <v>18</v>
      </c>
      <c r="AH22" s="26">
        <v>11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6</v>
      </c>
      <c r="D23" s="3">
        <v>14</v>
      </c>
      <c r="E23" s="3">
        <v>34</v>
      </c>
      <c r="F23" s="26">
        <v>19</v>
      </c>
      <c r="G23" s="27">
        <f t="shared" si="0"/>
        <v>75</v>
      </c>
      <c r="H23" s="25" t="s">
        <v>22</v>
      </c>
      <c r="I23" s="24">
        <v>2</v>
      </c>
      <c r="J23" s="3">
        <v>6</v>
      </c>
      <c r="K23" s="3">
        <v>14</v>
      </c>
      <c r="L23" s="3">
        <v>34</v>
      </c>
      <c r="M23" s="26">
        <v>19</v>
      </c>
      <c r="N23" s="27">
        <f t="shared" si="1"/>
        <v>75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3</v>
      </c>
      <c r="Z23" s="3">
        <v>7</v>
      </c>
      <c r="AA23" s="26">
        <v>4</v>
      </c>
      <c r="AB23" s="27">
        <f t="shared" si="3"/>
        <v>17</v>
      </c>
      <c r="AC23" s="25" t="s">
        <v>22</v>
      </c>
      <c r="AD23" s="24">
        <v>1</v>
      </c>
      <c r="AE23" s="3">
        <v>2</v>
      </c>
      <c r="AF23" s="3">
        <v>3</v>
      </c>
      <c r="AG23" s="3">
        <v>7</v>
      </c>
      <c r="AH23" s="26">
        <v>4</v>
      </c>
      <c r="AI23" s="27">
        <f t="shared" si="4"/>
        <v>17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5</v>
      </c>
      <c r="C24" s="3">
        <v>13</v>
      </c>
      <c r="D24" s="3">
        <v>61</v>
      </c>
      <c r="E24" s="3">
        <v>85</v>
      </c>
      <c r="F24" s="26">
        <v>43</v>
      </c>
      <c r="G24" s="27">
        <f t="shared" si="0"/>
        <v>207</v>
      </c>
      <c r="H24" s="25" t="s">
        <v>23</v>
      </c>
      <c r="I24" s="24">
        <v>5</v>
      </c>
      <c r="J24" s="3">
        <v>13</v>
      </c>
      <c r="K24" s="3">
        <v>61</v>
      </c>
      <c r="L24" s="3">
        <v>85</v>
      </c>
      <c r="M24" s="26">
        <v>42</v>
      </c>
      <c r="N24" s="27">
        <f t="shared" si="1"/>
        <v>206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18</v>
      </c>
      <c r="X24" s="3">
        <v>26</v>
      </c>
      <c r="Y24" s="3">
        <v>31</v>
      </c>
      <c r="Z24" s="3">
        <v>58</v>
      </c>
      <c r="AA24" s="26">
        <v>26</v>
      </c>
      <c r="AB24" s="27">
        <f t="shared" si="3"/>
        <v>159</v>
      </c>
      <c r="AC24" s="25" t="s">
        <v>23</v>
      </c>
      <c r="AD24" s="24">
        <v>18</v>
      </c>
      <c r="AE24" s="3">
        <v>26</v>
      </c>
      <c r="AF24" s="3">
        <v>31</v>
      </c>
      <c r="AG24" s="3">
        <v>58</v>
      </c>
      <c r="AH24" s="26">
        <v>25</v>
      </c>
      <c r="AI24" s="27">
        <f t="shared" si="4"/>
        <v>158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0</v>
      </c>
      <c r="D25" s="3">
        <v>11</v>
      </c>
      <c r="E25" s="3">
        <v>24</v>
      </c>
      <c r="F25" s="26">
        <v>25</v>
      </c>
      <c r="G25" s="27">
        <f t="shared" si="0"/>
        <v>61</v>
      </c>
      <c r="H25" s="25" t="s">
        <v>24</v>
      </c>
      <c r="I25" s="24">
        <v>1</v>
      </c>
      <c r="J25" s="3">
        <v>0</v>
      </c>
      <c r="K25" s="3">
        <v>11</v>
      </c>
      <c r="L25" s="3">
        <v>24</v>
      </c>
      <c r="M25" s="26">
        <v>24</v>
      </c>
      <c r="N25" s="27">
        <f t="shared" si="1"/>
        <v>60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3</v>
      </c>
      <c r="X25" s="3">
        <v>4</v>
      </c>
      <c r="Y25" s="3">
        <v>8</v>
      </c>
      <c r="Z25" s="3">
        <v>7</v>
      </c>
      <c r="AA25" s="26">
        <v>7</v>
      </c>
      <c r="AB25" s="27">
        <f t="shared" si="3"/>
        <v>29</v>
      </c>
      <c r="AC25" s="25" t="s">
        <v>24</v>
      </c>
      <c r="AD25" s="24">
        <v>3</v>
      </c>
      <c r="AE25" s="3">
        <v>4</v>
      </c>
      <c r="AF25" s="3">
        <v>7</v>
      </c>
      <c r="AG25" s="3">
        <v>7</v>
      </c>
      <c r="AH25" s="26">
        <v>6</v>
      </c>
      <c r="AI25" s="27">
        <f t="shared" si="4"/>
        <v>27</v>
      </c>
      <c r="AJ25" s="25" t="s">
        <v>24</v>
      </c>
      <c r="AK25" s="24">
        <v>0</v>
      </c>
      <c r="AL25" s="3">
        <v>0</v>
      </c>
      <c r="AM25" s="3">
        <v>1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16</v>
      </c>
      <c r="E26" s="3">
        <v>20</v>
      </c>
      <c r="F26" s="26">
        <v>33</v>
      </c>
      <c r="G26" s="27">
        <f t="shared" si="0"/>
        <v>69</v>
      </c>
      <c r="H26" s="25" t="s">
        <v>25</v>
      </c>
      <c r="I26" s="24">
        <v>0</v>
      </c>
      <c r="J26" s="3">
        <v>0</v>
      </c>
      <c r="K26" s="3">
        <v>16</v>
      </c>
      <c r="L26" s="3">
        <v>20</v>
      </c>
      <c r="M26" s="26">
        <v>33</v>
      </c>
      <c r="N26" s="27">
        <f t="shared" si="1"/>
        <v>69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2</v>
      </c>
      <c r="X26" s="3">
        <v>7</v>
      </c>
      <c r="Y26" s="3">
        <v>11</v>
      </c>
      <c r="Z26" s="3">
        <v>4</v>
      </c>
      <c r="AA26" s="26">
        <v>5</v>
      </c>
      <c r="AB26" s="27">
        <f t="shared" si="3"/>
        <v>29</v>
      </c>
      <c r="AC26" s="25" t="s">
        <v>25</v>
      </c>
      <c r="AD26" s="24">
        <v>2</v>
      </c>
      <c r="AE26" s="3">
        <v>7</v>
      </c>
      <c r="AF26" s="3">
        <v>11</v>
      </c>
      <c r="AG26" s="3">
        <v>4</v>
      </c>
      <c r="AH26" s="26">
        <v>5</v>
      </c>
      <c r="AI26" s="27">
        <f t="shared" si="4"/>
        <v>29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2</v>
      </c>
      <c r="C27" s="3">
        <v>1</v>
      </c>
      <c r="D27" s="3">
        <v>10</v>
      </c>
      <c r="E27" s="3">
        <v>22</v>
      </c>
      <c r="F27" s="26">
        <v>27</v>
      </c>
      <c r="G27" s="27">
        <f t="shared" si="0"/>
        <v>62</v>
      </c>
      <c r="H27" s="25" t="s">
        <v>26</v>
      </c>
      <c r="I27" s="24">
        <v>2</v>
      </c>
      <c r="J27" s="3">
        <v>1</v>
      </c>
      <c r="K27" s="3">
        <v>10</v>
      </c>
      <c r="L27" s="3">
        <v>22</v>
      </c>
      <c r="M27" s="26">
        <v>26</v>
      </c>
      <c r="N27" s="27">
        <f t="shared" si="1"/>
        <v>61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4</v>
      </c>
      <c r="X27" s="3">
        <v>7</v>
      </c>
      <c r="Y27" s="3">
        <v>11</v>
      </c>
      <c r="Z27" s="3">
        <v>8</v>
      </c>
      <c r="AA27" s="26">
        <v>4</v>
      </c>
      <c r="AB27" s="27">
        <f t="shared" si="3"/>
        <v>34</v>
      </c>
      <c r="AC27" s="25" t="s">
        <v>26</v>
      </c>
      <c r="AD27" s="24">
        <v>3</v>
      </c>
      <c r="AE27" s="3">
        <v>7</v>
      </c>
      <c r="AF27" s="3">
        <v>11</v>
      </c>
      <c r="AG27" s="3">
        <v>8</v>
      </c>
      <c r="AH27" s="26">
        <v>4</v>
      </c>
      <c r="AI27" s="27">
        <f t="shared" si="4"/>
        <v>33</v>
      </c>
      <c r="AJ27" s="25" t="s">
        <v>26</v>
      </c>
      <c r="AK27" s="24">
        <v>1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1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24</v>
      </c>
      <c r="E28" s="3">
        <v>31</v>
      </c>
      <c r="F28" s="26">
        <v>33</v>
      </c>
      <c r="G28" s="27">
        <f t="shared" si="0"/>
        <v>88</v>
      </c>
      <c r="H28" s="25" t="s">
        <v>27</v>
      </c>
      <c r="I28" s="24">
        <v>0</v>
      </c>
      <c r="J28" s="3">
        <v>0</v>
      </c>
      <c r="K28" s="3">
        <v>24</v>
      </c>
      <c r="L28" s="3">
        <v>31</v>
      </c>
      <c r="M28" s="26">
        <v>33</v>
      </c>
      <c r="N28" s="27">
        <f t="shared" si="1"/>
        <v>88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3</v>
      </c>
      <c r="X28" s="3">
        <v>3</v>
      </c>
      <c r="Y28" s="3">
        <v>7</v>
      </c>
      <c r="Z28" s="3">
        <v>10</v>
      </c>
      <c r="AA28" s="26">
        <v>7</v>
      </c>
      <c r="AB28" s="27">
        <f t="shared" si="3"/>
        <v>30</v>
      </c>
      <c r="AC28" s="25" t="s">
        <v>27</v>
      </c>
      <c r="AD28" s="24">
        <v>3</v>
      </c>
      <c r="AE28" s="3">
        <v>3</v>
      </c>
      <c r="AF28" s="3">
        <v>7</v>
      </c>
      <c r="AG28" s="3">
        <v>10</v>
      </c>
      <c r="AH28" s="26">
        <v>7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7</v>
      </c>
      <c r="C29" s="3">
        <v>3</v>
      </c>
      <c r="D29" s="3">
        <v>37</v>
      </c>
      <c r="E29" s="3">
        <v>33</v>
      </c>
      <c r="F29" s="26">
        <v>38</v>
      </c>
      <c r="G29" s="27">
        <f t="shared" si="0"/>
        <v>118</v>
      </c>
      <c r="H29" s="25" t="s">
        <v>28</v>
      </c>
      <c r="I29" s="24">
        <v>7</v>
      </c>
      <c r="J29" s="3">
        <v>3</v>
      </c>
      <c r="K29" s="3">
        <v>37</v>
      </c>
      <c r="L29" s="3">
        <v>33</v>
      </c>
      <c r="M29" s="26">
        <v>38</v>
      </c>
      <c r="N29" s="27">
        <f t="shared" si="1"/>
        <v>118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2</v>
      </c>
      <c r="X29" s="3">
        <v>8</v>
      </c>
      <c r="Y29" s="3">
        <v>4</v>
      </c>
      <c r="Z29" s="3">
        <v>5</v>
      </c>
      <c r="AA29" s="26">
        <v>7</v>
      </c>
      <c r="AB29" s="27">
        <f t="shared" si="3"/>
        <v>26</v>
      </c>
      <c r="AC29" s="25" t="s">
        <v>28</v>
      </c>
      <c r="AD29" s="24">
        <v>2</v>
      </c>
      <c r="AE29" s="3">
        <v>8</v>
      </c>
      <c r="AF29" s="3">
        <v>4</v>
      </c>
      <c r="AG29" s="3">
        <v>5</v>
      </c>
      <c r="AH29" s="26">
        <v>7</v>
      </c>
      <c r="AI29" s="27">
        <f t="shared" si="4"/>
        <v>26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3</v>
      </c>
      <c r="BQ29" s="26">
        <v>6</v>
      </c>
      <c r="BR29" s="27">
        <f t="shared" si="9"/>
        <v>9</v>
      </c>
      <c r="BS29" s="25" t="s">
        <v>28</v>
      </c>
      <c r="BT29" s="24">
        <v>0</v>
      </c>
      <c r="BU29" s="3">
        <v>0</v>
      </c>
      <c r="BV29" s="3">
        <v>0</v>
      </c>
      <c r="BW29" s="3">
        <v>3</v>
      </c>
      <c r="BX29" s="26">
        <v>6</v>
      </c>
      <c r="BY29" s="27">
        <f t="shared" si="10"/>
        <v>9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27</v>
      </c>
      <c r="E30" s="3">
        <v>41</v>
      </c>
      <c r="F30" s="26">
        <v>43</v>
      </c>
      <c r="G30" s="27">
        <f t="shared" si="0"/>
        <v>112</v>
      </c>
      <c r="H30" s="25" t="s">
        <v>29</v>
      </c>
      <c r="I30" s="24">
        <v>0</v>
      </c>
      <c r="J30" s="3">
        <v>1</v>
      </c>
      <c r="K30" s="3">
        <v>26</v>
      </c>
      <c r="L30" s="3">
        <v>41</v>
      </c>
      <c r="M30" s="26">
        <v>43</v>
      </c>
      <c r="N30" s="27">
        <f t="shared" si="1"/>
        <v>111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4</v>
      </c>
      <c r="X30" s="3">
        <v>11</v>
      </c>
      <c r="Y30" s="3">
        <v>20</v>
      </c>
      <c r="Z30" s="3">
        <v>18</v>
      </c>
      <c r="AA30" s="26">
        <v>12</v>
      </c>
      <c r="AB30" s="27">
        <f t="shared" si="3"/>
        <v>65</v>
      </c>
      <c r="AC30" s="25" t="s">
        <v>29</v>
      </c>
      <c r="AD30" s="24">
        <v>4</v>
      </c>
      <c r="AE30" s="3">
        <v>11</v>
      </c>
      <c r="AF30" s="3">
        <v>19</v>
      </c>
      <c r="AG30" s="3">
        <v>18</v>
      </c>
      <c r="AH30" s="26">
        <v>12</v>
      </c>
      <c r="AI30" s="27">
        <f t="shared" si="4"/>
        <v>64</v>
      </c>
      <c r="AJ30" s="25" t="s">
        <v>29</v>
      </c>
      <c r="AK30" s="24">
        <v>0</v>
      </c>
      <c r="AL30" s="3">
        <v>0</v>
      </c>
      <c r="AM30" s="3">
        <v>1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1</v>
      </c>
      <c r="BR30" s="27">
        <f t="shared" si="9"/>
        <v>2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1</v>
      </c>
      <c r="BY30" s="27">
        <f t="shared" si="10"/>
        <v>2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1</v>
      </c>
      <c r="C31" s="3">
        <v>2</v>
      </c>
      <c r="D31" s="3">
        <v>34</v>
      </c>
      <c r="E31" s="3">
        <v>57</v>
      </c>
      <c r="F31" s="26">
        <v>57</v>
      </c>
      <c r="G31" s="27">
        <f t="shared" si="0"/>
        <v>151</v>
      </c>
      <c r="H31" s="25" t="s">
        <v>30</v>
      </c>
      <c r="I31" s="24">
        <v>1</v>
      </c>
      <c r="J31" s="3">
        <v>2</v>
      </c>
      <c r="K31" s="3">
        <v>33</v>
      </c>
      <c r="L31" s="3">
        <v>57</v>
      </c>
      <c r="M31" s="26">
        <v>57</v>
      </c>
      <c r="N31" s="27">
        <f t="shared" si="1"/>
        <v>150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9</v>
      </c>
      <c r="Y31" s="3">
        <v>30</v>
      </c>
      <c r="Z31" s="3">
        <v>45</v>
      </c>
      <c r="AA31" s="26">
        <v>30</v>
      </c>
      <c r="AB31" s="27">
        <f t="shared" si="3"/>
        <v>122</v>
      </c>
      <c r="AC31" s="25" t="s">
        <v>30</v>
      </c>
      <c r="AD31" s="24">
        <v>8</v>
      </c>
      <c r="AE31" s="3">
        <v>9</v>
      </c>
      <c r="AF31" s="3">
        <v>30</v>
      </c>
      <c r="AG31" s="3">
        <v>45</v>
      </c>
      <c r="AH31" s="26">
        <v>30</v>
      </c>
      <c r="AI31" s="27">
        <f t="shared" si="4"/>
        <v>122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3</v>
      </c>
      <c r="BP31" s="3">
        <v>12</v>
      </c>
      <c r="BQ31" s="26">
        <v>13</v>
      </c>
      <c r="BR31" s="27">
        <f t="shared" si="9"/>
        <v>29</v>
      </c>
      <c r="BS31" s="25" t="s">
        <v>30</v>
      </c>
      <c r="BT31" s="24">
        <v>0</v>
      </c>
      <c r="BU31" s="3">
        <v>1</v>
      </c>
      <c r="BV31" s="3">
        <v>3</v>
      </c>
      <c r="BW31" s="3">
        <v>11</v>
      </c>
      <c r="BX31" s="26">
        <v>12</v>
      </c>
      <c r="BY31" s="27">
        <f t="shared" si="10"/>
        <v>27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1</v>
      </c>
      <c r="D32" s="3">
        <v>15</v>
      </c>
      <c r="E32" s="3">
        <v>36</v>
      </c>
      <c r="F32" s="26">
        <v>39</v>
      </c>
      <c r="G32" s="27">
        <f t="shared" si="0"/>
        <v>91</v>
      </c>
      <c r="H32" s="25" t="s">
        <v>31</v>
      </c>
      <c r="I32" s="24">
        <v>0</v>
      </c>
      <c r="J32" s="3">
        <v>1</v>
      </c>
      <c r="K32" s="3">
        <v>15</v>
      </c>
      <c r="L32" s="3">
        <v>36</v>
      </c>
      <c r="M32" s="26">
        <v>38</v>
      </c>
      <c r="N32" s="27">
        <f t="shared" si="1"/>
        <v>90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3</v>
      </c>
      <c r="Y32" s="3">
        <v>13</v>
      </c>
      <c r="Z32" s="3">
        <v>14</v>
      </c>
      <c r="AA32" s="26">
        <v>5</v>
      </c>
      <c r="AB32" s="27">
        <f t="shared" si="3"/>
        <v>37</v>
      </c>
      <c r="AC32" s="25" t="s">
        <v>31</v>
      </c>
      <c r="AD32" s="24">
        <v>2</v>
      </c>
      <c r="AE32" s="3">
        <v>3</v>
      </c>
      <c r="AF32" s="3">
        <v>12</v>
      </c>
      <c r="AG32" s="3">
        <v>14</v>
      </c>
      <c r="AH32" s="26">
        <v>5</v>
      </c>
      <c r="AI32" s="27">
        <f t="shared" si="4"/>
        <v>36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1</v>
      </c>
      <c r="BP32" s="3">
        <v>3</v>
      </c>
      <c r="BQ32" s="26">
        <v>6</v>
      </c>
      <c r="BR32" s="27">
        <f t="shared" si="9"/>
        <v>10</v>
      </c>
      <c r="BS32" s="25" t="s">
        <v>31</v>
      </c>
      <c r="BT32" s="24">
        <v>0</v>
      </c>
      <c r="BU32" s="3">
        <v>0</v>
      </c>
      <c r="BV32" s="3">
        <v>1</v>
      </c>
      <c r="BW32" s="3">
        <v>3</v>
      </c>
      <c r="BX32" s="26">
        <v>6</v>
      </c>
      <c r="BY32" s="27">
        <f t="shared" si="10"/>
        <v>10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20</v>
      </c>
      <c r="E33" s="3">
        <v>14</v>
      </c>
      <c r="F33" s="26">
        <v>24</v>
      </c>
      <c r="G33" s="27">
        <f t="shared" si="0"/>
        <v>58</v>
      </c>
      <c r="H33" s="25" t="s">
        <v>32</v>
      </c>
      <c r="I33" s="24">
        <v>0</v>
      </c>
      <c r="J33" s="3">
        <v>0</v>
      </c>
      <c r="K33" s="3">
        <v>19</v>
      </c>
      <c r="L33" s="3">
        <v>14</v>
      </c>
      <c r="M33" s="26">
        <v>23</v>
      </c>
      <c r="N33" s="27">
        <f t="shared" si="1"/>
        <v>56</v>
      </c>
      <c r="O33" s="25" t="s">
        <v>32</v>
      </c>
      <c r="P33" s="24">
        <v>0</v>
      </c>
      <c r="Q33" s="3">
        <v>0</v>
      </c>
      <c r="R33" s="3">
        <v>1</v>
      </c>
      <c r="S33" s="3">
        <v>0</v>
      </c>
      <c r="T33" s="26">
        <v>1</v>
      </c>
      <c r="U33" s="27">
        <f t="shared" si="2"/>
        <v>2</v>
      </c>
      <c r="V33" s="25" t="s">
        <v>32</v>
      </c>
      <c r="W33" s="24">
        <v>4</v>
      </c>
      <c r="X33" s="3">
        <v>17</v>
      </c>
      <c r="Y33" s="3">
        <v>13</v>
      </c>
      <c r="Z33" s="3">
        <v>6</v>
      </c>
      <c r="AA33" s="26">
        <v>12</v>
      </c>
      <c r="AB33" s="27">
        <f t="shared" si="3"/>
        <v>52</v>
      </c>
      <c r="AC33" s="25" t="s">
        <v>32</v>
      </c>
      <c r="AD33" s="24">
        <v>4</v>
      </c>
      <c r="AE33" s="3">
        <v>17</v>
      </c>
      <c r="AF33" s="3">
        <v>13</v>
      </c>
      <c r="AG33" s="3">
        <v>6</v>
      </c>
      <c r="AH33" s="26">
        <v>12</v>
      </c>
      <c r="AI33" s="27">
        <f t="shared" si="4"/>
        <v>52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5</v>
      </c>
      <c r="BR33" s="27">
        <f t="shared" si="9"/>
        <v>5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5</v>
      </c>
      <c r="BY33" s="27">
        <f t="shared" si="10"/>
        <v>5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24</v>
      </c>
      <c r="E34" s="3">
        <v>48</v>
      </c>
      <c r="F34" s="26">
        <v>25</v>
      </c>
      <c r="G34" s="27">
        <f t="shared" si="0"/>
        <v>99</v>
      </c>
      <c r="H34" s="25" t="s">
        <v>33</v>
      </c>
      <c r="I34" s="24">
        <v>2</v>
      </c>
      <c r="J34" s="3">
        <v>0</v>
      </c>
      <c r="K34" s="3">
        <v>24</v>
      </c>
      <c r="L34" s="3">
        <v>47</v>
      </c>
      <c r="M34" s="26">
        <v>25</v>
      </c>
      <c r="N34" s="27">
        <f t="shared" si="1"/>
        <v>98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13</v>
      </c>
      <c r="X34" s="3">
        <v>12</v>
      </c>
      <c r="Y34" s="3">
        <v>20</v>
      </c>
      <c r="Z34" s="3">
        <v>22</v>
      </c>
      <c r="AA34" s="26">
        <v>9</v>
      </c>
      <c r="AB34" s="27">
        <f t="shared" si="3"/>
        <v>76</v>
      </c>
      <c r="AC34" s="25" t="s">
        <v>33</v>
      </c>
      <c r="AD34" s="24">
        <v>13</v>
      </c>
      <c r="AE34" s="3">
        <v>12</v>
      </c>
      <c r="AF34" s="3">
        <v>20</v>
      </c>
      <c r="AG34" s="3">
        <v>22</v>
      </c>
      <c r="AH34" s="26">
        <v>9</v>
      </c>
      <c r="AI34" s="27">
        <f t="shared" si="4"/>
        <v>76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3</v>
      </c>
      <c r="AV34" s="26">
        <v>2</v>
      </c>
      <c r="AW34" s="27">
        <f t="shared" si="6"/>
        <v>7</v>
      </c>
      <c r="AX34" s="25" t="s">
        <v>33</v>
      </c>
      <c r="AY34" s="24">
        <v>0</v>
      </c>
      <c r="AZ34" s="3">
        <v>0</v>
      </c>
      <c r="BA34" s="3">
        <v>2</v>
      </c>
      <c r="BB34" s="3">
        <v>3</v>
      </c>
      <c r="BC34" s="26">
        <v>2</v>
      </c>
      <c r="BD34" s="27">
        <f t="shared" si="7"/>
        <v>7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1</v>
      </c>
      <c r="BQ34" s="26">
        <v>1</v>
      </c>
      <c r="BR34" s="27">
        <f t="shared" si="9"/>
        <v>2</v>
      </c>
      <c r="BS34" s="25" t="s">
        <v>33</v>
      </c>
      <c r="BT34" s="24">
        <v>0</v>
      </c>
      <c r="BU34" s="3">
        <v>0</v>
      </c>
      <c r="BV34" s="3">
        <v>0</v>
      </c>
      <c r="BW34" s="3">
        <v>1</v>
      </c>
      <c r="BX34" s="26">
        <v>1</v>
      </c>
      <c r="BY34" s="27">
        <f t="shared" si="10"/>
        <v>2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14</v>
      </c>
      <c r="E35" s="3">
        <v>12</v>
      </c>
      <c r="F35" s="26">
        <v>11</v>
      </c>
      <c r="G35" s="27">
        <f t="shared" si="0"/>
        <v>37</v>
      </c>
      <c r="H35" s="25" t="s">
        <v>34</v>
      </c>
      <c r="I35" s="24">
        <v>0</v>
      </c>
      <c r="J35" s="3">
        <v>0</v>
      </c>
      <c r="K35" s="3">
        <v>14</v>
      </c>
      <c r="L35" s="3">
        <v>12</v>
      </c>
      <c r="M35" s="26">
        <v>11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0</v>
      </c>
      <c r="X35" s="3">
        <v>3</v>
      </c>
      <c r="Y35" s="3">
        <v>4</v>
      </c>
      <c r="Z35" s="3">
        <v>2</v>
      </c>
      <c r="AA35" s="26">
        <v>2</v>
      </c>
      <c r="AB35" s="27">
        <f t="shared" si="3"/>
        <v>11</v>
      </c>
      <c r="AC35" s="25" t="s">
        <v>34</v>
      </c>
      <c r="AD35" s="24">
        <v>0</v>
      </c>
      <c r="AE35" s="3">
        <v>3</v>
      </c>
      <c r="AF35" s="3">
        <v>4</v>
      </c>
      <c r="AG35" s="3">
        <v>2</v>
      </c>
      <c r="AH35" s="26">
        <v>2</v>
      </c>
      <c r="AI35" s="27">
        <f t="shared" si="4"/>
        <v>11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1</v>
      </c>
      <c r="AV35" s="26">
        <v>1</v>
      </c>
      <c r="AW35" s="27">
        <f t="shared" si="6"/>
        <v>2</v>
      </c>
      <c r="AX35" s="25" t="s">
        <v>34</v>
      </c>
      <c r="AY35" s="24">
        <v>0</v>
      </c>
      <c r="AZ35" s="3">
        <v>0</v>
      </c>
      <c r="BA35" s="3">
        <v>0</v>
      </c>
      <c r="BB35" s="3">
        <v>1</v>
      </c>
      <c r="BC35" s="26">
        <v>1</v>
      </c>
      <c r="BD35" s="27">
        <f t="shared" si="7"/>
        <v>2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1</v>
      </c>
      <c r="D36" s="3">
        <v>9</v>
      </c>
      <c r="E36" s="3">
        <v>13</v>
      </c>
      <c r="F36" s="26">
        <v>9</v>
      </c>
      <c r="G36" s="27">
        <f t="shared" si="0"/>
        <v>33</v>
      </c>
      <c r="H36" s="25" t="s">
        <v>35</v>
      </c>
      <c r="I36" s="24">
        <v>1</v>
      </c>
      <c r="J36" s="3">
        <v>1</v>
      </c>
      <c r="K36" s="3">
        <v>9</v>
      </c>
      <c r="L36" s="3">
        <v>13</v>
      </c>
      <c r="M36" s="26">
        <v>9</v>
      </c>
      <c r="N36" s="27">
        <f t="shared" si="1"/>
        <v>33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8</v>
      </c>
      <c r="X36" s="3">
        <v>7</v>
      </c>
      <c r="Y36" s="3">
        <v>5</v>
      </c>
      <c r="Z36" s="3">
        <v>7</v>
      </c>
      <c r="AA36" s="26">
        <v>6</v>
      </c>
      <c r="AB36" s="27">
        <f t="shared" si="3"/>
        <v>33</v>
      </c>
      <c r="AC36" s="25" t="s">
        <v>35</v>
      </c>
      <c r="AD36" s="24">
        <v>8</v>
      </c>
      <c r="AE36" s="3">
        <v>7</v>
      </c>
      <c r="AF36" s="3">
        <v>5</v>
      </c>
      <c r="AG36" s="3">
        <v>7</v>
      </c>
      <c r="AH36" s="26">
        <v>6</v>
      </c>
      <c r="AI36" s="27">
        <f t="shared" si="4"/>
        <v>33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2</v>
      </c>
      <c r="AW36" s="27">
        <f t="shared" si="6"/>
        <v>2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2</v>
      </c>
      <c r="BD36" s="27">
        <f t="shared" si="7"/>
        <v>2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1</v>
      </c>
      <c r="E37" s="3">
        <v>2</v>
      </c>
      <c r="F37" s="26">
        <v>0</v>
      </c>
      <c r="G37" s="27">
        <f t="shared" si="0"/>
        <v>3</v>
      </c>
      <c r="H37" s="25" t="s">
        <v>36</v>
      </c>
      <c r="I37" s="24">
        <v>0</v>
      </c>
      <c r="J37" s="3">
        <v>0</v>
      </c>
      <c r="K37" s="3">
        <v>1</v>
      </c>
      <c r="L37" s="3">
        <v>2</v>
      </c>
      <c r="M37" s="26">
        <v>0</v>
      </c>
      <c r="N37" s="27">
        <f t="shared" si="1"/>
        <v>3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0</v>
      </c>
      <c r="Y37" s="3">
        <v>3</v>
      </c>
      <c r="Z37" s="3">
        <v>4</v>
      </c>
      <c r="AA37" s="26">
        <v>1</v>
      </c>
      <c r="AB37" s="27">
        <f t="shared" si="3"/>
        <v>8</v>
      </c>
      <c r="AC37" s="25" t="s">
        <v>36</v>
      </c>
      <c r="AD37" s="24">
        <v>0</v>
      </c>
      <c r="AE37" s="3">
        <v>0</v>
      </c>
      <c r="AF37" s="3">
        <v>3</v>
      </c>
      <c r="AG37" s="3">
        <v>4</v>
      </c>
      <c r="AH37" s="26">
        <v>1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25</v>
      </c>
      <c r="E38" s="13">
        <v>51</v>
      </c>
      <c r="F38" s="29">
        <v>40</v>
      </c>
      <c r="G38" s="30">
        <f t="shared" si="0"/>
        <v>118</v>
      </c>
      <c r="H38" s="28" t="s">
        <v>37</v>
      </c>
      <c r="I38" s="12">
        <v>0</v>
      </c>
      <c r="J38" s="13">
        <v>2</v>
      </c>
      <c r="K38" s="13">
        <v>25</v>
      </c>
      <c r="L38" s="13">
        <v>50</v>
      </c>
      <c r="M38" s="29">
        <v>40</v>
      </c>
      <c r="N38" s="30">
        <f t="shared" si="1"/>
        <v>117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13</v>
      </c>
      <c r="X38" s="13">
        <v>28</v>
      </c>
      <c r="Y38" s="13">
        <v>32</v>
      </c>
      <c r="Z38" s="13">
        <v>34</v>
      </c>
      <c r="AA38" s="29">
        <v>10</v>
      </c>
      <c r="AB38" s="30">
        <f t="shared" si="3"/>
        <v>117</v>
      </c>
      <c r="AC38" s="28" t="s">
        <v>37</v>
      </c>
      <c r="AD38" s="12">
        <v>13</v>
      </c>
      <c r="AE38" s="13">
        <v>28</v>
      </c>
      <c r="AF38" s="13">
        <v>32</v>
      </c>
      <c r="AG38" s="13">
        <v>34</v>
      </c>
      <c r="AH38" s="29">
        <v>10</v>
      </c>
      <c r="AI38" s="30">
        <f t="shared" si="4"/>
        <v>117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4</v>
      </c>
      <c r="AV38" s="29">
        <v>2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4</v>
      </c>
      <c r="BC38" s="29">
        <v>2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1</v>
      </c>
      <c r="BP38" s="13">
        <v>7</v>
      </c>
      <c r="BQ38" s="29">
        <v>4</v>
      </c>
      <c r="BR38" s="30">
        <f t="shared" si="9"/>
        <v>12</v>
      </c>
      <c r="BS38" s="28" t="s">
        <v>37</v>
      </c>
      <c r="BT38" s="12">
        <v>0</v>
      </c>
      <c r="BU38" s="13">
        <v>0</v>
      </c>
      <c r="BV38" s="13">
        <v>1</v>
      </c>
      <c r="BW38" s="13">
        <v>7</v>
      </c>
      <c r="BX38" s="29">
        <v>3</v>
      </c>
      <c r="BY38" s="30">
        <f t="shared" si="10"/>
        <v>11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AV3:AW3"/>
    <mergeCell ref="BE5:BE7"/>
    <mergeCell ref="AK5:AP5"/>
    <mergeCell ref="AK6:AP6"/>
    <mergeCell ref="AY6:BD6"/>
    <mergeCell ref="BF6:BK6"/>
    <mergeCell ref="AQ5:AQ7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75" zoomScaleNormal="100" zoomScaleSheetLayoutView="75" workbookViewId="0">
      <pane xSplit="1" ySplit="6" topLeftCell="U7" activePane="bottomRight" state="frozen"/>
      <selection pane="topRight" activeCell="B1" sqref="B1"/>
      <selection pane="bottomLeft" activeCell="A7" sqref="A7"/>
      <selection pane="bottomRight" activeCell="AD4" sqref="AD4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9" t="s">
        <v>49</v>
      </c>
      <c r="G1" s="60"/>
      <c r="H1" s="1" t="s">
        <v>42</v>
      </c>
      <c r="M1" s="59" t="str">
        <f>$F$1</f>
        <v>　現物給付（11月サービス分）</v>
      </c>
      <c r="N1" s="63"/>
      <c r="O1" s="1" t="s">
        <v>42</v>
      </c>
      <c r="T1" s="59" t="str">
        <f>$F$1</f>
        <v>　現物給付（11月サービス分）</v>
      </c>
      <c r="U1" s="60"/>
      <c r="V1" s="1" t="s">
        <v>42</v>
      </c>
      <c r="AA1" s="59" t="str">
        <f>$F$1</f>
        <v>　現物給付（11月サービス分）</v>
      </c>
      <c r="AB1" s="60"/>
    </row>
    <row r="2" spans="1:28" ht="15" customHeight="1" thickBot="1" x14ac:dyDescent="0.2">
      <c r="F2" s="61" t="s">
        <v>50</v>
      </c>
      <c r="G2" s="62"/>
      <c r="M2" s="61" t="str">
        <f>$F$2</f>
        <v>　償還給付（12月支出決定分）</v>
      </c>
      <c r="N2" s="62"/>
      <c r="T2" s="61" t="str">
        <f>$F$2</f>
        <v>　償還給付（12月支出決定分）</v>
      </c>
      <c r="U2" s="62"/>
      <c r="AA2" s="61" t="str">
        <f>$F$2</f>
        <v>　償還給付（12月支出決定分）</v>
      </c>
      <c r="AB2" s="62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56" t="s">
        <v>45</v>
      </c>
      <c r="B4" s="49" t="s">
        <v>0</v>
      </c>
      <c r="C4" s="50"/>
      <c r="D4" s="50"/>
      <c r="E4" s="50"/>
      <c r="F4" s="50"/>
      <c r="G4" s="51"/>
      <c r="H4" s="56" t="s">
        <v>45</v>
      </c>
      <c r="I4" s="49" t="s">
        <v>1</v>
      </c>
      <c r="J4" s="50"/>
      <c r="K4" s="50"/>
      <c r="L4" s="50"/>
      <c r="M4" s="50"/>
      <c r="N4" s="51"/>
      <c r="O4" s="56" t="s">
        <v>45</v>
      </c>
      <c r="P4" s="49" t="s">
        <v>2</v>
      </c>
      <c r="Q4" s="50"/>
      <c r="R4" s="50"/>
      <c r="S4" s="50"/>
      <c r="T4" s="50"/>
      <c r="U4" s="51"/>
      <c r="V4" s="56" t="s">
        <v>45</v>
      </c>
      <c r="W4" s="49" t="s">
        <v>48</v>
      </c>
      <c r="X4" s="50"/>
      <c r="Y4" s="50"/>
      <c r="Z4" s="50"/>
      <c r="AA4" s="50"/>
      <c r="AB4" s="51"/>
    </row>
    <row r="5" spans="1:28" ht="15" customHeight="1" x14ac:dyDescent="0.15">
      <c r="A5" s="57"/>
      <c r="B5" s="52"/>
      <c r="C5" s="53"/>
      <c r="D5" s="53"/>
      <c r="E5" s="53"/>
      <c r="F5" s="53"/>
      <c r="G5" s="54"/>
      <c r="H5" s="57"/>
      <c r="I5" s="52"/>
      <c r="J5" s="53"/>
      <c r="K5" s="53"/>
      <c r="L5" s="53"/>
      <c r="M5" s="53"/>
      <c r="N5" s="54"/>
      <c r="O5" s="57"/>
      <c r="P5" s="52"/>
      <c r="Q5" s="53"/>
      <c r="R5" s="53"/>
      <c r="S5" s="53"/>
      <c r="T5" s="53"/>
      <c r="U5" s="54"/>
      <c r="V5" s="57"/>
      <c r="W5" s="52"/>
      <c r="X5" s="53"/>
      <c r="Y5" s="53"/>
      <c r="Z5" s="53"/>
      <c r="AA5" s="53"/>
      <c r="AB5" s="54"/>
    </row>
    <row r="6" spans="1:28" ht="15" customHeight="1" thickBot="1" x14ac:dyDescent="0.2">
      <c r="A6" s="58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8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8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8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25229100</v>
      </c>
      <c r="C7" s="16">
        <f>SUM(C8:C37)</f>
        <v>50753946</v>
      </c>
      <c r="D7" s="16">
        <f>SUM(D8:D37)</f>
        <v>310277615</v>
      </c>
      <c r="E7" s="16">
        <f>SUM(E8:E37)</f>
        <v>550007098</v>
      </c>
      <c r="F7" s="17">
        <f>SUM(F8:F37)</f>
        <v>493818732</v>
      </c>
      <c r="G7" s="18">
        <f>SUM(B7:F7)</f>
        <v>1430086491</v>
      </c>
      <c r="H7" s="14" t="s">
        <v>38</v>
      </c>
      <c r="I7" s="15">
        <f>SUM(I8:I37)</f>
        <v>82361719</v>
      </c>
      <c r="J7" s="16">
        <f>SUM(J8:J37)</f>
        <v>148905893</v>
      </c>
      <c r="K7" s="16">
        <f>SUM(K8:K37)</f>
        <v>215430765</v>
      </c>
      <c r="L7" s="16">
        <f>SUM(L8:L37)</f>
        <v>262145290</v>
      </c>
      <c r="M7" s="17">
        <f>SUM(M8:M37)</f>
        <v>184744294</v>
      </c>
      <c r="N7" s="18">
        <f>SUM(I7:M7)</f>
        <v>893587961</v>
      </c>
      <c r="O7" s="14" t="s">
        <v>38</v>
      </c>
      <c r="P7" s="15">
        <f>SUM(P8:P37)</f>
        <v>395944</v>
      </c>
      <c r="Q7" s="16">
        <f>SUM(Q8:Q37)</f>
        <v>436869</v>
      </c>
      <c r="R7" s="16">
        <f>SUM(R8:R37)</f>
        <v>2799221</v>
      </c>
      <c r="S7" s="16">
        <f>SUM(S8:S37)</f>
        <v>7227031</v>
      </c>
      <c r="T7" s="17">
        <f>SUM(T8:T37)</f>
        <v>13407404</v>
      </c>
      <c r="U7" s="18">
        <f>SUM(P7:T7)</f>
        <v>24266469</v>
      </c>
      <c r="V7" s="14" t="s">
        <v>38</v>
      </c>
      <c r="W7" s="15">
        <f>SUM(W8:W37)</f>
        <v>0</v>
      </c>
      <c r="X7" s="16">
        <f>SUM(X8:X37)</f>
        <v>283563</v>
      </c>
      <c r="Y7" s="16">
        <f>SUM(Y8:Y37)</f>
        <v>2703914</v>
      </c>
      <c r="Z7" s="16">
        <f>SUM(Z8:Z37)</f>
        <v>47796664</v>
      </c>
      <c r="AA7" s="17">
        <f>SUM(AA8:AA37)</f>
        <v>70251755</v>
      </c>
      <c r="AB7" s="18">
        <f>SUM(W7:AA7)</f>
        <v>121035896</v>
      </c>
    </row>
    <row r="8" spans="1:28" ht="15" customHeight="1" x14ac:dyDescent="0.15">
      <c r="A8" s="21" t="s">
        <v>8</v>
      </c>
      <c r="B8" s="37">
        <v>4871745</v>
      </c>
      <c r="C8" s="38">
        <v>11898891</v>
      </c>
      <c r="D8" s="38">
        <v>64429812</v>
      </c>
      <c r="E8" s="38">
        <v>115396946</v>
      </c>
      <c r="F8" s="39">
        <v>107714712</v>
      </c>
      <c r="G8" s="23">
        <f t="shared" ref="G8:G37" si="0">SUM(B8:F8)</f>
        <v>304312106</v>
      </c>
      <c r="H8" s="21" t="s">
        <v>8</v>
      </c>
      <c r="I8" s="37">
        <v>22909962</v>
      </c>
      <c r="J8" s="38">
        <v>35184331</v>
      </c>
      <c r="K8" s="38">
        <v>49436880</v>
      </c>
      <c r="L8" s="38">
        <v>70142004</v>
      </c>
      <c r="M8" s="39">
        <v>58686743</v>
      </c>
      <c r="N8" s="23">
        <f t="shared" ref="N8:N37" si="1">SUM(I8:M8)</f>
        <v>236359920</v>
      </c>
      <c r="O8" s="21" t="s">
        <v>8</v>
      </c>
      <c r="P8" s="37">
        <v>0</v>
      </c>
      <c r="Q8" s="38">
        <v>0</v>
      </c>
      <c r="R8" s="38">
        <v>532400</v>
      </c>
      <c r="S8" s="38">
        <v>2598602</v>
      </c>
      <c r="T8" s="39">
        <v>7798632</v>
      </c>
      <c r="U8" s="23">
        <f t="shared" ref="U8:U37" si="2">SUM(P8:T8)</f>
        <v>10929634</v>
      </c>
      <c r="V8" s="21" t="s">
        <v>8</v>
      </c>
      <c r="W8" s="37">
        <v>0</v>
      </c>
      <c r="X8" s="38">
        <v>0</v>
      </c>
      <c r="Y8" s="38">
        <v>383669</v>
      </c>
      <c r="Z8" s="38">
        <v>8133918</v>
      </c>
      <c r="AA8" s="39">
        <v>21304222</v>
      </c>
      <c r="AB8" s="23">
        <f t="shared" ref="AB8:AB37" si="3">SUM(W8:AA8)</f>
        <v>29821809</v>
      </c>
    </row>
    <row r="9" spans="1:28" ht="15" customHeight="1" x14ac:dyDescent="0.15">
      <c r="A9" s="25" t="s">
        <v>9</v>
      </c>
      <c r="B9" s="40">
        <v>1001119</v>
      </c>
      <c r="C9" s="3">
        <v>1487733</v>
      </c>
      <c r="D9" s="3">
        <v>16430683</v>
      </c>
      <c r="E9" s="3">
        <v>37416925</v>
      </c>
      <c r="F9" s="26">
        <v>24838179</v>
      </c>
      <c r="G9" s="27">
        <f t="shared" si="0"/>
        <v>81174639</v>
      </c>
      <c r="H9" s="25" t="s">
        <v>9</v>
      </c>
      <c r="I9" s="40">
        <v>4965481</v>
      </c>
      <c r="J9" s="3">
        <v>14099591</v>
      </c>
      <c r="K9" s="3">
        <v>19929403</v>
      </c>
      <c r="L9" s="3">
        <v>27922763</v>
      </c>
      <c r="M9" s="26">
        <v>14290312</v>
      </c>
      <c r="N9" s="27">
        <f t="shared" si="1"/>
        <v>81207550</v>
      </c>
      <c r="O9" s="25" t="s">
        <v>9</v>
      </c>
      <c r="P9" s="40">
        <v>0</v>
      </c>
      <c r="Q9" s="3">
        <v>0</v>
      </c>
      <c r="R9" s="3">
        <v>0</v>
      </c>
      <c r="S9" s="3">
        <v>648414</v>
      </c>
      <c r="T9" s="26">
        <v>545424</v>
      </c>
      <c r="U9" s="27">
        <f t="shared" si="2"/>
        <v>1193838</v>
      </c>
      <c r="V9" s="25" t="s">
        <v>9</v>
      </c>
      <c r="W9" s="40">
        <v>0</v>
      </c>
      <c r="X9" s="3">
        <v>0</v>
      </c>
      <c r="Y9" s="3">
        <v>0</v>
      </c>
      <c r="Z9" s="3">
        <v>366209</v>
      </c>
      <c r="AA9" s="26">
        <v>340335</v>
      </c>
      <c r="AB9" s="27">
        <f t="shared" si="3"/>
        <v>706544</v>
      </c>
    </row>
    <row r="10" spans="1:28" ht="15" customHeight="1" x14ac:dyDescent="0.15">
      <c r="A10" s="25" t="s">
        <v>10</v>
      </c>
      <c r="B10" s="40">
        <v>10068374</v>
      </c>
      <c r="C10" s="3">
        <v>14264491</v>
      </c>
      <c r="D10" s="3">
        <v>37676807</v>
      </c>
      <c r="E10" s="3">
        <v>27135406</v>
      </c>
      <c r="F10" s="26">
        <v>30100007</v>
      </c>
      <c r="G10" s="27">
        <f t="shared" si="0"/>
        <v>119245085</v>
      </c>
      <c r="H10" s="25" t="s">
        <v>10</v>
      </c>
      <c r="I10" s="40">
        <v>13373310</v>
      </c>
      <c r="J10" s="3">
        <v>15153060</v>
      </c>
      <c r="K10" s="3">
        <v>15350205</v>
      </c>
      <c r="L10" s="3">
        <v>13412580</v>
      </c>
      <c r="M10" s="26">
        <v>10997136</v>
      </c>
      <c r="N10" s="27">
        <f t="shared" si="1"/>
        <v>68286291</v>
      </c>
      <c r="O10" s="25" t="s">
        <v>10</v>
      </c>
      <c r="P10" s="40">
        <v>395944</v>
      </c>
      <c r="Q10" s="3">
        <v>436869</v>
      </c>
      <c r="R10" s="3">
        <v>441810</v>
      </c>
      <c r="S10" s="3">
        <v>0</v>
      </c>
      <c r="T10" s="26">
        <v>0</v>
      </c>
      <c r="U10" s="27">
        <f t="shared" si="2"/>
        <v>1274623</v>
      </c>
      <c r="V10" s="25" t="s">
        <v>10</v>
      </c>
      <c r="W10" s="40">
        <v>0</v>
      </c>
      <c r="X10" s="3">
        <v>0</v>
      </c>
      <c r="Y10" s="3">
        <v>0</v>
      </c>
      <c r="Z10" s="3">
        <v>742158</v>
      </c>
      <c r="AA10" s="26">
        <v>1735641</v>
      </c>
      <c r="AB10" s="27">
        <f t="shared" si="3"/>
        <v>2477799</v>
      </c>
    </row>
    <row r="11" spans="1:28" ht="15" customHeight="1" x14ac:dyDescent="0.15">
      <c r="A11" s="25" t="s">
        <v>11</v>
      </c>
      <c r="B11" s="40">
        <v>177732</v>
      </c>
      <c r="C11" s="3">
        <v>0</v>
      </c>
      <c r="D11" s="3">
        <v>8638051</v>
      </c>
      <c r="E11" s="3">
        <v>29765255</v>
      </c>
      <c r="F11" s="26">
        <v>20341790</v>
      </c>
      <c r="G11" s="27">
        <f t="shared" si="0"/>
        <v>58922828</v>
      </c>
      <c r="H11" s="25" t="s">
        <v>11</v>
      </c>
      <c r="I11" s="40">
        <v>511407</v>
      </c>
      <c r="J11" s="3">
        <v>2596480</v>
      </c>
      <c r="K11" s="3">
        <v>4734857</v>
      </c>
      <c r="L11" s="3">
        <v>4890744</v>
      </c>
      <c r="M11" s="26">
        <v>4051818</v>
      </c>
      <c r="N11" s="27">
        <f t="shared" si="1"/>
        <v>16785306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191403</v>
      </c>
      <c r="C12" s="3">
        <v>1742193</v>
      </c>
      <c r="D12" s="3">
        <v>9302477</v>
      </c>
      <c r="E12" s="3">
        <v>22669123</v>
      </c>
      <c r="F12" s="26">
        <v>22070767</v>
      </c>
      <c r="G12" s="27">
        <f t="shared" si="0"/>
        <v>55975963</v>
      </c>
      <c r="H12" s="25" t="s">
        <v>12</v>
      </c>
      <c r="I12" s="40">
        <v>1629009</v>
      </c>
      <c r="J12" s="3">
        <v>4920722</v>
      </c>
      <c r="K12" s="3">
        <v>6711818</v>
      </c>
      <c r="L12" s="3">
        <v>6072147</v>
      </c>
      <c r="M12" s="26">
        <v>4650345</v>
      </c>
      <c r="N12" s="27">
        <f t="shared" si="1"/>
        <v>23984041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851006</v>
      </c>
      <c r="AB12" s="27">
        <f t="shared" si="3"/>
        <v>851006</v>
      </c>
    </row>
    <row r="13" spans="1:28" ht="15" customHeight="1" x14ac:dyDescent="0.15">
      <c r="A13" s="25" t="s">
        <v>13</v>
      </c>
      <c r="B13" s="40">
        <v>596574</v>
      </c>
      <c r="C13" s="3">
        <v>4793697</v>
      </c>
      <c r="D13" s="3">
        <v>27402481</v>
      </c>
      <c r="E13" s="3">
        <v>42529595</v>
      </c>
      <c r="F13" s="26">
        <v>44047134</v>
      </c>
      <c r="G13" s="27">
        <f t="shared" si="0"/>
        <v>119369481</v>
      </c>
      <c r="H13" s="25" t="s">
        <v>13</v>
      </c>
      <c r="I13" s="40">
        <v>4141215</v>
      </c>
      <c r="J13" s="3">
        <v>10525132</v>
      </c>
      <c r="K13" s="3">
        <v>20971558</v>
      </c>
      <c r="L13" s="3">
        <v>22586602</v>
      </c>
      <c r="M13" s="26">
        <v>18227225</v>
      </c>
      <c r="N13" s="27">
        <f t="shared" si="1"/>
        <v>76451732</v>
      </c>
      <c r="O13" s="25" t="s">
        <v>13</v>
      </c>
      <c r="P13" s="40">
        <v>0</v>
      </c>
      <c r="Q13" s="3">
        <v>0</v>
      </c>
      <c r="R13" s="3">
        <v>0</v>
      </c>
      <c r="S13" s="3">
        <v>573592</v>
      </c>
      <c r="T13" s="26">
        <v>608103</v>
      </c>
      <c r="U13" s="27">
        <f t="shared" si="2"/>
        <v>1181695</v>
      </c>
      <c r="V13" s="25" t="s">
        <v>13</v>
      </c>
      <c r="W13" s="40">
        <v>0</v>
      </c>
      <c r="X13" s="3">
        <v>0</v>
      </c>
      <c r="Y13" s="3">
        <v>271422</v>
      </c>
      <c r="Z13" s="3">
        <v>14154114</v>
      </c>
      <c r="AA13" s="26">
        <v>14211015</v>
      </c>
      <c r="AB13" s="27">
        <f t="shared" si="3"/>
        <v>28636551</v>
      </c>
    </row>
    <row r="14" spans="1:28" ht="15" customHeight="1" x14ac:dyDescent="0.15">
      <c r="A14" s="25" t="s">
        <v>14</v>
      </c>
      <c r="B14" s="40">
        <v>62748</v>
      </c>
      <c r="C14" s="3">
        <v>211284</v>
      </c>
      <c r="D14" s="3">
        <v>7516732</v>
      </c>
      <c r="E14" s="3">
        <v>16468686</v>
      </c>
      <c r="F14" s="26">
        <v>13745350</v>
      </c>
      <c r="G14" s="27">
        <f>SUM(B14:F14)</f>
        <v>38004800</v>
      </c>
      <c r="H14" s="25" t="s">
        <v>14</v>
      </c>
      <c r="I14" s="40">
        <v>2309589</v>
      </c>
      <c r="J14" s="3">
        <v>3600009</v>
      </c>
      <c r="K14" s="3">
        <v>7904768</v>
      </c>
      <c r="L14" s="3">
        <v>9023959</v>
      </c>
      <c r="M14" s="26">
        <v>8149579</v>
      </c>
      <c r="N14" s="27">
        <f t="shared" si="1"/>
        <v>30987904</v>
      </c>
      <c r="O14" s="25" t="s">
        <v>14</v>
      </c>
      <c r="P14" s="40">
        <v>0</v>
      </c>
      <c r="Q14" s="3">
        <v>0</v>
      </c>
      <c r="R14" s="3">
        <v>526626</v>
      </c>
      <c r="S14" s="3">
        <v>891504</v>
      </c>
      <c r="T14" s="26">
        <v>1881108</v>
      </c>
      <c r="U14" s="27">
        <f t="shared" si="2"/>
        <v>3299238</v>
      </c>
      <c r="V14" s="25" t="s">
        <v>14</v>
      </c>
      <c r="W14" s="40">
        <v>0</v>
      </c>
      <c r="X14" s="3">
        <v>0</v>
      </c>
      <c r="Y14" s="3">
        <v>0</v>
      </c>
      <c r="Z14" s="3">
        <v>838092</v>
      </c>
      <c r="AA14" s="26">
        <v>0</v>
      </c>
      <c r="AB14" s="27">
        <f t="shared" si="3"/>
        <v>838092</v>
      </c>
    </row>
    <row r="15" spans="1:28" ht="15" customHeight="1" x14ac:dyDescent="0.15">
      <c r="A15" s="25" t="s">
        <v>15</v>
      </c>
      <c r="B15" s="40">
        <v>755413</v>
      </c>
      <c r="C15" s="3">
        <v>1357154</v>
      </c>
      <c r="D15" s="3">
        <v>26164117</v>
      </c>
      <c r="E15" s="3">
        <v>53579030</v>
      </c>
      <c r="F15" s="26">
        <v>40212974</v>
      </c>
      <c r="G15" s="27">
        <f t="shared" si="0"/>
        <v>122068688</v>
      </c>
      <c r="H15" s="25" t="s">
        <v>15</v>
      </c>
      <c r="I15" s="40">
        <v>3770494</v>
      </c>
      <c r="J15" s="3">
        <v>7738502</v>
      </c>
      <c r="K15" s="3">
        <v>11290695</v>
      </c>
      <c r="L15" s="3">
        <v>13745164</v>
      </c>
      <c r="M15" s="26">
        <v>7793125</v>
      </c>
      <c r="N15" s="27">
        <f t="shared" si="1"/>
        <v>44337980</v>
      </c>
      <c r="O15" s="25" t="s">
        <v>15</v>
      </c>
      <c r="P15" s="40">
        <v>0</v>
      </c>
      <c r="Q15" s="3">
        <v>0</v>
      </c>
      <c r="R15" s="3">
        <v>185076</v>
      </c>
      <c r="S15" s="3">
        <v>196560</v>
      </c>
      <c r="T15" s="26">
        <v>398513</v>
      </c>
      <c r="U15" s="27">
        <f t="shared" si="2"/>
        <v>780149</v>
      </c>
      <c r="V15" s="25" t="s">
        <v>15</v>
      </c>
      <c r="W15" s="40">
        <v>0</v>
      </c>
      <c r="X15" s="3">
        <v>0</v>
      </c>
      <c r="Y15" s="3">
        <v>348831</v>
      </c>
      <c r="Z15" s="3">
        <v>9001497</v>
      </c>
      <c r="AA15" s="26">
        <v>6036856</v>
      </c>
      <c r="AB15" s="27">
        <f t="shared" si="3"/>
        <v>15387184</v>
      </c>
    </row>
    <row r="16" spans="1:28" ht="15" customHeight="1" x14ac:dyDescent="0.15">
      <c r="A16" s="25" t="s">
        <v>16</v>
      </c>
      <c r="B16" s="40">
        <v>1012775</v>
      </c>
      <c r="C16" s="3">
        <v>940446</v>
      </c>
      <c r="D16" s="3">
        <v>7389462</v>
      </c>
      <c r="E16" s="3">
        <v>19042615</v>
      </c>
      <c r="F16" s="26">
        <v>11751072</v>
      </c>
      <c r="G16" s="27">
        <f t="shared" si="0"/>
        <v>40136370</v>
      </c>
      <c r="H16" s="25" t="s">
        <v>16</v>
      </c>
      <c r="I16" s="40">
        <v>1820509</v>
      </c>
      <c r="J16" s="3">
        <v>3799424</v>
      </c>
      <c r="K16" s="3">
        <v>5879970</v>
      </c>
      <c r="L16" s="3">
        <v>6881882</v>
      </c>
      <c r="M16" s="26">
        <v>5328544</v>
      </c>
      <c r="N16" s="27">
        <f t="shared" si="1"/>
        <v>23710329</v>
      </c>
      <c r="O16" s="25" t="s">
        <v>16</v>
      </c>
      <c r="P16" s="40">
        <v>0</v>
      </c>
      <c r="Q16" s="3">
        <v>0</v>
      </c>
      <c r="R16" s="3">
        <v>0</v>
      </c>
      <c r="S16" s="3">
        <v>294952</v>
      </c>
      <c r="T16" s="26">
        <v>0</v>
      </c>
      <c r="U16" s="27">
        <f t="shared" si="2"/>
        <v>294952</v>
      </c>
      <c r="V16" s="25" t="s">
        <v>16</v>
      </c>
      <c r="W16" s="40">
        <v>0</v>
      </c>
      <c r="X16" s="3">
        <v>0</v>
      </c>
      <c r="Y16" s="3">
        <v>0</v>
      </c>
      <c r="Z16" s="3">
        <v>4211156</v>
      </c>
      <c r="AA16" s="26">
        <v>7519819</v>
      </c>
      <c r="AB16" s="27">
        <f t="shared" si="3"/>
        <v>11730975</v>
      </c>
    </row>
    <row r="17" spans="1:28" ht="15" customHeight="1" x14ac:dyDescent="0.15">
      <c r="A17" s="25" t="s">
        <v>17</v>
      </c>
      <c r="B17" s="40">
        <v>343986</v>
      </c>
      <c r="C17" s="3">
        <v>807840</v>
      </c>
      <c r="D17" s="3">
        <v>5349657</v>
      </c>
      <c r="E17" s="3">
        <v>16291645</v>
      </c>
      <c r="F17" s="26">
        <v>9816373</v>
      </c>
      <c r="G17" s="27">
        <f t="shared" si="0"/>
        <v>32609501</v>
      </c>
      <c r="H17" s="25" t="s">
        <v>17</v>
      </c>
      <c r="I17" s="40">
        <v>3692900</v>
      </c>
      <c r="J17" s="3">
        <v>6370221</v>
      </c>
      <c r="K17" s="3">
        <v>3989011</v>
      </c>
      <c r="L17" s="3">
        <v>4147448</v>
      </c>
      <c r="M17" s="26">
        <v>622620</v>
      </c>
      <c r="N17" s="27">
        <f t="shared" si="1"/>
        <v>18822200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356272</v>
      </c>
      <c r="AB17" s="27">
        <f t="shared" si="3"/>
        <v>356272</v>
      </c>
    </row>
    <row r="18" spans="1:28" ht="15" customHeight="1" x14ac:dyDescent="0.15">
      <c r="A18" s="25" t="s">
        <v>18</v>
      </c>
      <c r="B18" s="40">
        <v>282909</v>
      </c>
      <c r="C18" s="3">
        <v>4812364</v>
      </c>
      <c r="D18" s="3">
        <v>12730670</v>
      </c>
      <c r="E18" s="3">
        <v>21866342</v>
      </c>
      <c r="F18" s="26">
        <v>25920973</v>
      </c>
      <c r="G18" s="27">
        <f t="shared" si="0"/>
        <v>65613258</v>
      </c>
      <c r="H18" s="25" t="s">
        <v>18</v>
      </c>
      <c r="I18" s="40">
        <v>1478116</v>
      </c>
      <c r="J18" s="3">
        <v>4284807</v>
      </c>
      <c r="K18" s="3">
        <v>7749606</v>
      </c>
      <c r="L18" s="3">
        <v>4863510</v>
      </c>
      <c r="M18" s="26">
        <v>3025409</v>
      </c>
      <c r="N18" s="27">
        <f t="shared" si="1"/>
        <v>21401448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734274</v>
      </c>
      <c r="AA18" s="26">
        <v>1603347</v>
      </c>
      <c r="AB18" s="27">
        <f t="shared" si="3"/>
        <v>2337621</v>
      </c>
    </row>
    <row r="19" spans="1:28" ht="15" customHeight="1" x14ac:dyDescent="0.15">
      <c r="A19" s="25" t="s">
        <v>19</v>
      </c>
      <c r="B19" s="40">
        <v>561668</v>
      </c>
      <c r="C19" s="3">
        <v>682686</v>
      </c>
      <c r="D19" s="3">
        <v>2982993</v>
      </c>
      <c r="E19" s="3">
        <v>4839234</v>
      </c>
      <c r="F19" s="26">
        <v>4939738</v>
      </c>
      <c r="G19" s="27">
        <f t="shared" si="0"/>
        <v>14006319</v>
      </c>
      <c r="H19" s="25" t="s">
        <v>19</v>
      </c>
      <c r="I19" s="40">
        <v>1475536</v>
      </c>
      <c r="J19" s="3">
        <v>1863442</v>
      </c>
      <c r="K19" s="3">
        <v>860650</v>
      </c>
      <c r="L19" s="3">
        <v>1379009</v>
      </c>
      <c r="M19" s="26">
        <v>305235</v>
      </c>
      <c r="N19" s="27">
        <f t="shared" si="1"/>
        <v>5883872</v>
      </c>
      <c r="O19" s="25" t="s">
        <v>19</v>
      </c>
      <c r="P19" s="40">
        <v>0</v>
      </c>
      <c r="Q19" s="3">
        <v>0</v>
      </c>
      <c r="R19" s="3">
        <v>258129</v>
      </c>
      <c r="S19" s="3">
        <v>0</v>
      </c>
      <c r="T19" s="26">
        <v>0</v>
      </c>
      <c r="U19" s="27">
        <f t="shared" si="2"/>
        <v>258129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398511</v>
      </c>
      <c r="AB19" s="27">
        <f t="shared" si="3"/>
        <v>398511</v>
      </c>
    </row>
    <row r="20" spans="1:28" ht="15" customHeight="1" x14ac:dyDescent="0.15">
      <c r="A20" s="25" t="s">
        <v>20</v>
      </c>
      <c r="B20" s="40">
        <v>818215</v>
      </c>
      <c r="C20" s="3">
        <v>1120372</v>
      </c>
      <c r="D20" s="3">
        <v>3026331</v>
      </c>
      <c r="E20" s="3">
        <v>3579546</v>
      </c>
      <c r="F20" s="26">
        <v>3435296</v>
      </c>
      <c r="G20" s="27">
        <f t="shared" si="0"/>
        <v>11979760</v>
      </c>
      <c r="H20" s="25" t="s">
        <v>20</v>
      </c>
      <c r="I20" s="40">
        <v>0</v>
      </c>
      <c r="J20" s="3">
        <v>1649998</v>
      </c>
      <c r="K20" s="3">
        <v>610009</v>
      </c>
      <c r="L20" s="3">
        <v>599195</v>
      </c>
      <c r="M20" s="26">
        <v>1511639</v>
      </c>
      <c r="N20" s="27">
        <f t="shared" si="1"/>
        <v>4370841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346530</v>
      </c>
      <c r="AA20" s="26">
        <v>0</v>
      </c>
      <c r="AB20" s="27">
        <f t="shared" si="3"/>
        <v>346530</v>
      </c>
    </row>
    <row r="21" spans="1:28" ht="15" customHeight="1" x14ac:dyDescent="0.15">
      <c r="A21" s="25" t="s">
        <v>21</v>
      </c>
      <c r="B21" s="40">
        <v>392319</v>
      </c>
      <c r="C21" s="3">
        <v>197190</v>
      </c>
      <c r="D21" s="3">
        <v>2631438</v>
      </c>
      <c r="E21" s="3">
        <v>6864642</v>
      </c>
      <c r="F21" s="26">
        <v>6336579</v>
      </c>
      <c r="G21" s="27">
        <f t="shared" si="0"/>
        <v>16422168</v>
      </c>
      <c r="H21" s="25" t="s">
        <v>21</v>
      </c>
      <c r="I21" s="40">
        <v>530245</v>
      </c>
      <c r="J21" s="3">
        <v>1646640</v>
      </c>
      <c r="K21" s="3">
        <v>1832031</v>
      </c>
      <c r="L21" s="3">
        <v>5647339</v>
      </c>
      <c r="M21" s="26">
        <v>3865061</v>
      </c>
      <c r="N21" s="27">
        <f t="shared" si="1"/>
        <v>13521316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392319</v>
      </c>
      <c r="C22" s="3">
        <v>1269054</v>
      </c>
      <c r="D22" s="3">
        <v>2826423</v>
      </c>
      <c r="E22" s="3">
        <v>8025197</v>
      </c>
      <c r="F22" s="26">
        <v>5092188</v>
      </c>
      <c r="G22" s="27">
        <f t="shared" si="0"/>
        <v>17605181</v>
      </c>
      <c r="H22" s="25" t="s">
        <v>22</v>
      </c>
      <c r="I22" s="40">
        <v>238689</v>
      </c>
      <c r="J22" s="3">
        <v>601500</v>
      </c>
      <c r="K22" s="3">
        <v>943335</v>
      </c>
      <c r="L22" s="3">
        <v>2119502</v>
      </c>
      <c r="M22" s="26">
        <v>1128888</v>
      </c>
      <c r="N22" s="27">
        <f t="shared" si="1"/>
        <v>5031914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876483</v>
      </c>
      <c r="C23" s="3">
        <v>2634399</v>
      </c>
      <c r="D23" s="3">
        <v>13300921</v>
      </c>
      <c r="E23" s="3">
        <v>21169556</v>
      </c>
      <c r="F23" s="26">
        <v>11308752</v>
      </c>
      <c r="G23" s="27">
        <f t="shared" si="0"/>
        <v>49290111</v>
      </c>
      <c r="H23" s="25" t="s">
        <v>23</v>
      </c>
      <c r="I23" s="40">
        <v>4298184</v>
      </c>
      <c r="J23" s="3">
        <v>6107744</v>
      </c>
      <c r="K23" s="3">
        <v>8704692</v>
      </c>
      <c r="L23" s="3">
        <v>16435640</v>
      </c>
      <c r="M23" s="26">
        <v>7487922</v>
      </c>
      <c r="N23" s="27">
        <f t="shared" si="1"/>
        <v>43034182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196308</v>
      </c>
      <c r="C24" s="3">
        <v>0</v>
      </c>
      <c r="D24" s="3">
        <v>2665665</v>
      </c>
      <c r="E24" s="3">
        <v>6589775</v>
      </c>
      <c r="F24" s="26">
        <v>7341530</v>
      </c>
      <c r="G24" s="27">
        <f t="shared" si="0"/>
        <v>16793278</v>
      </c>
      <c r="H24" s="25" t="s">
        <v>24</v>
      </c>
      <c r="I24" s="40">
        <v>592524</v>
      </c>
      <c r="J24" s="3">
        <v>986832</v>
      </c>
      <c r="K24" s="3">
        <v>2543058</v>
      </c>
      <c r="L24" s="3">
        <v>1761876</v>
      </c>
      <c r="M24" s="26">
        <v>2309463</v>
      </c>
      <c r="N24" s="27">
        <f t="shared" si="1"/>
        <v>8193753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409635</v>
      </c>
      <c r="AB24" s="27">
        <f t="shared" si="3"/>
        <v>409635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4076280</v>
      </c>
      <c r="E25" s="3">
        <v>5202598</v>
      </c>
      <c r="F25" s="26">
        <v>9342818</v>
      </c>
      <c r="G25" s="27">
        <f t="shared" si="0"/>
        <v>18621696</v>
      </c>
      <c r="H25" s="25" t="s">
        <v>25</v>
      </c>
      <c r="I25" s="40">
        <v>396315</v>
      </c>
      <c r="J25" s="3">
        <v>1797705</v>
      </c>
      <c r="K25" s="3">
        <v>3130975</v>
      </c>
      <c r="L25" s="3">
        <v>1315008</v>
      </c>
      <c r="M25" s="26">
        <v>1846683</v>
      </c>
      <c r="N25" s="27">
        <f t="shared" si="1"/>
        <v>8486686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429174</v>
      </c>
      <c r="C26" s="3">
        <v>198882</v>
      </c>
      <c r="D26" s="3">
        <v>2168208</v>
      </c>
      <c r="E26" s="3">
        <v>5573223</v>
      </c>
      <c r="F26" s="26">
        <v>8021772</v>
      </c>
      <c r="G26" s="27">
        <f t="shared" si="0"/>
        <v>16391259</v>
      </c>
      <c r="H26" s="25" t="s">
        <v>26</v>
      </c>
      <c r="I26" s="40">
        <v>1184220</v>
      </c>
      <c r="J26" s="3">
        <v>1832896</v>
      </c>
      <c r="K26" s="3">
        <v>3046815</v>
      </c>
      <c r="L26" s="3">
        <v>2382813</v>
      </c>
      <c r="M26" s="26">
        <v>932436</v>
      </c>
      <c r="N26" s="27">
        <f t="shared" si="1"/>
        <v>9379180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401463</v>
      </c>
      <c r="AB26" s="27">
        <f t="shared" si="3"/>
        <v>401463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6043518</v>
      </c>
      <c r="E27" s="3">
        <v>8474751</v>
      </c>
      <c r="F27" s="26">
        <v>9673560</v>
      </c>
      <c r="G27" s="27">
        <f t="shared" si="0"/>
        <v>24191829</v>
      </c>
      <c r="H27" s="25" t="s">
        <v>27</v>
      </c>
      <c r="I27" s="40">
        <v>551898</v>
      </c>
      <c r="J27" s="3">
        <v>679527</v>
      </c>
      <c r="K27" s="3">
        <v>1879947</v>
      </c>
      <c r="L27" s="3">
        <v>2746341</v>
      </c>
      <c r="M27" s="26">
        <v>2233539</v>
      </c>
      <c r="N27" s="27">
        <f t="shared" si="1"/>
        <v>8091252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866970</v>
      </c>
      <c r="AB27" s="27">
        <f t="shared" si="3"/>
        <v>866970</v>
      </c>
    </row>
    <row r="28" spans="1:28" ht="15" customHeight="1" x14ac:dyDescent="0.15">
      <c r="A28" s="25" t="s">
        <v>28</v>
      </c>
      <c r="B28" s="40">
        <v>1430010</v>
      </c>
      <c r="C28" s="3">
        <v>707004</v>
      </c>
      <c r="D28" s="3">
        <v>8882684</v>
      </c>
      <c r="E28" s="3">
        <v>8839724</v>
      </c>
      <c r="F28" s="26">
        <v>10842408</v>
      </c>
      <c r="G28" s="27">
        <f t="shared" si="0"/>
        <v>30701830</v>
      </c>
      <c r="H28" s="25" t="s">
        <v>28</v>
      </c>
      <c r="I28" s="40">
        <v>486117</v>
      </c>
      <c r="J28" s="3">
        <v>2120373</v>
      </c>
      <c r="K28" s="3">
        <v>1094427</v>
      </c>
      <c r="L28" s="3">
        <v>1450778</v>
      </c>
      <c r="M28" s="26">
        <v>2167705</v>
      </c>
      <c r="N28" s="27">
        <f t="shared" si="1"/>
        <v>7319400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743175</v>
      </c>
      <c r="AA28" s="26">
        <v>2081853</v>
      </c>
      <c r="AB28" s="27">
        <f t="shared" si="3"/>
        <v>2825028</v>
      </c>
    </row>
    <row r="29" spans="1:28" ht="15" customHeight="1" x14ac:dyDescent="0.15">
      <c r="A29" s="25" t="s">
        <v>29</v>
      </c>
      <c r="B29" s="40">
        <v>0</v>
      </c>
      <c r="C29" s="3">
        <v>217179</v>
      </c>
      <c r="D29" s="3">
        <v>6701296</v>
      </c>
      <c r="E29" s="3">
        <v>10436103</v>
      </c>
      <c r="F29" s="26">
        <v>11617504</v>
      </c>
      <c r="G29" s="27">
        <f t="shared" si="0"/>
        <v>28972082</v>
      </c>
      <c r="H29" s="25" t="s">
        <v>29</v>
      </c>
      <c r="I29" s="40">
        <v>1052568</v>
      </c>
      <c r="J29" s="3">
        <v>2961511</v>
      </c>
      <c r="K29" s="3">
        <v>5665262</v>
      </c>
      <c r="L29" s="3">
        <v>4863844</v>
      </c>
      <c r="M29" s="26">
        <v>3658896</v>
      </c>
      <c r="N29" s="27">
        <f t="shared" si="1"/>
        <v>18202081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265077</v>
      </c>
      <c r="AA29" s="26">
        <v>431843</v>
      </c>
      <c r="AB29" s="27">
        <f t="shared" si="3"/>
        <v>696920</v>
      </c>
    </row>
    <row r="30" spans="1:28" ht="15" customHeight="1" x14ac:dyDescent="0.15">
      <c r="A30" s="25" t="s">
        <v>30</v>
      </c>
      <c r="B30" s="40">
        <v>193608</v>
      </c>
      <c r="C30" s="3">
        <v>483246</v>
      </c>
      <c r="D30" s="3">
        <v>8257815</v>
      </c>
      <c r="E30" s="3">
        <v>14358892</v>
      </c>
      <c r="F30" s="26">
        <v>15579951</v>
      </c>
      <c r="G30" s="27">
        <f t="shared" si="0"/>
        <v>38873512</v>
      </c>
      <c r="H30" s="25" t="s">
        <v>30</v>
      </c>
      <c r="I30" s="40">
        <v>2161514</v>
      </c>
      <c r="J30" s="3">
        <v>2170561</v>
      </c>
      <c r="K30" s="3">
        <v>7924257</v>
      </c>
      <c r="L30" s="3">
        <v>12915572</v>
      </c>
      <c r="M30" s="26">
        <v>8775905</v>
      </c>
      <c r="N30" s="27">
        <f t="shared" si="1"/>
        <v>33947809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283563</v>
      </c>
      <c r="Y30" s="3">
        <v>1076787</v>
      </c>
      <c r="Z30" s="3">
        <v>4771596</v>
      </c>
      <c r="AA30" s="26">
        <v>5798617</v>
      </c>
      <c r="AB30" s="27">
        <f t="shared" si="3"/>
        <v>11930563</v>
      </c>
    </row>
    <row r="31" spans="1:28" ht="15" customHeight="1" x14ac:dyDescent="0.15">
      <c r="A31" s="25" t="s">
        <v>31</v>
      </c>
      <c r="B31" s="40">
        <v>0</v>
      </c>
      <c r="C31" s="3">
        <v>213984</v>
      </c>
      <c r="D31" s="3">
        <v>3214713</v>
      </c>
      <c r="E31" s="3">
        <v>9335577</v>
      </c>
      <c r="F31" s="26">
        <v>11183812</v>
      </c>
      <c r="G31" s="27">
        <f t="shared" si="0"/>
        <v>23948086</v>
      </c>
      <c r="H31" s="25" t="s">
        <v>31</v>
      </c>
      <c r="I31" s="40">
        <v>552645</v>
      </c>
      <c r="J31" s="3">
        <v>779895</v>
      </c>
      <c r="K31" s="3">
        <v>3501911</v>
      </c>
      <c r="L31" s="3">
        <v>4153661</v>
      </c>
      <c r="M31" s="26">
        <v>1267065</v>
      </c>
      <c r="N31" s="27">
        <f t="shared" si="1"/>
        <v>10255177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323694</v>
      </c>
      <c r="Z31" s="3">
        <v>897012</v>
      </c>
      <c r="AA31" s="26">
        <v>2207015</v>
      </c>
      <c r="AB31" s="27">
        <f t="shared" si="3"/>
        <v>3427721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4742496</v>
      </c>
      <c r="E32" s="3">
        <v>2921157</v>
      </c>
      <c r="F32" s="26">
        <v>6326295</v>
      </c>
      <c r="G32" s="27">
        <f t="shared" si="0"/>
        <v>13989948</v>
      </c>
      <c r="H32" s="25" t="s">
        <v>32</v>
      </c>
      <c r="I32" s="40">
        <v>772398</v>
      </c>
      <c r="J32" s="3">
        <v>3914399</v>
      </c>
      <c r="K32" s="3">
        <v>3562190</v>
      </c>
      <c r="L32" s="3">
        <v>1776003</v>
      </c>
      <c r="M32" s="26">
        <v>3545777</v>
      </c>
      <c r="N32" s="27">
        <f t="shared" si="1"/>
        <v>13570767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1893312</v>
      </c>
      <c r="AB32" s="27">
        <f t="shared" si="3"/>
        <v>1893312</v>
      </c>
    </row>
    <row r="33" spans="1:28" ht="15" customHeight="1" x14ac:dyDescent="0.15">
      <c r="A33" s="25" t="s">
        <v>33</v>
      </c>
      <c r="B33" s="40">
        <v>378720</v>
      </c>
      <c r="C33" s="3">
        <v>0</v>
      </c>
      <c r="D33" s="3">
        <v>5128614</v>
      </c>
      <c r="E33" s="3">
        <v>11302816</v>
      </c>
      <c r="F33" s="26">
        <v>6570351</v>
      </c>
      <c r="G33" s="27">
        <f t="shared" si="0"/>
        <v>23380501</v>
      </c>
      <c r="H33" s="25" t="s">
        <v>33</v>
      </c>
      <c r="I33" s="40">
        <v>3327045</v>
      </c>
      <c r="J33" s="3">
        <v>2665935</v>
      </c>
      <c r="K33" s="3">
        <v>5541918</v>
      </c>
      <c r="L33" s="3">
        <v>6470928</v>
      </c>
      <c r="M33" s="26">
        <v>2753833</v>
      </c>
      <c r="N33" s="27">
        <f t="shared" si="1"/>
        <v>20759659</v>
      </c>
      <c r="O33" s="25" t="s">
        <v>33</v>
      </c>
      <c r="P33" s="40">
        <v>0</v>
      </c>
      <c r="Q33" s="3">
        <v>0</v>
      </c>
      <c r="R33" s="3">
        <v>573822</v>
      </c>
      <c r="S33" s="3">
        <v>871677</v>
      </c>
      <c r="T33" s="26">
        <v>616104</v>
      </c>
      <c r="U33" s="27">
        <f t="shared" si="2"/>
        <v>2061603</v>
      </c>
      <c r="V33" s="25" t="s">
        <v>33</v>
      </c>
      <c r="W33" s="40">
        <v>0</v>
      </c>
      <c r="X33" s="3">
        <v>0</v>
      </c>
      <c r="Y33" s="3">
        <v>0</v>
      </c>
      <c r="Z33" s="3">
        <v>323982</v>
      </c>
      <c r="AA33" s="26">
        <v>178353</v>
      </c>
      <c r="AB33" s="27">
        <f t="shared" si="3"/>
        <v>502335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2814156</v>
      </c>
      <c r="E34" s="3">
        <v>2851281</v>
      </c>
      <c r="F34" s="26">
        <v>2598967</v>
      </c>
      <c r="G34" s="27">
        <f t="shared" si="0"/>
        <v>8264404</v>
      </c>
      <c r="H34" s="25" t="s">
        <v>34</v>
      </c>
      <c r="I34" s="40">
        <v>0</v>
      </c>
      <c r="J34" s="3">
        <v>779535</v>
      </c>
      <c r="K34" s="3">
        <v>1099080</v>
      </c>
      <c r="L34" s="3">
        <v>589941</v>
      </c>
      <c r="M34" s="26">
        <v>466272</v>
      </c>
      <c r="N34" s="27">
        <f t="shared" si="1"/>
        <v>2934828</v>
      </c>
      <c r="O34" s="25" t="s">
        <v>34</v>
      </c>
      <c r="P34" s="40">
        <v>0</v>
      </c>
      <c r="Q34" s="3">
        <v>0</v>
      </c>
      <c r="R34" s="3">
        <v>0</v>
      </c>
      <c r="S34" s="3">
        <v>46170</v>
      </c>
      <c r="T34" s="26">
        <v>319554</v>
      </c>
      <c r="U34" s="27">
        <f t="shared" si="2"/>
        <v>365724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195498</v>
      </c>
      <c r="C35" s="3">
        <v>247879</v>
      </c>
      <c r="D35" s="3">
        <v>2115619</v>
      </c>
      <c r="E35" s="3">
        <v>3409011</v>
      </c>
      <c r="F35" s="26">
        <v>2498607</v>
      </c>
      <c r="G35" s="27">
        <f t="shared" si="0"/>
        <v>8466614</v>
      </c>
      <c r="H35" s="25" t="s">
        <v>35</v>
      </c>
      <c r="I35" s="40">
        <v>1567773</v>
      </c>
      <c r="J35" s="3">
        <v>1478250</v>
      </c>
      <c r="K35" s="3">
        <v>1307538</v>
      </c>
      <c r="L35" s="3">
        <v>2000502</v>
      </c>
      <c r="M35" s="26">
        <v>1825740</v>
      </c>
      <c r="N35" s="27">
        <f t="shared" si="1"/>
        <v>8179803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604782</v>
      </c>
      <c r="U35" s="27">
        <f t="shared" si="2"/>
        <v>604782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345960</v>
      </c>
      <c r="AB35" s="27">
        <f t="shared" si="3"/>
        <v>345960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210690</v>
      </c>
      <c r="E36" s="3">
        <v>486720</v>
      </c>
      <c r="F36" s="26">
        <v>0</v>
      </c>
      <c r="G36" s="27">
        <f t="shared" si="0"/>
        <v>697410</v>
      </c>
      <c r="H36" s="25" t="s">
        <v>36</v>
      </c>
      <c r="I36" s="40">
        <v>0</v>
      </c>
      <c r="J36" s="3">
        <v>0</v>
      </c>
      <c r="K36" s="3">
        <v>844506</v>
      </c>
      <c r="L36" s="3">
        <v>1185831</v>
      </c>
      <c r="M36" s="26">
        <v>334244</v>
      </c>
      <c r="N36" s="27">
        <f t="shared" si="1"/>
        <v>2364581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465978</v>
      </c>
      <c r="D37" s="13">
        <v>5456806</v>
      </c>
      <c r="E37" s="13">
        <v>13585727</v>
      </c>
      <c r="F37" s="29">
        <v>10549273</v>
      </c>
      <c r="G37" s="30">
        <f t="shared" si="0"/>
        <v>30057784</v>
      </c>
      <c r="H37" s="28" t="s">
        <v>37</v>
      </c>
      <c r="I37" s="41">
        <v>2572056</v>
      </c>
      <c r="J37" s="13">
        <v>6596871</v>
      </c>
      <c r="K37" s="13">
        <v>7389393</v>
      </c>
      <c r="L37" s="13">
        <v>8662704</v>
      </c>
      <c r="M37" s="29">
        <v>2505135</v>
      </c>
      <c r="N37" s="30">
        <f t="shared" si="1"/>
        <v>27726159</v>
      </c>
      <c r="O37" s="28" t="s">
        <v>37</v>
      </c>
      <c r="P37" s="41">
        <v>0</v>
      </c>
      <c r="Q37" s="13">
        <v>0</v>
      </c>
      <c r="R37" s="13">
        <v>281358</v>
      </c>
      <c r="S37" s="13">
        <v>1105560</v>
      </c>
      <c r="T37" s="29">
        <v>635184</v>
      </c>
      <c r="U37" s="30">
        <f t="shared" si="2"/>
        <v>2022102</v>
      </c>
      <c r="V37" s="28" t="s">
        <v>37</v>
      </c>
      <c r="W37" s="41">
        <v>0</v>
      </c>
      <c r="X37" s="13">
        <v>0</v>
      </c>
      <c r="Y37" s="13">
        <v>299511</v>
      </c>
      <c r="Z37" s="13">
        <v>2267874</v>
      </c>
      <c r="AA37" s="29">
        <v>1279710</v>
      </c>
      <c r="AB37" s="30">
        <f t="shared" si="3"/>
        <v>3847095</v>
      </c>
    </row>
  </sheetData>
  <mergeCells count="16">
    <mergeCell ref="F1:G1"/>
    <mergeCell ref="M1:N1"/>
    <mergeCell ref="T1:U1"/>
    <mergeCell ref="F2:G2"/>
    <mergeCell ref="P4:U5"/>
    <mergeCell ref="M2:N2"/>
    <mergeCell ref="T2:U2"/>
    <mergeCell ref="A4:A6"/>
    <mergeCell ref="B4:G5"/>
    <mergeCell ref="H4:H6"/>
    <mergeCell ref="I4:N5"/>
    <mergeCell ref="O4:O6"/>
    <mergeCell ref="AA1:AB1"/>
    <mergeCell ref="AA2:AB2"/>
    <mergeCell ref="V4:V6"/>
    <mergeCell ref="W4:A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2021-11-09T07:33:49Z</cp:lastPrinted>
  <dcterms:created xsi:type="dcterms:W3CDTF">2011-02-15T07:39:37Z</dcterms:created>
  <dcterms:modified xsi:type="dcterms:W3CDTF">2022-04-13T08:19:53Z</dcterms:modified>
</cp:coreProperties>
</file>