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4.2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<sst xmlns="http://schemas.openxmlformats.org/spreadsheetml/2006/main" count="520" uniqueCount="61">
  <si>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</si>
  <si>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</si>
  <si>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</si>
  <si>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</si>
  <si>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</si>
  <si>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</si>
  <si>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</si>
  <si>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</si>
  <si>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</si>
  <si>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</si>
  <si>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</si>
  <si>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</si>
  <si>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</si>
  <si>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</si>
  <si>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</si>
  <si>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</si>
  <si>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</si>
  <si>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</si>
  <si>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</si>
  <si>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</si>
  <si>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</si>
  <si>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</si>
  <si>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</si>
  <si>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</si>
  <si>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</si>
  <si>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</si>
  <si>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</si>
  <si>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</si>
  <si>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</si>
  <si>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</si>
  <si>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</si>
  <si>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</si>
  <si>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</si>
  <si>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</si>
  <si>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</si>
  <si>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</si>
  <si>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</si>
  <si>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</si>
  <si>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</si>
  <si>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</si>
  <si>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</si>
  <si>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</si>
  <si>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</si>
  <si>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</si>
  <si>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</si>
  <si>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</si>
  <si>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</si>
  <si>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</si>
  <si>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</si>
  <si>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</si>
  <si>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</si>
  <si>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</si>
  <si>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</si>
  <si>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</si>
  <si>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</si>
  <si>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</si>
  <si>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</si>
  <si>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>　現物給付（12月サービス分）</t>
    <phoneticPr fontId="2"/>
  </si>
  <si>
    <t>　償還給付（1月支出決定分）</t>
    <phoneticPr fontId="2"/>
  </si>
  <si>
    <t xml:space="preserve"> 現物給付（12月サービス分）</t>
    <phoneticPr fontId="2"/>
  </si>
  <si>
    <t xml:space="preserve"> 償還給付（1月支出決定分）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</si>
</sst>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6"/>
  <sheetViews>
    <sheetView tabSelected="1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E10" sqref="AE10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8" t="s">
        <v>59</v>
      </c>
      <c r="I1" s="79"/>
      <c r="J1" s="1" t="s">
        <v>46</v>
      </c>
      <c r="N1" s="4"/>
      <c r="O1" s="5"/>
      <c r="P1" s="5"/>
      <c r="Q1" s="78" t="str">
        <f>$H$1</f>
        <v xml:space="preserve"> 現物給付（12月サービス分）</v>
      </c>
      <c r="R1" s="82"/>
      <c r="S1" s="1" t="s">
        <v>46</v>
      </c>
      <c r="W1" s="4"/>
      <c r="X1" s="5"/>
      <c r="Y1" s="5"/>
      <c r="Z1" s="78" t="str">
        <f>$H$1</f>
        <v xml:space="preserve"> 現物給付（12月サービス分）</v>
      </c>
      <c r="AA1" s="79"/>
    </row>
    <row r="2" spans="1:27" ht="15" customHeight="1" thickBot="1" x14ac:dyDescent="0.2">
      <c r="E2" s="6"/>
      <c r="F2" s="6"/>
      <c r="G2" s="6"/>
      <c r="H2" s="80" t="s">
        <v>60</v>
      </c>
      <c r="I2" s="81"/>
      <c r="N2" s="6"/>
      <c r="O2" s="6"/>
      <c r="P2" s="6"/>
      <c r="Q2" s="80" t="str">
        <f>$H$2</f>
        <v xml:space="preserve"> 償還給付（1月支出決定分）</v>
      </c>
      <c r="R2" s="81"/>
      <c r="S2" s="30"/>
      <c r="W2" s="6"/>
      <c r="X2" s="6"/>
      <c r="Y2" s="6"/>
      <c r="Z2" s="80" t="str">
        <f>$H$2</f>
        <v xml:space="preserve"> 償還給付（1月支出決定分）</v>
      </c>
      <c r="AA2" s="81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3" t="s">
        <v>48</v>
      </c>
      <c r="B4" s="75" t="s">
        <v>45</v>
      </c>
      <c r="C4" s="76"/>
      <c r="D4" s="76"/>
      <c r="E4" s="76"/>
      <c r="F4" s="76"/>
      <c r="G4" s="76"/>
      <c r="H4" s="76"/>
      <c r="I4" s="77"/>
      <c r="J4" s="73" t="s">
        <v>48</v>
      </c>
      <c r="K4" s="75" t="s">
        <v>49</v>
      </c>
      <c r="L4" s="76"/>
      <c r="M4" s="76"/>
      <c r="N4" s="76"/>
      <c r="O4" s="76"/>
      <c r="P4" s="76"/>
      <c r="Q4" s="76"/>
      <c r="R4" s="77"/>
      <c r="S4" s="73" t="s">
        <v>48</v>
      </c>
      <c r="T4" s="75" t="s">
        <v>50</v>
      </c>
      <c r="U4" s="76"/>
      <c r="V4" s="76"/>
      <c r="W4" s="76"/>
      <c r="X4" s="76"/>
      <c r="Y4" s="76"/>
      <c r="Z4" s="76"/>
      <c r="AA4" s="77"/>
    </row>
    <row r="5" spans="1:27" ht="15" customHeight="1" thickBot="1" x14ac:dyDescent="0.2">
      <c r="A5" s="74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4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4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43</v>
      </c>
      <c r="C6" s="13">
        <f t="shared" si="0"/>
        <v>65</v>
      </c>
      <c r="D6" s="13">
        <f t="shared" si="0"/>
        <v>2454</v>
      </c>
      <c r="E6" s="13">
        <f t="shared" si="0"/>
        <v>1993</v>
      </c>
      <c r="F6" s="13">
        <f t="shared" si="0"/>
        <v>1671</v>
      </c>
      <c r="G6" s="13">
        <f t="shared" si="0"/>
        <v>1466</v>
      </c>
      <c r="H6" s="14">
        <f t="shared" si="0"/>
        <v>907</v>
      </c>
      <c r="I6" s="15">
        <f>SUM(B6:H6)</f>
        <v>8599</v>
      </c>
      <c r="J6" s="11" t="s">
        <v>43</v>
      </c>
      <c r="K6" s="12">
        <f t="shared" ref="K6:Q6" si="1">SUM(K7:K36)</f>
        <v>1</v>
      </c>
      <c r="L6" s="13">
        <f t="shared" si="1"/>
        <v>0</v>
      </c>
      <c r="M6" s="13">
        <f t="shared" si="1"/>
        <v>13</v>
      </c>
      <c r="N6" s="13">
        <f t="shared" si="1"/>
        <v>21</v>
      </c>
      <c r="O6" s="13">
        <f t="shared" si="1"/>
        <v>15</v>
      </c>
      <c r="P6" s="13">
        <f t="shared" si="1"/>
        <v>16</v>
      </c>
      <c r="Q6" s="14">
        <f t="shared" si="1"/>
        <v>17</v>
      </c>
      <c r="R6" s="15">
        <f>SUM(K6:Q6)</f>
        <v>83</v>
      </c>
      <c r="S6" s="11" t="s">
        <v>43</v>
      </c>
      <c r="T6" s="12">
        <f t="shared" ref="T6:Z6" si="2">SUM(T7:T36)</f>
        <v>44</v>
      </c>
      <c r="U6" s="13">
        <f t="shared" si="2"/>
        <v>65</v>
      </c>
      <c r="V6" s="13">
        <f t="shared" si="2"/>
        <v>2467</v>
      </c>
      <c r="W6" s="13">
        <f t="shared" si="2"/>
        <v>2014</v>
      </c>
      <c r="X6" s="13">
        <f t="shared" si="2"/>
        <v>1686</v>
      </c>
      <c r="Y6" s="13">
        <f t="shared" si="2"/>
        <v>1482</v>
      </c>
      <c r="Z6" s="14">
        <f t="shared" si="2"/>
        <v>924</v>
      </c>
      <c r="AA6" s="15">
        <f>SUM(T6:Z6)</f>
        <v>8682</v>
      </c>
    </row>
    <row r="7" spans="1:27" ht="15" customHeight="1" x14ac:dyDescent="0.15">
      <c r="A7" s="16" t="s">
        <v>13</v>
      </c>
      <c r="B7" s="17">
        <v>20</v>
      </c>
      <c r="C7" s="18">
        <v>26</v>
      </c>
      <c r="D7" s="18">
        <v>1137</v>
      </c>
      <c r="E7" s="18">
        <v>830</v>
      </c>
      <c r="F7" s="18">
        <v>776</v>
      </c>
      <c r="G7" s="18">
        <v>747</v>
      </c>
      <c r="H7" s="19">
        <v>506</v>
      </c>
      <c r="I7" s="20">
        <f t="shared" ref="I7:I36" si="3">SUM(B7:H7)</f>
        <v>4042</v>
      </c>
      <c r="J7" s="16" t="s">
        <v>13</v>
      </c>
      <c r="K7" s="17">
        <v>1</v>
      </c>
      <c r="L7" s="18">
        <v>0</v>
      </c>
      <c r="M7" s="18">
        <v>9</v>
      </c>
      <c r="N7" s="18">
        <v>9</v>
      </c>
      <c r="O7" s="18">
        <v>6</v>
      </c>
      <c r="P7" s="18">
        <v>5</v>
      </c>
      <c r="Q7" s="19">
        <v>7</v>
      </c>
      <c r="R7" s="20">
        <f t="shared" ref="R7:R36" si="4">SUM(K7:Q7)</f>
        <v>37</v>
      </c>
      <c r="S7" s="16" t="s">
        <v>13</v>
      </c>
      <c r="T7" s="17">
        <v>21</v>
      </c>
      <c r="U7" s="18">
        <v>26</v>
      </c>
      <c r="V7" s="18">
        <v>1146</v>
      </c>
      <c r="W7" s="18">
        <v>839</v>
      </c>
      <c r="X7" s="18">
        <v>782</v>
      </c>
      <c r="Y7" s="18">
        <v>752</v>
      </c>
      <c r="Z7" s="19">
        <v>513</v>
      </c>
      <c r="AA7" s="20">
        <f t="shared" ref="AA7:AA36" si="5">SUM(T7:Z7)</f>
        <v>4079</v>
      </c>
    </row>
    <row r="8" spans="1:27" ht="15" customHeight="1" x14ac:dyDescent="0.15">
      <c r="A8" s="21" t="s">
        <v>14</v>
      </c>
      <c r="B8" s="22">
        <v>3</v>
      </c>
      <c r="C8" s="3">
        <v>7</v>
      </c>
      <c r="D8" s="3">
        <v>126</v>
      </c>
      <c r="E8" s="3">
        <v>152</v>
      </c>
      <c r="F8" s="3">
        <v>101</v>
      </c>
      <c r="G8" s="3">
        <v>87</v>
      </c>
      <c r="H8" s="23">
        <v>35</v>
      </c>
      <c r="I8" s="24">
        <f t="shared" si="3"/>
        <v>511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3</v>
      </c>
      <c r="S8" s="21" t="s">
        <v>14</v>
      </c>
      <c r="T8" s="22">
        <v>3</v>
      </c>
      <c r="U8" s="3">
        <v>7</v>
      </c>
      <c r="V8" s="3">
        <v>126</v>
      </c>
      <c r="W8" s="3">
        <v>153</v>
      </c>
      <c r="X8" s="3">
        <v>102</v>
      </c>
      <c r="Y8" s="3">
        <v>87</v>
      </c>
      <c r="Z8" s="23">
        <v>36</v>
      </c>
      <c r="AA8" s="24">
        <f t="shared" si="5"/>
        <v>514</v>
      </c>
    </row>
    <row r="9" spans="1:27" ht="15" customHeight="1" x14ac:dyDescent="0.15">
      <c r="A9" s="21" t="s">
        <v>15</v>
      </c>
      <c r="B9" s="22">
        <v>0</v>
      </c>
      <c r="C9" s="3">
        <v>3</v>
      </c>
      <c r="D9" s="3">
        <v>240</v>
      </c>
      <c r="E9" s="3">
        <v>111</v>
      </c>
      <c r="F9" s="3">
        <v>84</v>
      </c>
      <c r="G9" s="3">
        <v>45</v>
      </c>
      <c r="H9" s="23">
        <v>39</v>
      </c>
      <c r="I9" s="24">
        <f t="shared" si="3"/>
        <v>522</v>
      </c>
      <c r="J9" s="21" t="s">
        <v>15</v>
      </c>
      <c r="K9" s="22">
        <v>0</v>
      </c>
      <c r="L9" s="3">
        <v>0</v>
      </c>
      <c r="M9" s="3">
        <v>3</v>
      </c>
      <c r="N9" s="3">
        <v>1</v>
      </c>
      <c r="O9" s="3">
        <v>1</v>
      </c>
      <c r="P9" s="3">
        <v>1</v>
      </c>
      <c r="Q9" s="23">
        <v>0</v>
      </c>
      <c r="R9" s="24">
        <f t="shared" si="4"/>
        <v>6</v>
      </c>
      <c r="S9" s="21" t="s">
        <v>15</v>
      </c>
      <c r="T9" s="22">
        <v>0</v>
      </c>
      <c r="U9" s="3">
        <v>3</v>
      </c>
      <c r="V9" s="3">
        <v>243</v>
      </c>
      <c r="W9" s="3">
        <v>112</v>
      </c>
      <c r="X9" s="3">
        <v>85</v>
      </c>
      <c r="Y9" s="3">
        <v>46</v>
      </c>
      <c r="Z9" s="23">
        <v>39</v>
      </c>
      <c r="AA9" s="24">
        <f t="shared" si="5"/>
        <v>528</v>
      </c>
    </row>
    <row r="10" spans="1:27" ht="15" customHeight="1" x14ac:dyDescent="0.15">
      <c r="A10" s="21" t="s">
        <v>16</v>
      </c>
      <c r="B10" s="22">
        <v>0</v>
      </c>
      <c r="C10" s="3">
        <v>6</v>
      </c>
      <c r="D10" s="3">
        <v>48</v>
      </c>
      <c r="E10" s="3">
        <v>49</v>
      </c>
      <c r="F10" s="3">
        <v>49</v>
      </c>
      <c r="G10" s="3">
        <v>62</v>
      </c>
      <c r="H10" s="23">
        <v>20</v>
      </c>
      <c r="I10" s="24">
        <f t="shared" si="3"/>
        <v>234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  <c r="Q10" s="23">
        <v>0</v>
      </c>
      <c r="R10" s="24">
        <f t="shared" si="4"/>
        <v>1</v>
      </c>
      <c r="S10" s="21" t="s">
        <v>16</v>
      </c>
      <c r="T10" s="22">
        <v>0</v>
      </c>
      <c r="U10" s="3">
        <v>6</v>
      </c>
      <c r="V10" s="3">
        <v>48</v>
      </c>
      <c r="W10" s="3">
        <v>49</v>
      </c>
      <c r="X10" s="3">
        <v>49</v>
      </c>
      <c r="Y10" s="3">
        <v>63</v>
      </c>
      <c r="Z10" s="23">
        <v>20</v>
      </c>
      <c r="AA10" s="24">
        <f t="shared" si="5"/>
        <v>235</v>
      </c>
    </row>
    <row r="11" spans="1:27" ht="15" customHeight="1" x14ac:dyDescent="0.15">
      <c r="A11" s="21" t="s">
        <v>17</v>
      </c>
      <c r="B11" s="22">
        <v>2</v>
      </c>
      <c r="C11" s="3">
        <v>5</v>
      </c>
      <c r="D11" s="3">
        <v>58</v>
      </c>
      <c r="E11" s="3">
        <v>62</v>
      </c>
      <c r="F11" s="3">
        <v>45</v>
      </c>
      <c r="G11" s="3">
        <v>29</v>
      </c>
      <c r="H11" s="23">
        <v>15</v>
      </c>
      <c r="I11" s="24">
        <f t="shared" si="3"/>
        <v>216</v>
      </c>
      <c r="J11" s="21" t="s">
        <v>17</v>
      </c>
      <c r="K11" s="22">
        <v>0</v>
      </c>
      <c r="L11" s="3">
        <v>0</v>
      </c>
      <c r="M11" s="3">
        <v>0</v>
      </c>
      <c r="N11" s="3">
        <v>1</v>
      </c>
      <c r="O11" s="3">
        <v>1</v>
      </c>
      <c r="P11" s="3">
        <v>0</v>
      </c>
      <c r="Q11" s="23">
        <v>1</v>
      </c>
      <c r="R11" s="24">
        <f t="shared" si="4"/>
        <v>3</v>
      </c>
      <c r="S11" s="21" t="s">
        <v>17</v>
      </c>
      <c r="T11" s="22">
        <v>2</v>
      </c>
      <c r="U11" s="3">
        <v>5</v>
      </c>
      <c r="V11" s="3">
        <v>58</v>
      </c>
      <c r="W11" s="3">
        <v>63</v>
      </c>
      <c r="X11" s="3">
        <v>46</v>
      </c>
      <c r="Y11" s="3">
        <v>29</v>
      </c>
      <c r="Z11" s="23">
        <v>16</v>
      </c>
      <c r="AA11" s="24">
        <f t="shared" si="5"/>
        <v>219</v>
      </c>
    </row>
    <row r="12" spans="1:27" ht="15" customHeight="1" x14ac:dyDescent="0.15">
      <c r="A12" s="21" t="s">
        <v>18</v>
      </c>
      <c r="B12" s="22">
        <v>5</v>
      </c>
      <c r="C12" s="3">
        <v>7</v>
      </c>
      <c r="D12" s="3">
        <v>208</v>
      </c>
      <c r="E12" s="3">
        <v>215</v>
      </c>
      <c r="F12" s="3">
        <v>126</v>
      </c>
      <c r="G12" s="3">
        <v>120</v>
      </c>
      <c r="H12" s="23">
        <v>55</v>
      </c>
      <c r="I12" s="24">
        <f t="shared" si="3"/>
        <v>736</v>
      </c>
      <c r="J12" s="21" t="s">
        <v>18</v>
      </c>
      <c r="K12" s="22">
        <v>0</v>
      </c>
      <c r="L12" s="3">
        <v>0</v>
      </c>
      <c r="M12" s="3">
        <v>0</v>
      </c>
      <c r="N12" s="3">
        <v>2</v>
      </c>
      <c r="O12" s="3">
        <v>2</v>
      </c>
      <c r="P12" s="3">
        <v>3</v>
      </c>
      <c r="Q12" s="23">
        <v>1</v>
      </c>
      <c r="R12" s="24">
        <f t="shared" si="4"/>
        <v>8</v>
      </c>
      <c r="S12" s="21" t="s">
        <v>18</v>
      </c>
      <c r="T12" s="22">
        <v>5</v>
      </c>
      <c r="U12" s="3">
        <v>7</v>
      </c>
      <c r="V12" s="3">
        <v>208</v>
      </c>
      <c r="W12" s="3">
        <v>217</v>
      </c>
      <c r="X12" s="3">
        <v>128</v>
      </c>
      <c r="Y12" s="3">
        <v>123</v>
      </c>
      <c r="Z12" s="23">
        <v>56</v>
      </c>
      <c r="AA12" s="24">
        <f t="shared" si="5"/>
        <v>744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86</v>
      </c>
      <c r="E13" s="3">
        <v>73</v>
      </c>
      <c r="F13" s="3">
        <v>58</v>
      </c>
      <c r="G13" s="3">
        <v>54</v>
      </c>
      <c r="H13" s="23">
        <v>39</v>
      </c>
      <c r="I13" s="24">
        <f t="shared" si="3"/>
        <v>310</v>
      </c>
      <c r="J13" s="21" t="s">
        <v>19</v>
      </c>
      <c r="K13" s="22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23">
        <v>1</v>
      </c>
      <c r="R13" s="24">
        <f t="shared" si="4"/>
        <v>3</v>
      </c>
      <c r="S13" s="21" t="s">
        <v>19</v>
      </c>
      <c r="T13" s="22">
        <v>0</v>
      </c>
      <c r="U13" s="3">
        <v>0</v>
      </c>
      <c r="V13" s="3">
        <v>86</v>
      </c>
      <c r="W13" s="3">
        <v>74</v>
      </c>
      <c r="X13" s="3">
        <v>58</v>
      </c>
      <c r="Y13" s="3">
        <v>55</v>
      </c>
      <c r="Z13" s="23">
        <v>40</v>
      </c>
      <c r="AA13" s="24">
        <f t="shared" si="5"/>
        <v>313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94</v>
      </c>
      <c r="E14" s="3">
        <v>103</v>
      </c>
      <c r="F14" s="3">
        <v>85</v>
      </c>
      <c r="G14" s="3">
        <v>64</v>
      </c>
      <c r="H14" s="23">
        <v>27</v>
      </c>
      <c r="I14" s="24">
        <f t="shared" si="3"/>
        <v>373</v>
      </c>
      <c r="J14" s="21" t="s">
        <v>20</v>
      </c>
      <c r="K14" s="22">
        <v>0</v>
      </c>
      <c r="L14" s="3">
        <v>0</v>
      </c>
      <c r="M14" s="3">
        <v>0</v>
      </c>
      <c r="N14" s="3">
        <v>4</v>
      </c>
      <c r="O14" s="3">
        <v>3</v>
      </c>
      <c r="P14" s="3">
        <v>0</v>
      </c>
      <c r="Q14" s="23">
        <v>1</v>
      </c>
      <c r="R14" s="24">
        <f t="shared" si="4"/>
        <v>8</v>
      </c>
      <c r="S14" s="21" t="s">
        <v>20</v>
      </c>
      <c r="T14" s="22">
        <v>0</v>
      </c>
      <c r="U14" s="3">
        <v>0</v>
      </c>
      <c r="V14" s="3">
        <v>94</v>
      </c>
      <c r="W14" s="3">
        <v>107</v>
      </c>
      <c r="X14" s="3">
        <v>88</v>
      </c>
      <c r="Y14" s="3">
        <v>64</v>
      </c>
      <c r="Z14" s="23">
        <v>28</v>
      </c>
      <c r="AA14" s="24">
        <f t="shared" si="5"/>
        <v>381</v>
      </c>
    </row>
    <row r="15" spans="1:27" ht="15" customHeight="1" x14ac:dyDescent="0.15">
      <c r="A15" s="21" t="s">
        <v>21</v>
      </c>
      <c r="B15" s="22">
        <v>0</v>
      </c>
      <c r="C15" s="3">
        <v>2</v>
      </c>
      <c r="D15" s="3">
        <v>49</v>
      </c>
      <c r="E15" s="3">
        <v>33</v>
      </c>
      <c r="F15" s="3">
        <v>42</v>
      </c>
      <c r="G15" s="3">
        <v>24</v>
      </c>
      <c r="H15" s="23">
        <v>12</v>
      </c>
      <c r="I15" s="24">
        <f t="shared" si="3"/>
        <v>162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2</v>
      </c>
      <c r="V15" s="3">
        <v>49</v>
      </c>
      <c r="W15" s="3">
        <v>33</v>
      </c>
      <c r="X15" s="3">
        <v>42</v>
      </c>
      <c r="Y15" s="3">
        <v>24</v>
      </c>
      <c r="Z15" s="23">
        <v>12</v>
      </c>
      <c r="AA15" s="24">
        <f t="shared" si="5"/>
        <v>162</v>
      </c>
    </row>
    <row r="16" spans="1:27" ht="15" customHeight="1" x14ac:dyDescent="0.15">
      <c r="A16" s="21" t="s">
        <v>22</v>
      </c>
      <c r="B16" s="22">
        <v>6</v>
      </c>
      <c r="C16" s="3">
        <v>0</v>
      </c>
      <c r="D16" s="3">
        <v>29</v>
      </c>
      <c r="E16" s="3">
        <v>9</v>
      </c>
      <c r="F16" s="3">
        <v>18</v>
      </c>
      <c r="G16" s="3">
        <v>12</v>
      </c>
      <c r="H16" s="23">
        <v>9</v>
      </c>
      <c r="I16" s="24">
        <f t="shared" si="3"/>
        <v>83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6</v>
      </c>
      <c r="U16" s="3">
        <v>0</v>
      </c>
      <c r="V16" s="3">
        <v>29</v>
      </c>
      <c r="W16" s="3">
        <v>9</v>
      </c>
      <c r="X16" s="3">
        <v>18</v>
      </c>
      <c r="Y16" s="3">
        <v>12</v>
      </c>
      <c r="Z16" s="23">
        <v>9</v>
      </c>
      <c r="AA16" s="24">
        <f t="shared" si="5"/>
        <v>83</v>
      </c>
    </row>
    <row r="17" spans="1:27" ht="15" customHeight="1" x14ac:dyDescent="0.15">
      <c r="A17" s="21" t="s">
        <v>23</v>
      </c>
      <c r="B17" s="22">
        <v>0</v>
      </c>
      <c r="C17" s="3">
        <v>2</v>
      </c>
      <c r="D17" s="3">
        <v>28</v>
      </c>
      <c r="E17" s="3">
        <v>14</v>
      </c>
      <c r="F17" s="3">
        <v>16</v>
      </c>
      <c r="G17" s="3">
        <v>14</v>
      </c>
      <c r="H17" s="23">
        <v>1</v>
      </c>
      <c r="I17" s="24">
        <f t="shared" si="3"/>
        <v>75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2</v>
      </c>
      <c r="V17" s="3">
        <v>29</v>
      </c>
      <c r="W17" s="3">
        <v>14</v>
      </c>
      <c r="X17" s="3">
        <v>16</v>
      </c>
      <c r="Y17" s="3">
        <v>14</v>
      </c>
      <c r="Z17" s="23">
        <v>1</v>
      </c>
      <c r="AA17" s="24">
        <f t="shared" si="5"/>
        <v>76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11</v>
      </c>
      <c r="E18" s="3">
        <v>10</v>
      </c>
      <c r="F18" s="3">
        <v>4</v>
      </c>
      <c r="G18" s="3">
        <v>5</v>
      </c>
      <c r="H18" s="23">
        <v>2</v>
      </c>
      <c r="I18" s="24">
        <f t="shared" si="3"/>
        <v>32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11</v>
      </c>
      <c r="W18" s="3">
        <v>10</v>
      </c>
      <c r="X18" s="3">
        <v>4</v>
      </c>
      <c r="Y18" s="3">
        <v>5</v>
      </c>
      <c r="Z18" s="23">
        <v>2</v>
      </c>
      <c r="AA18" s="24">
        <f t="shared" si="5"/>
        <v>32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5</v>
      </c>
      <c r="E19" s="3">
        <v>8</v>
      </c>
      <c r="F19" s="3">
        <v>5</v>
      </c>
      <c r="G19" s="3">
        <v>6</v>
      </c>
      <c r="H19" s="23">
        <v>3</v>
      </c>
      <c r="I19" s="24">
        <f t="shared" si="3"/>
        <v>27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5</v>
      </c>
      <c r="W19" s="3">
        <v>8</v>
      </c>
      <c r="X19" s="3">
        <v>5</v>
      </c>
      <c r="Y19" s="3">
        <v>6</v>
      </c>
      <c r="Z19" s="23">
        <v>3</v>
      </c>
      <c r="AA19" s="24">
        <f t="shared" si="5"/>
        <v>27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15</v>
      </c>
      <c r="E20" s="3">
        <v>20</v>
      </c>
      <c r="F20" s="3">
        <v>15</v>
      </c>
      <c r="G20" s="3">
        <v>18</v>
      </c>
      <c r="H20" s="23">
        <v>16</v>
      </c>
      <c r="I20" s="24">
        <f t="shared" si="3"/>
        <v>85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1</v>
      </c>
      <c r="R20" s="24">
        <f t="shared" si="4"/>
        <v>3</v>
      </c>
      <c r="S20" s="21" t="s">
        <v>26</v>
      </c>
      <c r="T20" s="22">
        <v>1</v>
      </c>
      <c r="U20" s="3">
        <v>0</v>
      </c>
      <c r="V20" s="3">
        <v>15</v>
      </c>
      <c r="W20" s="3">
        <v>22</v>
      </c>
      <c r="X20" s="3">
        <v>15</v>
      </c>
      <c r="Y20" s="3">
        <v>18</v>
      </c>
      <c r="Z20" s="23">
        <v>17</v>
      </c>
      <c r="AA20" s="24">
        <f t="shared" si="5"/>
        <v>88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9</v>
      </c>
      <c r="E21" s="3">
        <v>5</v>
      </c>
      <c r="F21" s="3">
        <v>7</v>
      </c>
      <c r="G21" s="3">
        <v>6</v>
      </c>
      <c r="H21" s="23">
        <v>4</v>
      </c>
      <c r="I21" s="24">
        <f t="shared" si="3"/>
        <v>31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23">
        <v>0</v>
      </c>
      <c r="R21" s="24">
        <f t="shared" si="4"/>
        <v>1</v>
      </c>
      <c r="S21" s="21" t="s">
        <v>27</v>
      </c>
      <c r="T21" s="22">
        <v>0</v>
      </c>
      <c r="U21" s="3">
        <v>0</v>
      </c>
      <c r="V21" s="3">
        <v>9</v>
      </c>
      <c r="W21" s="3">
        <v>5</v>
      </c>
      <c r="X21" s="3">
        <v>7</v>
      </c>
      <c r="Y21" s="3">
        <v>7</v>
      </c>
      <c r="Z21" s="23">
        <v>4</v>
      </c>
      <c r="AA21" s="24">
        <f t="shared" si="5"/>
        <v>32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44</v>
      </c>
      <c r="E22" s="3">
        <v>44</v>
      </c>
      <c r="F22" s="3">
        <v>37</v>
      </c>
      <c r="G22" s="3">
        <v>38</v>
      </c>
      <c r="H22" s="23">
        <v>15</v>
      </c>
      <c r="I22" s="24">
        <f t="shared" si="3"/>
        <v>178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44</v>
      </c>
      <c r="W22" s="3">
        <v>44</v>
      </c>
      <c r="X22" s="3">
        <v>37</v>
      </c>
      <c r="Y22" s="3">
        <v>38</v>
      </c>
      <c r="Z22" s="23">
        <v>17</v>
      </c>
      <c r="AA22" s="24">
        <f t="shared" si="5"/>
        <v>180</v>
      </c>
    </row>
    <row r="23" spans="1:27" ht="15" customHeight="1" x14ac:dyDescent="0.15">
      <c r="A23" s="21" t="s">
        <v>29</v>
      </c>
      <c r="B23" s="22">
        <v>2</v>
      </c>
      <c r="C23" s="3">
        <v>1</v>
      </c>
      <c r="D23" s="3">
        <v>15</v>
      </c>
      <c r="E23" s="3">
        <v>18</v>
      </c>
      <c r="F23" s="3">
        <v>17</v>
      </c>
      <c r="G23" s="3">
        <v>5</v>
      </c>
      <c r="H23" s="23">
        <v>5</v>
      </c>
      <c r="I23" s="24">
        <f t="shared" si="3"/>
        <v>63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1</v>
      </c>
      <c r="R23" s="24">
        <f t="shared" si="4"/>
        <v>1</v>
      </c>
      <c r="S23" s="21" t="s">
        <v>29</v>
      </c>
      <c r="T23" s="22">
        <v>2</v>
      </c>
      <c r="U23" s="3">
        <v>1</v>
      </c>
      <c r="V23" s="3">
        <v>15</v>
      </c>
      <c r="W23" s="3">
        <v>18</v>
      </c>
      <c r="X23" s="3">
        <v>17</v>
      </c>
      <c r="Y23" s="3">
        <v>5</v>
      </c>
      <c r="Z23" s="23">
        <v>6</v>
      </c>
      <c r="AA23" s="24">
        <f t="shared" si="5"/>
        <v>64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15</v>
      </c>
      <c r="E24" s="3">
        <v>10</v>
      </c>
      <c r="F24" s="3">
        <v>4</v>
      </c>
      <c r="G24" s="3">
        <v>3</v>
      </c>
      <c r="H24" s="23">
        <v>3</v>
      </c>
      <c r="I24" s="24">
        <f t="shared" si="3"/>
        <v>35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15</v>
      </c>
      <c r="W24" s="3">
        <v>10</v>
      </c>
      <c r="X24" s="3">
        <v>4</v>
      </c>
      <c r="Y24" s="3">
        <v>3</v>
      </c>
      <c r="Z24" s="23">
        <v>3</v>
      </c>
      <c r="AA24" s="24">
        <f t="shared" si="5"/>
        <v>35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11</v>
      </c>
      <c r="E25" s="3">
        <v>7</v>
      </c>
      <c r="F25" s="3">
        <v>9</v>
      </c>
      <c r="G25" s="3">
        <v>3</v>
      </c>
      <c r="H25" s="23">
        <v>4</v>
      </c>
      <c r="I25" s="24">
        <f t="shared" si="3"/>
        <v>34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11</v>
      </c>
      <c r="W25" s="3">
        <v>7</v>
      </c>
      <c r="X25" s="3">
        <v>9</v>
      </c>
      <c r="Y25" s="3">
        <v>3</v>
      </c>
      <c r="Z25" s="23">
        <v>4</v>
      </c>
      <c r="AA25" s="24">
        <f t="shared" si="5"/>
        <v>34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3</v>
      </c>
      <c r="E26" s="3">
        <v>10</v>
      </c>
      <c r="F26" s="3">
        <v>5</v>
      </c>
      <c r="G26" s="3">
        <v>5</v>
      </c>
      <c r="H26" s="23">
        <v>3</v>
      </c>
      <c r="I26" s="24">
        <f t="shared" si="3"/>
        <v>26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3</v>
      </c>
      <c r="W26" s="3">
        <v>10</v>
      </c>
      <c r="X26" s="3">
        <v>5</v>
      </c>
      <c r="Y26" s="3">
        <v>5</v>
      </c>
      <c r="Z26" s="23">
        <v>3</v>
      </c>
      <c r="AA26" s="24">
        <f t="shared" si="5"/>
        <v>26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18</v>
      </c>
      <c r="E27" s="3">
        <v>13</v>
      </c>
      <c r="F27" s="3">
        <v>12</v>
      </c>
      <c r="G27" s="3">
        <v>6</v>
      </c>
      <c r="H27" s="23">
        <v>8</v>
      </c>
      <c r="I27" s="24">
        <f t="shared" si="3"/>
        <v>57</v>
      </c>
      <c r="J27" s="21" t="s">
        <v>33</v>
      </c>
      <c r="K27" s="22">
        <v>0</v>
      </c>
      <c r="L27" s="3">
        <v>0</v>
      </c>
      <c r="M27" s="3">
        <v>0</v>
      </c>
      <c r="N27" s="3">
        <v>0</v>
      </c>
      <c r="O27" s="3">
        <v>0</v>
      </c>
      <c r="P27" s="3">
        <v>2</v>
      </c>
      <c r="Q27" s="23">
        <v>0</v>
      </c>
      <c r="R27" s="24">
        <f t="shared" si="4"/>
        <v>2</v>
      </c>
      <c r="S27" s="21" t="s">
        <v>33</v>
      </c>
      <c r="T27" s="22">
        <v>0</v>
      </c>
      <c r="U27" s="3">
        <v>0</v>
      </c>
      <c r="V27" s="3">
        <v>18</v>
      </c>
      <c r="W27" s="3">
        <v>13</v>
      </c>
      <c r="X27" s="3">
        <v>12</v>
      </c>
      <c r="Y27" s="3">
        <v>8</v>
      </c>
      <c r="Z27" s="23">
        <v>8</v>
      </c>
      <c r="AA27" s="24">
        <f t="shared" si="5"/>
        <v>59</v>
      </c>
    </row>
    <row r="28" spans="1:27" ht="15" customHeight="1" x14ac:dyDescent="0.15">
      <c r="A28" s="21" t="s">
        <v>34</v>
      </c>
      <c r="B28" s="22">
        <v>3</v>
      </c>
      <c r="C28" s="3">
        <v>3</v>
      </c>
      <c r="D28" s="3">
        <v>7</v>
      </c>
      <c r="E28" s="3">
        <v>20</v>
      </c>
      <c r="F28" s="3">
        <v>13</v>
      </c>
      <c r="G28" s="3">
        <v>2</v>
      </c>
      <c r="H28" s="23">
        <v>10</v>
      </c>
      <c r="I28" s="24">
        <f t="shared" si="3"/>
        <v>58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3</v>
      </c>
      <c r="U28" s="3">
        <v>3</v>
      </c>
      <c r="V28" s="3">
        <v>7</v>
      </c>
      <c r="W28" s="3">
        <v>20</v>
      </c>
      <c r="X28" s="3">
        <v>13</v>
      </c>
      <c r="Y28" s="3">
        <v>3</v>
      </c>
      <c r="Z28" s="23">
        <v>10</v>
      </c>
      <c r="AA28" s="24">
        <f t="shared" si="5"/>
        <v>59</v>
      </c>
    </row>
    <row r="29" spans="1:27" ht="15" customHeight="1" x14ac:dyDescent="0.15">
      <c r="A29" s="21" t="s">
        <v>35</v>
      </c>
      <c r="B29" s="22">
        <v>0</v>
      </c>
      <c r="C29" s="3">
        <v>0</v>
      </c>
      <c r="D29" s="3">
        <v>24</v>
      </c>
      <c r="E29" s="3">
        <v>28</v>
      </c>
      <c r="F29" s="3">
        <v>18</v>
      </c>
      <c r="G29" s="3">
        <v>18</v>
      </c>
      <c r="H29" s="23">
        <v>19</v>
      </c>
      <c r="I29" s="24">
        <f t="shared" si="3"/>
        <v>107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0</v>
      </c>
      <c r="V29" s="3">
        <v>24</v>
      </c>
      <c r="W29" s="3">
        <v>28</v>
      </c>
      <c r="X29" s="3">
        <v>18</v>
      </c>
      <c r="Y29" s="3">
        <v>18</v>
      </c>
      <c r="Z29" s="23">
        <v>19</v>
      </c>
      <c r="AA29" s="24">
        <f t="shared" si="5"/>
        <v>107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8</v>
      </c>
      <c r="E30" s="3">
        <v>23</v>
      </c>
      <c r="F30" s="3">
        <v>9</v>
      </c>
      <c r="G30" s="3">
        <v>12</v>
      </c>
      <c r="H30" s="23">
        <v>12</v>
      </c>
      <c r="I30" s="24">
        <f t="shared" si="3"/>
        <v>64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8</v>
      </c>
      <c r="W30" s="3">
        <v>23</v>
      </c>
      <c r="X30" s="3">
        <v>9</v>
      </c>
      <c r="Y30" s="3">
        <v>12</v>
      </c>
      <c r="Z30" s="23">
        <v>12</v>
      </c>
      <c r="AA30" s="24">
        <f t="shared" si="5"/>
        <v>64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7</v>
      </c>
      <c r="E31" s="3">
        <v>5</v>
      </c>
      <c r="F31" s="3">
        <v>5</v>
      </c>
      <c r="G31" s="3">
        <v>1</v>
      </c>
      <c r="H31" s="23">
        <v>0</v>
      </c>
      <c r="I31" s="24">
        <f t="shared" si="3"/>
        <v>18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1</v>
      </c>
      <c r="R31" s="24">
        <f t="shared" si="4"/>
        <v>2</v>
      </c>
      <c r="S31" s="21" t="s">
        <v>37</v>
      </c>
      <c r="T31" s="22">
        <v>0</v>
      </c>
      <c r="U31" s="3">
        <v>0</v>
      </c>
      <c r="V31" s="3">
        <v>7</v>
      </c>
      <c r="W31" s="3">
        <v>5</v>
      </c>
      <c r="X31" s="3">
        <v>5</v>
      </c>
      <c r="Y31" s="3">
        <v>2</v>
      </c>
      <c r="Z31" s="23">
        <v>1</v>
      </c>
      <c r="AA31" s="24">
        <f t="shared" si="5"/>
        <v>20</v>
      </c>
    </row>
    <row r="32" spans="1:27" ht="15" customHeight="1" x14ac:dyDescent="0.15">
      <c r="A32" s="21" t="s">
        <v>38</v>
      </c>
      <c r="B32" s="22">
        <v>1</v>
      </c>
      <c r="C32" s="3">
        <v>1</v>
      </c>
      <c r="D32" s="3">
        <v>57</v>
      </c>
      <c r="E32" s="3">
        <v>42</v>
      </c>
      <c r="F32" s="3">
        <v>42</v>
      </c>
      <c r="G32" s="3">
        <v>30</v>
      </c>
      <c r="H32" s="23">
        <v>21</v>
      </c>
      <c r="I32" s="24">
        <f t="shared" si="3"/>
        <v>194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0</v>
      </c>
      <c r="R32" s="24">
        <f t="shared" si="4"/>
        <v>0</v>
      </c>
      <c r="S32" s="21" t="s">
        <v>38</v>
      </c>
      <c r="T32" s="22">
        <v>1</v>
      </c>
      <c r="U32" s="3">
        <v>1</v>
      </c>
      <c r="V32" s="3">
        <v>57</v>
      </c>
      <c r="W32" s="3">
        <v>42</v>
      </c>
      <c r="X32" s="3">
        <v>42</v>
      </c>
      <c r="Y32" s="3">
        <v>30</v>
      </c>
      <c r="Z32" s="23">
        <v>21</v>
      </c>
      <c r="AA32" s="24">
        <f t="shared" si="5"/>
        <v>194</v>
      </c>
    </row>
    <row r="33" spans="1:27" ht="15" customHeight="1" x14ac:dyDescent="0.15">
      <c r="A33" s="21" t="s">
        <v>39</v>
      </c>
      <c r="B33" s="22">
        <v>0</v>
      </c>
      <c r="C33" s="3">
        <v>0</v>
      </c>
      <c r="D33" s="3">
        <v>30</v>
      </c>
      <c r="E33" s="3">
        <v>18</v>
      </c>
      <c r="F33" s="3">
        <v>14</v>
      </c>
      <c r="G33" s="3">
        <v>12</v>
      </c>
      <c r="H33" s="23">
        <v>9</v>
      </c>
      <c r="I33" s="24">
        <f t="shared" si="3"/>
        <v>83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30</v>
      </c>
      <c r="W33" s="3">
        <v>18</v>
      </c>
      <c r="X33" s="3">
        <v>14</v>
      </c>
      <c r="Y33" s="3">
        <v>12</v>
      </c>
      <c r="Z33" s="23">
        <v>9</v>
      </c>
      <c r="AA33" s="24">
        <f t="shared" si="5"/>
        <v>83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28</v>
      </c>
      <c r="E34" s="3">
        <v>13</v>
      </c>
      <c r="F34" s="3">
        <v>1</v>
      </c>
      <c r="G34" s="3">
        <v>1</v>
      </c>
      <c r="H34" s="23">
        <v>0</v>
      </c>
      <c r="I34" s="24">
        <f t="shared" si="3"/>
        <v>43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28</v>
      </c>
      <c r="W34" s="3">
        <v>13</v>
      </c>
      <c r="X34" s="3">
        <v>1</v>
      </c>
      <c r="Y34" s="3">
        <v>1</v>
      </c>
      <c r="Z34" s="23">
        <v>0</v>
      </c>
      <c r="AA34" s="24">
        <f t="shared" si="5"/>
        <v>43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7</v>
      </c>
      <c r="E35" s="3">
        <v>1</v>
      </c>
      <c r="F35" s="3">
        <v>3</v>
      </c>
      <c r="G35" s="3">
        <v>1</v>
      </c>
      <c r="H35" s="23">
        <v>1</v>
      </c>
      <c r="I35" s="24">
        <f t="shared" si="3"/>
        <v>13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7</v>
      </c>
      <c r="W35" s="3">
        <v>1</v>
      </c>
      <c r="X35" s="3">
        <v>3</v>
      </c>
      <c r="Y35" s="3">
        <v>1</v>
      </c>
      <c r="Z35" s="23">
        <v>1</v>
      </c>
      <c r="AA35" s="24">
        <f t="shared" si="5"/>
        <v>13</v>
      </c>
    </row>
    <row r="36" spans="1:27" ht="15" customHeight="1" thickBot="1" x14ac:dyDescent="0.2">
      <c r="A36" s="25" t="s">
        <v>42</v>
      </c>
      <c r="B36" s="26">
        <v>0</v>
      </c>
      <c r="C36" s="27">
        <v>2</v>
      </c>
      <c r="D36" s="27">
        <v>37</v>
      </c>
      <c r="E36" s="27">
        <v>47</v>
      </c>
      <c r="F36" s="27">
        <v>51</v>
      </c>
      <c r="G36" s="27">
        <v>36</v>
      </c>
      <c r="H36" s="28">
        <v>14</v>
      </c>
      <c r="I36" s="29">
        <f t="shared" si="3"/>
        <v>187</v>
      </c>
      <c r="J36" s="25" t="s">
        <v>42</v>
      </c>
      <c r="K36" s="26">
        <v>0</v>
      </c>
      <c r="L36" s="27">
        <v>0</v>
      </c>
      <c r="M36" s="27">
        <v>0</v>
      </c>
      <c r="N36" s="27">
        <v>0</v>
      </c>
      <c r="O36" s="27">
        <v>1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37</v>
      </c>
      <c r="W36" s="27">
        <v>47</v>
      </c>
      <c r="X36" s="27">
        <v>52</v>
      </c>
      <c r="Y36" s="27">
        <v>36</v>
      </c>
      <c r="Z36" s="28">
        <v>14</v>
      </c>
      <c r="AA36" s="29">
        <f t="shared" si="5"/>
        <v>188</v>
      </c>
    </row>
  </sheetData>
  <mergeCells count="12"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  <mergeCell ref="H1:I1"/>
    <mergeCell ref="H2:I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H7" sqref="CH7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3" t="s">
        <v>57</v>
      </c>
      <c r="I1" s="84"/>
      <c r="J1" s="30" t="s">
        <v>52</v>
      </c>
      <c r="Q1" s="83" t="str">
        <f>$H$1</f>
        <v>　現物給付（12月サービス分）</v>
      </c>
      <c r="R1" s="96"/>
      <c r="S1" s="1" t="s">
        <v>52</v>
      </c>
      <c r="Z1" s="83" t="str">
        <f>$H$1</f>
        <v>　現物給付（12月サービス分）</v>
      </c>
      <c r="AA1" s="84"/>
      <c r="AB1" s="1" t="s">
        <v>52</v>
      </c>
      <c r="AI1" s="83" t="str">
        <f>$H$1</f>
        <v>　現物給付（12月サービス分）</v>
      </c>
      <c r="AJ1" s="84"/>
      <c r="AK1" s="1" t="s">
        <v>52</v>
      </c>
      <c r="AR1" s="83" t="str">
        <f>$H$1</f>
        <v>　現物給付（12月サービス分）</v>
      </c>
      <c r="AS1" s="84"/>
      <c r="AT1" s="1" t="s">
        <v>52</v>
      </c>
      <c r="BA1" s="83" t="str">
        <f>$H$1</f>
        <v>　現物給付（12月サービス分）</v>
      </c>
      <c r="BB1" s="84"/>
      <c r="BC1" s="32" t="s">
        <v>52</v>
      </c>
      <c r="BJ1" s="83" t="str">
        <f>$H$1</f>
        <v>　現物給付（12月サービス分）</v>
      </c>
      <c r="BK1" s="84"/>
      <c r="BL1" s="32" t="s">
        <v>52</v>
      </c>
      <c r="BS1" s="83" t="str">
        <f>$H$1</f>
        <v>　現物給付（12月サービス分）</v>
      </c>
      <c r="BT1" s="84"/>
      <c r="BU1" s="32" t="s">
        <v>52</v>
      </c>
      <c r="CB1" s="83" t="str">
        <f>$H$1</f>
        <v>　現物給付（12月サービス分）</v>
      </c>
      <c r="CC1" s="84"/>
    </row>
    <row r="2" spans="1:81" ht="15" customHeight="1" thickBot="1" x14ac:dyDescent="0.2">
      <c r="F2" s="33"/>
      <c r="G2" s="34"/>
      <c r="H2" s="94" t="s">
        <v>58</v>
      </c>
      <c r="I2" s="95"/>
      <c r="J2" s="30"/>
      <c r="Q2" s="94" t="str">
        <f>$H$2</f>
        <v>　償還給付（1月支出決定分）</v>
      </c>
      <c r="R2" s="95"/>
      <c r="Z2" s="94" t="str">
        <f>$H$2</f>
        <v>　償還給付（1月支出決定分）</v>
      </c>
      <c r="AA2" s="95"/>
      <c r="AI2" s="94" t="str">
        <f>$H$2</f>
        <v>　償還給付（1月支出決定分）</v>
      </c>
      <c r="AJ2" s="95"/>
      <c r="AR2" s="94" t="str">
        <f>$H$2</f>
        <v>　償還給付（1月支出決定分）</v>
      </c>
      <c r="AS2" s="95"/>
      <c r="BA2" s="94" t="str">
        <f>$H$2</f>
        <v>　償還給付（1月支出決定分）</v>
      </c>
      <c r="BB2" s="95"/>
      <c r="BJ2" s="94" t="str">
        <f>$H$2</f>
        <v>　償還給付（1月支出決定分）</v>
      </c>
      <c r="BK2" s="95"/>
      <c r="BS2" s="94" t="str">
        <f>$H$2</f>
        <v>　償還給付（1月支出決定分）</v>
      </c>
      <c r="BT2" s="95"/>
      <c r="CB2" s="94" t="str">
        <f>$H$2</f>
        <v>　償還給付（1月支出決定分）</v>
      </c>
      <c r="CC2" s="95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3" t="s">
        <v>48</v>
      </c>
      <c r="B4" s="98" t="s">
        <v>54</v>
      </c>
      <c r="C4" s="99"/>
      <c r="D4" s="99"/>
      <c r="E4" s="99"/>
      <c r="F4" s="99"/>
      <c r="G4" s="99"/>
      <c r="H4" s="99"/>
      <c r="I4" s="100"/>
      <c r="J4" s="73" t="s">
        <v>48</v>
      </c>
      <c r="K4" s="75" t="s">
        <v>0</v>
      </c>
      <c r="L4" s="76"/>
      <c r="M4" s="76"/>
      <c r="N4" s="76"/>
      <c r="O4" s="76"/>
      <c r="P4" s="76"/>
      <c r="Q4" s="76"/>
      <c r="R4" s="77"/>
      <c r="S4" s="50" t="s">
        <v>48</v>
      </c>
      <c r="T4" s="85" t="s">
        <v>56</v>
      </c>
      <c r="U4" s="86"/>
      <c r="V4" s="86"/>
      <c r="W4" s="86"/>
      <c r="X4" s="86"/>
      <c r="Y4" s="86"/>
      <c r="Z4" s="86"/>
      <c r="AA4" s="87"/>
      <c r="AB4" s="50" t="s">
        <v>48</v>
      </c>
      <c r="AC4" s="85" t="s">
        <v>1</v>
      </c>
      <c r="AD4" s="86"/>
      <c r="AE4" s="86"/>
      <c r="AF4" s="86"/>
      <c r="AG4" s="86"/>
      <c r="AH4" s="86"/>
      <c r="AI4" s="86"/>
      <c r="AJ4" s="87"/>
      <c r="AK4" s="50" t="s">
        <v>48</v>
      </c>
      <c r="AL4" s="85" t="s">
        <v>2</v>
      </c>
      <c r="AM4" s="86"/>
      <c r="AN4" s="86"/>
      <c r="AO4" s="86"/>
      <c r="AP4" s="86"/>
      <c r="AQ4" s="86"/>
      <c r="AR4" s="86"/>
      <c r="AS4" s="87"/>
      <c r="AT4" s="50" t="s">
        <v>48</v>
      </c>
      <c r="AU4" s="85" t="s">
        <v>3</v>
      </c>
      <c r="AV4" s="86"/>
      <c r="AW4" s="86"/>
      <c r="AX4" s="86"/>
      <c r="AY4" s="86"/>
      <c r="AZ4" s="86"/>
      <c r="BA4" s="86"/>
      <c r="BB4" s="87"/>
      <c r="BC4" s="52" t="s">
        <v>48</v>
      </c>
      <c r="BD4" s="85" t="s">
        <v>4</v>
      </c>
      <c r="BE4" s="86"/>
      <c r="BF4" s="86"/>
      <c r="BG4" s="86"/>
      <c r="BH4" s="86"/>
      <c r="BI4" s="86"/>
      <c r="BJ4" s="86"/>
      <c r="BK4" s="87"/>
      <c r="BL4" s="91" t="s">
        <v>48</v>
      </c>
      <c r="BM4" s="107" t="s">
        <v>5</v>
      </c>
      <c r="BN4" s="108"/>
      <c r="BO4" s="108"/>
      <c r="BP4" s="108"/>
      <c r="BQ4" s="108"/>
      <c r="BR4" s="108"/>
      <c r="BS4" s="108"/>
      <c r="BT4" s="109"/>
      <c r="BU4" s="91" t="s">
        <v>48</v>
      </c>
      <c r="BV4" s="98" t="s">
        <v>55</v>
      </c>
      <c r="BW4" s="99"/>
      <c r="BX4" s="99"/>
      <c r="BY4" s="99"/>
      <c r="BZ4" s="99"/>
      <c r="CA4" s="99"/>
      <c r="CB4" s="99"/>
      <c r="CC4" s="100"/>
    </row>
    <row r="5" spans="1:81" ht="15" customHeight="1" x14ac:dyDescent="0.15">
      <c r="A5" s="97"/>
      <c r="B5" s="101"/>
      <c r="C5" s="102"/>
      <c r="D5" s="102"/>
      <c r="E5" s="102"/>
      <c r="F5" s="102"/>
      <c r="G5" s="102"/>
      <c r="H5" s="102"/>
      <c r="I5" s="103"/>
      <c r="J5" s="97"/>
      <c r="K5" s="104"/>
      <c r="L5" s="105"/>
      <c r="M5" s="105"/>
      <c r="N5" s="105"/>
      <c r="O5" s="105"/>
      <c r="P5" s="105"/>
      <c r="Q5" s="105"/>
      <c r="R5" s="106"/>
      <c r="S5" s="55"/>
      <c r="T5" s="88"/>
      <c r="U5" s="89"/>
      <c r="V5" s="89"/>
      <c r="W5" s="89"/>
      <c r="X5" s="89"/>
      <c r="Y5" s="89"/>
      <c r="Z5" s="89"/>
      <c r="AA5" s="90"/>
      <c r="AB5" s="55"/>
      <c r="AC5" s="88"/>
      <c r="AD5" s="89"/>
      <c r="AE5" s="89"/>
      <c r="AF5" s="89"/>
      <c r="AG5" s="89"/>
      <c r="AH5" s="89"/>
      <c r="AI5" s="89"/>
      <c r="AJ5" s="90"/>
      <c r="AK5" s="55"/>
      <c r="AL5" s="88"/>
      <c r="AM5" s="89"/>
      <c r="AN5" s="89"/>
      <c r="AO5" s="89"/>
      <c r="AP5" s="89"/>
      <c r="AQ5" s="89"/>
      <c r="AR5" s="89"/>
      <c r="AS5" s="90"/>
      <c r="AT5" s="55"/>
      <c r="AU5" s="88"/>
      <c r="AV5" s="89"/>
      <c r="AW5" s="89"/>
      <c r="AX5" s="89"/>
      <c r="AY5" s="89"/>
      <c r="AZ5" s="89"/>
      <c r="BA5" s="89"/>
      <c r="BB5" s="90"/>
      <c r="BC5" s="53"/>
      <c r="BD5" s="88"/>
      <c r="BE5" s="89"/>
      <c r="BF5" s="89"/>
      <c r="BG5" s="89"/>
      <c r="BH5" s="89"/>
      <c r="BI5" s="89"/>
      <c r="BJ5" s="89"/>
      <c r="BK5" s="90"/>
      <c r="BL5" s="92"/>
      <c r="BM5" s="110"/>
      <c r="BN5" s="111"/>
      <c r="BO5" s="111"/>
      <c r="BP5" s="111"/>
      <c r="BQ5" s="111"/>
      <c r="BR5" s="111"/>
      <c r="BS5" s="111"/>
      <c r="BT5" s="112"/>
      <c r="BU5" s="92"/>
      <c r="BV5" s="101"/>
      <c r="BW5" s="102"/>
      <c r="BX5" s="102"/>
      <c r="BY5" s="102"/>
      <c r="BZ5" s="102"/>
      <c r="CA5" s="102"/>
      <c r="CB5" s="102"/>
      <c r="CC5" s="103"/>
    </row>
    <row r="6" spans="1:81" ht="15" customHeight="1" thickBot="1" x14ac:dyDescent="0.2">
      <c r="A6" s="74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4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93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93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2777735</v>
      </c>
      <c r="E7" s="71">
        <f t="shared" si="0"/>
        <v>5389944</v>
      </c>
      <c r="F7" s="71">
        <f t="shared" si="0"/>
        <v>5384253</v>
      </c>
      <c r="G7" s="71">
        <f t="shared" si="0"/>
        <v>7298469</v>
      </c>
      <c r="H7" s="72">
        <f t="shared" si="0"/>
        <v>4922079</v>
      </c>
      <c r="I7" s="41">
        <f>SUM(B7:H7)</f>
        <v>25772480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100848527</v>
      </c>
      <c r="W7" s="71">
        <f t="shared" si="2"/>
        <v>90519782</v>
      </c>
      <c r="X7" s="71">
        <f t="shared" si="2"/>
        <v>83153108</v>
      </c>
      <c r="Y7" s="71">
        <f t="shared" si="2"/>
        <v>74394609</v>
      </c>
      <c r="Z7" s="72">
        <f t="shared" si="2"/>
        <v>39024654</v>
      </c>
      <c r="AA7" s="41">
        <f>SUM(T7:Z7)</f>
        <v>387940680</v>
      </c>
      <c r="AB7" s="11" t="s">
        <v>43</v>
      </c>
      <c r="AC7" s="70">
        <f t="shared" ref="AC7:AI7" si="3">SUM(AC8:AC37)</f>
        <v>0</v>
      </c>
      <c r="AD7" s="71">
        <f t="shared" si="3"/>
        <v>246308</v>
      </c>
      <c r="AE7" s="71">
        <f t="shared" si="3"/>
        <v>10138596</v>
      </c>
      <c r="AF7" s="71">
        <f t="shared" si="3"/>
        <v>8155509</v>
      </c>
      <c r="AG7" s="71">
        <f t="shared" si="3"/>
        <v>7055027</v>
      </c>
      <c r="AH7" s="71">
        <f t="shared" si="3"/>
        <v>6421531</v>
      </c>
      <c r="AI7" s="72">
        <f t="shared" si="3"/>
        <v>4624941</v>
      </c>
      <c r="AJ7" s="41">
        <f>SUM(AC7:AI7)</f>
        <v>36641912</v>
      </c>
      <c r="AK7" s="11" t="s">
        <v>43</v>
      </c>
      <c r="AL7" s="70">
        <f t="shared" ref="AL7:AR7" si="4">SUM(AL8:AL37)</f>
        <v>2013443</v>
      </c>
      <c r="AM7" s="71">
        <f t="shared" si="4"/>
        <v>4192414</v>
      </c>
      <c r="AN7" s="71">
        <f t="shared" si="4"/>
        <v>26205350</v>
      </c>
      <c r="AO7" s="71">
        <f t="shared" si="4"/>
        <v>34208583</v>
      </c>
      <c r="AP7" s="71">
        <f t="shared" si="4"/>
        <v>37739149</v>
      </c>
      <c r="AQ7" s="71">
        <f t="shared" si="4"/>
        <v>37872810</v>
      </c>
      <c r="AR7" s="72">
        <f t="shared" si="4"/>
        <v>26862345</v>
      </c>
      <c r="AS7" s="41">
        <f>SUM(AL7:AR7)</f>
        <v>169094094</v>
      </c>
      <c r="AT7" s="11" t="s">
        <v>43</v>
      </c>
      <c r="AU7" s="70">
        <f t="shared" ref="AU7:BA7" si="5">SUM(AU8:AU37)</f>
        <v>0</v>
      </c>
      <c r="AV7" s="71">
        <f t="shared" si="5"/>
        <v>2388152</v>
      </c>
      <c r="AW7" s="71">
        <f t="shared" si="5"/>
        <v>91480801</v>
      </c>
      <c r="AX7" s="71">
        <f t="shared" si="5"/>
        <v>109214174</v>
      </c>
      <c r="AY7" s="71">
        <f t="shared" si="5"/>
        <v>124540442</v>
      </c>
      <c r="AZ7" s="71">
        <f t="shared" si="5"/>
        <v>98207913</v>
      </c>
      <c r="BA7" s="72">
        <f t="shared" si="5"/>
        <v>74682857</v>
      </c>
      <c r="BB7" s="41">
        <f>SUM(AU7:BA7)</f>
        <v>500514339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8156355</v>
      </c>
      <c r="BG7" s="71">
        <f t="shared" si="6"/>
        <v>7220918</v>
      </c>
      <c r="BH7" s="71">
        <f t="shared" si="6"/>
        <v>9301674</v>
      </c>
      <c r="BI7" s="71">
        <f t="shared" si="6"/>
        <v>11130796</v>
      </c>
      <c r="BJ7" s="72">
        <f t="shared" si="6"/>
        <v>6826097</v>
      </c>
      <c r="BK7" s="41">
        <f>SUM(BD7:BJ7)</f>
        <v>42635840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2101017</v>
      </c>
      <c r="BP7" s="71">
        <f t="shared" si="7"/>
        <v>9922335</v>
      </c>
      <c r="BQ7" s="71">
        <f t="shared" si="7"/>
        <v>36460762</v>
      </c>
      <c r="BR7" s="71">
        <f t="shared" si="7"/>
        <v>63930613</v>
      </c>
      <c r="BS7" s="72">
        <f t="shared" si="7"/>
        <v>55252550</v>
      </c>
      <c r="BT7" s="41">
        <f>SUM(BM7:BS7)</f>
        <v>167667277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6019499</v>
      </c>
      <c r="BY7" s="71">
        <f t="shared" si="8"/>
        <v>8554677</v>
      </c>
      <c r="BZ7" s="71">
        <f t="shared" si="8"/>
        <v>9033476</v>
      </c>
      <c r="CA7" s="71">
        <f t="shared" si="8"/>
        <v>9795778</v>
      </c>
      <c r="CB7" s="72">
        <f t="shared" si="8"/>
        <v>10593851</v>
      </c>
      <c r="CC7" s="41">
        <f>SUM(BV7:CB7)</f>
        <v>43997281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1364006</v>
      </c>
      <c r="E8" s="56">
        <v>2310248</v>
      </c>
      <c r="F8" s="56">
        <v>2981880</v>
      </c>
      <c r="G8" s="56">
        <v>5157760</v>
      </c>
      <c r="H8" s="57">
        <v>3597757</v>
      </c>
      <c r="I8" s="42">
        <f t="shared" ref="I8:I37" si="9">SUM(B8:H8)</f>
        <v>15411651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47478914</v>
      </c>
      <c r="W8" s="56">
        <v>38037588</v>
      </c>
      <c r="X8" s="56">
        <v>40949009</v>
      </c>
      <c r="Y8" s="56">
        <v>40186642</v>
      </c>
      <c r="Z8" s="57">
        <v>19566428</v>
      </c>
      <c r="AA8" s="42">
        <f t="shared" ref="AA8:AA37" si="11">SUM(T8:Z8)</f>
        <v>186218581</v>
      </c>
      <c r="AB8" s="64" t="s">
        <v>13</v>
      </c>
      <c r="AC8" s="58">
        <v>0</v>
      </c>
      <c r="AD8" s="56">
        <v>65813</v>
      </c>
      <c r="AE8" s="56">
        <v>3184229</v>
      </c>
      <c r="AF8" s="56">
        <v>3060756</v>
      </c>
      <c r="AG8" s="56">
        <v>2921002</v>
      </c>
      <c r="AH8" s="56">
        <v>3123751</v>
      </c>
      <c r="AI8" s="57">
        <v>2137040</v>
      </c>
      <c r="AJ8" s="61">
        <f t="shared" ref="AJ8:AJ37" si="12">SUM(AC8:AI8)</f>
        <v>14492591</v>
      </c>
      <c r="AK8" s="64" t="s">
        <v>13</v>
      </c>
      <c r="AL8" s="58">
        <v>1017147</v>
      </c>
      <c r="AM8" s="56">
        <v>1832580</v>
      </c>
      <c r="AN8" s="56">
        <v>15522483</v>
      </c>
      <c r="AO8" s="56">
        <v>16229439</v>
      </c>
      <c r="AP8" s="56">
        <v>19398391</v>
      </c>
      <c r="AQ8" s="56">
        <v>25381695</v>
      </c>
      <c r="AR8" s="57">
        <v>18152753</v>
      </c>
      <c r="AS8" s="42">
        <f t="shared" ref="AS8:AS37" si="13">SUM(AL8:AR8)</f>
        <v>97534488</v>
      </c>
      <c r="AT8" s="64" t="s">
        <v>13</v>
      </c>
      <c r="AU8" s="58">
        <v>0</v>
      </c>
      <c r="AV8" s="56">
        <v>887722</v>
      </c>
      <c r="AW8" s="56">
        <v>36970184</v>
      </c>
      <c r="AX8" s="56">
        <v>42573430</v>
      </c>
      <c r="AY8" s="56">
        <v>56372377</v>
      </c>
      <c r="AZ8" s="56">
        <v>48087734</v>
      </c>
      <c r="BA8" s="57">
        <v>46004949</v>
      </c>
      <c r="BB8" s="42">
        <f t="shared" ref="BB8:BB37" si="14">SUM(AU8:BA8)</f>
        <v>230896396</v>
      </c>
      <c r="BC8" s="67" t="s">
        <v>13</v>
      </c>
      <c r="BD8" s="58">
        <v>0</v>
      </c>
      <c r="BE8" s="56">
        <v>0</v>
      </c>
      <c r="BF8" s="56">
        <v>2908473</v>
      </c>
      <c r="BG8" s="56">
        <v>2567248</v>
      </c>
      <c r="BH8" s="56">
        <v>2329456</v>
      </c>
      <c r="BI8" s="56">
        <v>1088165</v>
      </c>
      <c r="BJ8" s="57">
        <v>668747</v>
      </c>
      <c r="BK8" s="42">
        <f t="shared" ref="BK8:BK37" si="15">SUM(BD8:BJ8)</f>
        <v>9562089</v>
      </c>
      <c r="BL8" s="67" t="s">
        <v>13</v>
      </c>
      <c r="BM8" s="58">
        <v>0</v>
      </c>
      <c r="BN8" s="56">
        <v>0</v>
      </c>
      <c r="BO8" s="56">
        <v>1842042</v>
      </c>
      <c r="BP8" s="56">
        <v>7443411</v>
      </c>
      <c r="BQ8" s="56">
        <v>16344853</v>
      </c>
      <c r="BR8" s="56">
        <v>30418196</v>
      </c>
      <c r="BS8" s="57">
        <v>31254219</v>
      </c>
      <c r="BT8" s="42">
        <f t="shared" ref="BT8:BT37" si="16">SUM(BM8:BS8)</f>
        <v>87302721</v>
      </c>
      <c r="BU8" s="67" t="s">
        <v>13</v>
      </c>
      <c r="BV8" s="58">
        <v>0</v>
      </c>
      <c r="BW8" s="56">
        <v>0</v>
      </c>
      <c r="BX8" s="56">
        <v>3426228</v>
      </c>
      <c r="BY8" s="56">
        <v>4707749</v>
      </c>
      <c r="BZ8" s="56">
        <v>5433143</v>
      </c>
      <c r="CA8" s="56">
        <v>5105454</v>
      </c>
      <c r="CB8" s="57">
        <v>7788096</v>
      </c>
      <c r="CC8" s="42">
        <f t="shared" ref="CC8:CC37" si="17">SUM(BV8:CB8)</f>
        <v>26460670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797750</v>
      </c>
      <c r="E9" s="43">
        <v>1932803</v>
      </c>
      <c r="F9" s="43">
        <v>1251197</v>
      </c>
      <c r="G9" s="43">
        <v>723787</v>
      </c>
      <c r="H9" s="44">
        <v>541491</v>
      </c>
      <c r="I9" s="45">
        <f t="shared" si="9"/>
        <v>5247028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3495015</v>
      </c>
      <c r="W9" s="43">
        <v>5910021</v>
      </c>
      <c r="X9" s="43">
        <v>6084095</v>
      </c>
      <c r="Y9" s="43">
        <v>5369071</v>
      </c>
      <c r="Z9" s="44">
        <v>1755056</v>
      </c>
      <c r="AA9" s="45">
        <f t="shared" si="11"/>
        <v>22613258</v>
      </c>
      <c r="AB9" s="65" t="s">
        <v>14</v>
      </c>
      <c r="AC9" s="59">
        <v>0</v>
      </c>
      <c r="AD9" s="43">
        <v>0</v>
      </c>
      <c r="AE9" s="43">
        <v>1329381</v>
      </c>
      <c r="AF9" s="43">
        <v>1019817</v>
      </c>
      <c r="AG9" s="43">
        <v>1036071</v>
      </c>
      <c r="AH9" s="43">
        <v>1599477</v>
      </c>
      <c r="AI9" s="44">
        <v>1722175</v>
      </c>
      <c r="AJ9" s="62">
        <f t="shared" si="12"/>
        <v>6706921</v>
      </c>
      <c r="AK9" s="65" t="s">
        <v>14</v>
      </c>
      <c r="AL9" s="59">
        <v>142417</v>
      </c>
      <c r="AM9" s="43">
        <v>588969</v>
      </c>
      <c r="AN9" s="43">
        <v>1781915</v>
      </c>
      <c r="AO9" s="43">
        <v>2039085</v>
      </c>
      <c r="AP9" s="43">
        <v>1194642</v>
      </c>
      <c r="AQ9" s="43">
        <v>779013</v>
      </c>
      <c r="AR9" s="44">
        <v>876222</v>
      </c>
      <c r="AS9" s="45">
        <f t="shared" si="13"/>
        <v>7402263</v>
      </c>
      <c r="AT9" s="65" t="s">
        <v>14</v>
      </c>
      <c r="AU9" s="59">
        <v>0</v>
      </c>
      <c r="AV9" s="43">
        <v>0</v>
      </c>
      <c r="AW9" s="43">
        <v>6992920</v>
      </c>
      <c r="AX9" s="43">
        <v>9394833</v>
      </c>
      <c r="AY9" s="43">
        <v>6119837</v>
      </c>
      <c r="AZ9" s="43">
        <v>4527458</v>
      </c>
      <c r="BA9" s="44">
        <v>1917640</v>
      </c>
      <c r="BB9" s="45">
        <f t="shared" si="14"/>
        <v>28952688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0</v>
      </c>
      <c r="BQ9" s="43">
        <v>2264193</v>
      </c>
      <c r="BR9" s="43">
        <v>4025925</v>
      </c>
      <c r="BS9" s="44">
        <v>1177848</v>
      </c>
      <c r="BT9" s="45">
        <f t="shared" si="16"/>
        <v>7467966</v>
      </c>
      <c r="BU9" s="68" t="s">
        <v>14</v>
      </c>
      <c r="BV9" s="59">
        <v>0</v>
      </c>
      <c r="BW9" s="43">
        <v>0</v>
      </c>
      <c r="BX9" s="43">
        <v>641772</v>
      </c>
      <c r="BY9" s="43">
        <v>1456018</v>
      </c>
      <c r="BZ9" s="43">
        <v>1374619</v>
      </c>
      <c r="CA9" s="43">
        <v>2034229</v>
      </c>
      <c r="CB9" s="44">
        <v>493929</v>
      </c>
      <c r="CC9" s="45">
        <f t="shared" si="17"/>
        <v>6000567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122121</v>
      </c>
      <c r="F10" s="43">
        <v>164799</v>
      </c>
      <c r="G10" s="43">
        <v>0</v>
      </c>
      <c r="H10" s="44">
        <v>0</v>
      </c>
      <c r="I10" s="45">
        <f t="shared" si="9"/>
        <v>286920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12677867</v>
      </c>
      <c r="W10" s="43">
        <v>6141619</v>
      </c>
      <c r="X10" s="43">
        <v>4757112</v>
      </c>
      <c r="Y10" s="43">
        <v>1828583</v>
      </c>
      <c r="Z10" s="44">
        <v>1694996</v>
      </c>
      <c r="AA10" s="45">
        <f t="shared" si="11"/>
        <v>27100177</v>
      </c>
      <c r="AB10" s="65" t="s">
        <v>15</v>
      </c>
      <c r="AC10" s="59">
        <v>0</v>
      </c>
      <c r="AD10" s="43">
        <v>0</v>
      </c>
      <c r="AE10" s="43">
        <v>1226317</v>
      </c>
      <c r="AF10" s="43">
        <v>531849</v>
      </c>
      <c r="AG10" s="43">
        <v>438211</v>
      </c>
      <c r="AH10" s="43">
        <v>546592</v>
      </c>
      <c r="AI10" s="44">
        <v>327327</v>
      </c>
      <c r="AJ10" s="62">
        <f t="shared" si="12"/>
        <v>3070296</v>
      </c>
      <c r="AK10" s="65" t="s">
        <v>15</v>
      </c>
      <c r="AL10" s="59">
        <v>0</v>
      </c>
      <c r="AM10" s="43">
        <v>160594</v>
      </c>
      <c r="AN10" s="43">
        <v>618595</v>
      </c>
      <c r="AO10" s="43">
        <v>699614</v>
      </c>
      <c r="AP10" s="43">
        <v>1228101</v>
      </c>
      <c r="AQ10" s="43">
        <v>1097295</v>
      </c>
      <c r="AR10" s="44">
        <v>1751839</v>
      </c>
      <c r="AS10" s="45">
        <f t="shared" si="13"/>
        <v>5556038</v>
      </c>
      <c r="AT10" s="65" t="s">
        <v>15</v>
      </c>
      <c r="AU10" s="59">
        <v>0</v>
      </c>
      <c r="AV10" s="43">
        <v>57343</v>
      </c>
      <c r="AW10" s="43">
        <v>5465087</v>
      </c>
      <c r="AX10" s="43">
        <v>4394567</v>
      </c>
      <c r="AY10" s="43">
        <v>5508968</v>
      </c>
      <c r="AZ10" s="43">
        <v>2105642</v>
      </c>
      <c r="BA10" s="44">
        <v>1871960</v>
      </c>
      <c r="BB10" s="45">
        <f t="shared" si="14"/>
        <v>19403567</v>
      </c>
      <c r="BC10" s="68" t="s">
        <v>15</v>
      </c>
      <c r="BD10" s="59">
        <v>0</v>
      </c>
      <c r="BE10" s="43">
        <v>0</v>
      </c>
      <c r="BF10" s="43">
        <v>3074688</v>
      </c>
      <c r="BG10" s="43">
        <v>1321249</v>
      </c>
      <c r="BH10" s="43">
        <v>2400238</v>
      </c>
      <c r="BI10" s="43">
        <v>2326765</v>
      </c>
      <c r="BJ10" s="44">
        <v>1383228</v>
      </c>
      <c r="BK10" s="45">
        <f t="shared" si="15"/>
        <v>10506168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841606</v>
      </c>
      <c r="BY10" s="43">
        <v>802401</v>
      </c>
      <c r="BZ10" s="43">
        <v>1983524</v>
      </c>
      <c r="CA10" s="43">
        <v>1500009</v>
      </c>
      <c r="CB10" s="44">
        <v>1716602</v>
      </c>
      <c r="CC10" s="45">
        <f t="shared" si="17"/>
        <v>6844142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901573</v>
      </c>
      <c r="W11" s="43">
        <v>1497002</v>
      </c>
      <c r="X11" s="43">
        <v>2856699</v>
      </c>
      <c r="Y11" s="43">
        <v>4091212</v>
      </c>
      <c r="Z11" s="44">
        <v>830943</v>
      </c>
      <c r="AA11" s="45">
        <f t="shared" si="11"/>
        <v>10177429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0</v>
      </c>
      <c r="AM11" s="43">
        <v>424044</v>
      </c>
      <c r="AN11" s="43">
        <v>1316520</v>
      </c>
      <c r="AO11" s="43">
        <v>2442440</v>
      </c>
      <c r="AP11" s="43">
        <v>1918614</v>
      </c>
      <c r="AQ11" s="43">
        <v>2403090</v>
      </c>
      <c r="AR11" s="44">
        <v>873774</v>
      </c>
      <c r="AS11" s="45">
        <f t="shared" si="13"/>
        <v>9378482</v>
      </c>
      <c r="AT11" s="65" t="s">
        <v>16</v>
      </c>
      <c r="AU11" s="59">
        <v>0</v>
      </c>
      <c r="AV11" s="43">
        <v>0</v>
      </c>
      <c r="AW11" s="43">
        <v>5025240</v>
      </c>
      <c r="AX11" s="43">
        <v>3114747</v>
      </c>
      <c r="AY11" s="43">
        <v>3533886</v>
      </c>
      <c r="AZ11" s="43">
        <v>6590430</v>
      </c>
      <c r="BA11" s="44">
        <v>2541780</v>
      </c>
      <c r="BB11" s="45">
        <f t="shared" si="14"/>
        <v>20806083</v>
      </c>
      <c r="BC11" s="68" t="s">
        <v>16</v>
      </c>
      <c r="BD11" s="59">
        <v>0</v>
      </c>
      <c r="BE11" s="43">
        <v>0</v>
      </c>
      <c r="BF11" s="43">
        <v>0</v>
      </c>
      <c r="BG11" s="43">
        <v>547175</v>
      </c>
      <c r="BH11" s="43">
        <v>2194444</v>
      </c>
      <c r="BI11" s="43">
        <v>953640</v>
      </c>
      <c r="BJ11" s="44">
        <v>0</v>
      </c>
      <c r="BK11" s="45">
        <f t="shared" si="15"/>
        <v>3695259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457470</v>
      </c>
      <c r="BR11" s="43">
        <v>1330038</v>
      </c>
      <c r="BS11" s="44">
        <v>1111338</v>
      </c>
      <c r="BT11" s="45">
        <f t="shared" si="16"/>
        <v>2898846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1587845</v>
      </c>
      <c r="W12" s="43">
        <v>752931</v>
      </c>
      <c r="X12" s="43">
        <v>2125854</v>
      </c>
      <c r="Y12" s="43">
        <v>842472</v>
      </c>
      <c r="Z12" s="44">
        <v>1278405</v>
      </c>
      <c r="AA12" s="45">
        <f t="shared" si="11"/>
        <v>6587507</v>
      </c>
      <c r="AB12" s="65" t="s">
        <v>17</v>
      </c>
      <c r="AC12" s="59">
        <v>0</v>
      </c>
      <c r="AD12" s="43">
        <v>85086</v>
      </c>
      <c r="AE12" s="43">
        <v>1520136</v>
      </c>
      <c r="AF12" s="43">
        <v>1720170</v>
      </c>
      <c r="AG12" s="43">
        <v>1407285</v>
      </c>
      <c r="AH12" s="43">
        <v>295245</v>
      </c>
      <c r="AI12" s="44">
        <v>0</v>
      </c>
      <c r="AJ12" s="62">
        <f t="shared" si="12"/>
        <v>5027922</v>
      </c>
      <c r="AK12" s="65" t="s">
        <v>17</v>
      </c>
      <c r="AL12" s="59">
        <v>100548</v>
      </c>
      <c r="AM12" s="43">
        <v>182259</v>
      </c>
      <c r="AN12" s="43">
        <v>1215567</v>
      </c>
      <c r="AO12" s="43">
        <v>2774448</v>
      </c>
      <c r="AP12" s="43">
        <v>1503144</v>
      </c>
      <c r="AQ12" s="43">
        <v>2096307</v>
      </c>
      <c r="AR12" s="44">
        <v>0</v>
      </c>
      <c r="AS12" s="45">
        <f t="shared" si="13"/>
        <v>7872273</v>
      </c>
      <c r="AT12" s="65" t="s">
        <v>17</v>
      </c>
      <c r="AU12" s="59">
        <v>0</v>
      </c>
      <c r="AV12" s="43">
        <v>246051</v>
      </c>
      <c r="AW12" s="43">
        <v>1540593</v>
      </c>
      <c r="AX12" s="43">
        <v>5370588</v>
      </c>
      <c r="AY12" s="43">
        <v>3047532</v>
      </c>
      <c r="AZ12" s="43">
        <v>3463157</v>
      </c>
      <c r="BA12" s="44">
        <v>2054025</v>
      </c>
      <c r="BB12" s="45">
        <f t="shared" si="14"/>
        <v>15721946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9724694</v>
      </c>
      <c r="W13" s="43">
        <v>11615631</v>
      </c>
      <c r="X13" s="43">
        <v>6852459</v>
      </c>
      <c r="Y13" s="43">
        <v>7344683</v>
      </c>
      <c r="Z13" s="44">
        <v>2392989</v>
      </c>
      <c r="AA13" s="45">
        <f t="shared" si="11"/>
        <v>37930456</v>
      </c>
      <c r="AB13" s="65" t="s">
        <v>18</v>
      </c>
      <c r="AC13" s="59">
        <v>0</v>
      </c>
      <c r="AD13" s="43">
        <v>0</v>
      </c>
      <c r="AE13" s="43">
        <v>110358</v>
      </c>
      <c r="AF13" s="43">
        <v>109458</v>
      </c>
      <c r="AG13" s="43">
        <v>0</v>
      </c>
      <c r="AH13" s="43">
        <v>0</v>
      </c>
      <c r="AI13" s="44">
        <v>0</v>
      </c>
      <c r="AJ13" s="62">
        <f t="shared" si="12"/>
        <v>219816</v>
      </c>
      <c r="AK13" s="65" t="s">
        <v>18</v>
      </c>
      <c r="AL13" s="59">
        <v>237060</v>
      </c>
      <c r="AM13" s="43">
        <v>525879</v>
      </c>
      <c r="AN13" s="43">
        <v>1565011</v>
      </c>
      <c r="AO13" s="43">
        <v>3500145</v>
      </c>
      <c r="AP13" s="43">
        <v>2539413</v>
      </c>
      <c r="AQ13" s="43">
        <v>2453877</v>
      </c>
      <c r="AR13" s="44">
        <v>292824</v>
      </c>
      <c r="AS13" s="45">
        <f t="shared" si="13"/>
        <v>11114209</v>
      </c>
      <c r="AT13" s="65" t="s">
        <v>18</v>
      </c>
      <c r="AU13" s="59">
        <v>0</v>
      </c>
      <c r="AV13" s="43">
        <v>229698</v>
      </c>
      <c r="AW13" s="43">
        <v>7008876</v>
      </c>
      <c r="AX13" s="43">
        <v>8879315</v>
      </c>
      <c r="AY13" s="43">
        <v>8789355</v>
      </c>
      <c r="AZ13" s="43">
        <v>9692541</v>
      </c>
      <c r="BA13" s="44">
        <v>4810797</v>
      </c>
      <c r="BB13" s="45">
        <f t="shared" si="14"/>
        <v>39410582</v>
      </c>
      <c r="BC13" s="68" t="s">
        <v>18</v>
      </c>
      <c r="BD13" s="59">
        <v>0</v>
      </c>
      <c r="BE13" s="43">
        <v>0</v>
      </c>
      <c r="BF13" s="43">
        <v>0</v>
      </c>
      <c r="BG13" s="43">
        <v>195912</v>
      </c>
      <c r="BH13" s="43">
        <v>0</v>
      </c>
      <c r="BI13" s="43">
        <v>0</v>
      </c>
      <c r="BJ13" s="44">
        <v>775962</v>
      </c>
      <c r="BK13" s="45">
        <f t="shared" si="15"/>
        <v>971874</v>
      </c>
      <c r="BL13" s="68" t="s">
        <v>18</v>
      </c>
      <c r="BM13" s="59">
        <v>0</v>
      </c>
      <c r="BN13" s="43">
        <v>0</v>
      </c>
      <c r="BO13" s="43">
        <v>0</v>
      </c>
      <c r="BP13" s="43">
        <v>665838</v>
      </c>
      <c r="BQ13" s="43">
        <v>1894320</v>
      </c>
      <c r="BR13" s="43">
        <v>2224602</v>
      </c>
      <c r="BS13" s="44">
        <v>2480625</v>
      </c>
      <c r="BT13" s="45">
        <f t="shared" si="16"/>
        <v>7265385</v>
      </c>
      <c r="BU13" s="68" t="s">
        <v>18</v>
      </c>
      <c r="BV13" s="59">
        <v>0</v>
      </c>
      <c r="BW13" s="43">
        <v>0</v>
      </c>
      <c r="BX13" s="43">
        <v>985104</v>
      </c>
      <c r="BY13" s="43">
        <v>1378062</v>
      </c>
      <c r="BZ13" s="43">
        <v>242190</v>
      </c>
      <c r="CA13" s="43">
        <v>848925</v>
      </c>
      <c r="CB13" s="44">
        <v>595224</v>
      </c>
      <c r="CC13" s="45">
        <f t="shared" si="17"/>
        <v>4049505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4548191</v>
      </c>
      <c r="W14" s="43">
        <v>4855902</v>
      </c>
      <c r="X14" s="43">
        <v>1933713</v>
      </c>
      <c r="Y14" s="43">
        <v>1859391</v>
      </c>
      <c r="Z14" s="44">
        <v>1595592</v>
      </c>
      <c r="AA14" s="45">
        <f t="shared" si="11"/>
        <v>14792789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488826</v>
      </c>
      <c r="AX14" s="43">
        <v>1893055</v>
      </c>
      <c r="AY14" s="43">
        <v>2412180</v>
      </c>
      <c r="AZ14" s="43">
        <v>1781181</v>
      </c>
      <c r="BA14" s="44">
        <v>689949</v>
      </c>
      <c r="BB14" s="45">
        <f t="shared" si="14"/>
        <v>7265191</v>
      </c>
      <c r="BC14" s="68" t="s">
        <v>19</v>
      </c>
      <c r="BD14" s="59">
        <v>0</v>
      </c>
      <c r="BE14" s="43">
        <v>0</v>
      </c>
      <c r="BF14" s="43">
        <v>480870</v>
      </c>
      <c r="BG14" s="43">
        <v>540324</v>
      </c>
      <c r="BH14" s="43">
        <v>1399176</v>
      </c>
      <c r="BI14" s="43">
        <v>2420352</v>
      </c>
      <c r="BJ14" s="44">
        <v>1434852</v>
      </c>
      <c r="BK14" s="45">
        <f t="shared" si="15"/>
        <v>6275574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4432446</v>
      </c>
      <c r="BR14" s="43">
        <v>3927285</v>
      </c>
      <c r="BS14" s="44">
        <v>5115258</v>
      </c>
      <c r="BT14" s="45">
        <f t="shared" si="16"/>
        <v>13474989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247959</v>
      </c>
      <c r="E15" s="43">
        <v>770054</v>
      </c>
      <c r="F15" s="43">
        <v>571248</v>
      </c>
      <c r="G15" s="43">
        <v>1148328</v>
      </c>
      <c r="H15" s="44">
        <v>782831</v>
      </c>
      <c r="I15" s="45">
        <f t="shared" si="9"/>
        <v>3520420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3303638</v>
      </c>
      <c r="W15" s="43">
        <v>5598578</v>
      </c>
      <c r="X15" s="43">
        <v>5668104</v>
      </c>
      <c r="Y15" s="43">
        <v>4122567</v>
      </c>
      <c r="Z15" s="44">
        <v>2226843</v>
      </c>
      <c r="AA15" s="45">
        <f t="shared" si="11"/>
        <v>20919730</v>
      </c>
      <c r="AB15" s="65" t="s">
        <v>20</v>
      </c>
      <c r="AC15" s="59">
        <v>0</v>
      </c>
      <c r="AD15" s="43">
        <v>0</v>
      </c>
      <c r="AE15" s="43">
        <v>712458</v>
      </c>
      <c r="AF15" s="43">
        <v>517644</v>
      </c>
      <c r="AG15" s="43">
        <v>423981</v>
      </c>
      <c r="AH15" s="43">
        <v>272565</v>
      </c>
      <c r="AI15" s="44">
        <v>0</v>
      </c>
      <c r="AJ15" s="62">
        <f t="shared" si="12"/>
        <v>1926648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6931782</v>
      </c>
      <c r="AX15" s="43">
        <v>6783084</v>
      </c>
      <c r="AY15" s="43">
        <v>7865388</v>
      </c>
      <c r="AZ15" s="43">
        <v>4332485</v>
      </c>
      <c r="BA15" s="44">
        <v>1103023</v>
      </c>
      <c r="BB15" s="45">
        <f t="shared" si="14"/>
        <v>27015762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1036872</v>
      </c>
      <c r="BR15" s="43">
        <v>2183773</v>
      </c>
      <c r="BS15" s="44">
        <v>2322441</v>
      </c>
      <c r="BT15" s="45">
        <f t="shared" si="16"/>
        <v>5543086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72641</v>
      </c>
      <c r="E16" s="43">
        <v>0</v>
      </c>
      <c r="F16" s="43">
        <v>192672</v>
      </c>
      <c r="G16" s="43">
        <v>0</v>
      </c>
      <c r="H16" s="44">
        <v>0</v>
      </c>
      <c r="I16" s="45">
        <f t="shared" si="9"/>
        <v>265313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1820182</v>
      </c>
      <c r="W16" s="43">
        <v>1729469</v>
      </c>
      <c r="X16" s="43">
        <v>1645013</v>
      </c>
      <c r="Y16" s="43">
        <v>1044916</v>
      </c>
      <c r="Z16" s="44">
        <v>904843</v>
      </c>
      <c r="AA16" s="45">
        <f t="shared" si="11"/>
        <v>7144423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4">
        <v>0</v>
      </c>
      <c r="AJ16" s="62">
        <f t="shared" si="12"/>
        <v>0</v>
      </c>
      <c r="AK16" s="65" t="s">
        <v>21</v>
      </c>
      <c r="AL16" s="59">
        <v>0</v>
      </c>
      <c r="AM16" s="43">
        <v>0</v>
      </c>
      <c r="AN16" s="43">
        <v>114525</v>
      </c>
      <c r="AO16" s="43">
        <v>825339</v>
      </c>
      <c r="AP16" s="43">
        <v>1666107</v>
      </c>
      <c r="AQ16" s="43">
        <v>829341</v>
      </c>
      <c r="AR16" s="44">
        <v>547638</v>
      </c>
      <c r="AS16" s="45">
        <f t="shared" si="13"/>
        <v>3982950</v>
      </c>
      <c r="AT16" s="65" t="s">
        <v>21</v>
      </c>
      <c r="AU16" s="59">
        <v>0</v>
      </c>
      <c r="AV16" s="43">
        <v>473310</v>
      </c>
      <c r="AW16" s="43">
        <v>4951647</v>
      </c>
      <c r="AX16" s="43">
        <v>1806273</v>
      </c>
      <c r="AY16" s="43">
        <v>4594935</v>
      </c>
      <c r="AZ16" s="43">
        <v>2686131</v>
      </c>
      <c r="BA16" s="44">
        <v>840006</v>
      </c>
      <c r="BB16" s="45">
        <f t="shared" si="14"/>
        <v>15352302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141932</v>
      </c>
      <c r="E17" s="43">
        <v>0</v>
      </c>
      <c r="F17" s="43">
        <v>0</v>
      </c>
      <c r="G17" s="43">
        <v>0</v>
      </c>
      <c r="H17" s="44">
        <v>0</v>
      </c>
      <c r="I17" s="45">
        <f t="shared" si="9"/>
        <v>141932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259488</v>
      </c>
      <c r="W17" s="43">
        <v>0</v>
      </c>
      <c r="X17" s="43">
        <v>193401</v>
      </c>
      <c r="Y17" s="43">
        <v>193179</v>
      </c>
      <c r="Z17" s="44">
        <v>53469</v>
      </c>
      <c r="AA17" s="45">
        <f t="shared" si="11"/>
        <v>699537</v>
      </c>
      <c r="AB17" s="65" t="s">
        <v>22</v>
      </c>
      <c r="AC17" s="59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0</v>
      </c>
      <c r="AK17" s="65" t="s">
        <v>22</v>
      </c>
      <c r="AL17" s="59">
        <v>230724</v>
      </c>
      <c r="AM17" s="43">
        <v>0</v>
      </c>
      <c r="AN17" s="43">
        <v>1244556</v>
      </c>
      <c r="AO17" s="43">
        <v>965306</v>
      </c>
      <c r="AP17" s="43">
        <v>2591658</v>
      </c>
      <c r="AQ17" s="43">
        <v>1035072</v>
      </c>
      <c r="AR17" s="44">
        <v>2299536</v>
      </c>
      <c r="AS17" s="45">
        <f t="shared" si="13"/>
        <v>8366852</v>
      </c>
      <c r="AT17" s="65" t="s">
        <v>22</v>
      </c>
      <c r="AU17" s="59">
        <v>0</v>
      </c>
      <c r="AV17" s="43">
        <v>0</v>
      </c>
      <c r="AW17" s="43">
        <v>2691285</v>
      </c>
      <c r="AX17" s="43">
        <v>382914</v>
      </c>
      <c r="AY17" s="43">
        <v>1535427</v>
      </c>
      <c r="AZ17" s="43">
        <v>1215271</v>
      </c>
      <c r="BA17" s="44">
        <v>0</v>
      </c>
      <c r="BB17" s="45">
        <f t="shared" si="14"/>
        <v>5824897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124789</v>
      </c>
      <c r="BY17" s="43">
        <v>210447</v>
      </c>
      <c r="BZ17" s="43">
        <v>0</v>
      </c>
      <c r="CA17" s="43">
        <v>0</v>
      </c>
      <c r="CB17" s="44">
        <v>0</v>
      </c>
      <c r="CC17" s="45">
        <f t="shared" si="17"/>
        <v>335236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83216</v>
      </c>
      <c r="E18" s="43">
        <v>254718</v>
      </c>
      <c r="F18" s="43">
        <v>0</v>
      </c>
      <c r="G18" s="43">
        <v>268594</v>
      </c>
      <c r="H18" s="44">
        <v>0</v>
      </c>
      <c r="I18" s="45">
        <f t="shared" si="9"/>
        <v>606528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822868</v>
      </c>
      <c r="W18" s="43">
        <v>450050</v>
      </c>
      <c r="X18" s="43">
        <v>763069</v>
      </c>
      <c r="Y18" s="43">
        <v>727021</v>
      </c>
      <c r="Z18" s="44">
        <v>124668</v>
      </c>
      <c r="AA18" s="45">
        <f t="shared" si="11"/>
        <v>2887676</v>
      </c>
      <c r="AB18" s="65" t="s">
        <v>23</v>
      </c>
      <c r="AC18" s="59">
        <v>0</v>
      </c>
      <c r="AD18" s="43">
        <v>0</v>
      </c>
      <c r="AE18" s="43">
        <v>120843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120843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494028</v>
      </c>
      <c r="AW18" s="43">
        <v>2730852</v>
      </c>
      <c r="AX18" s="43">
        <v>1640899</v>
      </c>
      <c r="AY18" s="43">
        <v>2044611</v>
      </c>
      <c r="AZ18" s="43">
        <v>2074700</v>
      </c>
      <c r="BA18" s="44">
        <v>0</v>
      </c>
      <c r="BB18" s="45">
        <f t="shared" si="14"/>
        <v>8985090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4">
        <v>0</v>
      </c>
      <c r="CC18" s="45">
        <f t="shared" si="17"/>
        <v>0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655662</v>
      </c>
      <c r="W19" s="43">
        <v>556775</v>
      </c>
      <c r="X19" s="43">
        <v>581139</v>
      </c>
      <c r="Y19" s="43">
        <v>11821</v>
      </c>
      <c r="Z19" s="44">
        <v>72048</v>
      </c>
      <c r="AA19" s="45">
        <f t="shared" si="11"/>
        <v>1877445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246114</v>
      </c>
      <c r="AX19" s="43">
        <v>1038960</v>
      </c>
      <c r="AY19" s="43">
        <v>264402</v>
      </c>
      <c r="AZ19" s="43">
        <v>1017586</v>
      </c>
      <c r="BA19" s="44">
        <v>274635</v>
      </c>
      <c r="BB19" s="45">
        <f t="shared" si="14"/>
        <v>2841697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104589</v>
      </c>
      <c r="W20" s="43">
        <v>72882</v>
      </c>
      <c r="X20" s="43">
        <v>0</v>
      </c>
      <c r="Y20" s="43">
        <v>144199</v>
      </c>
      <c r="Z20" s="44">
        <v>0</v>
      </c>
      <c r="AA20" s="45">
        <f t="shared" si="11"/>
        <v>321670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246114</v>
      </c>
      <c r="AX20" s="43">
        <v>528831</v>
      </c>
      <c r="AY20" s="43">
        <v>264402</v>
      </c>
      <c r="AZ20" s="43">
        <v>0</v>
      </c>
      <c r="BA20" s="44">
        <v>0</v>
      </c>
      <c r="BB20" s="45">
        <f t="shared" si="14"/>
        <v>1039347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1101870</v>
      </c>
      <c r="BQ20" s="43">
        <v>967536</v>
      </c>
      <c r="BR20" s="43">
        <v>1133082</v>
      </c>
      <c r="BS20" s="44">
        <v>848502</v>
      </c>
      <c r="BT20" s="45">
        <f t="shared" si="16"/>
        <v>4050990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534349</v>
      </c>
      <c r="W21" s="43">
        <v>541548</v>
      </c>
      <c r="X21" s="43">
        <v>217581</v>
      </c>
      <c r="Y21" s="43">
        <v>289107</v>
      </c>
      <c r="Z21" s="44">
        <v>262314</v>
      </c>
      <c r="AA21" s="45">
        <f t="shared" si="11"/>
        <v>1844899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34470</v>
      </c>
      <c r="AM21" s="43">
        <v>0</v>
      </c>
      <c r="AN21" s="43">
        <v>0</v>
      </c>
      <c r="AO21" s="43">
        <v>0</v>
      </c>
      <c r="AP21" s="43">
        <v>214812</v>
      </c>
      <c r="AQ21" s="43">
        <v>0</v>
      </c>
      <c r="AR21" s="44">
        <v>0</v>
      </c>
      <c r="AS21" s="45">
        <f t="shared" si="13"/>
        <v>249282</v>
      </c>
      <c r="AT21" s="65" t="s">
        <v>26</v>
      </c>
      <c r="AU21" s="59">
        <v>0</v>
      </c>
      <c r="AV21" s="43">
        <v>0</v>
      </c>
      <c r="AW21" s="43">
        <v>1026387</v>
      </c>
      <c r="AX21" s="43">
        <v>3180501</v>
      </c>
      <c r="AY21" s="43">
        <v>1067598</v>
      </c>
      <c r="AZ21" s="43">
        <v>275256</v>
      </c>
      <c r="BA21" s="44">
        <v>2274786</v>
      </c>
      <c r="BB21" s="45">
        <f t="shared" si="14"/>
        <v>7824528</v>
      </c>
      <c r="BC21" s="68" t="s">
        <v>26</v>
      </c>
      <c r="BD21" s="59">
        <v>0</v>
      </c>
      <c r="BE21" s="43">
        <v>0</v>
      </c>
      <c r="BF21" s="43">
        <v>176418</v>
      </c>
      <c r="BG21" s="43">
        <v>0</v>
      </c>
      <c r="BH21" s="43">
        <v>0</v>
      </c>
      <c r="BI21" s="43">
        <v>0</v>
      </c>
      <c r="BJ21" s="44">
        <v>0</v>
      </c>
      <c r="BK21" s="45">
        <f t="shared" si="15"/>
        <v>176418</v>
      </c>
      <c r="BL21" s="68" t="s">
        <v>26</v>
      </c>
      <c r="BM21" s="59">
        <v>0</v>
      </c>
      <c r="BN21" s="43">
        <v>0</v>
      </c>
      <c r="BO21" s="43">
        <v>0</v>
      </c>
      <c r="BP21" s="43">
        <v>207279</v>
      </c>
      <c r="BQ21" s="43">
        <v>1402929</v>
      </c>
      <c r="BR21" s="43">
        <v>3195657</v>
      </c>
      <c r="BS21" s="44">
        <v>2002815</v>
      </c>
      <c r="BT21" s="45">
        <f t="shared" si="16"/>
        <v>6808680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196434</v>
      </c>
      <c r="W22" s="43">
        <v>67113</v>
      </c>
      <c r="X22" s="43">
        <v>28647</v>
      </c>
      <c r="Y22" s="43">
        <v>11340</v>
      </c>
      <c r="Z22" s="44">
        <v>195579</v>
      </c>
      <c r="AA22" s="45">
        <f t="shared" si="11"/>
        <v>499113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107694</v>
      </c>
      <c r="AO22" s="43">
        <v>151920</v>
      </c>
      <c r="AP22" s="43">
        <v>214812</v>
      </c>
      <c r="AQ22" s="43">
        <v>0</v>
      </c>
      <c r="AR22" s="44">
        <v>0</v>
      </c>
      <c r="AS22" s="45">
        <f t="shared" si="13"/>
        <v>474426</v>
      </c>
      <c r="AT22" s="65" t="s">
        <v>27</v>
      </c>
      <c r="AU22" s="59">
        <v>0</v>
      </c>
      <c r="AV22" s="43">
        <v>0</v>
      </c>
      <c r="AW22" s="43">
        <v>505260</v>
      </c>
      <c r="AX22" s="43">
        <v>527409</v>
      </c>
      <c r="AY22" s="43">
        <v>544266</v>
      </c>
      <c r="AZ22" s="43">
        <v>799760</v>
      </c>
      <c r="BA22" s="44">
        <v>282213</v>
      </c>
      <c r="BB22" s="45">
        <f t="shared" si="14"/>
        <v>2658908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0</v>
      </c>
      <c r="BQ22" s="43">
        <v>686205</v>
      </c>
      <c r="BR22" s="43">
        <v>766944</v>
      </c>
      <c r="BS22" s="44">
        <v>558666</v>
      </c>
      <c r="BT22" s="45">
        <f t="shared" si="16"/>
        <v>2011815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2528758</v>
      </c>
      <c r="W23" s="43">
        <v>2099637</v>
      </c>
      <c r="X23" s="43">
        <v>1168083</v>
      </c>
      <c r="Y23" s="43">
        <v>866799</v>
      </c>
      <c r="Z23" s="44">
        <v>421047</v>
      </c>
      <c r="AA23" s="45">
        <f t="shared" si="11"/>
        <v>7084324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4">
        <v>0</v>
      </c>
      <c r="AJ23" s="62">
        <f t="shared" si="12"/>
        <v>0</v>
      </c>
      <c r="AK23" s="65" t="s">
        <v>28</v>
      </c>
      <c r="AL23" s="59">
        <v>0</v>
      </c>
      <c r="AM23" s="43">
        <v>0</v>
      </c>
      <c r="AN23" s="43">
        <v>595377</v>
      </c>
      <c r="AO23" s="43">
        <v>825381</v>
      </c>
      <c r="AP23" s="43">
        <v>451764</v>
      </c>
      <c r="AQ23" s="43">
        <v>739512</v>
      </c>
      <c r="AR23" s="44">
        <v>293427</v>
      </c>
      <c r="AS23" s="45">
        <f t="shared" si="13"/>
        <v>2905461</v>
      </c>
      <c r="AT23" s="65" t="s">
        <v>28</v>
      </c>
      <c r="AU23" s="59">
        <v>0</v>
      </c>
      <c r="AV23" s="43">
        <v>0</v>
      </c>
      <c r="AW23" s="43">
        <v>1033560</v>
      </c>
      <c r="AX23" s="43">
        <v>3038958</v>
      </c>
      <c r="AY23" s="43">
        <v>3784788</v>
      </c>
      <c r="AZ23" s="43">
        <v>2376891</v>
      </c>
      <c r="BA23" s="44">
        <v>661815</v>
      </c>
      <c r="BB23" s="45">
        <f t="shared" si="14"/>
        <v>10896012</v>
      </c>
      <c r="BC23" s="68" t="s">
        <v>28</v>
      </c>
      <c r="BD23" s="59">
        <v>0</v>
      </c>
      <c r="BE23" s="43">
        <v>0</v>
      </c>
      <c r="BF23" s="43">
        <v>176418</v>
      </c>
      <c r="BG23" s="43">
        <v>0</v>
      </c>
      <c r="BH23" s="43">
        <v>218457</v>
      </c>
      <c r="BI23" s="43">
        <v>238410</v>
      </c>
      <c r="BJ23" s="44">
        <v>0</v>
      </c>
      <c r="BK23" s="45">
        <f t="shared" si="15"/>
        <v>633285</v>
      </c>
      <c r="BL23" s="68" t="s">
        <v>28</v>
      </c>
      <c r="BM23" s="59">
        <v>0</v>
      </c>
      <c r="BN23" s="43">
        <v>0</v>
      </c>
      <c r="BO23" s="43">
        <v>0</v>
      </c>
      <c r="BP23" s="43">
        <v>223596</v>
      </c>
      <c r="BQ23" s="43">
        <v>1668357</v>
      </c>
      <c r="BR23" s="43">
        <v>4251663</v>
      </c>
      <c r="BS23" s="44">
        <v>2768544</v>
      </c>
      <c r="BT23" s="45">
        <f t="shared" si="16"/>
        <v>8912160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556929</v>
      </c>
      <c r="W24" s="43">
        <v>434493</v>
      </c>
      <c r="X24" s="43">
        <v>969849</v>
      </c>
      <c r="Y24" s="43">
        <v>369127</v>
      </c>
      <c r="Z24" s="44">
        <v>211833</v>
      </c>
      <c r="AA24" s="45">
        <f t="shared" si="11"/>
        <v>2542231</v>
      </c>
      <c r="AB24" s="65" t="s">
        <v>29</v>
      </c>
      <c r="AC24" s="59">
        <v>0</v>
      </c>
      <c r="AD24" s="43">
        <v>0</v>
      </c>
      <c r="AE24" s="43">
        <v>489915</v>
      </c>
      <c r="AF24" s="43">
        <v>249093</v>
      </c>
      <c r="AG24" s="43">
        <v>261441</v>
      </c>
      <c r="AH24" s="43">
        <v>0</v>
      </c>
      <c r="AI24" s="44">
        <v>0</v>
      </c>
      <c r="AJ24" s="62">
        <f t="shared" si="12"/>
        <v>1000449</v>
      </c>
      <c r="AK24" s="65" t="s">
        <v>29</v>
      </c>
      <c r="AL24" s="59">
        <v>64422</v>
      </c>
      <c r="AM24" s="43">
        <v>65097</v>
      </c>
      <c r="AN24" s="43">
        <v>212166</v>
      </c>
      <c r="AO24" s="43">
        <v>303894</v>
      </c>
      <c r="AP24" s="43">
        <v>217206</v>
      </c>
      <c r="AQ24" s="43">
        <v>238842</v>
      </c>
      <c r="AR24" s="44">
        <v>0</v>
      </c>
      <c r="AS24" s="45">
        <f t="shared" si="13"/>
        <v>1101627</v>
      </c>
      <c r="AT24" s="65" t="s">
        <v>29</v>
      </c>
      <c r="AU24" s="59">
        <v>0</v>
      </c>
      <c r="AV24" s="43">
        <v>0</v>
      </c>
      <c r="AW24" s="43">
        <v>0</v>
      </c>
      <c r="AX24" s="43">
        <v>1527300</v>
      </c>
      <c r="AY24" s="43">
        <v>752275</v>
      </c>
      <c r="AZ24" s="43">
        <v>213588</v>
      </c>
      <c r="BA24" s="44">
        <v>1131782</v>
      </c>
      <c r="BB24" s="45">
        <f t="shared" si="14"/>
        <v>3624945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472963</v>
      </c>
      <c r="W25" s="43">
        <v>383814</v>
      </c>
      <c r="X25" s="43">
        <v>0</v>
      </c>
      <c r="Y25" s="43">
        <v>45999</v>
      </c>
      <c r="Z25" s="44">
        <v>237735</v>
      </c>
      <c r="AA25" s="45">
        <f t="shared" si="11"/>
        <v>1140511</v>
      </c>
      <c r="AB25" s="65" t="s">
        <v>30</v>
      </c>
      <c r="AC25" s="59">
        <v>0</v>
      </c>
      <c r="AD25" s="43">
        <v>0</v>
      </c>
      <c r="AE25" s="43">
        <v>338463</v>
      </c>
      <c r="AF25" s="43">
        <v>188649</v>
      </c>
      <c r="AG25" s="43">
        <v>45522</v>
      </c>
      <c r="AH25" s="43">
        <v>0</v>
      </c>
      <c r="AI25" s="44">
        <v>231660</v>
      </c>
      <c r="AJ25" s="62">
        <f t="shared" si="12"/>
        <v>804294</v>
      </c>
      <c r="AK25" s="65" t="s">
        <v>30</v>
      </c>
      <c r="AL25" s="59">
        <v>0</v>
      </c>
      <c r="AM25" s="43">
        <v>0</v>
      </c>
      <c r="AN25" s="43">
        <v>106083</v>
      </c>
      <c r="AO25" s="43">
        <v>159444</v>
      </c>
      <c r="AP25" s="43">
        <v>465633</v>
      </c>
      <c r="AQ25" s="43">
        <v>0</v>
      </c>
      <c r="AR25" s="44">
        <v>0</v>
      </c>
      <c r="AS25" s="45">
        <f t="shared" si="13"/>
        <v>731160</v>
      </c>
      <c r="AT25" s="65" t="s">
        <v>30</v>
      </c>
      <c r="AU25" s="59">
        <v>0</v>
      </c>
      <c r="AV25" s="43">
        <v>0</v>
      </c>
      <c r="AW25" s="43">
        <v>0</v>
      </c>
      <c r="AX25" s="43">
        <v>263232</v>
      </c>
      <c r="AY25" s="43">
        <v>270819</v>
      </c>
      <c r="AZ25" s="43">
        <v>551790</v>
      </c>
      <c r="BA25" s="44">
        <v>0</v>
      </c>
      <c r="BB25" s="45">
        <f t="shared" si="14"/>
        <v>1085841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729378</v>
      </c>
      <c r="W26" s="43">
        <v>369782</v>
      </c>
      <c r="X26" s="43">
        <v>675792</v>
      </c>
      <c r="Y26" s="43">
        <v>306333</v>
      </c>
      <c r="Z26" s="44">
        <v>603891</v>
      </c>
      <c r="AA26" s="45">
        <f t="shared" si="11"/>
        <v>2685176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756459</v>
      </c>
      <c r="AX26" s="43">
        <v>318591</v>
      </c>
      <c r="AY26" s="43">
        <v>541638</v>
      </c>
      <c r="AZ26" s="43">
        <v>0</v>
      </c>
      <c r="BA26" s="44">
        <v>0</v>
      </c>
      <c r="BB26" s="45">
        <f t="shared" si="14"/>
        <v>1616688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62334</v>
      </c>
      <c r="W27" s="43">
        <v>732096</v>
      </c>
      <c r="X27" s="43">
        <v>494622</v>
      </c>
      <c r="Y27" s="43">
        <v>381375</v>
      </c>
      <c r="Z27" s="44">
        <v>154170</v>
      </c>
      <c r="AA27" s="45">
        <f t="shared" si="11"/>
        <v>1824597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4">
        <v>0</v>
      </c>
      <c r="AS27" s="45">
        <f t="shared" si="13"/>
        <v>0</v>
      </c>
      <c r="AT27" s="65" t="s">
        <v>32</v>
      </c>
      <c r="AU27" s="59">
        <v>0</v>
      </c>
      <c r="AV27" s="43">
        <v>0</v>
      </c>
      <c r="AW27" s="43">
        <v>269334</v>
      </c>
      <c r="AX27" s="43">
        <v>0</v>
      </c>
      <c r="AY27" s="43">
        <v>568872</v>
      </c>
      <c r="AZ27" s="43">
        <v>331983</v>
      </c>
      <c r="BA27" s="44">
        <v>565290</v>
      </c>
      <c r="BB27" s="45">
        <f t="shared" si="14"/>
        <v>1735479</v>
      </c>
      <c r="BC27" s="68" t="s">
        <v>32</v>
      </c>
      <c r="BD27" s="59">
        <v>0</v>
      </c>
      <c r="BE27" s="43">
        <v>0</v>
      </c>
      <c r="BF27" s="43">
        <v>0</v>
      </c>
      <c r="BG27" s="43">
        <v>195912</v>
      </c>
      <c r="BH27" s="43">
        <v>0</v>
      </c>
      <c r="BI27" s="43">
        <v>0</v>
      </c>
      <c r="BJ27" s="44">
        <v>0</v>
      </c>
      <c r="BK27" s="45">
        <f t="shared" si="15"/>
        <v>195912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0</v>
      </c>
      <c r="E28" s="43">
        <v>0</v>
      </c>
      <c r="F28" s="43">
        <v>222457</v>
      </c>
      <c r="G28" s="43">
        <v>0</v>
      </c>
      <c r="H28" s="44">
        <v>0</v>
      </c>
      <c r="I28" s="45">
        <f t="shared" si="9"/>
        <v>222457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728076</v>
      </c>
      <c r="W28" s="43">
        <v>270330</v>
      </c>
      <c r="X28" s="43">
        <v>500139</v>
      </c>
      <c r="Y28" s="43">
        <v>92061</v>
      </c>
      <c r="Z28" s="44">
        <v>393300</v>
      </c>
      <c r="AA28" s="45">
        <f t="shared" si="11"/>
        <v>1983906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254340</v>
      </c>
      <c r="AO28" s="43">
        <v>182547</v>
      </c>
      <c r="AP28" s="43">
        <v>270207</v>
      </c>
      <c r="AQ28" s="43">
        <v>251136</v>
      </c>
      <c r="AR28" s="44">
        <v>275940</v>
      </c>
      <c r="AS28" s="45">
        <f t="shared" si="13"/>
        <v>1234170</v>
      </c>
      <c r="AT28" s="65" t="s">
        <v>33</v>
      </c>
      <c r="AU28" s="59">
        <v>0</v>
      </c>
      <c r="AV28" s="43">
        <v>0</v>
      </c>
      <c r="AW28" s="43">
        <v>508932</v>
      </c>
      <c r="AX28" s="43">
        <v>1105777</v>
      </c>
      <c r="AY28" s="43">
        <v>1371042</v>
      </c>
      <c r="AZ28" s="43">
        <v>552600</v>
      </c>
      <c r="BA28" s="44">
        <v>293924</v>
      </c>
      <c r="BB28" s="45">
        <f t="shared" si="14"/>
        <v>3832275</v>
      </c>
      <c r="BC28" s="68" t="s">
        <v>33</v>
      </c>
      <c r="BD28" s="59">
        <v>0</v>
      </c>
      <c r="BE28" s="43">
        <v>0</v>
      </c>
      <c r="BF28" s="43">
        <v>526365</v>
      </c>
      <c r="BG28" s="43">
        <v>391824</v>
      </c>
      <c r="BH28" s="43">
        <v>193128</v>
      </c>
      <c r="BI28" s="43">
        <v>658650</v>
      </c>
      <c r="BJ28" s="44">
        <v>774522</v>
      </c>
      <c r="BK28" s="45">
        <f t="shared" si="15"/>
        <v>2544489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19584</v>
      </c>
      <c r="W29" s="43">
        <v>207163</v>
      </c>
      <c r="X29" s="43">
        <v>0</v>
      </c>
      <c r="Y29" s="43">
        <v>120645</v>
      </c>
      <c r="Z29" s="44">
        <v>178263</v>
      </c>
      <c r="AA29" s="45">
        <f t="shared" si="11"/>
        <v>525655</v>
      </c>
      <c r="AB29" s="65" t="s">
        <v>34</v>
      </c>
      <c r="AC29" s="59">
        <v>0</v>
      </c>
      <c r="AD29" s="43">
        <v>0</v>
      </c>
      <c r="AE29" s="43">
        <v>0</v>
      </c>
      <c r="AF29" s="43">
        <v>156240</v>
      </c>
      <c r="AG29" s="43">
        <v>0</v>
      </c>
      <c r="AH29" s="43">
        <v>101160</v>
      </c>
      <c r="AI29" s="44">
        <v>0</v>
      </c>
      <c r="AJ29" s="62">
        <f t="shared" si="12"/>
        <v>257400</v>
      </c>
      <c r="AK29" s="65" t="s">
        <v>34</v>
      </c>
      <c r="AL29" s="59">
        <v>143991</v>
      </c>
      <c r="AM29" s="43">
        <v>249588</v>
      </c>
      <c r="AN29" s="43">
        <v>127062</v>
      </c>
      <c r="AO29" s="43">
        <v>901746</v>
      </c>
      <c r="AP29" s="43">
        <v>402192</v>
      </c>
      <c r="AQ29" s="43">
        <v>0</v>
      </c>
      <c r="AR29" s="44">
        <v>302454</v>
      </c>
      <c r="AS29" s="45">
        <f t="shared" si="13"/>
        <v>2127033</v>
      </c>
      <c r="AT29" s="65" t="s">
        <v>34</v>
      </c>
      <c r="AU29" s="59">
        <v>0</v>
      </c>
      <c r="AV29" s="43">
        <v>0</v>
      </c>
      <c r="AW29" s="43">
        <v>1206450</v>
      </c>
      <c r="AX29" s="43">
        <v>2706417</v>
      </c>
      <c r="AY29" s="43">
        <v>3075345</v>
      </c>
      <c r="AZ29" s="43">
        <v>276836</v>
      </c>
      <c r="BA29" s="44">
        <v>2043978</v>
      </c>
      <c r="BB29" s="45">
        <f t="shared" si="14"/>
        <v>9309026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1120923</v>
      </c>
      <c r="W30" s="43">
        <v>1594296</v>
      </c>
      <c r="X30" s="43">
        <v>970623</v>
      </c>
      <c r="Y30" s="43">
        <v>1046475</v>
      </c>
      <c r="Z30" s="44">
        <v>1462284</v>
      </c>
      <c r="AA30" s="45">
        <f t="shared" si="11"/>
        <v>6194601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56376</v>
      </c>
      <c r="AH30" s="43">
        <v>0</v>
      </c>
      <c r="AI30" s="44">
        <v>161361</v>
      </c>
      <c r="AJ30" s="62">
        <f t="shared" si="12"/>
        <v>217737</v>
      </c>
      <c r="AK30" s="65" t="s">
        <v>35</v>
      </c>
      <c r="AL30" s="59">
        <v>0</v>
      </c>
      <c r="AM30" s="43">
        <v>0</v>
      </c>
      <c r="AN30" s="43">
        <v>0</v>
      </c>
      <c r="AO30" s="43">
        <v>548640</v>
      </c>
      <c r="AP30" s="43">
        <v>747477</v>
      </c>
      <c r="AQ30" s="43">
        <v>551871</v>
      </c>
      <c r="AR30" s="44">
        <v>910521</v>
      </c>
      <c r="AS30" s="45">
        <f t="shared" si="13"/>
        <v>2758509</v>
      </c>
      <c r="AT30" s="65" t="s">
        <v>35</v>
      </c>
      <c r="AU30" s="59">
        <v>0</v>
      </c>
      <c r="AV30" s="43">
        <v>0</v>
      </c>
      <c r="AW30" s="43">
        <v>1710234</v>
      </c>
      <c r="AX30" s="43">
        <v>1599345</v>
      </c>
      <c r="AY30" s="43">
        <v>801261</v>
      </c>
      <c r="AZ30" s="43">
        <v>853668</v>
      </c>
      <c r="BA30" s="44">
        <v>1674846</v>
      </c>
      <c r="BB30" s="45">
        <f t="shared" si="14"/>
        <v>6639354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475434</v>
      </c>
      <c r="BJ30" s="44">
        <v>0</v>
      </c>
      <c r="BK30" s="45">
        <f t="shared" si="15"/>
        <v>475434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371229</v>
      </c>
      <c r="W31" s="43">
        <v>1374471</v>
      </c>
      <c r="X31" s="43">
        <v>163674</v>
      </c>
      <c r="Y31" s="43">
        <v>934434</v>
      </c>
      <c r="Z31" s="44">
        <v>618758</v>
      </c>
      <c r="AA31" s="45">
        <f t="shared" si="11"/>
        <v>3462566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439110</v>
      </c>
      <c r="AX31" s="43">
        <v>776745</v>
      </c>
      <c r="AY31" s="43">
        <v>1310138</v>
      </c>
      <c r="AZ31" s="43">
        <v>552573</v>
      </c>
      <c r="BA31" s="44">
        <v>1107576</v>
      </c>
      <c r="BB31" s="45">
        <f t="shared" si="14"/>
        <v>4186142</v>
      </c>
      <c r="BC31" s="68" t="s">
        <v>36</v>
      </c>
      <c r="BD31" s="59">
        <v>0</v>
      </c>
      <c r="BE31" s="43">
        <v>0</v>
      </c>
      <c r="BF31" s="43">
        <v>0</v>
      </c>
      <c r="BG31" s="43">
        <v>196290</v>
      </c>
      <c r="BH31" s="43">
        <v>217773</v>
      </c>
      <c r="BI31" s="43">
        <v>697860</v>
      </c>
      <c r="BJ31" s="44">
        <v>776682</v>
      </c>
      <c r="BK31" s="45">
        <f t="shared" si="15"/>
        <v>1888605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427995</v>
      </c>
      <c r="W32" s="43">
        <v>279494</v>
      </c>
      <c r="X32" s="43">
        <v>251379</v>
      </c>
      <c r="Y32" s="43">
        <v>276852</v>
      </c>
      <c r="Z32" s="44">
        <v>7164</v>
      </c>
      <c r="AA32" s="45">
        <f t="shared" si="11"/>
        <v>1242884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271233</v>
      </c>
      <c r="AZ32" s="43">
        <v>0</v>
      </c>
      <c r="BA32" s="44">
        <v>0</v>
      </c>
      <c r="BB32" s="45">
        <f t="shared" si="14"/>
        <v>271233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2290735</v>
      </c>
      <c r="W33" s="43">
        <v>2249532</v>
      </c>
      <c r="X33" s="43">
        <v>1445761</v>
      </c>
      <c r="Y33" s="43">
        <v>653732</v>
      </c>
      <c r="Z33" s="44">
        <v>1081494</v>
      </c>
      <c r="AA33" s="45">
        <f t="shared" si="11"/>
        <v>7721254</v>
      </c>
      <c r="AB33" s="65" t="s">
        <v>38</v>
      </c>
      <c r="AC33" s="59">
        <v>0</v>
      </c>
      <c r="AD33" s="43">
        <v>95409</v>
      </c>
      <c r="AE33" s="43">
        <v>620604</v>
      </c>
      <c r="AF33" s="43">
        <v>0</v>
      </c>
      <c r="AG33" s="43">
        <v>465138</v>
      </c>
      <c r="AH33" s="43">
        <v>0</v>
      </c>
      <c r="AI33" s="44">
        <v>45378</v>
      </c>
      <c r="AJ33" s="62">
        <f t="shared" si="12"/>
        <v>1226529</v>
      </c>
      <c r="AK33" s="65" t="s">
        <v>38</v>
      </c>
      <c r="AL33" s="59">
        <v>42664</v>
      </c>
      <c r="AM33" s="43">
        <v>0</v>
      </c>
      <c r="AN33" s="43">
        <v>593098</v>
      </c>
      <c r="AO33" s="43">
        <v>167112</v>
      </c>
      <c r="AP33" s="43">
        <v>979848</v>
      </c>
      <c r="AQ33" s="43">
        <v>15759</v>
      </c>
      <c r="AR33" s="44">
        <v>285417</v>
      </c>
      <c r="AS33" s="45">
        <f t="shared" si="13"/>
        <v>2083898</v>
      </c>
      <c r="AT33" s="65" t="s">
        <v>38</v>
      </c>
      <c r="AU33" s="59">
        <v>0</v>
      </c>
      <c r="AV33" s="43">
        <v>0</v>
      </c>
      <c r="AW33" s="43">
        <v>994667</v>
      </c>
      <c r="AX33" s="43">
        <v>2283690</v>
      </c>
      <c r="AY33" s="43">
        <v>2533122</v>
      </c>
      <c r="AZ33" s="43">
        <v>1897173</v>
      </c>
      <c r="BA33" s="44">
        <v>1687887</v>
      </c>
      <c r="BB33" s="45">
        <f t="shared" si="14"/>
        <v>9396539</v>
      </c>
      <c r="BC33" s="68" t="s">
        <v>38</v>
      </c>
      <c r="BD33" s="59">
        <v>0</v>
      </c>
      <c r="BE33" s="43">
        <v>0</v>
      </c>
      <c r="BF33" s="43">
        <v>681264</v>
      </c>
      <c r="BG33" s="43">
        <v>1074211</v>
      </c>
      <c r="BH33" s="43">
        <v>349002</v>
      </c>
      <c r="BI33" s="43">
        <v>2039545</v>
      </c>
      <c r="BJ33" s="44">
        <v>506052</v>
      </c>
      <c r="BK33" s="45">
        <f t="shared" si="15"/>
        <v>4650074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1844892</v>
      </c>
      <c r="BR33" s="43">
        <v>1713258</v>
      </c>
      <c r="BS33" s="44">
        <v>919809</v>
      </c>
      <c r="BT33" s="45">
        <f t="shared" si="16"/>
        <v>4477959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991899</v>
      </c>
      <c r="W34" s="43">
        <v>482211</v>
      </c>
      <c r="X34" s="43">
        <v>281670</v>
      </c>
      <c r="Y34" s="43">
        <v>328500</v>
      </c>
      <c r="Z34" s="44">
        <v>359352</v>
      </c>
      <c r="AA34" s="45">
        <f t="shared" si="11"/>
        <v>2443632</v>
      </c>
      <c r="AB34" s="65" t="s">
        <v>39</v>
      </c>
      <c r="AC34" s="59">
        <v>0</v>
      </c>
      <c r="AD34" s="43">
        <v>0</v>
      </c>
      <c r="AE34" s="43">
        <v>485892</v>
      </c>
      <c r="AF34" s="43">
        <v>601833</v>
      </c>
      <c r="AG34" s="43">
        <v>0</v>
      </c>
      <c r="AH34" s="43">
        <v>482741</v>
      </c>
      <c r="AI34" s="44">
        <v>0</v>
      </c>
      <c r="AJ34" s="62">
        <f t="shared" si="12"/>
        <v>1570466</v>
      </c>
      <c r="AK34" s="65" t="s">
        <v>39</v>
      </c>
      <c r="AL34" s="59">
        <v>0</v>
      </c>
      <c r="AM34" s="43">
        <v>0</v>
      </c>
      <c r="AN34" s="43">
        <v>0</v>
      </c>
      <c r="AO34" s="43">
        <v>344250</v>
      </c>
      <c r="AP34" s="43">
        <v>244962</v>
      </c>
      <c r="AQ34" s="43">
        <v>0</v>
      </c>
      <c r="AR34" s="44">
        <v>0</v>
      </c>
      <c r="AS34" s="45">
        <f t="shared" si="13"/>
        <v>589212</v>
      </c>
      <c r="AT34" s="65" t="s">
        <v>39</v>
      </c>
      <c r="AU34" s="59">
        <v>0</v>
      </c>
      <c r="AV34" s="43">
        <v>0</v>
      </c>
      <c r="AW34" s="43">
        <v>1266444</v>
      </c>
      <c r="AX34" s="43">
        <v>1428984</v>
      </c>
      <c r="AY34" s="43">
        <v>1631421</v>
      </c>
      <c r="AZ34" s="43">
        <v>1114191</v>
      </c>
      <c r="BA34" s="44">
        <v>849996</v>
      </c>
      <c r="BB34" s="45">
        <f t="shared" si="14"/>
        <v>6291036</v>
      </c>
      <c r="BC34" s="68" t="s">
        <v>39</v>
      </c>
      <c r="BD34" s="59">
        <v>0</v>
      </c>
      <c r="BE34" s="43">
        <v>0</v>
      </c>
      <c r="BF34" s="43">
        <v>131859</v>
      </c>
      <c r="BG34" s="43">
        <v>0</v>
      </c>
      <c r="BH34" s="43">
        <v>0</v>
      </c>
      <c r="BI34" s="43">
        <v>231975</v>
      </c>
      <c r="BJ34" s="44">
        <v>506052</v>
      </c>
      <c r="BK34" s="45">
        <f t="shared" si="15"/>
        <v>869886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527112</v>
      </c>
      <c r="BR34" s="43">
        <v>571086</v>
      </c>
      <c r="BS34" s="44">
        <v>306603</v>
      </c>
      <c r="BT34" s="45">
        <f t="shared" si="16"/>
        <v>1404801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1169856</v>
      </c>
      <c r="W35" s="43">
        <v>715212</v>
      </c>
      <c r="X35" s="43">
        <v>33192</v>
      </c>
      <c r="Y35" s="43">
        <v>218673</v>
      </c>
      <c r="Z35" s="44">
        <v>0</v>
      </c>
      <c r="AA35" s="45">
        <f t="shared" si="11"/>
        <v>2136933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244026</v>
      </c>
      <c r="AX35" s="43">
        <v>510840</v>
      </c>
      <c r="AY35" s="43">
        <v>0</v>
      </c>
      <c r="AZ35" s="43">
        <v>0</v>
      </c>
      <c r="BA35" s="44">
        <v>0</v>
      </c>
      <c r="BB35" s="45">
        <f t="shared" si="14"/>
        <v>754866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258975</v>
      </c>
      <c r="BP35" s="43">
        <v>0</v>
      </c>
      <c r="BQ35" s="43">
        <v>0</v>
      </c>
      <c r="BR35" s="43">
        <v>0</v>
      </c>
      <c r="BS35" s="44">
        <v>0</v>
      </c>
      <c r="BT35" s="45">
        <f t="shared" si="16"/>
        <v>258975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217341</v>
      </c>
      <c r="W36" s="43">
        <v>16461</v>
      </c>
      <c r="X36" s="43">
        <v>48762</v>
      </c>
      <c r="Y36" s="43">
        <v>29988</v>
      </c>
      <c r="Z36" s="44">
        <v>150930</v>
      </c>
      <c r="AA36" s="45">
        <f t="shared" si="11"/>
        <v>463482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527112</v>
      </c>
      <c r="BR36" s="43">
        <v>0</v>
      </c>
      <c r="BS36" s="44">
        <v>0</v>
      </c>
      <c r="BT36" s="45">
        <f t="shared" si="16"/>
        <v>527112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70231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70231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1049218</v>
      </c>
      <c r="W37" s="46">
        <v>1483681</v>
      </c>
      <c r="X37" s="46">
        <v>1493667</v>
      </c>
      <c r="Y37" s="46">
        <v>657412</v>
      </c>
      <c r="Z37" s="47">
        <v>190260</v>
      </c>
      <c r="AA37" s="48">
        <f t="shared" si="11"/>
        <v>4874238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163404</v>
      </c>
      <c r="AN37" s="46">
        <v>830358</v>
      </c>
      <c r="AO37" s="46">
        <v>1147833</v>
      </c>
      <c r="AP37" s="46">
        <v>1490166</v>
      </c>
      <c r="AQ37" s="46">
        <v>0</v>
      </c>
      <c r="AR37" s="47">
        <v>0</v>
      </c>
      <c r="AS37" s="48">
        <f t="shared" si="13"/>
        <v>3631761</v>
      </c>
      <c r="AT37" s="66" t="s">
        <v>42</v>
      </c>
      <c r="AU37" s="60">
        <v>0</v>
      </c>
      <c r="AV37" s="46">
        <v>0</v>
      </c>
      <c r="AW37" s="46">
        <v>230418</v>
      </c>
      <c r="AX37" s="46">
        <v>2144889</v>
      </c>
      <c r="AY37" s="46">
        <v>3663324</v>
      </c>
      <c r="AZ37" s="46">
        <v>837288</v>
      </c>
      <c r="BA37" s="47">
        <v>0</v>
      </c>
      <c r="BB37" s="48">
        <f t="shared" si="14"/>
        <v>6875919</v>
      </c>
      <c r="BC37" s="69" t="s">
        <v>42</v>
      </c>
      <c r="BD37" s="60">
        <v>0</v>
      </c>
      <c r="BE37" s="46">
        <v>0</v>
      </c>
      <c r="BF37" s="46">
        <v>0</v>
      </c>
      <c r="BG37" s="46">
        <v>190773</v>
      </c>
      <c r="BH37" s="46">
        <v>0</v>
      </c>
      <c r="BI37" s="46">
        <v>0</v>
      </c>
      <c r="BJ37" s="47">
        <v>0</v>
      </c>
      <c r="BK37" s="48">
        <f t="shared" si="15"/>
        <v>190773</v>
      </c>
      <c r="BL37" s="69" t="s">
        <v>42</v>
      </c>
      <c r="BM37" s="60">
        <v>0</v>
      </c>
      <c r="BN37" s="46">
        <v>0</v>
      </c>
      <c r="BO37" s="46">
        <v>0</v>
      </c>
      <c r="BP37" s="46">
        <v>280341</v>
      </c>
      <c r="BQ37" s="46">
        <v>2406465</v>
      </c>
      <c r="BR37" s="46">
        <v>8189104</v>
      </c>
      <c r="BS37" s="47">
        <v>4385882</v>
      </c>
      <c r="BT37" s="48">
        <f t="shared" si="16"/>
        <v>15261792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307161</v>
      </c>
      <c r="CB37" s="47">
        <v>0</v>
      </c>
      <c r="CC37" s="48">
        <f t="shared" si="17"/>
        <v>307161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CB1:CC1"/>
    <mergeCell ref="CB2:CC2"/>
    <mergeCell ref="BU4:BU6"/>
    <mergeCell ref="BV4:CC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2022-04-04T07:40:12Z</cp:lastPrinted>
  <dcterms:created xsi:type="dcterms:W3CDTF">2011-02-15T07:39:11Z</dcterms:created>
  <dcterms:modified xsi:type="dcterms:W3CDTF">2022-05-17T00:45:40Z</dcterms:modified>
</cp:coreProperties>
</file>