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0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<sst xmlns="http://schemas.openxmlformats.org/spreadsheetml/2006/main" count="668" uniqueCount="51">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</sst>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selection activeCell="A2" sqref="A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現物給付（8月サービス分）</v>
      </c>
      <c r="N2" s="55"/>
      <c r="T2" s="42" t="str">
        <f>$F$2</f>
        <v>　現物給付（8月サービス分）</v>
      </c>
      <c r="U2" s="43"/>
      <c r="AA2" s="42" t="str">
        <f>$F$2</f>
        <v>　現物給付（8月サービス分）</v>
      </c>
      <c r="AB2" s="43"/>
      <c r="AH2" s="42" t="str">
        <f>$F$2</f>
        <v>　現物給付（8月サービス分）</v>
      </c>
      <c r="AI2" s="43"/>
      <c r="AO2" s="42" t="str">
        <f>$F$2</f>
        <v>　現物給付（8月サービス分）</v>
      </c>
      <c r="AP2" s="43"/>
      <c r="AV2" s="42" t="str">
        <f>$F$2</f>
        <v>　現物給付（8月サービス分）</v>
      </c>
      <c r="AW2" s="43"/>
      <c r="BC2" s="42" t="str">
        <f>$F$2</f>
        <v>　現物給付（8月サービス分）</v>
      </c>
      <c r="BD2" s="43"/>
      <c r="BJ2" s="42" t="str">
        <f>$F$2</f>
        <v>　現物給付（8月サービス分）</v>
      </c>
      <c r="BK2" s="43"/>
      <c r="BQ2" s="42" t="str">
        <f>$F$2</f>
        <v>　現物給付（8月サービス分）</v>
      </c>
      <c r="BR2" s="43"/>
      <c r="BX2" s="42" t="str">
        <f>$F$2</f>
        <v>　現物給付（8月サービス分）</v>
      </c>
      <c r="BY2" s="43"/>
      <c r="CE2" s="42" t="str">
        <f>$F$2</f>
        <v>　現物給付（8月サービス分）</v>
      </c>
      <c r="CF2" s="43"/>
    </row>
    <row r="3" spans="1:84" ht="14.25" thickBot="1" x14ac:dyDescent="0.2">
      <c r="F3" s="47" t="s">
        <v>50</v>
      </c>
      <c r="G3" s="48"/>
      <c r="M3" s="47" t="str">
        <f>$F$3</f>
        <v>　償還給付（9月支出決定分）</v>
      </c>
      <c r="N3" s="48"/>
      <c r="T3" s="47" t="str">
        <f>$F$3</f>
        <v>　償還給付（9月支出決定分）</v>
      </c>
      <c r="U3" s="48"/>
      <c r="AA3" s="47" t="str">
        <f>$F$3</f>
        <v>　償還給付（9月支出決定分）</v>
      </c>
      <c r="AB3" s="48"/>
      <c r="AH3" s="47" t="str">
        <f>$F$3</f>
        <v>　償還給付（9月支出決定分）</v>
      </c>
      <c r="AI3" s="48"/>
      <c r="AO3" s="47" t="str">
        <f>$F$3</f>
        <v>　償還給付（9月支出決定分）</v>
      </c>
      <c r="AP3" s="48"/>
      <c r="AV3" s="47" t="str">
        <f>$F$3</f>
        <v>　償還給付（9月支出決定分）</v>
      </c>
      <c r="AW3" s="48"/>
      <c r="BC3" s="47" t="str">
        <f>$F$3</f>
        <v>　償還給付（9月支出決定分）</v>
      </c>
      <c r="BD3" s="48"/>
      <c r="BJ3" s="47" t="str">
        <f>$F$3</f>
        <v>　償還給付（9月支出決定分）</v>
      </c>
      <c r="BK3" s="48"/>
      <c r="BQ3" s="47" t="str">
        <f>$F$3</f>
        <v>　償還給付（9月支出決定分）</v>
      </c>
      <c r="BR3" s="48"/>
      <c r="BX3" s="47" t="str">
        <f>$F$3</f>
        <v>　償還給付（9月支出決定分）</v>
      </c>
      <c r="BY3" s="48"/>
      <c r="CE3" s="47" t="str">
        <f>$F$3</f>
        <v>　償還給付（9月支出決定分）</v>
      </c>
      <c r="CF3" s="48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2" t="s">
        <v>45</v>
      </c>
      <c r="B5" s="44" t="s">
        <v>0</v>
      </c>
      <c r="C5" s="45"/>
      <c r="D5" s="45"/>
      <c r="E5" s="45"/>
      <c r="F5" s="45"/>
      <c r="G5" s="46"/>
      <c r="H5" s="52" t="s">
        <v>45</v>
      </c>
      <c r="I5" s="44" t="s">
        <v>0</v>
      </c>
      <c r="J5" s="45"/>
      <c r="K5" s="45"/>
      <c r="L5" s="45"/>
      <c r="M5" s="45"/>
      <c r="N5" s="46"/>
      <c r="O5" s="52" t="s">
        <v>45</v>
      </c>
      <c r="P5" s="44" t="s">
        <v>0</v>
      </c>
      <c r="Q5" s="45"/>
      <c r="R5" s="45"/>
      <c r="S5" s="45"/>
      <c r="T5" s="45"/>
      <c r="U5" s="46"/>
      <c r="V5" s="52" t="s">
        <v>45</v>
      </c>
      <c r="W5" s="44" t="s">
        <v>1</v>
      </c>
      <c r="X5" s="45"/>
      <c r="Y5" s="45"/>
      <c r="Z5" s="45"/>
      <c r="AA5" s="45"/>
      <c r="AB5" s="46"/>
      <c r="AC5" s="52" t="s">
        <v>45</v>
      </c>
      <c r="AD5" s="44" t="s">
        <v>1</v>
      </c>
      <c r="AE5" s="45"/>
      <c r="AF5" s="45"/>
      <c r="AG5" s="45"/>
      <c r="AH5" s="45"/>
      <c r="AI5" s="46"/>
      <c r="AJ5" s="52" t="s">
        <v>45</v>
      </c>
      <c r="AK5" s="44" t="s">
        <v>1</v>
      </c>
      <c r="AL5" s="45"/>
      <c r="AM5" s="45"/>
      <c r="AN5" s="45"/>
      <c r="AO5" s="45"/>
      <c r="AP5" s="46"/>
      <c r="AQ5" s="52" t="s">
        <v>45</v>
      </c>
      <c r="AR5" s="44" t="s">
        <v>2</v>
      </c>
      <c r="AS5" s="45"/>
      <c r="AT5" s="45"/>
      <c r="AU5" s="45"/>
      <c r="AV5" s="45"/>
      <c r="AW5" s="46"/>
      <c r="AX5" s="52" t="s">
        <v>45</v>
      </c>
      <c r="AY5" s="44" t="s">
        <v>2</v>
      </c>
      <c r="AZ5" s="45"/>
      <c r="BA5" s="45"/>
      <c r="BB5" s="45"/>
      <c r="BC5" s="45"/>
      <c r="BD5" s="46"/>
      <c r="BE5" s="52" t="s">
        <v>45</v>
      </c>
      <c r="BF5" s="44" t="s">
        <v>2</v>
      </c>
      <c r="BG5" s="45"/>
      <c r="BH5" s="45"/>
      <c r="BI5" s="45"/>
      <c r="BJ5" s="45"/>
      <c r="BK5" s="46"/>
      <c r="BL5" s="52" t="s">
        <v>45</v>
      </c>
      <c r="BM5" s="44" t="s">
        <v>48</v>
      </c>
      <c r="BN5" s="45"/>
      <c r="BO5" s="45"/>
      <c r="BP5" s="45"/>
      <c r="BQ5" s="45"/>
      <c r="BR5" s="46"/>
      <c r="BS5" s="52" t="s">
        <v>45</v>
      </c>
      <c r="BT5" s="44" t="s">
        <v>48</v>
      </c>
      <c r="BU5" s="45"/>
      <c r="BV5" s="45"/>
      <c r="BW5" s="45"/>
      <c r="BX5" s="45"/>
      <c r="BY5" s="46"/>
      <c r="BZ5" s="52" t="s">
        <v>45</v>
      </c>
      <c r="CA5" s="44" t="s">
        <v>48</v>
      </c>
      <c r="CB5" s="45"/>
      <c r="CC5" s="45"/>
      <c r="CD5" s="45"/>
      <c r="CE5" s="45"/>
      <c r="CF5" s="46"/>
    </row>
    <row r="6" spans="1:84" ht="15" customHeight="1" x14ac:dyDescent="0.15">
      <c r="A6" s="53"/>
      <c r="B6" s="49"/>
      <c r="C6" s="50"/>
      <c r="D6" s="50"/>
      <c r="E6" s="50"/>
      <c r="F6" s="50"/>
      <c r="G6" s="51"/>
      <c r="H6" s="53"/>
      <c r="I6" s="49" t="s">
        <v>39</v>
      </c>
      <c r="J6" s="50"/>
      <c r="K6" s="50"/>
      <c r="L6" s="50"/>
      <c r="M6" s="50"/>
      <c r="N6" s="51"/>
      <c r="O6" s="53"/>
      <c r="P6" s="49" t="s">
        <v>40</v>
      </c>
      <c r="Q6" s="50"/>
      <c r="R6" s="50"/>
      <c r="S6" s="50"/>
      <c r="T6" s="50"/>
      <c r="U6" s="51"/>
      <c r="V6" s="53"/>
      <c r="W6" s="49"/>
      <c r="X6" s="50"/>
      <c r="Y6" s="50"/>
      <c r="Z6" s="50"/>
      <c r="AA6" s="50"/>
      <c r="AB6" s="51"/>
      <c r="AC6" s="53"/>
      <c r="AD6" s="49" t="s">
        <v>39</v>
      </c>
      <c r="AE6" s="50"/>
      <c r="AF6" s="50"/>
      <c r="AG6" s="50"/>
      <c r="AH6" s="50"/>
      <c r="AI6" s="51"/>
      <c r="AJ6" s="53"/>
      <c r="AK6" s="49" t="s">
        <v>40</v>
      </c>
      <c r="AL6" s="50"/>
      <c r="AM6" s="50"/>
      <c r="AN6" s="50"/>
      <c r="AO6" s="50"/>
      <c r="AP6" s="51"/>
      <c r="AQ6" s="53"/>
      <c r="AR6" s="49"/>
      <c r="AS6" s="50"/>
      <c r="AT6" s="50"/>
      <c r="AU6" s="50"/>
      <c r="AV6" s="50"/>
      <c r="AW6" s="51"/>
      <c r="AX6" s="53"/>
      <c r="AY6" s="49" t="s">
        <v>39</v>
      </c>
      <c r="AZ6" s="50"/>
      <c r="BA6" s="50"/>
      <c r="BB6" s="50"/>
      <c r="BC6" s="50"/>
      <c r="BD6" s="51"/>
      <c r="BE6" s="53"/>
      <c r="BF6" s="49" t="s">
        <v>40</v>
      </c>
      <c r="BG6" s="50"/>
      <c r="BH6" s="50"/>
      <c r="BI6" s="50"/>
      <c r="BJ6" s="50"/>
      <c r="BK6" s="51"/>
      <c r="BL6" s="53"/>
      <c r="BM6" s="49"/>
      <c r="BN6" s="50"/>
      <c r="BO6" s="50"/>
      <c r="BP6" s="50"/>
      <c r="BQ6" s="50"/>
      <c r="BR6" s="51"/>
      <c r="BS6" s="53"/>
      <c r="BT6" s="49" t="s">
        <v>39</v>
      </c>
      <c r="BU6" s="50"/>
      <c r="BV6" s="50"/>
      <c r="BW6" s="50"/>
      <c r="BX6" s="50"/>
      <c r="BY6" s="51"/>
      <c r="BZ6" s="53"/>
      <c r="CA6" s="49" t="s">
        <v>40</v>
      </c>
      <c r="CB6" s="50"/>
      <c r="CC6" s="50"/>
      <c r="CD6" s="50"/>
      <c r="CE6" s="50"/>
      <c r="CF6" s="51"/>
    </row>
    <row r="7" spans="1:84" ht="15" customHeight="1" thickBot="1" x14ac:dyDescent="0.2">
      <c r="A7" s="5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111</v>
      </c>
      <c r="C8" s="16">
        <f>SUM(C9:C38)</f>
        <v>214</v>
      </c>
      <c r="D8" s="16">
        <f>SUM(D9:D38)</f>
        <v>1296</v>
      </c>
      <c r="E8" s="16">
        <f>SUM(E9:E38)</f>
        <v>2207</v>
      </c>
      <c r="F8" s="17">
        <f>SUM(F9:F38)</f>
        <v>1724</v>
      </c>
      <c r="G8" s="18">
        <f>SUM(B8:F8)</f>
        <v>5552</v>
      </c>
      <c r="H8" s="14" t="s">
        <v>38</v>
      </c>
      <c r="I8" s="15">
        <f>SUM(I9:I38)</f>
        <v>110</v>
      </c>
      <c r="J8" s="16">
        <f>SUM(J9:J38)</f>
        <v>212</v>
      </c>
      <c r="K8" s="16">
        <f>SUM(K9:K38)</f>
        <v>1285</v>
      </c>
      <c r="L8" s="16">
        <f>SUM(L9:L38)</f>
        <v>2195</v>
      </c>
      <c r="M8" s="17">
        <f>SUM(M9:M38)</f>
        <v>1711</v>
      </c>
      <c r="N8" s="18">
        <f>SUM(I8:M8)</f>
        <v>5513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12</v>
      </c>
      <c r="T8" s="17">
        <f>SUM(T9:T38)</f>
        <v>13</v>
      </c>
      <c r="U8" s="18">
        <f>SUM(P8:T8)</f>
        <v>39</v>
      </c>
      <c r="V8" s="14" t="s">
        <v>38</v>
      </c>
      <c r="W8" s="15">
        <f>SUM(W9:W38)</f>
        <v>385</v>
      </c>
      <c r="X8" s="16">
        <f>SUM(X9:X38)</f>
        <v>542</v>
      </c>
      <c r="Y8" s="16">
        <f>SUM(Y9:Y38)</f>
        <v>774</v>
      </c>
      <c r="Z8" s="16">
        <f>SUM(Z9:Z38)</f>
        <v>921</v>
      </c>
      <c r="AA8" s="17">
        <f>SUM(AA9:AA38)</f>
        <v>605</v>
      </c>
      <c r="AB8" s="18">
        <f>SUM(W8:AA8)</f>
        <v>3227</v>
      </c>
      <c r="AC8" s="14" t="s">
        <v>38</v>
      </c>
      <c r="AD8" s="15">
        <f>SUM(AD9:AD38)</f>
        <v>383</v>
      </c>
      <c r="AE8" s="16">
        <f>SUM(AE9:AE38)</f>
        <v>541</v>
      </c>
      <c r="AF8" s="16">
        <f>SUM(AF9:AF38)</f>
        <v>767</v>
      </c>
      <c r="AG8" s="16">
        <f>SUM(AG9:AG38)</f>
        <v>916</v>
      </c>
      <c r="AH8" s="17">
        <f>SUM(AH9:AH38)</f>
        <v>591</v>
      </c>
      <c r="AI8" s="18">
        <f>SUM(AD8:AH8)</f>
        <v>3198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7</v>
      </c>
      <c r="AN8" s="16">
        <f>SUM(AN9:AN38)</f>
        <v>5</v>
      </c>
      <c r="AO8" s="17">
        <f>SUM(AO9:AO38)</f>
        <v>14</v>
      </c>
      <c r="AP8" s="18">
        <f>SUM(AK8:AO8)</f>
        <v>29</v>
      </c>
      <c r="AQ8" s="14" t="s">
        <v>38</v>
      </c>
      <c r="AR8" s="15">
        <f>SUM(AR9:AR38)</f>
        <v>4</v>
      </c>
      <c r="AS8" s="16">
        <f>SUM(AS9:AS38)</f>
        <v>2</v>
      </c>
      <c r="AT8" s="16">
        <f>SUM(AT9:AT38)</f>
        <v>8</v>
      </c>
      <c r="AU8" s="16">
        <f>SUM(AU9:AU38)</f>
        <v>11</v>
      </c>
      <c r="AV8" s="17">
        <f>SUM(AV9:AV38)</f>
        <v>29</v>
      </c>
      <c r="AW8" s="18">
        <f>SUM(AR8:AV8)</f>
        <v>54</v>
      </c>
      <c r="AX8" s="14" t="s">
        <v>38</v>
      </c>
      <c r="AY8" s="15">
        <f>SUM(AY9:AY38)</f>
        <v>4</v>
      </c>
      <c r="AZ8" s="16">
        <f>SUM(AZ9:AZ38)</f>
        <v>2</v>
      </c>
      <c r="BA8" s="16">
        <f>SUM(BA9:BA38)</f>
        <v>8</v>
      </c>
      <c r="BB8" s="16">
        <f>SUM(BB9:BB38)</f>
        <v>11</v>
      </c>
      <c r="BC8" s="17">
        <f>SUM(BC9:BC38)</f>
        <v>29</v>
      </c>
      <c r="BD8" s="18">
        <f>SUM(AY8:BC8)</f>
        <v>54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0</v>
      </c>
      <c r="BN8" s="16">
        <f>SUM(BN9:BN38)</f>
        <v>2</v>
      </c>
      <c r="BO8" s="16">
        <f>SUM(BO9:BO38)</f>
        <v>11</v>
      </c>
      <c r="BP8" s="16">
        <f>SUM(BP9:BP38)</f>
        <v>124</v>
      </c>
      <c r="BQ8" s="17">
        <f>SUM(BQ9:BQ38)</f>
        <v>179</v>
      </c>
      <c r="BR8" s="18">
        <f>SUM(BM8:BQ8)</f>
        <v>316</v>
      </c>
      <c r="BS8" s="14" t="s">
        <v>38</v>
      </c>
      <c r="BT8" s="15">
        <f>SUM(BT9:BT38)</f>
        <v>0</v>
      </c>
      <c r="BU8" s="16">
        <f>SUM(BU9:BU38)</f>
        <v>2</v>
      </c>
      <c r="BV8" s="16">
        <f>SUM(BV9:BV38)</f>
        <v>11</v>
      </c>
      <c r="BW8" s="16">
        <f>SUM(BW9:BW38)</f>
        <v>119</v>
      </c>
      <c r="BX8" s="17">
        <f>SUM(BX9:BX38)</f>
        <v>173</v>
      </c>
      <c r="BY8" s="18">
        <f>SUM(BT8:BX8)</f>
        <v>305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19</v>
      </c>
      <c r="C9" s="20">
        <v>46</v>
      </c>
      <c r="D9" s="20">
        <v>241</v>
      </c>
      <c r="E9" s="20">
        <v>487</v>
      </c>
      <c r="F9" s="22">
        <v>392</v>
      </c>
      <c r="G9" s="23">
        <f t="shared" ref="G9:G38" si="0">SUM(B9:F9)</f>
        <v>1185</v>
      </c>
      <c r="H9" s="21" t="s">
        <v>8</v>
      </c>
      <c r="I9" s="19">
        <v>19</v>
      </c>
      <c r="J9" s="20">
        <v>46</v>
      </c>
      <c r="K9" s="20">
        <v>237</v>
      </c>
      <c r="L9" s="20">
        <v>483</v>
      </c>
      <c r="M9" s="22">
        <v>389</v>
      </c>
      <c r="N9" s="23">
        <f t="shared" ref="N9:N38" si="1">SUM(I9:M9)</f>
        <v>1174</v>
      </c>
      <c r="O9" s="21" t="s">
        <v>8</v>
      </c>
      <c r="P9" s="19">
        <v>0</v>
      </c>
      <c r="Q9" s="20">
        <v>0</v>
      </c>
      <c r="R9" s="20">
        <v>4</v>
      </c>
      <c r="S9" s="20">
        <v>4</v>
      </c>
      <c r="T9" s="22">
        <v>3</v>
      </c>
      <c r="U9" s="23">
        <f t="shared" ref="U9:U38" si="2">SUM(P9:T9)</f>
        <v>11</v>
      </c>
      <c r="V9" s="21" t="s">
        <v>8</v>
      </c>
      <c r="W9" s="19">
        <v>97</v>
      </c>
      <c r="X9" s="20">
        <v>124</v>
      </c>
      <c r="Y9" s="20">
        <v>170</v>
      </c>
      <c r="Z9" s="20">
        <v>271</v>
      </c>
      <c r="AA9" s="22">
        <v>179</v>
      </c>
      <c r="AB9" s="23">
        <f t="shared" ref="AB9:AB38" si="3">SUM(W9:AA9)</f>
        <v>841</v>
      </c>
      <c r="AC9" s="21" t="s">
        <v>8</v>
      </c>
      <c r="AD9" s="19">
        <v>96</v>
      </c>
      <c r="AE9" s="20">
        <v>123</v>
      </c>
      <c r="AF9" s="20">
        <v>167</v>
      </c>
      <c r="AG9" s="20">
        <v>269</v>
      </c>
      <c r="AH9" s="22">
        <v>171</v>
      </c>
      <c r="AI9" s="23">
        <f t="shared" ref="AI9:AI38" si="4">SUM(AD9:AH9)</f>
        <v>826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8</v>
      </c>
      <c r="AP9" s="23">
        <f t="shared" ref="AP9:AP38" si="5">SUM(AK9:AO9)</f>
        <v>15</v>
      </c>
      <c r="AQ9" s="21" t="s">
        <v>8</v>
      </c>
      <c r="AR9" s="19">
        <v>1</v>
      </c>
      <c r="AS9" s="20">
        <v>0</v>
      </c>
      <c r="AT9" s="20">
        <v>5</v>
      </c>
      <c r="AU9" s="20">
        <v>8</v>
      </c>
      <c r="AV9" s="22">
        <v>25</v>
      </c>
      <c r="AW9" s="23">
        <f t="shared" ref="AW9:AW38" si="6">SUM(AR9:AV9)</f>
        <v>39</v>
      </c>
      <c r="AX9" s="21" t="s">
        <v>8</v>
      </c>
      <c r="AY9" s="19">
        <v>1</v>
      </c>
      <c r="AZ9" s="20">
        <v>0</v>
      </c>
      <c r="BA9" s="20">
        <v>5</v>
      </c>
      <c r="BB9" s="20">
        <v>8</v>
      </c>
      <c r="BC9" s="22">
        <v>25</v>
      </c>
      <c r="BD9" s="23">
        <f t="shared" ref="BD9:BD38" si="7">SUM(AY9:BC9)</f>
        <v>39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16</v>
      </c>
      <c r="BQ9" s="22">
        <v>52</v>
      </c>
      <c r="BR9" s="23">
        <f t="shared" ref="BR9:BR38" si="9">SUM(BM9:BQ9)</f>
        <v>71</v>
      </c>
      <c r="BS9" s="21" t="s">
        <v>8</v>
      </c>
      <c r="BT9" s="19">
        <v>0</v>
      </c>
      <c r="BU9" s="20">
        <v>0</v>
      </c>
      <c r="BV9" s="20">
        <v>3</v>
      </c>
      <c r="BW9" s="20">
        <v>15</v>
      </c>
      <c r="BX9" s="22">
        <v>51</v>
      </c>
      <c r="BY9" s="23">
        <f t="shared" ref="BY9:BY38" si="10">SUM(BT9:BX9)</f>
        <v>69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2</v>
      </c>
      <c r="C10" s="3">
        <v>8</v>
      </c>
      <c r="D10" s="3">
        <v>74</v>
      </c>
      <c r="E10" s="3">
        <v>152</v>
      </c>
      <c r="F10" s="26">
        <v>86</v>
      </c>
      <c r="G10" s="27">
        <f t="shared" si="0"/>
        <v>322</v>
      </c>
      <c r="H10" s="25" t="s">
        <v>9</v>
      </c>
      <c r="I10" s="24">
        <v>2</v>
      </c>
      <c r="J10" s="3">
        <v>8</v>
      </c>
      <c r="K10" s="3">
        <v>74</v>
      </c>
      <c r="L10" s="3">
        <v>151</v>
      </c>
      <c r="M10" s="26">
        <v>86</v>
      </c>
      <c r="N10" s="27">
        <f t="shared" si="1"/>
        <v>321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15</v>
      </c>
      <c r="X10" s="3">
        <v>52</v>
      </c>
      <c r="Y10" s="3">
        <v>71</v>
      </c>
      <c r="Z10" s="3">
        <v>91</v>
      </c>
      <c r="AA10" s="26">
        <v>45</v>
      </c>
      <c r="AB10" s="27">
        <f t="shared" si="3"/>
        <v>274</v>
      </c>
      <c r="AC10" s="25" t="s">
        <v>9</v>
      </c>
      <c r="AD10" s="24">
        <v>15</v>
      </c>
      <c r="AE10" s="3">
        <v>52</v>
      </c>
      <c r="AF10" s="3">
        <v>71</v>
      </c>
      <c r="AG10" s="3">
        <v>91</v>
      </c>
      <c r="AH10" s="26">
        <v>44</v>
      </c>
      <c r="AI10" s="27">
        <f t="shared" si="4"/>
        <v>273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2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2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2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2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46</v>
      </c>
      <c r="C11" s="3">
        <v>61</v>
      </c>
      <c r="D11" s="3">
        <v>152</v>
      </c>
      <c r="E11" s="3">
        <v>109</v>
      </c>
      <c r="F11" s="26">
        <v>101</v>
      </c>
      <c r="G11" s="27">
        <f t="shared" si="0"/>
        <v>469</v>
      </c>
      <c r="H11" s="25" t="s">
        <v>10</v>
      </c>
      <c r="I11" s="24">
        <v>46</v>
      </c>
      <c r="J11" s="3">
        <v>61</v>
      </c>
      <c r="K11" s="3">
        <v>150</v>
      </c>
      <c r="L11" s="3">
        <v>108</v>
      </c>
      <c r="M11" s="26">
        <v>100</v>
      </c>
      <c r="N11" s="27">
        <f t="shared" si="1"/>
        <v>465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75</v>
      </c>
      <c r="X11" s="3">
        <v>52</v>
      </c>
      <c r="Y11" s="3">
        <v>59</v>
      </c>
      <c r="Z11" s="3">
        <v>43</v>
      </c>
      <c r="AA11" s="26">
        <v>35</v>
      </c>
      <c r="AB11" s="27">
        <f t="shared" si="3"/>
        <v>264</v>
      </c>
      <c r="AC11" s="25" t="s">
        <v>10</v>
      </c>
      <c r="AD11" s="24">
        <v>74</v>
      </c>
      <c r="AE11" s="3">
        <v>52</v>
      </c>
      <c r="AF11" s="3">
        <v>59</v>
      </c>
      <c r="AG11" s="3">
        <v>42</v>
      </c>
      <c r="AH11" s="26">
        <v>35</v>
      </c>
      <c r="AI11" s="27">
        <f t="shared" si="4"/>
        <v>262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7</v>
      </c>
      <c r="AX11" s="25" t="s">
        <v>10</v>
      </c>
      <c r="AY11" s="24">
        <v>3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2</v>
      </c>
      <c r="BR11" s="27">
        <f t="shared" si="9"/>
        <v>3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2</v>
      </c>
      <c r="BY11" s="27">
        <f t="shared" si="10"/>
        <v>3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42</v>
      </c>
      <c r="E12" s="3">
        <v>107</v>
      </c>
      <c r="F12" s="26">
        <v>68</v>
      </c>
      <c r="G12" s="27">
        <f t="shared" si="0"/>
        <v>219</v>
      </c>
      <c r="H12" s="25" t="s">
        <v>11</v>
      </c>
      <c r="I12" s="24">
        <v>0</v>
      </c>
      <c r="J12" s="3">
        <v>2</v>
      </c>
      <c r="K12" s="3">
        <v>41</v>
      </c>
      <c r="L12" s="3">
        <v>106</v>
      </c>
      <c r="M12" s="26">
        <v>66</v>
      </c>
      <c r="N12" s="27">
        <f t="shared" si="1"/>
        <v>215</v>
      </c>
      <c r="O12" s="25" t="s">
        <v>11</v>
      </c>
      <c r="P12" s="24">
        <v>0</v>
      </c>
      <c r="Q12" s="3">
        <v>0</v>
      </c>
      <c r="R12" s="3">
        <v>1</v>
      </c>
      <c r="S12" s="3">
        <v>1</v>
      </c>
      <c r="T12" s="26">
        <v>2</v>
      </c>
      <c r="U12" s="27">
        <f t="shared" si="2"/>
        <v>4</v>
      </c>
      <c r="V12" s="25" t="s">
        <v>11</v>
      </c>
      <c r="W12" s="24">
        <v>3</v>
      </c>
      <c r="X12" s="3">
        <v>10</v>
      </c>
      <c r="Y12" s="3">
        <v>15</v>
      </c>
      <c r="Z12" s="3">
        <v>15</v>
      </c>
      <c r="AA12" s="26">
        <v>12</v>
      </c>
      <c r="AB12" s="27">
        <f t="shared" si="3"/>
        <v>55</v>
      </c>
      <c r="AC12" s="25" t="s">
        <v>11</v>
      </c>
      <c r="AD12" s="24">
        <v>3</v>
      </c>
      <c r="AE12" s="3">
        <v>10</v>
      </c>
      <c r="AF12" s="3">
        <v>15</v>
      </c>
      <c r="AG12" s="3">
        <v>15</v>
      </c>
      <c r="AH12" s="26">
        <v>12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10</v>
      </c>
      <c r="D13" s="3">
        <v>46</v>
      </c>
      <c r="E13" s="3">
        <v>80</v>
      </c>
      <c r="F13" s="26">
        <v>86</v>
      </c>
      <c r="G13" s="27">
        <f t="shared" si="0"/>
        <v>223</v>
      </c>
      <c r="H13" s="25" t="s">
        <v>12</v>
      </c>
      <c r="I13" s="24">
        <v>1</v>
      </c>
      <c r="J13" s="3">
        <v>10</v>
      </c>
      <c r="K13" s="3">
        <v>46</v>
      </c>
      <c r="L13" s="3">
        <v>80</v>
      </c>
      <c r="M13" s="26">
        <v>86</v>
      </c>
      <c r="N13" s="27">
        <f t="shared" si="1"/>
        <v>223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11</v>
      </c>
      <c r="X13" s="3">
        <v>11</v>
      </c>
      <c r="Y13" s="3">
        <v>24</v>
      </c>
      <c r="Z13" s="3">
        <v>27</v>
      </c>
      <c r="AA13" s="26">
        <v>22</v>
      </c>
      <c r="AB13" s="27">
        <f t="shared" si="3"/>
        <v>95</v>
      </c>
      <c r="AC13" s="25" t="s">
        <v>12</v>
      </c>
      <c r="AD13" s="24">
        <v>11</v>
      </c>
      <c r="AE13" s="3">
        <v>11</v>
      </c>
      <c r="AF13" s="3">
        <v>24</v>
      </c>
      <c r="AG13" s="3">
        <v>27</v>
      </c>
      <c r="AH13" s="26">
        <v>20</v>
      </c>
      <c r="AI13" s="27">
        <f t="shared" si="4"/>
        <v>93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2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15</v>
      </c>
      <c r="D14" s="3">
        <v>99</v>
      </c>
      <c r="E14" s="3">
        <v>171</v>
      </c>
      <c r="F14" s="26">
        <v>150</v>
      </c>
      <c r="G14" s="27">
        <f t="shared" si="0"/>
        <v>438</v>
      </c>
      <c r="H14" s="25" t="s">
        <v>13</v>
      </c>
      <c r="I14" s="24">
        <v>3</v>
      </c>
      <c r="J14" s="3">
        <v>15</v>
      </c>
      <c r="K14" s="3">
        <v>97</v>
      </c>
      <c r="L14" s="3">
        <v>171</v>
      </c>
      <c r="M14" s="26">
        <v>150</v>
      </c>
      <c r="N14" s="27">
        <f t="shared" si="1"/>
        <v>436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0</v>
      </c>
      <c r="U14" s="27">
        <f t="shared" si="2"/>
        <v>2</v>
      </c>
      <c r="V14" s="25" t="s">
        <v>13</v>
      </c>
      <c r="W14" s="24">
        <v>18</v>
      </c>
      <c r="X14" s="3">
        <v>42</v>
      </c>
      <c r="Y14" s="3">
        <v>71</v>
      </c>
      <c r="Z14" s="3">
        <v>77</v>
      </c>
      <c r="AA14" s="26">
        <v>55</v>
      </c>
      <c r="AB14" s="27">
        <f t="shared" si="3"/>
        <v>263</v>
      </c>
      <c r="AC14" s="25" t="s">
        <v>13</v>
      </c>
      <c r="AD14" s="24">
        <v>18</v>
      </c>
      <c r="AE14" s="3">
        <v>42</v>
      </c>
      <c r="AF14" s="3">
        <v>71</v>
      </c>
      <c r="AG14" s="3">
        <v>77</v>
      </c>
      <c r="AH14" s="26">
        <v>55</v>
      </c>
      <c r="AI14" s="27">
        <f t="shared" si="4"/>
        <v>263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39</v>
      </c>
      <c r="BQ14" s="26">
        <v>40</v>
      </c>
      <c r="BR14" s="27">
        <f t="shared" si="9"/>
        <v>79</v>
      </c>
      <c r="BS14" s="25" t="s">
        <v>13</v>
      </c>
      <c r="BT14" s="24">
        <v>0</v>
      </c>
      <c r="BU14" s="3">
        <v>0</v>
      </c>
      <c r="BV14" s="3">
        <v>0</v>
      </c>
      <c r="BW14" s="3">
        <v>36</v>
      </c>
      <c r="BX14" s="26">
        <v>38</v>
      </c>
      <c r="BY14" s="27">
        <f t="shared" si="10"/>
        <v>74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36</v>
      </c>
      <c r="E15" s="3">
        <v>58</v>
      </c>
      <c r="F15" s="26">
        <v>54</v>
      </c>
      <c r="G15" s="27">
        <f t="shared" si="0"/>
        <v>149</v>
      </c>
      <c r="H15" s="25" t="s">
        <v>14</v>
      </c>
      <c r="I15" s="24">
        <v>0</v>
      </c>
      <c r="J15" s="3">
        <v>1</v>
      </c>
      <c r="K15" s="3">
        <v>36</v>
      </c>
      <c r="L15" s="3">
        <v>58</v>
      </c>
      <c r="M15" s="26">
        <v>54</v>
      </c>
      <c r="N15" s="27">
        <f t="shared" si="1"/>
        <v>149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9</v>
      </c>
      <c r="X15" s="3">
        <v>19</v>
      </c>
      <c r="Y15" s="3">
        <v>23</v>
      </c>
      <c r="Z15" s="3">
        <v>30</v>
      </c>
      <c r="AA15" s="26">
        <v>33</v>
      </c>
      <c r="AB15" s="27">
        <f t="shared" si="3"/>
        <v>114</v>
      </c>
      <c r="AC15" s="25" t="s">
        <v>14</v>
      </c>
      <c r="AD15" s="24">
        <v>9</v>
      </c>
      <c r="AE15" s="3">
        <v>19</v>
      </c>
      <c r="AF15" s="3">
        <v>23</v>
      </c>
      <c r="AG15" s="3">
        <v>30</v>
      </c>
      <c r="AH15" s="26">
        <v>33</v>
      </c>
      <c r="AI15" s="27">
        <f t="shared" si="4"/>
        <v>114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7</v>
      </c>
      <c r="D16" s="3">
        <v>122</v>
      </c>
      <c r="E16" s="3">
        <v>218</v>
      </c>
      <c r="F16" s="26">
        <v>134</v>
      </c>
      <c r="G16" s="27">
        <f t="shared" si="0"/>
        <v>485</v>
      </c>
      <c r="H16" s="25" t="s">
        <v>15</v>
      </c>
      <c r="I16" s="24">
        <v>4</v>
      </c>
      <c r="J16" s="3">
        <v>6</v>
      </c>
      <c r="K16" s="3">
        <v>122</v>
      </c>
      <c r="L16" s="3">
        <v>216</v>
      </c>
      <c r="M16" s="26">
        <v>131</v>
      </c>
      <c r="N16" s="27">
        <f t="shared" si="1"/>
        <v>479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20</v>
      </c>
      <c r="X16" s="3">
        <v>24</v>
      </c>
      <c r="Y16" s="3">
        <v>45</v>
      </c>
      <c r="Z16" s="3">
        <v>41</v>
      </c>
      <c r="AA16" s="26">
        <v>27</v>
      </c>
      <c r="AB16" s="27">
        <f t="shared" si="3"/>
        <v>157</v>
      </c>
      <c r="AC16" s="25" t="s">
        <v>15</v>
      </c>
      <c r="AD16" s="24">
        <v>20</v>
      </c>
      <c r="AE16" s="3">
        <v>24</v>
      </c>
      <c r="AF16" s="3">
        <v>44</v>
      </c>
      <c r="AG16" s="3">
        <v>40</v>
      </c>
      <c r="AH16" s="26">
        <v>27</v>
      </c>
      <c r="AI16" s="27">
        <f t="shared" si="4"/>
        <v>155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0</v>
      </c>
      <c r="AU16" s="3">
        <v>1</v>
      </c>
      <c r="AV16" s="26">
        <v>2</v>
      </c>
      <c r="AW16" s="27">
        <f t="shared" si="6"/>
        <v>3</v>
      </c>
      <c r="AX16" s="25" t="s">
        <v>15</v>
      </c>
      <c r="AY16" s="24">
        <v>0</v>
      </c>
      <c r="AZ16" s="3">
        <v>0</v>
      </c>
      <c r="BA16" s="3">
        <v>0</v>
      </c>
      <c r="BB16" s="3">
        <v>1</v>
      </c>
      <c r="BC16" s="26">
        <v>2</v>
      </c>
      <c r="BD16" s="27">
        <f t="shared" si="7"/>
        <v>3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24</v>
      </c>
      <c r="BQ16" s="26">
        <v>13</v>
      </c>
      <c r="BR16" s="27">
        <f t="shared" si="9"/>
        <v>39</v>
      </c>
      <c r="BS16" s="25" t="s">
        <v>15</v>
      </c>
      <c r="BT16" s="24">
        <v>0</v>
      </c>
      <c r="BU16" s="3">
        <v>0</v>
      </c>
      <c r="BV16" s="3">
        <v>2</v>
      </c>
      <c r="BW16" s="3">
        <v>24</v>
      </c>
      <c r="BX16" s="26">
        <v>13</v>
      </c>
      <c r="BY16" s="27">
        <f t="shared" si="10"/>
        <v>39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3</v>
      </c>
      <c r="C17" s="3">
        <v>3</v>
      </c>
      <c r="D17" s="3">
        <v>38</v>
      </c>
      <c r="E17" s="3">
        <v>82</v>
      </c>
      <c r="F17" s="26">
        <v>37</v>
      </c>
      <c r="G17" s="27">
        <f t="shared" si="0"/>
        <v>163</v>
      </c>
      <c r="H17" s="25" t="s">
        <v>16</v>
      </c>
      <c r="I17" s="24">
        <v>3</v>
      </c>
      <c r="J17" s="3">
        <v>3</v>
      </c>
      <c r="K17" s="3">
        <v>38</v>
      </c>
      <c r="L17" s="3">
        <v>82</v>
      </c>
      <c r="M17" s="26">
        <v>37</v>
      </c>
      <c r="N17" s="27">
        <f t="shared" si="1"/>
        <v>163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16</v>
      </c>
      <c r="W17" s="24">
        <v>5</v>
      </c>
      <c r="X17" s="3">
        <v>17</v>
      </c>
      <c r="Y17" s="3">
        <v>23</v>
      </c>
      <c r="Z17" s="3">
        <v>25</v>
      </c>
      <c r="AA17" s="26">
        <v>11</v>
      </c>
      <c r="AB17" s="27">
        <f t="shared" si="3"/>
        <v>81</v>
      </c>
      <c r="AC17" s="25" t="s">
        <v>16</v>
      </c>
      <c r="AD17" s="24">
        <v>5</v>
      </c>
      <c r="AE17" s="3">
        <v>17</v>
      </c>
      <c r="AF17" s="3">
        <v>23</v>
      </c>
      <c r="AG17" s="3">
        <v>25</v>
      </c>
      <c r="AH17" s="26">
        <v>11</v>
      </c>
      <c r="AI17" s="27">
        <f t="shared" si="4"/>
        <v>81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9</v>
      </c>
      <c r="BQ17" s="26">
        <v>21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9</v>
      </c>
      <c r="BX17" s="26">
        <v>21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25</v>
      </c>
      <c r="E18" s="3">
        <v>68</v>
      </c>
      <c r="F18" s="26">
        <v>28</v>
      </c>
      <c r="G18" s="27">
        <f t="shared" si="0"/>
        <v>127</v>
      </c>
      <c r="H18" s="25" t="s">
        <v>17</v>
      </c>
      <c r="I18" s="24">
        <v>1</v>
      </c>
      <c r="J18" s="3">
        <v>3</v>
      </c>
      <c r="K18" s="3">
        <v>25</v>
      </c>
      <c r="L18" s="3">
        <v>68</v>
      </c>
      <c r="M18" s="26">
        <v>28</v>
      </c>
      <c r="N18" s="27">
        <f t="shared" si="1"/>
        <v>125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25</v>
      </c>
      <c r="X18" s="3">
        <v>16</v>
      </c>
      <c r="Y18" s="3">
        <v>17</v>
      </c>
      <c r="Z18" s="3">
        <v>20</v>
      </c>
      <c r="AA18" s="26">
        <v>1</v>
      </c>
      <c r="AB18" s="27">
        <f t="shared" si="3"/>
        <v>79</v>
      </c>
      <c r="AC18" s="25" t="s">
        <v>17</v>
      </c>
      <c r="AD18" s="24">
        <v>25</v>
      </c>
      <c r="AE18" s="3">
        <v>16</v>
      </c>
      <c r="AF18" s="3">
        <v>17</v>
      </c>
      <c r="AG18" s="3">
        <v>20</v>
      </c>
      <c r="AH18" s="26">
        <v>1</v>
      </c>
      <c r="AI18" s="27">
        <f t="shared" si="4"/>
        <v>79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1</v>
      </c>
      <c r="C19" s="3">
        <v>18</v>
      </c>
      <c r="D19" s="3">
        <v>52</v>
      </c>
      <c r="E19" s="3">
        <v>78</v>
      </c>
      <c r="F19" s="26">
        <v>82</v>
      </c>
      <c r="G19" s="27">
        <f t="shared" si="0"/>
        <v>231</v>
      </c>
      <c r="H19" s="25" t="s">
        <v>18</v>
      </c>
      <c r="I19" s="24">
        <v>1</v>
      </c>
      <c r="J19" s="3">
        <v>18</v>
      </c>
      <c r="K19" s="3">
        <v>52</v>
      </c>
      <c r="L19" s="3">
        <v>77</v>
      </c>
      <c r="M19" s="26">
        <v>82</v>
      </c>
      <c r="N19" s="27">
        <f t="shared" si="1"/>
        <v>230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8</v>
      </c>
      <c r="X19" s="3">
        <v>13</v>
      </c>
      <c r="Y19" s="3">
        <v>21</v>
      </c>
      <c r="Z19" s="3">
        <v>18</v>
      </c>
      <c r="AA19" s="26">
        <v>14</v>
      </c>
      <c r="AB19" s="27">
        <f t="shared" si="3"/>
        <v>74</v>
      </c>
      <c r="AC19" s="25" t="s">
        <v>18</v>
      </c>
      <c r="AD19" s="24">
        <v>8</v>
      </c>
      <c r="AE19" s="3">
        <v>13</v>
      </c>
      <c r="AF19" s="3">
        <v>21</v>
      </c>
      <c r="AG19" s="3">
        <v>18</v>
      </c>
      <c r="AH19" s="26">
        <v>14</v>
      </c>
      <c r="AI19" s="27">
        <f t="shared" si="4"/>
        <v>74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3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3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2</v>
      </c>
      <c r="D20" s="3">
        <v>11</v>
      </c>
      <c r="E20" s="3">
        <v>27</v>
      </c>
      <c r="F20" s="26">
        <v>19</v>
      </c>
      <c r="G20" s="27">
        <f t="shared" si="0"/>
        <v>61</v>
      </c>
      <c r="H20" s="25" t="s">
        <v>19</v>
      </c>
      <c r="I20" s="24">
        <v>2</v>
      </c>
      <c r="J20" s="3">
        <v>2</v>
      </c>
      <c r="K20" s="3">
        <v>11</v>
      </c>
      <c r="L20" s="3">
        <v>27</v>
      </c>
      <c r="M20" s="26">
        <v>19</v>
      </c>
      <c r="N20" s="27">
        <f t="shared" si="1"/>
        <v>61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5</v>
      </c>
      <c r="X20" s="3">
        <v>9</v>
      </c>
      <c r="Y20" s="3">
        <v>5</v>
      </c>
      <c r="Z20" s="3">
        <v>5</v>
      </c>
      <c r="AA20" s="26">
        <v>1</v>
      </c>
      <c r="AB20" s="27">
        <f t="shared" si="3"/>
        <v>25</v>
      </c>
      <c r="AC20" s="25" t="s">
        <v>19</v>
      </c>
      <c r="AD20" s="24">
        <v>5</v>
      </c>
      <c r="AE20" s="3">
        <v>9</v>
      </c>
      <c r="AF20" s="3">
        <v>5</v>
      </c>
      <c r="AG20" s="3">
        <v>5</v>
      </c>
      <c r="AH20" s="26">
        <v>1</v>
      </c>
      <c r="AI20" s="27">
        <f t="shared" si="4"/>
        <v>25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15</v>
      </c>
      <c r="E21" s="3">
        <v>16</v>
      </c>
      <c r="F21" s="26">
        <v>9</v>
      </c>
      <c r="G21" s="27">
        <f t="shared" si="0"/>
        <v>50</v>
      </c>
      <c r="H21" s="25" t="s">
        <v>20</v>
      </c>
      <c r="I21" s="24">
        <v>3</v>
      </c>
      <c r="J21" s="3">
        <v>7</v>
      </c>
      <c r="K21" s="3">
        <v>15</v>
      </c>
      <c r="L21" s="3">
        <v>16</v>
      </c>
      <c r="M21" s="26">
        <v>9</v>
      </c>
      <c r="N21" s="27">
        <f t="shared" si="1"/>
        <v>50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4</v>
      </c>
      <c r="Y21" s="3">
        <v>3</v>
      </c>
      <c r="Z21" s="3">
        <v>6</v>
      </c>
      <c r="AA21" s="26">
        <v>6</v>
      </c>
      <c r="AB21" s="27">
        <f t="shared" si="3"/>
        <v>19</v>
      </c>
      <c r="AC21" s="25" t="s">
        <v>20</v>
      </c>
      <c r="AD21" s="24">
        <v>0</v>
      </c>
      <c r="AE21" s="3">
        <v>4</v>
      </c>
      <c r="AF21" s="3">
        <v>3</v>
      </c>
      <c r="AG21" s="3">
        <v>5</v>
      </c>
      <c r="AH21" s="26">
        <v>6</v>
      </c>
      <c r="AI21" s="27">
        <f t="shared" si="4"/>
        <v>18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17</v>
      </c>
      <c r="E22" s="3">
        <v>35</v>
      </c>
      <c r="F22" s="26">
        <v>25</v>
      </c>
      <c r="G22" s="27">
        <f t="shared" si="0"/>
        <v>79</v>
      </c>
      <c r="H22" s="25" t="s">
        <v>21</v>
      </c>
      <c r="I22" s="24">
        <v>2</v>
      </c>
      <c r="J22" s="3">
        <v>0</v>
      </c>
      <c r="K22" s="3">
        <v>17</v>
      </c>
      <c r="L22" s="3">
        <v>35</v>
      </c>
      <c r="M22" s="26">
        <v>24</v>
      </c>
      <c r="N22" s="27">
        <f t="shared" si="1"/>
        <v>78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1</v>
      </c>
      <c r="X22" s="3">
        <v>3</v>
      </c>
      <c r="Y22" s="3">
        <v>9</v>
      </c>
      <c r="Z22" s="3">
        <v>20</v>
      </c>
      <c r="AA22" s="26">
        <v>12</v>
      </c>
      <c r="AB22" s="27">
        <f t="shared" si="3"/>
        <v>45</v>
      </c>
      <c r="AC22" s="25" t="s">
        <v>21</v>
      </c>
      <c r="AD22" s="24">
        <v>1</v>
      </c>
      <c r="AE22" s="3">
        <v>3</v>
      </c>
      <c r="AF22" s="3">
        <v>9</v>
      </c>
      <c r="AG22" s="3">
        <v>20</v>
      </c>
      <c r="AH22" s="26">
        <v>12</v>
      </c>
      <c r="AI22" s="27">
        <f t="shared" si="4"/>
        <v>45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13</v>
      </c>
      <c r="E23" s="3">
        <v>32</v>
      </c>
      <c r="F23" s="26">
        <v>22</v>
      </c>
      <c r="G23" s="27">
        <f t="shared" si="0"/>
        <v>74</v>
      </c>
      <c r="H23" s="25" t="s">
        <v>22</v>
      </c>
      <c r="I23" s="24">
        <v>2</v>
      </c>
      <c r="J23" s="3">
        <v>5</v>
      </c>
      <c r="K23" s="3">
        <v>13</v>
      </c>
      <c r="L23" s="3">
        <v>32</v>
      </c>
      <c r="M23" s="26">
        <v>22</v>
      </c>
      <c r="N23" s="27">
        <f t="shared" si="1"/>
        <v>74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2</v>
      </c>
      <c r="Y23" s="3">
        <v>4</v>
      </c>
      <c r="Z23" s="3">
        <v>7</v>
      </c>
      <c r="AA23" s="26">
        <v>4</v>
      </c>
      <c r="AB23" s="27">
        <f t="shared" si="3"/>
        <v>17</v>
      </c>
      <c r="AC23" s="25" t="s">
        <v>22</v>
      </c>
      <c r="AD23" s="24">
        <v>0</v>
      </c>
      <c r="AE23" s="3">
        <v>2</v>
      </c>
      <c r="AF23" s="3">
        <v>4</v>
      </c>
      <c r="AG23" s="3">
        <v>7</v>
      </c>
      <c r="AH23" s="26">
        <v>4</v>
      </c>
      <c r="AI23" s="27">
        <f t="shared" si="4"/>
        <v>17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12</v>
      </c>
      <c r="D24" s="3">
        <v>52</v>
      </c>
      <c r="E24" s="3">
        <v>82</v>
      </c>
      <c r="F24" s="26">
        <v>39</v>
      </c>
      <c r="G24" s="27">
        <f t="shared" si="0"/>
        <v>193</v>
      </c>
      <c r="H24" s="25" t="s">
        <v>23</v>
      </c>
      <c r="I24" s="24">
        <v>8</v>
      </c>
      <c r="J24" s="3">
        <v>12</v>
      </c>
      <c r="K24" s="3">
        <v>52</v>
      </c>
      <c r="L24" s="3">
        <v>82</v>
      </c>
      <c r="M24" s="26">
        <v>38</v>
      </c>
      <c r="N24" s="27">
        <f t="shared" si="1"/>
        <v>192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19</v>
      </c>
      <c r="X24" s="3">
        <v>23</v>
      </c>
      <c r="Y24" s="3">
        <v>35</v>
      </c>
      <c r="Z24" s="3">
        <v>60</v>
      </c>
      <c r="AA24" s="26">
        <v>27</v>
      </c>
      <c r="AB24" s="27">
        <f t="shared" si="3"/>
        <v>164</v>
      </c>
      <c r="AC24" s="25" t="s">
        <v>23</v>
      </c>
      <c r="AD24" s="24">
        <v>19</v>
      </c>
      <c r="AE24" s="3">
        <v>23</v>
      </c>
      <c r="AF24" s="3">
        <v>34</v>
      </c>
      <c r="AG24" s="3">
        <v>60</v>
      </c>
      <c r="AH24" s="26">
        <v>26</v>
      </c>
      <c r="AI24" s="27">
        <f t="shared" si="4"/>
        <v>162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1</v>
      </c>
      <c r="BQ24" s="26">
        <v>1</v>
      </c>
      <c r="BR24" s="27">
        <f t="shared" si="9"/>
        <v>2</v>
      </c>
      <c r="BS24" s="25" t="s">
        <v>23</v>
      </c>
      <c r="BT24" s="24">
        <v>0</v>
      </c>
      <c r="BU24" s="3">
        <v>0</v>
      </c>
      <c r="BV24" s="3">
        <v>0</v>
      </c>
      <c r="BW24" s="3">
        <v>1</v>
      </c>
      <c r="BX24" s="26">
        <v>1</v>
      </c>
      <c r="BY24" s="27">
        <f t="shared" si="10"/>
        <v>2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11</v>
      </c>
      <c r="E25" s="3">
        <v>19</v>
      </c>
      <c r="F25" s="26">
        <v>26</v>
      </c>
      <c r="G25" s="27">
        <f t="shared" si="0"/>
        <v>57</v>
      </c>
      <c r="H25" s="25" t="s">
        <v>24</v>
      </c>
      <c r="I25" s="24">
        <v>1</v>
      </c>
      <c r="J25" s="3">
        <v>0</v>
      </c>
      <c r="K25" s="3">
        <v>11</v>
      </c>
      <c r="L25" s="3">
        <v>19</v>
      </c>
      <c r="M25" s="26">
        <v>25</v>
      </c>
      <c r="N25" s="27">
        <f t="shared" si="1"/>
        <v>56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6</v>
      </c>
      <c r="X25" s="3">
        <v>3</v>
      </c>
      <c r="Y25" s="3">
        <v>10</v>
      </c>
      <c r="Z25" s="3">
        <v>8</v>
      </c>
      <c r="AA25" s="26">
        <v>8</v>
      </c>
      <c r="AB25" s="27">
        <f t="shared" si="3"/>
        <v>35</v>
      </c>
      <c r="AC25" s="25" t="s">
        <v>24</v>
      </c>
      <c r="AD25" s="24">
        <v>6</v>
      </c>
      <c r="AE25" s="3">
        <v>3</v>
      </c>
      <c r="AF25" s="3">
        <v>10</v>
      </c>
      <c r="AG25" s="3">
        <v>8</v>
      </c>
      <c r="AH25" s="26">
        <v>7</v>
      </c>
      <c r="AI25" s="27">
        <f t="shared" si="4"/>
        <v>34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13</v>
      </c>
      <c r="E26" s="3">
        <v>24</v>
      </c>
      <c r="F26" s="26">
        <v>29</v>
      </c>
      <c r="G26" s="27">
        <f t="shared" si="0"/>
        <v>66</v>
      </c>
      <c r="H26" s="25" t="s">
        <v>25</v>
      </c>
      <c r="I26" s="24">
        <v>0</v>
      </c>
      <c r="J26" s="3">
        <v>0</v>
      </c>
      <c r="K26" s="3">
        <v>13</v>
      </c>
      <c r="L26" s="3">
        <v>24</v>
      </c>
      <c r="M26" s="26">
        <v>29</v>
      </c>
      <c r="N26" s="27">
        <f t="shared" si="1"/>
        <v>66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6</v>
      </c>
      <c r="Y26" s="3">
        <v>10</v>
      </c>
      <c r="Z26" s="3">
        <v>8</v>
      </c>
      <c r="AA26" s="26">
        <v>2</v>
      </c>
      <c r="AB26" s="27">
        <f t="shared" si="3"/>
        <v>28</v>
      </c>
      <c r="AC26" s="25" t="s">
        <v>25</v>
      </c>
      <c r="AD26" s="24">
        <v>2</v>
      </c>
      <c r="AE26" s="3">
        <v>6</v>
      </c>
      <c r="AF26" s="3">
        <v>10</v>
      </c>
      <c r="AG26" s="3">
        <v>8</v>
      </c>
      <c r="AH26" s="26">
        <v>2</v>
      </c>
      <c r="AI26" s="27">
        <f t="shared" si="4"/>
        <v>28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11</v>
      </c>
      <c r="E27" s="3">
        <v>17</v>
      </c>
      <c r="F27" s="26">
        <v>25</v>
      </c>
      <c r="G27" s="27">
        <f t="shared" si="0"/>
        <v>56</v>
      </c>
      <c r="H27" s="25" t="s">
        <v>26</v>
      </c>
      <c r="I27" s="24">
        <v>1</v>
      </c>
      <c r="J27" s="3">
        <v>2</v>
      </c>
      <c r="K27" s="3">
        <v>11</v>
      </c>
      <c r="L27" s="3">
        <v>17</v>
      </c>
      <c r="M27" s="26">
        <v>25</v>
      </c>
      <c r="N27" s="27">
        <f t="shared" si="1"/>
        <v>56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4</v>
      </c>
      <c r="X27" s="3">
        <v>8</v>
      </c>
      <c r="Y27" s="3">
        <v>7</v>
      </c>
      <c r="Z27" s="3">
        <v>7</v>
      </c>
      <c r="AA27" s="26">
        <v>3</v>
      </c>
      <c r="AB27" s="27">
        <f t="shared" si="3"/>
        <v>29</v>
      </c>
      <c r="AC27" s="25" t="s">
        <v>26</v>
      </c>
      <c r="AD27" s="24">
        <v>4</v>
      </c>
      <c r="AE27" s="3">
        <v>8</v>
      </c>
      <c r="AF27" s="3">
        <v>7</v>
      </c>
      <c r="AG27" s="3">
        <v>7</v>
      </c>
      <c r="AH27" s="26">
        <v>3</v>
      </c>
      <c r="AI27" s="27">
        <f t="shared" si="4"/>
        <v>29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18</v>
      </c>
      <c r="E28" s="3">
        <v>32</v>
      </c>
      <c r="F28" s="26">
        <v>30</v>
      </c>
      <c r="G28" s="27">
        <f t="shared" si="0"/>
        <v>80</v>
      </c>
      <c r="H28" s="25" t="s">
        <v>27</v>
      </c>
      <c r="I28" s="24">
        <v>0</v>
      </c>
      <c r="J28" s="3">
        <v>0</v>
      </c>
      <c r="K28" s="3">
        <v>18</v>
      </c>
      <c r="L28" s="3">
        <v>32</v>
      </c>
      <c r="M28" s="26">
        <v>30</v>
      </c>
      <c r="N28" s="27">
        <f t="shared" si="1"/>
        <v>80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3</v>
      </c>
      <c r="X28" s="3">
        <v>3</v>
      </c>
      <c r="Y28" s="3">
        <v>7</v>
      </c>
      <c r="Z28" s="3">
        <v>9</v>
      </c>
      <c r="AA28" s="26">
        <v>9</v>
      </c>
      <c r="AB28" s="27">
        <f t="shared" si="3"/>
        <v>31</v>
      </c>
      <c r="AC28" s="25" t="s">
        <v>27</v>
      </c>
      <c r="AD28" s="24">
        <v>3</v>
      </c>
      <c r="AE28" s="3">
        <v>3</v>
      </c>
      <c r="AF28" s="3">
        <v>7</v>
      </c>
      <c r="AG28" s="3">
        <v>9</v>
      </c>
      <c r="AH28" s="26">
        <v>9</v>
      </c>
      <c r="AI28" s="27">
        <f t="shared" si="4"/>
        <v>31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37</v>
      </c>
      <c r="E29" s="3">
        <v>32</v>
      </c>
      <c r="F29" s="26">
        <v>35</v>
      </c>
      <c r="G29" s="27">
        <f t="shared" si="0"/>
        <v>113</v>
      </c>
      <c r="H29" s="25" t="s">
        <v>28</v>
      </c>
      <c r="I29" s="24">
        <v>6</v>
      </c>
      <c r="J29" s="3">
        <v>3</v>
      </c>
      <c r="K29" s="3">
        <v>37</v>
      </c>
      <c r="L29" s="3">
        <v>32</v>
      </c>
      <c r="M29" s="26">
        <v>35</v>
      </c>
      <c r="N29" s="27">
        <f t="shared" si="1"/>
        <v>113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12</v>
      </c>
      <c r="Y29" s="3">
        <v>7</v>
      </c>
      <c r="Z29" s="3">
        <v>4</v>
      </c>
      <c r="AA29" s="26">
        <v>7</v>
      </c>
      <c r="AB29" s="27">
        <f t="shared" si="3"/>
        <v>34</v>
      </c>
      <c r="AC29" s="25" t="s">
        <v>28</v>
      </c>
      <c r="AD29" s="24">
        <v>4</v>
      </c>
      <c r="AE29" s="3">
        <v>12</v>
      </c>
      <c r="AF29" s="3">
        <v>7</v>
      </c>
      <c r="AG29" s="3">
        <v>4</v>
      </c>
      <c r="AH29" s="26">
        <v>6</v>
      </c>
      <c r="AI29" s="27">
        <f t="shared" si="4"/>
        <v>33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1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27</v>
      </c>
      <c r="E30" s="3">
        <v>46</v>
      </c>
      <c r="F30" s="26">
        <v>48</v>
      </c>
      <c r="G30" s="27">
        <f t="shared" si="0"/>
        <v>122</v>
      </c>
      <c r="H30" s="25" t="s">
        <v>29</v>
      </c>
      <c r="I30" s="24">
        <v>0</v>
      </c>
      <c r="J30" s="3">
        <v>1</v>
      </c>
      <c r="K30" s="3">
        <v>26</v>
      </c>
      <c r="L30" s="3">
        <v>46</v>
      </c>
      <c r="M30" s="26">
        <v>48</v>
      </c>
      <c r="N30" s="27">
        <f t="shared" si="1"/>
        <v>121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6</v>
      </c>
      <c r="X30" s="3">
        <v>11</v>
      </c>
      <c r="Y30" s="3">
        <v>15</v>
      </c>
      <c r="Z30" s="3">
        <v>16</v>
      </c>
      <c r="AA30" s="26">
        <v>12</v>
      </c>
      <c r="AB30" s="27">
        <f t="shared" si="3"/>
        <v>60</v>
      </c>
      <c r="AC30" s="25" t="s">
        <v>29</v>
      </c>
      <c r="AD30" s="24">
        <v>6</v>
      </c>
      <c r="AE30" s="3">
        <v>11</v>
      </c>
      <c r="AF30" s="3">
        <v>14</v>
      </c>
      <c r="AG30" s="3">
        <v>16</v>
      </c>
      <c r="AH30" s="26">
        <v>12</v>
      </c>
      <c r="AI30" s="27">
        <f t="shared" si="4"/>
        <v>59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2</v>
      </c>
      <c r="D31" s="3">
        <v>42</v>
      </c>
      <c r="E31" s="3">
        <v>58</v>
      </c>
      <c r="F31" s="26">
        <v>53</v>
      </c>
      <c r="G31" s="27">
        <f t="shared" si="0"/>
        <v>157</v>
      </c>
      <c r="H31" s="25" t="s">
        <v>30</v>
      </c>
      <c r="I31" s="24">
        <v>2</v>
      </c>
      <c r="J31" s="3">
        <v>2</v>
      </c>
      <c r="K31" s="3">
        <v>41</v>
      </c>
      <c r="L31" s="3">
        <v>58</v>
      </c>
      <c r="M31" s="26">
        <v>53</v>
      </c>
      <c r="N31" s="27">
        <f t="shared" si="1"/>
        <v>156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12</v>
      </c>
      <c r="Y31" s="3">
        <v>28</v>
      </c>
      <c r="Z31" s="3">
        <v>35</v>
      </c>
      <c r="AA31" s="26">
        <v>27</v>
      </c>
      <c r="AB31" s="27">
        <f t="shared" si="3"/>
        <v>112</v>
      </c>
      <c r="AC31" s="25" t="s">
        <v>30</v>
      </c>
      <c r="AD31" s="24">
        <v>10</v>
      </c>
      <c r="AE31" s="3">
        <v>12</v>
      </c>
      <c r="AF31" s="3">
        <v>28</v>
      </c>
      <c r="AG31" s="3">
        <v>35</v>
      </c>
      <c r="AH31" s="26">
        <v>27</v>
      </c>
      <c r="AI31" s="27">
        <f t="shared" si="4"/>
        <v>112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15</v>
      </c>
      <c r="BQ31" s="26">
        <v>13</v>
      </c>
      <c r="BR31" s="27">
        <f t="shared" si="9"/>
        <v>32</v>
      </c>
      <c r="BS31" s="25" t="s">
        <v>30</v>
      </c>
      <c r="BT31" s="24">
        <v>0</v>
      </c>
      <c r="BU31" s="3">
        <v>1</v>
      </c>
      <c r="BV31" s="3">
        <v>3</v>
      </c>
      <c r="BW31" s="3">
        <v>14</v>
      </c>
      <c r="BX31" s="26">
        <v>12</v>
      </c>
      <c r="BY31" s="27">
        <f t="shared" si="10"/>
        <v>30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13</v>
      </c>
      <c r="E32" s="3">
        <v>36</v>
      </c>
      <c r="F32" s="26">
        <v>35</v>
      </c>
      <c r="G32" s="27">
        <f t="shared" si="0"/>
        <v>86</v>
      </c>
      <c r="H32" s="25" t="s">
        <v>31</v>
      </c>
      <c r="I32" s="24">
        <v>0</v>
      </c>
      <c r="J32" s="3">
        <v>2</v>
      </c>
      <c r="K32" s="3">
        <v>13</v>
      </c>
      <c r="L32" s="3">
        <v>36</v>
      </c>
      <c r="M32" s="26">
        <v>34</v>
      </c>
      <c r="N32" s="27">
        <f t="shared" si="1"/>
        <v>85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6</v>
      </c>
      <c r="Y32" s="3">
        <v>9</v>
      </c>
      <c r="Z32" s="3">
        <v>17</v>
      </c>
      <c r="AA32" s="26">
        <v>8</v>
      </c>
      <c r="AB32" s="27">
        <f t="shared" si="3"/>
        <v>41</v>
      </c>
      <c r="AC32" s="25" t="s">
        <v>31</v>
      </c>
      <c r="AD32" s="24">
        <v>1</v>
      </c>
      <c r="AE32" s="3">
        <v>6</v>
      </c>
      <c r="AF32" s="3">
        <v>8</v>
      </c>
      <c r="AG32" s="3">
        <v>17</v>
      </c>
      <c r="AH32" s="26">
        <v>8</v>
      </c>
      <c r="AI32" s="27">
        <f t="shared" si="4"/>
        <v>40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1</v>
      </c>
      <c r="BO32" s="3">
        <v>0</v>
      </c>
      <c r="BP32" s="3">
        <v>2</v>
      </c>
      <c r="BQ32" s="26">
        <v>4</v>
      </c>
      <c r="BR32" s="27">
        <f t="shared" si="9"/>
        <v>7</v>
      </c>
      <c r="BS32" s="25" t="s">
        <v>31</v>
      </c>
      <c r="BT32" s="24">
        <v>0</v>
      </c>
      <c r="BU32" s="3">
        <v>1</v>
      </c>
      <c r="BV32" s="3">
        <v>0</v>
      </c>
      <c r="BW32" s="3">
        <v>2</v>
      </c>
      <c r="BX32" s="26">
        <v>4</v>
      </c>
      <c r="BY32" s="27">
        <f t="shared" si="10"/>
        <v>7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21</v>
      </c>
      <c r="E33" s="3">
        <v>10</v>
      </c>
      <c r="F33" s="26">
        <v>21</v>
      </c>
      <c r="G33" s="27">
        <f t="shared" si="0"/>
        <v>52</v>
      </c>
      <c r="H33" s="25" t="s">
        <v>32</v>
      </c>
      <c r="I33" s="24">
        <v>0</v>
      </c>
      <c r="J33" s="3">
        <v>0</v>
      </c>
      <c r="K33" s="3">
        <v>21</v>
      </c>
      <c r="L33" s="3">
        <v>10</v>
      </c>
      <c r="M33" s="26">
        <v>21</v>
      </c>
      <c r="N33" s="27">
        <f t="shared" si="1"/>
        <v>52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15</v>
      </c>
      <c r="Y33" s="3">
        <v>18</v>
      </c>
      <c r="Z33" s="3">
        <v>4</v>
      </c>
      <c r="AA33" s="26">
        <v>12</v>
      </c>
      <c r="AB33" s="27">
        <f t="shared" si="3"/>
        <v>51</v>
      </c>
      <c r="AC33" s="25" t="s">
        <v>32</v>
      </c>
      <c r="AD33" s="24">
        <v>2</v>
      </c>
      <c r="AE33" s="3">
        <v>15</v>
      </c>
      <c r="AF33" s="3">
        <v>18</v>
      </c>
      <c r="AG33" s="3">
        <v>4</v>
      </c>
      <c r="AH33" s="26">
        <v>12</v>
      </c>
      <c r="AI33" s="27">
        <f t="shared" si="4"/>
        <v>51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25</v>
      </c>
      <c r="E34" s="3">
        <v>43</v>
      </c>
      <c r="F34" s="26">
        <v>26</v>
      </c>
      <c r="G34" s="27">
        <f t="shared" si="0"/>
        <v>96</v>
      </c>
      <c r="H34" s="25" t="s">
        <v>33</v>
      </c>
      <c r="I34" s="24">
        <v>2</v>
      </c>
      <c r="J34" s="3">
        <v>0</v>
      </c>
      <c r="K34" s="3">
        <v>25</v>
      </c>
      <c r="L34" s="3">
        <v>42</v>
      </c>
      <c r="M34" s="26">
        <v>26</v>
      </c>
      <c r="N34" s="27">
        <f t="shared" si="1"/>
        <v>95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13</v>
      </c>
      <c r="X34" s="3">
        <v>15</v>
      </c>
      <c r="Y34" s="3">
        <v>24</v>
      </c>
      <c r="Z34" s="3">
        <v>18</v>
      </c>
      <c r="AA34" s="26">
        <v>7</v>
      </c>
      <c r="AB34" s="27">
        <f t="shared" si="3"/>
        <v>77</v>
      </c>
      <c r="AC34" s="25" t="s">
        <v>33</v>
      </c>
      <c r="AD34" s="24">
        <v>13</v>
      </c>
      <c r="AE34" s="3">
        <v>15</v>
      </c>
      <c r="AF34" s="3">
        <v>24</v>
      </c>
      <c r="AG34" s="3">
        <v>18</v>
      </c>
      <c r="AH34" s="26">
        <v>7</v>
      </c>
      <c r="AI34" s="27">
        <f t="shared" si="4"/>
        <v>77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15</v>
      </c>
      <c r="F35" s="26">
        <v>12</v>
      </c>
      <c r="G35" s="27">
        <f t="shared" si="0"/>
        <v>37</v>
      </c>
      <c r="H35" s="25" t="s">
        <v>34</v>
      </c>
      <c r="I35" s="24">
        <v>0</v>
      </c>
      <c r="J35" s="3">
        <v>0</v>
      </c>
      <c r="K35" s="3">
        <v>10</v>
      </c>
      <c r="L35" s="3">
        <v>15</v>
      </c>
      <c r="M35" s="26">
        <v>12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0</v>
      </c>
      <c r="AB35" s="27">
        <f t="shared" si="3"/>
        <v>9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0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14</v>
      </c>
      <c r="F36" s="26">
        <v>8</v>
      </c>
      <c r="G36" s="27">
        <f t="shared" si="0"/>
        <v>34</v>
      </c>
      <c r="H36" s="25" t="s">
        <v>35</v>
      </c>
      <c r="I36" s="24">
        <v>1</v>
      </c>
      <c r="J36" s="3">
        <v>2</v>
      </c>
      <c r="K36" s="3">
        <v>9</v>
      </c>
      <c r="L36" s="3">
        <v>14</v>
      </c>
      <c r="M36" s="26">
        <v>8</v>
      </c>
      <c r="N36" s="27">
        <f t="shared" si="1"/>
        <v>34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7</v>
      </c>
      <c r="Y36" s="3">
        <v>8</v>
      </c>
      <c r="Z36" s="3">
        <v>5</v>
      </c>
      <c r="AA36" s="26">
        <v>10</v>
      </c>
      <c r="AB36" s="27">
        <f t="shared" si="3"/>
        <v>38</v>
      </c>
      <c r="AC36" s="25" t="s">
        <v>35</v>
      </c>
      <c r="AD36" s="24">
        <v>8</v>
      </c>
      <c r="AE36" s="3">
        <v>7</v>
      </c>
      <c r="AF36" s="3">
        <v>8</v>
      </c>
      <c r="AG36" s="3">
        <v>5</v>
      </c>
      <c r="AH36" s="26">
        <v>10</v>
      </c>
      <c r="AI36" s="27">
        <f t="shared" si="4"/>
        <v>38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4</v>
      </c>
      <c r="F37" s="26">
        <v>1</v>
      </c>
      <c r="G37" s="27">
        <f t="shared" si="0"/>
        <v>5</v>
      </c>
      <c r="H37" s="25" t="s">
        <v>36</v>
      </c>
      <c r="I37" s="24">
        <v>0</v>
      </c>
      <c r="J37" s="3">
        <v>0</v>
      </c>
      <c r="K37" s="3">
        <v>0</v>
      </c>
      <c r="L37" s="3">
        <v>4</v>
      </c>
      <c r="M37" s="26">
        <v>1</v>
      </c>
      <c r="N37" s="27">
        <f t="shared" si="1"/>
        <v>5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3</v>
      </c>
      <c r="Z37" s="3">
        <v>2</v>
      </c>
      <c r="AA37" s="26">
        <v>1</v>
      </c>
      <c r="AB37" s="27">
        <f t="shared" si="3"/>
        <v>8</v>
      </c>
      <c r="AC37" s="25" t="s">
        <v>36</v>
      </c>
      <c r="AD37" s="24">
        <v>2</v>
      </c>
      <c r="AE37" s="3">
        <v>0</v>
      </c>
      <c r="AF37" s="3">
        <v>3</v>
      </c>
      <c r="AG37" s="3">
        <v>2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24</v>
      </c>
      <c r="E38" s="13">
        <v>55</v>
      </c>
      <c r="F38" s="29">
        <v>43</v>
      </c>
      <c r="G38" s="30">
        <f t="shared" si="0"/>
        <v>123</v>
      </c>
      <c r="H38" s="28" t="s">
        <v>37</v>
      </c>
      <c r="I38" s="12">
        <v>0</v>
      </c>
      <c r="J38" s="13">
        <v>1</v>
      </c>
      <c r="K38" s="13">
        <v>24</v>
      </c>
      <c r="L38" s="13">
        <v>54</v>
      </c>
      <c r="M38" s="29">
        <v>43</v>
      </c>
      <c r="N38" s="30">
        <f t="shared" si="1"/>
        <v>122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21</v>
      </c>
      <c r="Y38" s="13">
        <v>29</v>
      </c>
      <c r="Z38" s="13">
        <v>30</v>
      </c>
      <c r="AA38" s="29">
        <v>15</v>
      </c>
      <c r="AB38" s="30">
        <f t="shared" si="3"/>
        <v>107</v>
      </c>
      <c r="AC38" s="28" t="s">
        <v>37</v>
      </c>
      <c r="AD38" s="12">
        <v>12</v>
      </c>
      <c r="AE38" s="13">
        <v>21</v>
      </c>
      <c r="AF38" s="13">
        <v>29</v>
      </c>
      <c r="AG38" s="13">
        <v>30</v>
      </c>
      <c r="AH38" s="29">
        <v>15</v>
      </c>
      <c r="AI38" s="30">
        <f t="shared" si="4"/>
        <v>107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3</v>
      </c>
      <c r="BP38" s="13">
        <v>11</v>
      </c>
      <c r="BQ38" s="29">
        <v>8</v>
      </c>
      <c r="BR38" s="30">
        <f t="shared" si="9"/>
        <v>22</v>
      </c>
      <c r="BS38" s="28" t="s">
        <v>37</v>
      </c>
      <c r="BT38" s="12">
        <v>0</v>
      </c>
      <c r="BU38" s="13">
        <v>0</v>
      </c>
      <c r="BV38" s="13">
        <v>3</v>
      </c>
      <c r="BW38" s="13">
        <v>11</v>
      </c>
      <c r="BX38" s="29">
        <v>7</v>
      </c>
      <c r="BY38" s="30">
        <f t="shared" si="10"/>
        <v>21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Q2:BR2"/>
    <mergeCell ref="BX2:BY2"/>
    <mergeCell ref="CE2:CF2"/>
    <mergeCell ref="BQ3:BR3"/>
    <mergeCell ref="BS5:BS7"/>
    <mergeCell ref="BT5:BY5"/>
    <mergeCell ref="BZ5:BZ7"/>
    <mergeCell ref="CA5:CF5"/>
    <mergeCell ref="BT6:BY6"/>
    <mergeCell ref="CA6:CF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 activeCell="AC1" sqref="AC1:AW1048576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現物給付（8月サービス分）</v>
      </c>
      <c r="N1" s="63"/>
      <c r="O1" s="1" t="s">
        <v>42</v>
      </c>
      <c r="T1" s="56" t="str">
        <f>$F$1</f>
        <v>　現物給付（8月サービス分）</v>
      </c>
      <c r="U1" s="57"/>
      <c r="V1" s="1" t="s">
        <v>42</v>
      </c>
      <c r="AA1" s="56" t="str">
        <f>$F$1</f>
        <v>　現物給付（8月サービス分）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償還給付（9月支出決定分）</v>
      </c>
      <c r="N2" s="59"/>
      <c r="T2" s="58" t="str">
        <f>$F$2</f>
        <v>　償還給付（9月支出決定分）</v>
      </c>
      <c r="U2" s="59"/>
      <c r="AA2" s="58" t="str">
        <f>$F$2</f>
        <v>　償還給付（9月支出決定分）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4" t="s">
        <v>0</v>
      </c>
      <c r="C4" s="45"/>
      <c r="D4" s="45"/>
      <c r="E4" s="45"/>
      <c r="F4" s="45"/>
      <c r="G4" s="46"/>
      <c r="H4" s="60" t="s">
        <v>45</v>
      </c>
      <c r="I4" s="44" t="s">
        <v>1</v>
      </c>
      <c r="J4" s="45"/>
      <c r="K4" s="45"/>
      <c r="L4" s="45"/>
      <c r="M4" s="45"/>
      <c r="N4" s="46"/>
      <c r="O4" s="60" t="s">
        <v>45</v>
      </c>
      <c r="P4" s="44" t="s">
        <v>2</v>
      </c>
      <c r="Q4" s="45"/>
      <c r="R4" s="45"/>
      <c r="S4" s="45"/>
      <c r="T4" s="45"/>
      <c r="U4" s="46"/>
      <c r="V4" s="60" t="s">
        <v>45</v>
      </c>
      <c r="W4" s="44" t="s">
        <v>48</v>
      </c>
      <c r="X4" s="45"/>
      <c r="Y4" s="45"/>
      <c r="Z4" s="45"/>
      <c r="AA4" s="45"/>
      <c r="AB4" s="46"/>
    </row>
    <row r="5" spans="1:28" ht="15" customHeight="1" x14ac:dyDescent="0.15">
      <c r="A5" s="61"/>
      <c r="B5" s="49"/>
      <c r="C5" s="50"/>
      <c r="D5" s="50"/>
      <c r="E5" s="50"/>
      <c r="F5" s="50"/>
      <c r="G5" s="51"/>
      <c r="H5" s="61"/>
      <c r="I5" s="49"/>
      <c r="J5" s="50"/>
      <c r="K5" s="50"/>
      <c r="L5" s="50"/>
      <c r="M5" s="50"/>
      <c r="N5" s="51"/>
      <c r="O5" s="61"/>
      <c r="P5" s="49"/>
      <c r="Q5" s="50"/>
      <c r="R5" s="50"/>
      <c r="S5" s="50"/>
      <c r="T5" s="50"/>
      <c r="U5" s="51"/>
      <c r="V5" s="61"/>
      <c r="W5" s="49"/>
      <c r="X5" s="50"/>
      <c r="Y5" s="50"/>
      <c r="Z5" s="50"/>
      <c r="AA5" s="50"/>
      <c r="AB5" s="51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22976350</v>
      </c>
      <c r="C7" s="16">
        <f>SUM(C8:C37)</f>
        <v>48395933</v>
      </c>
      <c r="D7" s="16">
        <f>SUM(D8:D37)</f>
        <v>313286808</v>
      </c>
      <c r="E7" s="16">
        <f>SUM(E8:E37)</f>
        <v>584808239</v>
      </c>
      <c r="F7" s="17">
        <f>SUM(F8:F37)</f>
        <v>492559586</v>
      </c>
      <c r="G7" s="18">
        <f>SUM(B7:F7)</f>
        <v>1462026916</v>
      </c>
      <c r="H7" s="14" t="s">
        <v>38</v>
      </c>
      <c r="I7" s="15">
        <f>SUM(I8:I37)</f>
        <v>97770508</v>
      </c>
      <c r="J7" s="16">
        <f>SUM(J8:J37)</f>
        <v>143534694</v>
      </c>
      <c r="K7" s="16">
        <f>SUM(K8:K37)</f>
        <v>218229177</v>
      </c>
      <c r="L7" s="16">
        <f>SUM(L8:L37)</f>
        <v>274704044</v>
      </c>
      <c r="M7" s="17">
        <f>SUM(M8:M37)</f>
        <v>184998302</v>
      </c>
      <c r="N7" s="18">
        <f>SUM(I7:M7)</f>
        <v>919236725</v>
      </c>
      <c r="O7" s="14" t="s">
        <v>38</v>
      </c>
      <c r="P7" s="15">
        <f>SUM(P8:P37)</f>
        <v>779250</v>
      </c>
      <c r="Q7" s="16">
        <f>SUM(Q8:Q37)</f>
        <v>468906</v>
      </c>
      <c r="R7" s="16">
        <f>SUM(R8:R37)</f>
        <v>2262894</v>
      </c>
      <c r="S7" s="16">
        <f>SUM(S8:S37)</f>
        <v>2904452</v>
      </c>
      <c r="T7" s="17">
        <f>SUM(T8:T37)</f>
        <v>7425136</v>
      </c>
      <c r="U7" s="18">
        <f>SUM(P7:T7)</f>
        <v>13840638</v>
      </c>
      <c r="V7" s="14" t="s">
        <v>38</v>
      </c>
      <c r="W7" s="15">
        <f>SUM(W8:W37)</f>
        <v>0</v>
      </c>
      <c r="X7" s="16">
        <f>SUM(X8:X37)</f>
        <v>618498</v>
      </c>
      <c r="Y7" s="16">
        <f>SUM(Y8:Y37)</f>
        <v>4381783</v>
      </c>
      <c r="Z7" s="16">
        <f>SUM(Z8:Z37)</f>
        <v>48397546</v>
      </c>
      <c r="AA7" s="17">
        <f>SUM(AA8:AA37)</f>
        <v>71742592</v>
      </c>
      <c r="AB7" s="18">
        <f>SUM(W7:AA7)</f>
        <v>125140419</v>
      </c>
    </row>
    <row r="8" spans="1:28" ht="15" customHeight="1" x14ac:dyDescent="0.15">
      <c r="A8" s="21" t="s">
        <v>8</v>
      </c>
      <c r="B8" s="37">
        <v>3824490</v>
      </c>
      <c r="C8" s="38">
        <v>10298497</v>
      </c>
      <c r="D8" s="38">
        <v>57619720</v>
      </c>
      <c r="E8" s="38">
        <v>129014678</v>
      </c>
      <c r="F8" s="39">
        <v>109864673</v>
      </c>
      <c r="G8" s="23">
        <f t="shared" ref="G8:G37" si="0">SUM(B8:F8)</f>
        <v>310622058</v>
      </c>
      <c r="H8" s="21" t="s">
        <v>8</v>
      </c>
      <c r="I8" s="37">
        <v>25184689</v>
      </c>
      <c r="J8" s="38">
        <v>33515770</v>
      </c>
      <c r="K8" s="38">
        <v>49377906</v>
      </c>
      <c r="L8" s="38">
        <v>81336304</v>
      </c>
      <c r="M8" s="39">
        <v>54816495</v>
      </c>
      <c r="N8" s="23">
        <f t="shared" ref="N8:N37" si="1">SUM(I8:M8)</f>
        <v>244231164</v>
      </c>
      <c r="O8" s="21" t="s">
        <v>8</v>
      </c>
      <c r="P8" s="37">
        <v>170811</v>
      </c>
      <c r="Q8" s="38">
        <v>0</v>
      </c>
      <c r="R8" s="38">
        <v>1563243</v>
      </c>
      <c r="S8" s="38">
        <v>2055271</v>
      </c>
      <c r="T8" s="39">
        <v>6277800</v>
      </c>
      <c r="U8" s="23">
        <f t="shared" ref="U8:U37" si="2">SUM(P8:T8)</f>
        <v>10067125</v>
      </c>
      <c r="V8" s="21" t="s">
        <v>8</v>
      </c>
      <c r="W8" s="37">
        <v>0</v>
      </c>
      <c r="X8" s="38">
        <v>0</v>
      </c>
      <c r="Y8" s="38">
        <v>946910</v>
      </c>
      <c r="Z8" s="38">
        <v>6324921</v>
      </c>
      <c r="AA8" s="39">
        <v>20400969</v>
      </c>
      <c r="AB8" s="23">
        <f t="shared" ref="AB8:AB37" si="3">SUM(W8:AA8)</f>
        <v>27672800</v>
      </c>
    </row>
    <row r="9" spans="1:28" ht="15" customHeight="1" x14ac:dyDescent="0.15">
      <c r="A9" s="25" t="s">
        <v>9</v>
      </c>
      <c r="B9" s="40">
        <v>456228</v>
      </c>
      <c r="C9" s="3">
        <v>1991166</v>
      </c>
      <c r="D9" s="3">
        <v>18105189</v>
      </c>
      <c r="E9" s="3">
        <v>40809973</v>
      </c>
      <c r="F9" s="26">
        <v>24186153</v>
      </c>
      <c r="G9" s="27">
        <f t="shared" si="0"/>
        <v>85548709</v>
      </c>
      <c r="H9" s="25" t="s">
        <v>9</v>
      </c>
      <c r="I9" s="40">
        <v>3761976</v>
      </c>
      <c r="J9" s="3">
        <v>14526014</v>
      </c>
      <c r="K9" s="3">
        <v>18853730</v>
      </c>
      <c r="L9" s="3">
        <v>28427433</v>
      </c>
      <c r="M9" s="26">
        <v>14048691</v>
      </c>
      <c r="N9" s="27">
        <f t="shared" si="1"/>
        <v>79617844</v>
      </c>
      <c r="O9" s="25" t="s">
        <v>9</v>
      </c>
      <c r="P9" s="40">
        <v>0</v>
      </c>
      <c r="Q9" s="3">
        <v>0</v>
      </c>
      <c r="R9" s="3">
        <v>0</v>
      </c>
      <c r="S9" s="3">
        <v>340830</v>
      </c>
      <c r="T9" s="26">
        <v>735528</v>
      </c>
      <c r="U9" s="27">
        <f t="shared" si="2"/>
        <v>1076358</v>
      </c>
      <c r="V9" s="25" t="s">
        <v>9</v>
      </c>
      <c r="W9" s="40">
        <v>0</v>
      </c>
      <c r="X9" s="3">
        <v>0</v>
      </c>
      <c r="Y9" s="3">
        <v>0</v>
      </c>
      <c r="Z9" s="3">
        <v>357933</v>
      </c>
      <c r="AA9" s="26">
        <v>860345</v>
      </c>
      <c r="AB9" s="27">
        <f t="shared" si="3"/>
        <v>1218278</v>
      </c>
    </row>
    <row r="10" spans="1:28" ht="15" customHeight="1" x14ac:dyDescent="0.15">
      <c r="A10" s="25" t="s">
        <v>10</v>
      </c>
      <c r="B10" s="40">
        <v>9916132</v>
      </c>
      <c r="C10" s="3">
        <v>14175150</v>
      </c>
      <c r="D10" s="3">
        <v>36109785</v>
      </c>
      <c r="E10" s="3">
        <v>29285262</v>
      </c>
      <c r="F10" s="26">
        <v>28850528</v>
      </c>
      <c r="G10" s="27">
        <f t="shared" si="0"/>
        <v>118336857</v>
      </c>
      <c r="H10" s="25" t="s">
        <v>10</v>
      </c>
      <c r="I10" s="40">
        <v>18492954</v>
      </c>
      <c r="J10" s="3">
        <v>13653392</v>
      </c>
      <c r="K10" s="3">
        <v>16460179</v>
      </c>
      <c r="L10" s="3">
        <v>12070661</v>
      </c>
      <c r="M10" s="26">
        <v>10091388</v>
      </c>
      <c r="N10" s="27">
        <f t="shared" si="1"/>
        <v>70768574</v>
      </c>
      <c r="O10" s="25" t="s">
        <v>10</v>
      </c>
      <c r="P10" s="40">
        <v>608439</v>
      </c>
      <c r="Q10" s="3">
        <v>468906</v>
      </c>
      <c r="R10" s="3">
        <v>452304</v>
      </c>
      <c r="S10" s="3">
        <v>0</v>
      </c>
      <c r="T10" s="26">
        <v>0</v>
      </c>
      <c r="U10" s="27">
        <f t="shared" si="2"/>
        <v>1529649</v>
      </c>
      <c r="V10" s="25" t="s">
        <v>10</v>
      </c>
      <c r="W10" s="40">
        <v>0</v>
      </c>
      <c r="X10" s="3">
        <v>0</v>
      </c>
      <c r="Y10" s="3">
        <v>0</v>
      </c>
      <c r="Z10" s="3">
        <v>383823</v>
      </c>
      <c r="AA10" s="26">
        <v>415215</v>
      </c>
      <c r="AB10" s="27">
        <f t="shared" si="3"/>
        <v>799038</v>
      </c>
    </row>
    <row r="11" spans="1:28" ht="15" customHeight="1" x14ac:dyDescent="0.15">
      <c r="A11" s="25" t="s">
        <v>11</v>
      </c>
      <c r="B11" s="40">
        <v>0</v>
      </c>
      <c r="C11" s="3">
        <v>455067</v>
      </c>
      <c r="D11" s="3">
        <v>9982232</v>
      </c>
      <c r="E11" s="3">
        <v>29405534</v>
      </c>
      <c r="F11" s="26">
        <v>20854347</v>
      </c>
      <c r="G11" s="27">
        <f t="shared" si="0"/>
        <v>60697180</v>
      </c>
      <c r="H11" s="25" t="s">
        <v>11</v>
      </c>
      <c r="I11" s="40">
        <v>891414</v>
      </c>
      <c r="J11" s="3">
        <v>2719998</v>
      </c>
      <c r="K11" s="3">
        <v>4350639</v>
      </c>
      <c r="L11" s="3">
        <v>4213300</v>
      </c>
      <c r="M11" s="26">
        <v>3842829</v>
      </c>
      <c r="N11" s="27">
        <f t="shared" si="1"/>
        <v>16018180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430605</v>
      </c>
      <c r="AB11" s="27">
        <f t="shared" si="3"/>
        <v>430605</v>
      </c>
    </row>
    <row r="12" spans="1:28" ht="15" customHeight="1" x14ac:dyDescent="0.15">
      <c r="A12" s="25" t="s">
        <v>12</v>
      </c>
      <c r="B12" s="40">
        <v>197721</v>
      </c>
      <c r="C12" s="3">
        <v>2127825</v>
      </c>
      <c r="D12" s="3">
        <v>11724164</v>
      </c>
      <c r="E12" s="3">
        <v>21446987</v>
      </c>
      <c r="F12" s="26">
        <v>25389261</v>
      </c>
      <c r="G12" s="27">
        <f t="shared" si="0"/>
        <v>60885958</v>
      </c>
      <c r="H12" s="25" t="s">
        <v>12</v>
      </c>
      <c r="I12" s="40">
        <v>2883393</v>
      </c>
      <c r="J12" s="3">
        <v>3133947</v>
      </c>
      <c r="K12" s="3">
        <v>6756091</v>
      </c>
      <c r="L12" s="3">
        <v>7985880</v>
      </c>
      <c r="M12" s="26">
        <v>6718464</v>
      </c>
      <c r="N12" s="27">
        <f t="shared" si="1"/>
        <v>27477775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419406</v>
      </c>
      <c r="AB12" s="27">
        <f t="shared" si="3"/>
        <v>419406</v>
      </c>
    </row>
    <row r="13" spans="1:28" ht="15" customHeight="1" x14ac:dyDescent="0.15">
      <c r="A13" s="25" t="s">
        <v>13</v>
      </c>
      <c r="B13" s="40">
        <v>585621</v>
      </c>
      <c r="C13" s="3">
        <v>3373794</v>
      </c>
      <c r="D13" s="3">
        <v>23667905</v>
      </c>
      <c r="E13" s="3">
        <v>45810071</v>
      </c>
      <c r="F13" s="26">
        <v>42713143</v>
      </c>
      <c r="G13" s="27">
        <f t="shared" si="0"/>
        <v>116150534</v>
      </c>
      <c r="H13" s="25" t="s">
        <v>13</v>
      </c>
      <c r="I13" s="40">
        <v>4599471</v>
      </c>
      <c r="J13" s="3">
        <v>10921578</v>
      </c>
      <c r="K13" s="3">
        <v>20454120</v>
      </c>
      <c r="L13" s="3">
        <v>22974057</v>
      </c>
      <c r="M13" s="26">
        <v>16905942</v>
      </c>
      <c r="N13" s="27">
        <f t="shared" si="1"/>
        <v>75855168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15097505</v>
      </c>
      <c r="AA13" s="26">
        <v>15553544</v>
      </c>
      <c r="AB13" s="27">
        <f t="shared" si="3"/>
        <v>30651049</v>
      </c>
    </row>
    <row r="14" spans="1:28" ht="15" customHeight="1" x14ac:dyDescent="0.15">
      <c r="A14" s="25" t="s">
        <v>14</v>
      </c>
      <c r="B14" s="40">
        <v>0</v>
      </c>
      <c r="C14" s="3">
        <v>222354</v>
      </c>
      <c r="D14" s="3">
        <v>8969924</v>
      </c>
      <c r="E14" s="3">
        <v>15636380</v>
      </c>
      <c r="F14" s="26">
        <v>15333118</v>
      </c>
      <c r="G14" s="27">
        <f t="shared" si="0"/>
        <v>40161776</v>
      </c>
      <c r="H14" s="25" t="s">
        <v>14</v>
      </c>
      <c r="I14" s="40">
        <v>2057976</v>
      </c>
      <c r="J14" s="3">
        <v>5057055</v>
      </c>
      <c r="K14" s="3">
        <v>6455450</v>
      </c>
      <c r="L14" s="3">
        <v>8779606</v>
      </c>
      <c r="M14" s="26">
        <v>9788040</v>
      </c>
      <c r="N14" s="27">
        <f t="shared" si="1"/>
        <v>32138127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411248</v>
      </c>
      <c r="AA14" s="26">
        <v>357489</v>
      </c>
      <c r="AB14" s="27">
        <f t="shared" si="3"/>
        <v>768737</v>
      </c>
    </row>
    <row r="15" spans="1:28" ht="15" customHeight="1" x14ac:dyDescent="0.15">
      <c r="A15" s="25" t="s">
        <v>15</v>
      </c>
      <c r="B15" s="40">
        <v>781881</v>
      </c>
      <c r="C15" s="3">
        <v>1617915</v>
      </c>
      <c r="D15" s="3">
        <v>30031265</v>
      </c>
      <c r="E15" s="3">
        <v>57533264</v>
      </c>
      <c r="F15" s="26">
        <v>38770680</v>
      </c>
      <c r="G15" s="27">
        <f t="shared" si="0"/>
        <v>128735005</v>
      </c>
      <c r="H15" s="25" t="s">
        <v>15</v>
      </c>
      <c r="I15" s="40">
        <v>5135267</v>
      </c>
      <c r="J15" s="3">
        <v>6249523</v>
      </c>
      <c r="K15" s="3">
        <v>12780569</v>
      </c>
      <c r="L15" s="3">
        <v>12518039</v>
      </c>
      <c r="M15" s="26">
        <v>8053107</v>
      </c>
      <c r="N15" s="27">
        <f t="shared" si="1"/>
        <v>44736505</v>
      </c>
      <c r="O15" s="25" t="s">
        <v>15</v>
      </c>
      <c r="P15" s="40">
        <v>0</v>
      </c>
      <c r="Q15" s="3">
        <v>0</v>
      </c>
      <c r="R15" s="3">
        <v>0</v>
      </c>
      <c r="S15" s="3">
        <v>203103</v>
      </c>
      <c r="T15" s="26">
        <v>411808</v>
      </c>
      <c r="U15" s="27">
        <f t="shared" si="2"/>
        <v>614911</v>
      </c>
      <c r="V15" s="25" t="s">
        <v>15</v>
      </c>
      <c r="W15" s="40">
        <v>0</v>
      </c>
      <c r="X15" s="3">
        <v>0</v>
      </c>
      <c r="Y15" s="3">
        <v>683136</v>
      </c>
      <c r="Z15" s="3">
        <v>9099090</v>
      </c>
      <c r="AA15" s="26">
        <v>5447615</v>
      </c>
      <c r="AB15" s="27">
        <f t="shared" si="3"/>
        <v>15229841</v>
      </c>
    </row>
    <row r="16" spans="1:28" ht="15" customHeight="1" x14ac:dyDescent="0.15">
      <c r="A16" s="25" t="s">
        <v>16</v>
      </c>
      <c r="B16" s="40">
        <v>634035</v>
      </c>
      <c r="C16" s="3">
        <v>750330</v>
      </c>
      <c r="D16" s="3">
        <v>9121096</v>
      </c>
      <c r="E16" s="3">
        <v>21373233</v>
      </c>
      <c r="F16" s="26">
        <v>10384943</v>
      </c>
      <c r="G16" s="27">
        <f t="shared" si="0"/>
        <v>42263637</v>
      </c>
      <c r="H16" s="25" t="s">
        <v>16</v>
      </c>
      <c r="I16" s="40">
        <v>1416139</v>
      </c>
      <c r="J16" s="3">
        <v>4324805</v>
      </c>
      <c r="K16" s="3">
        <v>6257732</v>
      </c>
      <c r="L16" s="3">
        <v>7364598</v>
      </c>
      <c r="M16" s="26">
        <v>3507871</v>
      </c>
      <c r="N16" s="27">
        <f t="shared" si="1"/>
        <v>22871145</v>
      </c>
      <c r="O16" s="25" t="s">
        <v>16</v>
      </c>
      <c r="P16" s="40">
        <v>0</v>
      </c>
      <c r="Q16" s="3">
        <v>0</v>
      </c>
      <c r="R16" s="3">
        <v>0</v>
      </c>
      <c r="S16" s="3">
        <v>305248</v>
      </c>
      <c r="T16" s="26">
        <v>0</v>
      </c>
      <c r="U16" s="27">
        <f t="shared" si="2"/>
        <v>305248</v>
      </c>
      <c r="V16" s="25" t="s">
        <v>16</v>
      </c>
      <c r="W16" s="40">
        <v>0</v>
      </c>
      <c r="X16" s="3">
        <v>0</v>
      </c>
      <c r="Y16" s="3">
        <v>0</v>
      </c>
      <c r="Z16" s="3">
        <v>3504204</v>
      </c>
      <c r="AA16" s="26">
        <v>8269960</v>
      </c>
      <c r="AB16" s="27">
        <f t="shared" si="3"/>
        <v>11774164</v>
      </c>
    </row>
    <row r="17" spans="1:28" ht="15" customHeight="1" x14ac:dyDescent="0.15">
      <c r="A17" s="25" t="s">
        <v>17</v>
      </c>
      <c r="B17" s="40">
        <v>413445</v>
      </c>
      <c r="C17" s="3">
        <v>979362</v>
      </c>
      <c r="D17" s="3">
        <v>5772126</v>
      </c>
      <c r="E17" s="3">
        <v>17221780</v>
      </c>
      <c r="F17" s="26">
        <v>7540325</v>
      </c>
      <c r="G17" s="27">
        <f t="shared" si="0"/>
        <v>31927038</v>
      </c>
      <c r="H17" s="25" t="s">
        <v>17</v>
      </c>
      <c r="I17" s="40">
        <v>6324013</v>
      </c>
      <c r="J17" s="3">
        <v>4076082</v>
      </c>
      <c r="K17" s="3">
        <v>4720574</v>
      </c>
      <c r="L17" s="3">
        <v>5965843</v>
      </c>
      <c r="M17" s="26">
        <v>321561</v>
      </c>
      <c r="N17" s="27">
        <f t="shared" si="1"/>
        <v>21408073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372504</v>
      </c>
      <c r="AB17" s="27">
        <f t="shared" si="3"/>
        <v>372504</v>
      </c>
    </row>
    <row r="18" spans="1:28" ht="15" customHeight="1" x14ac:dyDescent="0.15">
      <c r="A18" s="25" t="s">
        <v>18</v>
      </c>
      <c r="B18" s="40">
        <v>206072</v>
      </c>
      <c r="C18" s="3">
        <v>3745367</v>
      </c>
      <c r="D18" s="3">
        <v>13443715</v>
      </c>
      <c r="E18" s="3">
        <v>20768434</v>
      </c>
      <c r="F18" s="26">
        <v>24975434</v>
      </c>
      <c r="G18" s="27">
        <f t="shared" si="0"/>
        <v>63139022</v>
      </c>
      <c r="H18" s="25" t="s">
        <v>18</v>
      </c>
      <c r="I18" s="40">
        <v>1937536</v>
      </c>
      <c r="J18" s="3">
        <v>3159134</v>
      </c>
      <c r="K18" s="3">
        <v>6036009</v>
      </c>
      <c r="L18" s="3">
        <v>5509377</v>
      </c>
      <c r="M18" s="26">
        <v>3906190</v>
      </c>
      <c r="N18" s="27">
        <f t="shared" si="1"/>
        <v>20548246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399294</v>
      </c>
      <c r="AA18" s="26">
        <v>1220973</v>
      </c>
      <c r="AB18" s="27">
        <f t="shared" si="3"/>
        <v>1620267</v>
      </c>
    </row>
    <row r="19" spans="1:28" ht="15" customHeight="1" x14ac:dyDescent="0.15">
      <c r="A19" s="25" t="s">
        <v>19</v>
      </c>
      <c r="B19" s="40">
        <v>408726</v>
      </c>
      <c r="C19" s="3">
        <v>432207</v>
      </c>
      <c r="D19" s="3">
        <v>2561073</v>
      </c>
      <c r="E19" s="3">
        <v>7070760</v>
      </c>
      <c r="F19" s="26">
        <v>5659974</v>
      </c>
      <c r="G19" s="27">
        <f t="shared" si="0"/>
        <v>16132740</v>
      </c>
      <c r="H19" s="25" t="s">
        <v>19</v>
      </c>
      <c r="I19" s="40">
        <v>1076867</v>
      </c>
      <c r="J19" s="3">
        <v>2419494</v>
      </c>
      <c r="K19" s="3">
        <v>1479181</v>
      </c>
      <c r="L19" s="3">
        <v>1468308</v>
      </c>
      <c r="M19" s="26">
        <v>315369</v>
      </c>
      <c r="N19" s="27">
        <f t="shared" si="1"/>
        <v>6759219</v>
      </c>
      <c r="O19" s="25" t="s">
        <v>19</v>
      </c>
      <c r="P19" s="40">
        <v>0</v>
      </c>
      <c r="Q19" s="3">
        <v>0</v>
      </c>
      <c r="R19" s="3">
        <v>247347</v>
      </c>
      <c r="S19" s="3">
        <v>0</v>
      </c>
      <c r="T19" s="26">
        <v>0</v>
      </c>
      <c r="U19" s="27">
        <f t="shared" si="2"/>
        <v>247347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414837</v>
      </c>
      <c r="AB19" s="27">
        <f t="shared" si="3"/>
        <v>414837</v>
      </c>
    </row>
    <row r="20" spans="1:28" ht="15" customHeight="1" x14ac:dyDescent="0.15">
      <c r="A20" s="25" t="s">
        <v>20</v>
      </c>
      <c r="B20" s="40">
        <v>566179</v>
      </c>
      <c r="C20" s="3">
        <v>1618548</v>
      </c>
      <c r="D20" s="3">
        <v>3533526</v>
      </c>
      <c r="E20" s="3">
        <v>4015333</v>
      </c>
      <c r="F20" s="26">
        <v>2189425</v>
      </c>
      <c r="G20" s="27">
        <f t="shared" si="0"/>
        <v>11923011</v>
      </c>
      <c r="H20" s="25" t="s">
        <v>20</v>
      </c>
      <c r="I20" s="40">
        <v>0</v>
      </c>
      <c r="J20" s="3">
        <v>1111565</v>
      </c>
      <c r="K20" s="3">
        <v>738253</v>
      </c>
      <c r="L20" s="3">
        <v>1693913</v>
      </c>
      <c r="M20" s="26">
        <v>1828155</v>
      </c>
      <c r="N20" s="27">
        <f t="shared" si="1"/>
        <v>5371886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365733</v>
      </c>
      <c r="AA20" s="26">
        <v>0</v>
      </c>
      <c r="AB20" s="27">
        <f t="shared" si="3"/>
        <v>365733</v>
      </c>
    </row>
    <row r="21" spans="1:28" ht="15" customHeight="1" x14ac:dyDescent="0.15">
      <c r="A21" s="25" t="s">
        <v>21</v>
      </c>
      <c r="B21" s="40">
        <v>396198</v>
      </c>
      <c r="C21" s="3">
        <v>0</v>
      </c>
      <c r="D21" s="3">
        <v>3818304</v>
      </c>
      <c r="E21" s="3">
        <v>8790228</v>
      </c>
      <c r="F21" s="26">
        <v>6800476</v>
      </c>
      <c r="G21" s="27">
        <f t="shared" si="0"/>
        <v>19805206</v>
      </c>
      <c r="H21" s="25" t="s">
        <v>21</v>
      </c>
      <c r="I21" s="40">
        <v>243504</v>
      </c>
      <c r="J21" s="3">
        <v>832680</v>
      </c>
      <c r="K21" s="3">
        <v>2899719</v>
      </c>
      <c r="L21" s="3">
        <v>6203658</v>
      </c>
      <c r="M21" s="26">
        <v>3845599</v>
      </c>
      <c r="N21" s="27">
        <f t="shared" si="1"/>
        <v>14025160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427149</v>
      </c>
      <c r="C22" s="3">
        <v>1118790</v>
      </c>
      <c r="D22" s="3">
        <v>2859129</v>
      </c>
      <c r="E22" s="3">
        <v>8032871</v>
      </c>
      <c r="F22" s="26">
        <v>5825205</v>
      </c>
      <c r="G22" s="27">
        <f t="shared" si="0"/>
        <v>18263144</v>
      </c>
      <c r="H22" s="25" t="s">
        <v>22</v>
      </c>
      <c r="I22" s="40">
        <v>0</v>
      </c>
      <c r="J22" s="3">
        <v>565163</v>
      </c>
      <c r="K22" s="3">
        <v>1027377</v>
      </c>
      <c r="L22" s="3">
        <v>2216449</v>
      </c>
      <c r="M22" s="26">
        <v>951903</v>
      </c>
      <c r="N22" s="27">
        <f t="shared" si="1"/>
        <v>4760892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1497618</v>
      </c>
      <c r="C23" s="3">
        <v>2507202</v>
      </c>
      <c r="D23" s="3">
        <v>12017922</v>
      </c>
      <c r="E23" s="3">
        <v>21289688</v>
      </c>
      <c r="F23" s="26">
        <v>10639163</v>
      </c>
      <c r="G23" s="27">
        <f t="shared" si="0"/>
        <v>47951593</v>
      </c>
      <c r="H23" s="25" t="s">
        <v>23</v>
      </c>
      <c r="I23" s="40">
        <v>4587543</v>
      </c>
      <c r="J23" s="3">
        <v>5875418</v>
      </c>
      <c r="K23" s="3">
        <v>9924468</v>
      </c>
      <c r="L23" s="3">
        <v>18026356</v>
      </c>
      <c r="M23" s="26">
        <v>8372769</v>
      </c>
      <c r="N23" s="27">
        <f t="shared" si="1"/>
        <v>46786554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383823</v>
      </c>
      <c r="AA23" s="26">
        <v>412568</v>
      </c>
      <c r="AB23" s="27">
        <f t="shared" si="3"/>
        <v>796391</v>
      </c>
    </row>
    <row r="24" spans="1:28" ht="15" customHeight="1" x14ac:dyDescent="0.15">
      <c r="A24" s="25" t="s">
        <v>24</v>
      </c>
      <c r="B24" s="40">
        <v>202788</v>
      </c>
      <c r="C24" s="3">
        <v>0</v>
      </c>
      <c r="D24" s="3">
        <v>2557512</v>
      </c>
      <c r="E24" s="3">
        <v>5123435</v>
      </c>
      <c r="F24" s="26">
        <v>7438330</v>
      </c>
      <c r="G24" s="27">
        <f t="shared" si="0"/>
        <v>15322065</v>
      </c>
      <c r="H24" s="25" t="s">
        <v>24</v>
      </c>
      <c r="I24" s="40">
        <v>1621332</v>
      </c>
      <c r="J24" s="3">
        <v>625383</v>
      </c>
      <c r="K24" s="3">
        <v>2844279</v>
      </c>
      <c r="L24" s="3">
        <v>2287728</v>
      </c>
      <c r="M24" s="26">
        <v>2479185</v>
      </c>
      <c r="N24" s="27">
        <f t="shared" si="1"/>
        <v>9857907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428796</v>
      </c>
      <c r="AB24" s="27">
        <f t="shared" si="3"/>
        <v>428796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3247848</v>
      </c>
      <c r="E25" s="3">
        <v>6858559</v>
      </c>
      <c r="F25" s="26">
        <v>8822661</v>
      </c>
      <c r="G25" s="27">
        <f t="shared" si="0"/>
        <v>18929068</v>
      </c>
      <c r="H25" s="25" t="s">
        <v>25</v>
      </c>
      <c r="I25" s="40">
        <v>559107</v>
      </c>
      <c r="J25" s="3">
        <v>1729845</v>
      </c>
      <c r="K25" s="3">
        <v>2830131</v>
      </c>
      <c r="L25" s="3">
        <v>2238102</v>
      </c>
      <c r="M25" s="26">
        <v>612828</v>
      </c>
      <c r="N25" s="27">
        <f t="shared" si="1"/>
        <v>7970013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208998</v>
      </c>
      <c r="C26" s="3">
        <v>453825</v>
      </c>
      <c r="D26" s="3">
        <v>2900358</v>
      </c>
      <c r="E26" s="3">
        <v>4486023</v>
      </c>
      <c r="F26" s="26">
        <v>6737691</v>
      </c>
      <c r="G26" s="27">
        <f t="shared" si="0"/>
        <v>14786895</v>
      </c>
      <c r="H26" s="25" t="s">
        <v>26</v>
      </c>
      <c r="I26" s="40">
        <v>945819</v>
      </c>
      <c r="J26" s="3">
        <v>2342144</v>
      </c>
      <c r="K26" s="3">
        <v>2089235</v>
      </c>
      <c r="L26" s="3">
        <v>2154771</v>
      </c>
      <c r="M26" s="26">
        <v>866772</v>
      </c>
      <c r="N26" s="27">
        <f t="shared" si="1"/>
        <v>8398741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414603</v>
      </c>
      <c r="AB26" s="27">
        <f t="shared" si="3"/>
        <v>414603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4782456</v>
      </c>
      <c r="E27" s="3">
        <v>8352972</v>
      </c>
      <c r="F27" s="26">
        <v>9369326</v>
      </c>
      <c r="G27" s="27">
        <f t="shared" si="0"/>
        <v>22504754</v>
      </c>
      <c r="H27" s="25" t="s">
        <v>27</v>
      </c>
      <c r="I27" s="40">
        <v>758403</v>
      </c>
      <c r="J27" s="3">
        <v>785349</v>
      </c>
      <c r="K27" s="3">
        <v>1862028</v>
      </c>
      <c r="L27" s="3">
        <v>2562363</v>
      </c>
      <c r="M27" s="26">
        <v>3203640</v>
      </c>
      <c r="N27" s="27">
        <f t="shared" si="1"/>
        <v>9171783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870399</v>
      </c>
      <c r="AB27" s="27">
        <f t="shared" si="3"/>
        <v>870399</v>
      </c>
    </row>
    <row r="28" spans="1:28" ht="15" customHeight="1" x14ac:dyDescent="0.15">
      <c r="A28" s="25" t="s">
        <v>28</v>
      </c>
      <c r="B28" s="40">
        <v>1257813</v>
      </c>
      <c r="C28" s="3">
        <v>705150</v>
      </c>
      <c r="D28" s="3">
        <v>9211556</v>
      </c>
      <c r="E28" s="3">
        <v>8615254</v>
      </c>
      <c r="F28" s="26">
        <v>10355781</v>
      </c>
      <c r="G28" s="27">
        <f t="shared" si="0"/>
        <v>30145554</v>
      </c>
      <c r="H28" s="25" t="s">
        <v>28</v>
      </c>
      <c r="I28" s="40">
        <v>828711</v>
      </c>
      <c r="J28" s="3">
        <v>2941614</v>
      </c>
      <c r="K28" s="3">
        <v>1945269</v>
      </c>
      <c r="L28" s="3">
        <v>1260336</v>
      </c>
      <c r="M28" s="26">
        <v>2346669</v>
      </c>
      <c r="N28" s="27">
        <f t="shared" si="1"/>
        <v>9322599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408735</v>
      </c>
      <c r="AA28" s="26">
        <v>2142252</v>
      </c>
      <c r="AB28" s="27">
        <f t="shared" si="3"/>
        <v>2550987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6878981</v>
      </c>
      <c r="E29" s="3">
        <v>12744086</v>
      </c>
      <c r="F29" s="26">
        <v>13454193</v>
      </c>
      <c r="G29" s="27">
        <f t="shared" si="0"/>
        <v>33301612</v>
      </c>
      <c r="H29" s="25" t="s">
        <v>29</v>
      </c>
      <c r="I29" s="40">
        <v>2573244</v>
      </c>
      <c r="J29" s="3">
        <v>2969235</v>
      </c>
      <c r="K29" s="3">
        <v>4172337</v>
      </c>
      <c r="L29" s="3">
        <v>4452651</v>
      </c>
      <c r="M29" s="26">
        <v>3593439</v>
      </c>
      <c r="N29" s="27">
        <f t="shared" si="1"/>
        <v>17760906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400122</v>
      </c>
      <c r="C30" s="3">
        <v>454590</v>
      </c>
      <c r="D30" s="3">
        <v>10245380</v>
      </c>
      <c r="E30" s="3">
        <v>15218173</v>
      </c>
      <c r="F30" s="26">
        <v>15393917</v>
      </c>
      <c r="G30" s="27">
        <f t="shared" si="0"/>
        <v>41712182</v>
      </c>
      <c r="H30" s="25" t="s">
        <v>30</v>
      </c>
      <c r="I30" s="40">
        <v>2482981</v>
      </c>
      <c r="J30" s="3">
        <v>3058140</v>
      </c>
      <c r="K30" s="3">
        <v>7699233</v>
      </c>
      <c r="L30" s="3">
        <v>11022156</v>
      </c>
      <c r="M30" s="26">
        <v>8216307</v>
      </c>
      <c r="N30" s="27">
        <f t="shared" si="1"/>
        <v>32478817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291807</v>
      </c>
      <c r="Y30" s="3">
        <v>1114921</v>
      </c>
      <c r="Z30" s="3">
        <v>5782086</v>
      </c>
      <c r="AA30" s="26">
        <v>5230765</v>
      </c>
      <c r="AB30" s="27">
        <f t="shared" si="3"/>
        <v>12419579</v>
      </c>
    </row>
    <row r="31" spans="1:28" ht="15" customHeight="1" x14ac:dyDescent="0.15">
      <c r="A31" s="25" t="s">
        <v>31</v>
      </c>
      <c r="B31" s="40">
        <v>0</v>
      </c>
      <c r="C31" s="3">
        <v>442242</v>
      </c>
      <c r="D31" s="3">
        <v>3516471</v>
      </c>
      <c r="E31" s="3">
        <v>9662727</v>
      </c>
      <c r="F31" s="26">
        <v>10210000</v>
      </c>
      <c r="G31" s="27">
        <f t="shared" si="0"/>
        <v>23831440</v>
      </c>
      <c r="H31" s="25" t="s">
        <v>31</v>
      </c>
      <c r="I31" s="40">
        <v>246645</v>
      </c>
      <c r="J31" s="3">
        <v>2172717</v>
      </c>
      <c r="K31" s="3">
        <v>2500441</v>
      </c>
      <c r="L31" s="3">
        <v>5183784</v>
      </c>
      <c r="M31" s="26">
        <v>2806137</v>
      </c>
      <c r="N31" s="27">
        <f t="shared" si="1"/>
        <v>12909724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326691</v>
      </c>
      <c r="Y31" s="3">
        <v>0</v>
      </c>
      <c r="Z31" s="3">
        <v>808308</v>
      </c>
      <c r="AA31" s="26">
        <v>1318068</v>
      </c>
      <c r="AB31" s="27">
        <f t="shared" si="3"/>
        <v>2453067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4838400</v>
      </c>
      <c r="E32" s="3">
        <v>2436892</v>
      </c>
      <c r="F32" s="26">
        <v>5638932</v>
      </c>
      <c r="G32" s="27">
        <f t="shared" si="0"/>
        <v>12914224</v>
      </c>
      <c r="H32" s="25" t="s">
        <v>32</v>
      </c>
      <c r="I32" s="40">
        <v>483840</v>
      </c>
      <c r="J32" s="3">
        <v>3874518</v>
      </c>
      <c r="K32" s="3">
        <v>5310298</v>
      </c>
      <c r="L32" s="3">
        <v>1138005</v>
      </c>
      <c r="M32" s="26">
        <v>3602044</v>
      </c>
      <c r="N32" s="27">
        <f t="shared" si="1"/>
        <v>14408705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1643004</v>
      </c>
      <c r="AB32" s="27">
        <f t="shared" si="3"/>
        <v>1643004</v>
      </c>
    </row>
    <row r="33" spans="1:28" ht="15" customHeight="1" x14ac:dyDescent="0.15">
      <c r="A33" s="25" t="s">
        <v>33</v>
      </c>
      <c r="B33" s="40">
        <v>393147</v>
      </c>
      <c r="C33" s="3">
        <v>0</v>
      </c>
      <c r="D33" s="3">
        <v>5839686</v>
      </c>
      <c r="E33" s="3">
        <v>10855494</v>
      </c>
      <c r="F33" s="26">
        <v>7392015</v>
      </c>
      <c r="G33" s="27">
        <f t="shared" si="0"/>
        <v>24480342</v>
      </c>
      <c r="H33" s="25" t="s">
        <v>33</v>
      </c>
      <c r="I33" s="40">
        <v>3227393</v>
      </c>
      <c r="J33" s="3">
        <v>3983904</v>
      </c>
      <c r="K33" s="3">
        <v>6722379</v>
      </c>
      <c r="L33" s="3">
        <v>5435892</v>
      </c>
      <c r="M33" s="26">
        <v>2151225</v>
      </c>
      <c r="N33" s="27">
        <f t="shared" si="1"/>
        <v>21520793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357489</v>
      </c>
      <c r="AB33" s="27">
        <f t="shared" si="3"/>
        <v>357489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2311470</v>
      </c>
      <c r="E34" s="3">
        <v>3784608</v>
      </c>
      <c r="F34" s="26">
        <v>3219652</v>
      </c>
      <c r="G34" s="27">
        <f t="shared" si="0"/>
        <v>9315730</v>
      </c>
      <c r="H34" s="25" t="s">
        <v>34</v>
      </c>
      <c r="I34" s="40">
        <v>260082</v>
      </c>
      <c r="J34" s="3">
        <v>525915</v>
      </c>
      <c r="K34" s="3">
        <v>1135224</v>
      </c>
      <c r="L34" s="3">
        <v>615285</v>
      </c>
      <c r="M34" s="26">
        <v>0</v>
      </c>
      <c r="N34" s="27">
        <f t="shared" si="1"/>
        <v>2536506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201987</v>
      </c>
      <c r="C35" s="3">
        <v>469082</v>
      </c>
      <c r="D35" s="3">
        <v>2193300</v>
      </c>
      <c r="E35" s="3">
        <v>3658123</v>
      </c>
      <c r="F35" s="26">
        <v>2295315</v>
      </c>
      <c r="G35" s="27">
        <f t="shared" si="0"/>
        <v>8817807</v>
      </c>
      <c r="H35" s="25" t="s">
        <v>35</v>
      </c>
      <c r="I35" s="40">
        <v>1910043</v>
      </c>
      <c r="J35" s="3">
        <v>1513710</v>
      </c>
      <c r="K35" s="3">
        <v>2298456</v>
      </c>
      <c r="L35" s="3">
        <v>1364108</v>
      </c>
      <c r="M35" s="26">
        <v>3079314</v>
      </c>
      <c r="N35" s="27">
        <f t="shared" si="1"/>
        <v>10165631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334782</v>
      </c>
      <c r="AA35" s="26">
        <v>357489</v>
      </c>
      <c r="AB35" s="27">
        <f t="shared" si="3"/>
        <v>692271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1022832</v>
      </c>
      <c r="F36" s="26">
        <v>257580</v>
      </c>
      <c r="G36" s="27">
        <f t="shared" si="0"/>
        <v>1280412</v>
      </c>
      <c r="H36" s="25" t="s">
        <v>36</v>
      </c>
      <c r="I36" s="40">
        <v>524357</v>
      </c>
      <c r="J36" s="3">
        <v>0</v>
      </c>
      <c r="K36" s="3">
        <v>897570</v>
      </c>
      <c r="L36" s="3">
        <v>99621</v>
      </c>
      <c r="M36" s="26">
        <v>346879</v>
      </c>
      <c r="N36" s="27">
        <f t="shared" si="1"/>
        <v>1868427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233118</v>
      </c>
      <c r="D37" s="13">
        <v>5426315</v>
      </c>
      <c r="E37" s="13">
        <v>14484585</v>
      </c>
      <c r="F37" s="29">
        <v>11997345</v>
      </c>
      <c r="G37" s="30">
        <f t="shared" si="0"/>
        <v>32141363</v>
      </c>
      <c r="H37" s="28" t="s">
        <v>37</v>
      </c>
      <c r="I37" s="41">
        <v>2755809</v>
      </c>
      <c r="J37" s="13">
        <v>4870602</v>
      </c>
      <c r="K37" s="13">
        <v>7350300</v>
      </c>
      <c r="L37" s="13">
        <v>8135460</v>
      </c>
      <c r="M37" s="29">
        <v>4379490</v>
      </c>
      <c r="N37" s="30">
        <f t="shared" si="1"/>
        <v>27491661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1636816</v>
      </c>
      <c r="Z37" s="13">
        <v>4736061</v>
      </c>
      <c r="AA37" s="29">
        <v>4403697</v>
      </c>
      <c r="AB37" s="30">
        <f t="shared" si="3"/>
        <v>10776574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2023-01-18T08:05:08Z</cp:lastPrinted>
  <dcterms:created xsi:type="dcterms:W3CDTF">2011-02-15T07:39:37Z</dcterms:created>
  <dcterms:modified xsi:type="dcterms:W3CDTF">2023-01-30T04:32:30Z</dcterms:modified>
</cp:coreProperties>
</file>