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1\02型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<sst xmlns="http://schemas.openxmlformats.org/spreadsheetml/2006/main" count="520" uniqueCount="59">
  <si>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</si>
  <si>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</si>
  <si>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</si>
  <si>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</si>
  <si>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</si>
  <si>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</si>
  <si>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</si>
  <si>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</si>
  <si>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</si>
  <si>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</si>
  <si>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</si>
  <si>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</si>
  <si>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</si>
  <si>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</si>
  <si>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</si>
  <si>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</si>
  <si>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</si>
  <si>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</si>
  <si>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</si>
  <si>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</si>
  <si>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</si>
  <si>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</si>
  <si>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</si>
  <si>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</si>
  <si>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</si>
  <si>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</si>
  <si>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</si>
  <si>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</si>
  <si>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</si>
  <si>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</si>
  <si>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</si>
  <si>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</si>
  <si>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</si>
  <si>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</si>
  <si>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</si>
  <si>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</si>
  <si>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</si>
  <si>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</si>
  <si>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</si>
  <si>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</si>
  <si>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</si>
  <si>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</si>
  <si>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</si>
  <si>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</si>
  <si>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</si>
  <si>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</si>
  <si>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</si>
  <si>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</si>
  <si>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</si>
  <si>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</si>
  <si>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</si>
  <si>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</si>
  <si>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</si>
  <si>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</si>
  <si>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</si>
  <si>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</si>
  <si>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</si>
  <si>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現物給付（9月サービス分）</t>
    <phoneticPr fontId="2"/>
  </si>
  <si>
    <t xml:space="preserve"> 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</si>
</sst>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40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6"/>
  <sheetViews>
    <sheetView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F7" sqref="AF7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8" t="s">
        <v>57</v>
      </c>
      <c r="I1" s="79"/>
      <c r="J1" s="1" t="s">
        <v>46</v>
      </c>
      <c r="N1" s="4"/>
      <c r="O1" s="5"/>
      <c r="P1" s="5"/>
      <c r="Q1" s="78" t="str">
        <f>$H$1</f>
        <v xml:space="preserve"> 現物給付（9月サービス分）</v>
      </c>
      <c r="R1" s="82"/>
      <c r="S1" s="1" t="s">
        <v>46</v>
      </c>
      <c r="W1" s="4"/>
      <c r="X1" s="5"/>
      <c r="Y1" s="5"/>
      <c r="Z1" s="78" t="str">
        <f>$H$1</f>
        <v xml:space="preserve"> 現物給付（9月サービス分）</v>
      </c>
      <c r="AA1" s="79"/>
    </row>
    <row r="2" spans="1:27" ht="15" customHeight="1" thickBot="1" x14ac:dyDescent="0.2">
      <c r="E2" s="6"/>
      <c r="F2" s="6"/>
      <c r="G2" s="6"/>
      <c r="H2" s="80" t="s">
        <v>58</v>
      </c>
      <c r="I2" s="81"/>
      <c r="N2" s="6"/>
      <c r="O2" s="6"/>
      <c r="P2" s="6"/>
      <c r="Q2" s="80" t="str">
        <f>$H$2</f>
        <v xml:space="preserve"> 償還給付（10月支出決定分）</v>
      </c>
      <c r="R2" s="81"/>
      <c r="S2" s="30"/>
      <c r="W2" s="6"/>
      <c r="X2" s="6"/>
      <c r="Y2" s="6"/>
      <c r="Z2" s="80" t="str">
        <f>$H$2</f>
        <v xml:space="preserve"> 償還給付（10月支出決定分）</v>
      </c>
      <c r="AA2" s="81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3" t="s">
        <v>48</v>
      </c>
      <c r="B4" s="75" t="s">
        <v>45</v>
      </c>
      <c r="C4" s="76"/>
      <c r="D4" s="76"/>
      <c r="E4" s="76"/>
      <c r="F4" s="76"/>
      <c r="G4" s="76"/>
      <c r="H4" s="76"/>
      <c r="I4" s="77"/>
      <c r="J4" s="73" t="s">
        <v>48</v>
      </c>
      <c r="K4" s="75" t="s">
        <v>49</v>
      </c>
      <c r="L4" s="76"/>
      <c r="M4" s="76"/>
      <c r="N4" s="76"/>
      <c r="O4" s="76"/>
      <c r="P4" s="76"/>
      <c r="Q4" s="76"/>
      <c r="R4" s="77"/>
      <c r="S4" s="73" t="s">
        <v>48</v>
      </c>
      <c r="T4" s="75" t="s">
        <v>50</v>
      </c>
      <c r="U4" s="76"/>
      <c r="V4" s="76"/>
      <c r="W4" s="76"/>
      <c r="X4" s="76"/>
      <c r="Y4" s="76"/>
      <c r="Z4" s="76"/>
      <c r="AA4" s="77"/>
    </row>
    <row r="5" spans="1:27" ht="15" customHeight="1" thickBot="1" x14ac:dyDescent="0.2">
      <c r="A5" s="74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4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4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41</v>
      </c>
      <c r="C6" s="13">
        <f t="shared" si="0"/>
        <v>57</v>
      </c>
      <c r="D6" s="13">
        <f t="shared" si="0"/>
        <v>2380</v>
      </c>
      <c r="E6" s="13">
        <f t="shared" si="0"/>
        <v>1979</v>
      </c>
      <c r="F6" s="13">
        <f t="shared" si="0"/>
        <v>1732</v>
      </c>
      <c r="G6" s="13">
        <f t="shared" si="0"/>
        <v>1468</v>
      </c>
      <c r="H6" s="14">
        <f t="shared" si="0"/>
        <v>957</v>
      </c>
      <c r="I6" s="15">
        <f>SUM(B6:H6)</f>
        <v>8614</v>
      </c>
      <c r="J6" s="11" t="s">
        <v>43</v>
      </c>
      <c r="K6" s="12">
        <f t="shared" ref="K6:Q6" si="1">SUM(K7:K36)</f>
        <v>1</v>
      </c>
      <c r="L6" s="13">
        <f t="shared" si="1"/>
        <v>0</v>
      </c>
      <c r="M6" s="13">
        <f t="shared" si="1"/>
        <v>16</v>
      </c>
      <c r="N6" s="13">
        <f t="shared" si="1"/>
        <v>18</v>
      </c>
      <c r="O6" s="13">
        <f t="shared" si="1"/>
        <v>15</v>
      </c>
      <c r="P6" s="13">
        <f t="shared" si="1"/>
        <v>15</v>
      </c>
      <c r="Q6" s="14">
        <f t="shared" si="1"/>
        <v>15</v>
      </c>
      <c r="R6" s="15">
        <f>SUM(K6:Q6)</f>
        <v>80</v>
      </c>
      <c r="S6" s="11" t="s">
        <v>43</v>
      </c>
      <c r="T6" s="12">
        <f t="shared" ref="T6:Z6" si="2">SUM(T7:T36)</f>
        <v>42</v>
      </c>
      <c r="U6" s="13">
        <f t="shared" si="2"/>
        <v>57</v>
      </c>
      <c r="V6" s="13">
        <f t="shared" si="2"/>
        <v>2396</v>
      </c>
      <c r="W6" s="13">
        <f t="shared" si="2"/>
        <v>1997</v>
      </c>
      <c r="X6" s="13">
        <f t="shared" si="2"/>
        <v>1747</v>
      </c>
      <c r="Y6" s="13">
        <f t="shared" si="2"/>
        <v>1483</v>
      </c>
      <c r="Z6" s="14">
        <f t="shared" si="2"/>
        <v>972</v>
      </c>
      <c r="AA6" s="15">
        <f>SUM(T6:Z6)</f>
        <v>8694</v>
      </c>
    </row>
    <row r="7" spans="1:27" ht="15" customHeight="1" x14ac:dyDescent="0.15">
      <c r="A7" s="16" t="s">
        <v>13</v>
      </c>
      <c r="B7" s="17">
        <v>22</v>
      </c>
      <c r="C7" s="18">
        <v>23</v>
      </c>
      <c r="D7" s="18">
        <v>1099</v>
      </c>
      <c r="E7" s="18">
        <v>819</v>
      </c>
      <c r="F7" s="18">
        <v>803</v>
      </c>
      <c r="G7" s="18">
        <v>743</v>
      </c>
      <c r="H7" s="19">
        <v>528</v>
      </c>
      <c r="I7" s="20">
        <f t="shared" ref="I7:I36" si="3">SUM(B7:H7)</f>
        <v>4037</v>
      </c>
      <c r="J7" s="16" t="s">
        <v>13</v>
      </c>
      <c r="K7" s="17">
        <v>1</v>
      </c>
      <c r="L7" s="18">
        <v>0</v>
      </c>
      <c r="M7" s="18">
        <v>11</v>
      </c>
      <c r="N7" s="18">
        <v>9</v>
      </c>
      <c r="O7" s="18">
        <v>8</v>
      </c>
      <c r="P7" s="18">
        <v>8</v>
      </c>
      <c r="Q7" s="19">
        <v>7</v>
      </c>
      <c r="R7" s="20">
        <f t="shared" ref="R7:R36" si="4">SUM(K7:Q7)</f>
        <v>44</v>
      </c>
      <c r="S7" s="16" t="s">
        <v>13</v>
      </c>
      <c r="T7" s="17">
        <v>23</v>
      </c>
      <c r="U7" s="18">
        <v>23</v>
      </c>
      <c r="V7" s="18">
        <v>1110</v>
      </c>
      <c r="W7" s="18">
        <v>828</v>
      </c>
      <c r="X7" s="18">
        <v>811</v>
      </c>
      <c r="Y7" s="18">
        <v>751</v>
      </c>
      <c r="Z7" s="19">
        <v>535</v>
      </c>
      <c r="AA7" s="20">
        <f t="shared" ref="AA7:AA36" si="5">SUM(T7:Z7)</f>
        <v>4081</v>
      </c>
    </row>
    <row r="8" spans="1:27" ht="15" customHeight="1" x14ac:dyDescent="0.15">
      <c r="A8" s="21" t="s">
        <v>14</v>
      </c>
      <c r="B8" s="22">
        <v>2</v>
      </c>
      <c r="C8" s="3">
        <v>7</v>
      </c>
      <c r="D8" s="3">
        <v>110</v>
      </c>
      <c r="E8" s="3">
        <v>140</v>
      </c>
      <c r="F8" s="3">
        <v>110</v>
      </c>
      <c r="G8" s="3">
        <v>80</v>
      </c>
      <c r="H8" s="23">
        <v>48</v>
      </c>
      <c r="I8" s="24">
        <f t="shared" si="3"/>
        <v>497</v>
      </c>
      <c r="J8" s="21" t="s">
        <v>14</v>
      </c>
      <c r="K8" s="22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23">
        <v>1</v>
      </c>
      <c r="R8" s="24">
        <f t="shared" si="4"/>
        <v>2</v>
      </c>
      <c r="S8" s="21" t="s">
        <v>14</v>
      </c>
      <c r="T8" s="22">
        <v>2</v>
      </c>
      <c r="U8" s="3">
        <v>7</v>
      </c>
      <c r="V8" s="3">
        <v>110</v>
      </c>
      <c r="W8" s="3">
        <v>141</v>
      </c>
      <c r="X8" s="3">
        <v>110</v>
      </c>
      <c r="Y8" s="3">
        <v>80</v>
      </c>
      <c r="Z8" s="23">
        <v>49</v>
      </c>
      <c r="AA8" s="24">
        <f t="shared" si="5"/>
        <v>499</v>
      </c>
    </row>
    <row r="9" spans="1:27" ht="15" customHeight="1" x14ac:dyDescent="0.15">
      <c r="A9" s="21" t="s">
        <v>15</v>
      </c>
      <c r="B9" s="22">
        <v>1</v>
      </c>
      <c r="C9" s="3">
        <v>3</v>
      </c>
      <c r="D9" s="3">
        <v>224</v>
      </c>
      <c r="E9" s="3">
        <v>96</v>
      </c>
      <c r="F9" s="3">
        <v>92</v>
      </c>
      <c r="G9" s="3">
        <v>44</v>
      </c>
      <c r="H9" s="23">
        <v>35</v>
      </c>
      <c r="I9" s="24">
        <f t="shared" si="3"/>
        <v>495</v>
      </c>
      <c r="J9" s="21" t="s">
        <v>15</v>
      </c>
      <c r="K9" s="22">
        <v>0</v>
      </c>
      <c r="L9" s="3">
        <v>0</v>
      </c>
      <c r="M9" s="3">
        <v>3</v>
      </c>
      <c r="N9" s="3">
        <v>1</v>
      </c>
      <c r="O9" s="3">
        <v>1</v>
      </c>
      <c r="P9" s="3">
        <v>1</v>
      </c>
      <c r="Q9" s="23">
        <v>0</v>
      </c>
      <c r="R9" s="24">
        <f t="shared" si="4"/>
        <v>6</v>
      </c>
      <c r="S9" s="21" t="s">
        <v>15</v>
      </c>
      <c r="T9" s="22">
        <v>1</v>
      </c>
      <c r="U9" s="3">
        <v>3</v>
      </c>
      <c r="V9" s="3">
        <v>227</v>
      </c>
      <c r="W9" s="3">
        <v>97</v>
      </c>
      <c r="X9" s="3">
        <v>93</v>
      </c>
      <c r="Y9" s="3">
        <v>45</v>
      </c>
      <c r="Z9" s="23">
        <v>35</v>
      </c>
      <c r="AA9" s="24">
        <f t="shared" si="5"/>
        <v>501</v>
      </c>
    </row>
    <row r="10" spans="1:27" ht="15" customHeight="1" x14ac:dyDescent="0.15">
      <c r="A10" s="21" t="s">
        <v>16</v>
      </c>
      <c r="B10" s="22">
        <v>1</v>
      </c>
      <c r="C10" s="3">
        <v>9</v>
      </c>
      <c r="D10" s="3">
        <v>42</v>
      </c>
      <c r="E10" s="3">
        <v>58</v>
      </c>
      <c r="F10" s="3">
        <v>56</v>
      </c>
      <c r="G10" s="3">
        <v>68</v>
      </c>
      <c r="H10" s="23">
        <v>25</v>
      </c>
      <c r="I10" s="24">
        <f t="shared" si="3"/>
        <v>259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1</v>
      </c>
      <c r="U10" s="3">
        <v>9</v>
      </c>
      <c r="V10" s="3">
        <v>42</v>
      </c>
      <c r="W10" s="3">
        <v>58</v>
      </c>
      <c r="X10" s="3">
        <v>56</v>
      </c>
      <c r="Y10" s="3">
        <v>68</v>
      </c>
      <c r="Z10" s="23">
        <v>25</v>
      </c>
      <c r="AA10" s="24">
        <f t="shared" si="5"/>
        <v>259</v>
      </c>
    </row>
    <row r="11" spans="1:27" ht="15" customHeight="1" x14ac:dyDescent="0.15">
      <c r="A11" s="21" t="s">
        <v>17</v>
      </c>
      <c r="B11" s="22">
        <v>0</v>
      </c>
      <c r="C11" s="3">
        <v>2</v>
      </c>
      <c r="D11" s="3">
        <v>54</v>
      </c>
      <c r="E11" s="3">
        <v>63</v>
      </c>
      <c r="F11" s="3">
        <v>39</v>
      </c>
      <c r="G11" s="3">
        <v>32</v>
      </c>
      <c r="H11" s="23">
        <v>11</v>
      </c>
      <c r="I11" s="24">
        <f t="shared" si="3"/>
        <v>201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23">
        <v>1</v>
      </c>
      <c r="R11" s="24">
        <f t="shared" si="4"/>
        <v>1</v>
      </c>
      <c r="S11" s="21" t="s">
        <v>17</v>
      </c>
      <c r="T11" s="22">
        <v>0</v>
      </c>
      <c r="U11" s="3">
        <v>2</v>
      </c>
      <c r="V11" s="3">
        <v>54</v>
      </c>
      <c r="W11" s="3">
        <v>63</v>
      </c>
      <c r="X11" s="3">
        <v>39</v>
      </c>
      <c r="Y11" s="3">
        <v>32</v>
      </c>
      <c r="Z11" s="23">
        <v>12</v>
      </c>
      <c r="AA11" s="24">
        <f t="shared" si="5"/>
        <v>202</v>
      </c>
    </row>
    <row r="12" spans="1:27" ht="15" customHeight="1" x14ac:dyDescent="0.15">
      <c r="A12" s="21" t="s">
        <v>18</v>
      </c>
      <c r="B12" s="22">
        <v>3</v>
      </c>
      <c r="C12" s="3">
        <v>6</v>
      </c>
      <c r="D12" s="3">
        <v>203</v>
      </c>
      <c r="E12" s="3">
        <v>216</v>
      </c>
      <c r="F12" s="3">
        <v>121</v>
      </c>
      <c r="G12" s="3">
        <v>110</v>
      </c>
      <c r="H12" s="23">
        <v>67</v>
      </c>
      <c r="I12" s="24">
        <f t="shared" si="3"/>
        <v>726</v>
      </c>
      <c r="J12" s="21" t="s">
        <v>18</v>
      </c>
      <c r="K12" s="22">
        <v>0</v>
      </c>
      <c r="L12" s="3">
        <v>0</v>
      </c>
      <c r="M12" s="3">
        <v>0</v>
      </c>
      <c r="N12" s="3">
        <v>1</v>
      </c>
      <c r="O12" s="3">
        <v>2</v>
      </c>
      <c r="P12" s="3">
        <v>1</v>
      </c>
      <c r="Q12" s="23">
        <v>1</v>
      </c>
      <c r="R12" s="24">
        <f t="shared" si="4"/>
        <v>5</v>
      </c>
      <c r="S12" s="21" t="s">
        <v>18</v>
      </c>
      <c r="T12" s="22">
        <v>3</v>
      </c>
      <c r="U12" s="3">
        <v>6</v>
      </c>
      <c r="V12" s="3">
        <v>203</v>
      </c>
      <c r="W12" s="3">
        <v>217</v>
      </c>
      <c r="X12" s="3">
        <v>123</v>
      </c>
      <c r="Y12" s="3">
        <v>111</v>
      </c>
      <c r="Z12" s="23">
        <v>68</v>
      </c>
      <c r="AA12" s="24">
        <f t="shared" si="5"/>
        <v>731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78</v>
      </c>
      <c r="E13" s="3">
        <v>70</v>
      </c>
      <c r="F13" s="3">
        <v>59</v>
      </c>
      <c r="G13" s="3">
        <v>50</v>
      </c>
      <c r="H13" s="23">
        <v>31</v>
      </c>
      <c r="I13" s="24">
        <f t="shared" si="3"/>
        <v>288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2</v>
      </c>
      <c r="S13" s="21" t="s">
        <v>19</v>
      </c>
      <c r="T13" s="22">
        <v>0</v>
      </c>
      <c r="U13" s="3">
        <v>0</v>
      </c>
      <c r="V13" s="3">
        <v>78</v>
      </c>
      <c r="W13" s="3">
        <v>71</v>
      </c>
      <c r="X13" s="3">
        <v>59</v>
      </c>
      <c r="Y13" s="3">
        <v>51</v>
      </c>
      <c r="Z13" s="23">
        <v>31</v>
      </c>
      <c r="AA13" s="24">
        <f t="shared" si="5"/>
        <v>290</v>
      </c>
    </row>
    <row r="14" spans="1:27" ht="15" customHeight="1" x14ac:dyDescent="0.15">
      <c r="A14" s="21" t="s">
        <v>20</v>
      </c>
      <c r="B14" s="22">
        <v>0</v>
      </c>
      <c r="C14" s="3">
        <v>0</v>
      </c>
      <c r="D14" s="3">
        <v>94</v>
      </c>
      <c r="E14" s="3">
        <v>94</v>
      </c>
      <c r="F14" s="3">
        <v>83</v>
      </c>
      <c r="G14" s="3">
        <v>70</v>
      </c>
      <c r="H14" s="23">
        <v>32</v>
      </c>
      <c r="I14" s="24">
        <f t="shared" si="3"/>
        <v>373</v>
      </c>
      <c r="J14" s="21" t="s">
        <v>20</v>
      </c>
      <c r="K14" s="22">
        <v>0</v>
      </c>
      <c r="L14" s="3">
        <v>0</v>
      </c>
      <c r="M14" s="3">
        <v>1</v>
      </c>
      <c r="N14" s="3">
        <v>1</v>
      </c>
      <c r="O14" s="3">
        <v>4</v>
      </c>
      <c r="P14" s="3">
        <v>0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0</v>
      </c>
      <c r="V14" s="3">
        <v>95</v>
      </c>
      <c r="W14" s="3">
        <v>95</v>
      </c>
      <c r="X14" s="3">
        <v>87</v>
      </c>
      <c r="Y14" s="3">
        <v>70</v>
      </c>
      <c r="Z14" s="23">
        <v>33</v>
      </c>
      <c r="AA14" s="24">
        <f t="shared" si="5"/>
        <v>380</v>
      </c>
    </row>
    <row r="15" spans="1:27" ht="15" customHeight="1" x14ac:dyDescent="0.15">
      <c r="A15" s="21" t="s">
        <v>21</v>
      </c>
      <c r="B15" s="22">
        <v>0</v>
      </c>
      <c r="C15" s="3">
        <v>1</v>
      </c>
      <c r="D15" s="3">
        <v>67</v>
      </c>
      <c r="E15" s="3">
        <v>47</v>
      </c>
      <c r="F15" s="3">
        <v>51</v>
      </c>
      <c r="G15" s="3">
        <v>24</v>
      </c>
      <c r="H15" s="23">
        <v>14</v>
      </c>
      <c r="I15" s="24">
        <f t="shared" si="3"/>
        <v>204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1</v>
      </c>
      <c r="V15" s="3">
        <v>67</v>
      </c>
      <c r="W15" s="3">
        <v>47</v>
      </c>
      <c r="X15" s="3">
        <v>51</v>
      </c>
      <c r="Y15" s="3">
        <v>24</v>
      </c>
      <c r="Z15" s="23">
        <v>14</v>
      </c>
      <c r="AA15" s="24">
        <f t="shared" si="5"/>
        <v>204</v>
      </c>
    </row>
    <row r="16" spans="1:27" ht="15" customHeight="1" x14ac:dyDescent="0.15">
      <c r="A16" s="21" t="s">
        <v>22</v>
      </c>
      <c r="B16" s="22">
        <v>7</v>
      </c>
      <c r="C16" s="3">
        <v>1</v>
      </c>
      <c r="D16" s="3">
        <v>25</v>
      </c>
      <c r="E16" s="3">
        <v>19</v>
      </c>
      <c r="F16" s="3">
        <v>20</v>
      </c>
      <c r="G16" s="3">
        <v>8</v>
      </c>
      <c r="H16" s="23">
        <v>7</v>
      </c>
      <c r="I16" s="24">
        <f t="shared" si="3"/>
        <v>87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7</v>
      </c>
      <c r="U16" s="3">
        <v>1</v>
      </c>
      <c r="V16" s="3">
        <v>25</v>
      </c>
      <c r="W16" s="3">
        <v>19</v>
      </c>
      <c r="X16" s="3">
        <v>20</v>
      </c>
      <c r="Y16" s="3">
        <v>8</v>
      </c>
      <c r="Z16" s="23">
        <v>7</v>
      </c>
      <c r="AA16" s="24">
        <f t="shared" si="5"/>
        <v>87</v>
      </c>
    </row>
    <row r="17" spans="1:27" ht="15" customHeight="1" x14ac:dyDescent="0.15">
      <c r="A17" s="21" t="s">
        <v>23</v>
      </c>
      <c r="B17" s="22">
        <v>0</v>
      </c>
      <c r="C17" s="3">
        <v>0</v>
      </c>
      <c r="D17" s="3">
        <v>30</v>
      </c>
      <c r="E17" s="3">
        <v>20</v>
      </c>
      <c r="F17" s="3">
        <v>18</v>
      </c>
      <c r="G17" s="3">
        <v>17</v>
      </c>
      <c r="H17" s="23">
        <v>2</v>
      </c>
      <c r="I17" s="24">
        <f t="shared" si="3"/>
        <v>87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0</v>
      </c>
      <c r="V17" s="3">
        <v>31</v>
      </c>
      <c r="W17" s="3">
        <v>20</v>
      </c>
      <c r="X17" s="3">
        <v>18</v>
      </c>
      <c r="Y17" s="3">
        <v>17</v>
      </c>
      <c r="Z17" s="23">
        <v>2</v>
      </c>
      <c r="AA17" s="24">
        <f t="shared" si="5"/>
        <v>88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9</v>
      </c>
      <c r="E18" s="3">
        <v>9</v>
      </c>
      <c r="F18" s="3">
        <v>6</v>
      </c>
      <c r="G18" s="3">
        <v>4</v>
      </c>
      <c r="H18" s="23">
        <v>2</v>
      </c>
      <c r="I18" s="24">
        <f t="shared" si="3"/>
        <v>30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9</v>
      </c>
      <c r="W18" s="3">
        <v>9</v>
      </c>
      <c r="X18" s="3">
        <v>6</v>
      </c>
      <c r="Y18" s="3">
        <v>4</v>
      </c>
      <c r="Z18" s="23">
        <v>2</v>
      </c>
      <c r="AA18" s="24">
        <f t="shared" si="5"/>
        <v>30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8</v>
      </c>
      <c r="E19" s="3">
        <v>10</v>
      </c>
      <c r="F19" s="3">
        <v>4</v>
      </c>
      <c r="G19" s="3">
        <v>10</v>
      </c>
      <c r="H19" s="23">
        <v>4</v>
      </c>
      <c r="I19" s="24">
        <f t="shared" si="3"/>
        <v>36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8</v>
      </c>
      <c r="W19" s="3">
        <v>10</v>
      </c>
      <c r="X19" s="3">
        <v>4</v>
      </c>
      <c r="Y19" s="3">
        <v>10</v>
      </c>
      <c r="Z19" s="23">
        <v>4</v>
      </c>
      <c r="AA19" s="24">
        <f t="shared" si="5"/>
        <v>36</v>
      </c>
    </row>
    <row r="20" spans="1:27" ht="15" customHeight="1" x14ac:dyDescent="0.15">
      <c r="A20" s="21" t="s">
        <v>26</v>
      </c>
      <c r="B20" s="22">
        <v>0</v>
      </c>
      <c r="C20" s="3">
        <v>0</v>
      </c>
      <c r="D20" s="3">
        <v>13</v>
      </c>
      <c r="E20" s="3">
        <v>18</v>
      </c>
      <c r="F20" s="3">
        <v>15</v>
      </c>
      <c r="G20" s="3">
        <v>17</v>
      </c>
      <c r="H20" s="23">
        <v>13</v>
      </c>
      <c r="I20" s="24">
        <f t="shared" si="3"/>
        <v>76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1</v>
      </c>
      <c r="R20" s="24">
        <f t="shared" si="4"/>
        <v>2</v>
      </c>
      <c r="S20" s="21" t="s">
        <v>26</v>
      </c>
      <c r="T20" s="22">
        <v>0</v>
      </c>
      <c r="U20" s="3">
        <v>0</v>
      </c>
      <c r="V20" s="3">
        <v>13</v>
      </c>
      <c r="W20" s="3">
        <v>19</v>
      </c>
      <c r="X20" s="3">
        <v>15</v>
      </c>
      <c r="Y20" s="3">
        <v>17</v>
      </c>
      <c r="Z20" s="23">
        <v>14</v>
      </c>
      <c r="AA20" s="24">
        <f t="shared" si="5"/>
        <v>78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6</v>
      </c>
      <c r="E21" s="3">
        <v>4</v>
      </c>
      <c r="F21" s="3">
        <v>8</v>
      </c>
      <c r="G21" s="3">
        <v>7</v>
      </c>
      <c r="H21" s="23">
        <v>3</v>
      </c>
      <c r="I21" s="24">
        <f t="shared" si="3"/>
        <v>28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23">
        <v>0</v>
      </c>
      <c r="R21" s="24">
        <f t="shared" si="4"/>
        <v>1</v>
      </c>
      <c r="S21" s="21" t="s">
        <v>27</v>
      </c>
      <c r="T21" s="22">
        <v>0</v>
      </c>
      <c r="U21" s="3">
        <v>0</v>
      </c>
      <c r="V21" s="3">
        <v>6</v>
      </c>
      <c r="W21" s="3">
        <v>4</v>
      </c>
      <c r="X21" s="3">
        <v>8</v>
      </c>
      <c r="Y21" s="3">
        <v>8</v>
      </c>
      <c r="Z21" s="23">
        <v>3</v>
      </c>
      <c r="AA21" s="24">
        <f t="shared" si="5"/>
        <v>29</v>
      </c>
    </row>
    <row r="22" spans="1:27" ht="15" customHeight="1" x14ac:dyDescent="0.15">
      <c r="A22" s="21" t="s">
        <v>28</v>
      </c>
      <c r="B22" s="22">
        <v>0</v>
      </c>
      <c r="C22" s="3">
        <v>0</v>
      </c>
      <c r="D22" s="3">
        <v>49</v>
      </c>
      <c r="E22" s="3">
        <v>46</v>
      </c>
      <c r="F22" s="3">
        <v>32</v>
      </c>
      <c r="G22" s="3">
        <v>37</v>
      </c>
      <c r="H22" s="23">
        <v>22</v>
      </c>
      <c r="I22" s="24">
        <f t="shared" si="3"/>
        <v>186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0</v>
      </c>
      <c r="V22" s="3">
        <v>49</v>
      </c>
      <c r="W22" s="3">
        <v>46</v>
      </c>
      <c r="X22" s="3">
        <v>32</v>
      </c>
      <c r="Y22" s="3">
        <v>37</v>
      </c>
      <c r="Z22" s="23">
        <v>24</v>
      </c>
      <c r="AA22" s="24">
        <f t="shared" si="5"/>
        <v>188</v>
      </c>
    </row>
    <row r="23" spans="1:27" ht="15" customHeight="1" x14ac:dyDescent="0.15">
      <c r="A23" s="21" t="s">
        <v>29</v>
      </c>
      <c r="B23" s="22">
        <v>1</v>
      </c>
      <c r="C23" s="3">
        <v>0</v>
      </c>
      <c r="D23" s="3">
        <v>14</v>
      </c>
      <c r="E23" s="3">
        <v>20</v>
      </c>
      <c r="F23" s="3">
        <v>11</v>
      </c>
      <c r="G23" s="3">
        <v>6</v>
      </c>
      <c r="H23" s="23">
        <v>4</v>
      </c>
      <c r="I23" s="24">
        <f t="shared" si="3"/>
        <v>56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1</v>
      </c>
      <c r="U23" s="3">
        <v>0</v>
      </c>
      <c r="V23" s="3">
        <v>14</v>
      </c>
      <c r="W23" s="3">
        <v>20</v>
      </c>
      <c r="X23" s="3">
        <v>11</v>
      </c>
      <c r="Y23" s="3">
        <v>6</v>
      </c>
      <c r="Z23" s="23">
        <v>4</v>
      </c>
      <c r="AA23" s="24">
        <f t="shared" si="5"/>
        <v>56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13</v>
      </c>
      <c r="E24" s="3">
        <v>10</v>
      </c>
      <c r="F24" s="3">
        <v>8</v>
      </c>
      <c r="G24" s="3">
        <v>4</v>
      </c>
      <c r="H24" s="23">
        <v>2</v>
      </c>
      <c r="I24" s="24">
        <f t="shared" si="3"/>
        <v>37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13</v>
      </c>
      <c r="W24" s="3">
        <v>10</v>
      </c>
      <c r="X24" s="3">
        <v>8</v>
      </c>
      <c r="Y24" s="3">
        <v>4</v>
      </c>
      <c r="Z24" s="23">
        <v>2</v>
      </c>
      <c r="AA24" s="24">
        <f t="shared" si="5"/>
        <v>37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6</v>
      </c>
      <c r="E25" s="3">
        <v>12</v>
      </c>
      <c r="F25" s="3">
        <v>8</v>
      </c>
      <c r="G25" s="3">
        <v>5</v>
      </c>
      <c r="H25" s="23">
        <v>2</v>
      </c>
      <c r="I25" s="24">
        <f t="shared" si="3"/>
        <v>33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6</v>
      </c>
      <c r="W25" s="3">
        <v>12</v>
      </c>
      <c r="X25" s="3">
        <v>8</v>
      </c>
      <c r="Y25" s="3">
        <v>5</v>
      </c>
      <c r="Z25" s="23">
        <v>2</v>
      </c>
      <c r="AA25" s="24">
        <f t="shared" si="5"/>
        <v>33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7</v>
      </c>
      <c r="E26" s="3">
        <v>6</v>
      </c>
      <c r="F26" s="3">
        <v>10</v>
      </c>
      <c r="G26" s="3">
        <v>7</v>
      </c>
      <c r="H26" s="23">
        <v>1</v>
      </c>
      <c r="I26" s="24">
        <f t="shared" si="3"/>
        <v>31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7</v>
      </c>
      <c r="W26" s="3">
        <v>6</v>
      </c>
      <c r="X26" s="3">
        <v>10</v>
      </c>
      <c r="Y26" s="3">
        <v>7</v>
      </c>
      <c r="Z26" s="23">
        <v>1</v>
      </c>
      <c r="AA26" s="24">
        <f t="shared" si="5"/>
        <v>31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17</v>
      </c>
      <c r="E27" s="3">
        <v>14</v>
      </c>
      <c r="F27" s="3">
        <v>15</v>
      </c>
      <c r="G27" s="3">
        <v>6</v>
      </c>
      <c r="H27" s="23">
        <v>9</v>
      </c>
      <c r="I27" s="24">
        <f t="shared" si="3"/>
        <v>61</v>
      </c>
      <c r="J27" s="21" t="s">
        <v>33</v>
      </c>
      <c r="K27" s="22">
        <v>0</v>
      </c>
      <c r="L27" s="3">
        <v>0</v>
      </c>
      <c r="M27" s="3">
        <v>0</v>
      </c>
      <c r="N27" s="3">
        <v>2</v>
      </c>
      <c r="O27" s="3">
        <v>0</v>
      </c>
      <c r="P27" s="3">
        <v>1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17</v>
      </c>
      <c r="W27" s="3">
        <v>16</v>
      </c>
      <c r="X27" s="3">
        <v>15</v>
      </c>
      <c r="Y27" s="3">
        <v>7</v>
      </c>
      <c r="Z27" s="23">
        <v>9</v>
      </c>
      <c r="AA27" s="24">
        <f t="shared" si="5"/>
        <v>64</v>
      </c>
    </row>
    <row r="28" spans="1:27" ht="15" customHeight="1" x14ac:dyDescent="0.15">
      <c r="A28" s="21" t="s">
        <v>34</v>
      </c>
      <c r="B28" s="22">
        <v>2</v>
      </c>
      <c r="C28" s="3">
        <v>3</v>
      </c>
      <c r="D28" s="3">
        <v>6</v>
      </c>
      <c r="E28" s="3">
        <v>17</v>
      </c>
      <c r="F28" s="3">
        <v>13</v>
      </c>
      <c r="G28" s="3">
        <v>5</v>
      </c>
      <c r="H28" s="23">
        <v>9</v>
      </c>
      <c r="I28" s="24">
        <f t="shared" si="3"/>
        <v>55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3">
        <v>0</v>
      </c>
      <c r="R28" s="24">
        <f t="shared" si="4"/>
        <v>1</v>
      </c>
      <c r="S28" s="21" t="s">
        <v>34</v>
      </c>
      <c r="T28" s="22">
        <v>2</v>
      </c>
      <c r="U28" s="3">
        <v>3</v>
      </c>
      <c r="V28" s="3">
        <v>6</v>
      </c>
      <c r="W28" s="3">
        <v>17</v>
      </c>
      <c r="X28" s="3">
        <v>13</v>
      </c>
      <c r="Y28" s="3">
        <v>6</v>
      </c>
      <c r="Z28" s="23">
        <v>9</v>
      </c>
      <c r="AA28" s="24">
        <f t="shared" si="5"/>
        <v>56</v>
      </c>
    </row>
    <row r="29" spans="1:27" ht="15" customHeight="1" x14ac:dyDescent="0.15">
      <c r="A29" s="21" t="s">
        <v>35</v>
      </c>
      <c r="B29" s="22">
        <v>0</v>
      </c>
      <c r="C29" s="3">
        <v>0</v>
      </c>
      <c r="D29" s="3">
        <v>26</v>
      </c>
      <c r="E29" s="3">
        <v>26</v>
      </c>
      <c r="F29" s="3">
        <v>19</v>
      </c>
      <c r="G29" s="3">
        <v>18</v>
      </c>
      <c r="H29" s="23">
        <v>20</v>
      </c>
      <c r="I29" s="24">
        <f t="shared" si="3"/>
        <v>109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26</v>
      </c>
      <c r="W29" s="3">
        <v>26</v>
      </c>
      <c r="X29" s="3">
        <v>19</v>
      </c>
      <c r="Y29" s="3">
        <v>18</v>
      </c>
      <c r="Z29" s="23">
        <v>20</v>
      </c>
      <c r="AA29" s="24">
        <f t="shared" si="5"/>
        <v>109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5</v>
      </c>
      <c r="E30" s="3">
        <v>20</v>
      </c>
      <c r="F30" s="3">
        <v>17</v>
      </c>
      <c r="G30" s="3">
        <v>12</v>
      </c>
      <c r="H30" s="23">
        <v>12</v>
      </c>
      <c r="I30" s="24">
        <f t="shared" si="3"/>
        <v>66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5</v>
      </c>
      <c r="W30" s="3">
        <v>20</v>
      </c>
      <c r="X30" s="3">
        <v>17</v>
      </c>
      <c r="Y30" s="3">
        <v>12</v>
      </c>
      <c r="Z30" s="23">
        <v>12</v>
      </c>
      <c r="AA30" s="24">
        <f t="shared" si="5"/>
        <v>66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11</v>
      </c>
      <c r="E31" s="3">
        <v>4</v>
      </c>
      <c r="F31" s="3">
        <v>5</v>
      </c>
      <c r="G31" s="3">
        <v>0</v>
      </c>
      <c r="H31" s="23">
        <v>1</v>
      </c>
      <c r="I31" s="24">
        <f t="shared" si="3"/>
        <v>21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23">
        <v>1</v>
      </c>
      <c r="R31" s="24">
        <f t="shared" si="4"/>
        <v>2</v>
      </c>
      <c r="S31" s="21" t="s">
        <v>37</v>
      </c>
      <c r="T31" s="22">
        <v>0</v>
      </c>
      <c r="U31" s="3">
        <v>0</v>
      </c>
      <c r="V31" s="3">
        <v>11</v>
      </c>
      <c r="W31" s="3">
        <v>4</v>
      </c>
      <c r="X31" s="3">
        <v>5</v>
      </c>
      <c r="Y31" s="3">
        <v>1</v>
      </c>
      <c r="Z31" s="23">
        <v>2</v>
      </c>
      <c r="AA31" s="24">
        <f t="shared" si="5"/>
        <v>23</v>
      </c>
    </row>
    <row r="32" spans="1:27" ht="15" customHeight="1" x14ac:dyDescent="0.15">
      <c r="A32" s="21" t="s">
        <v>38</v>
      </c>
      <c r="B32" s="22">
        <v>1</v>
      </c>
      <c r="C32" s="3">
        <v>1</v>
      </c>
      <c r="D32" s="3">
        <v>48</v>
      </c>
      <c r="E32" s="3">
        <v>40</v>
      </c>
      <c r="F32" s="3">
        <v>44</v>
      </c>
      <c r="G32" s="3">
        <v>37</v>
      </c>
      <c r="H32" s="23">
        <v>23</v>
      </c>
      <c r="I32" s="24">
        <f t="shared" si="3"/>
        <v>194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1</v>
      </c>
      <c r="U32" s="3">
        <v>1</v>
      </c>
      <c r="V32" s="3">
        <v>48</v>
      </c>
      <c r="W32" s="3">
        <v>40</v>
      </c>
      <c r="X32" s="3">
        <v>44</v>
      </c>
      <c r="Y32" s="3">
        <v>37</v>
      </c>
      <c r="Z32" s="23">
        <v>23</v>
      </c>
      <c r="AA32" s="24">
        <f t="shared" si="5"/>
        <v>194</v>
      </c>
    </row>
    <row r="33" spans="1:27" ht="15" customHeight="1" x14ac:dyDescent="0.15">
      <c r="A33" s="21" t="s">
        <v>39</v>
      </c>
      <c r="B33" s="22">
        <v>0</v>
      </c>
      <c r="C33" s="3">
        <v>0</v>
      </c>
      <c r="D33" s="3">
        <v>34</v>
      </c>
      <c r="E33" s="3">
        <v>21</v>
      </c>
      <c r="F33" s="3">
        <v>13</v>
      </c>
      <c r="G33" s="3">
        <v>12</v>
      </c>
      <c r="H33" s="23">
        <v>9</v>
      </c>
      <c r="I33" s="24">
        <f t="shared" si="3"/>
        <v>89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34</v>
      </c>
      <c r="W33" s="3">
        <v>21</v>
      </c>
      <c r="X33" s="3">
        <v>13</v>
      </c>
      <c r="Y33" s="3">
        <v>12</v>
      </c>
      <c r="Z33" s="23">
        <v>9</v>
      </c>
      <c r="AA33" s="24">
        <f t="shared" si="5"/>
        <v>89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26</v>
      </c>
      <c r="E34" s="3">
        <v>13</v>
      </c>
      <c r="F34" s="3">
        <v>3</v>
      </c>
      <c r="G34" s="3">
        <v>1</v>
      </c>
      <c r="H34" s="23">
        <v>0</v>
      </c>
      <c r="I34" s="24">
        <f t="shared" si="3"/>
        <v>43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26</v>
      </c>
      <c r="W34" s="3">
        <v>13</v>
      </c>
      <c r="X34" s="3">
        <v>3</v>
      </c>
      <c r="Y34" s="3">
        <v>1</v>
      </c>
      <c r="Z34" s="23">
        <v>0</v>
      </c>
      <c r="AA34" s="24">
        <f t="shared" si="5"/>
        <v>43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9</v>
      </c>
      <c r="E35" s="3">
        <v>1</v>
      </c>
      <c r="F35" s="3">
        <v>1</v>
      </c>
      <c r="G35" s="3">
        <v>0</v>
      </c>
      <c r="H35" s="23">
        <v>3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9</v>
      </c>
      <c r="W35" s="3">
        <v>1</v>
      </c>
      <c r="X35" s="3">
        <v>1</v>
      </c>
      <c r="Y35" s="3">
        <v>0</v>
      </c>
      <c r="Z35" s="23">
        <v>3</v>
      </c>
      <c r="AA35" s="24">
        <f t="shared" si="5"/>
        <v>14</v>
      </c>
    </row>
    <row r="36" spans="1:27" ht="15" customHeight="1" thickBot="1" x14ac:dyDescent="0.2">
      <c r="A36" s="25" t="s">
        <v>42</v>
      </c>
      <c r="B36" s="26">
        <v>1</v>
      </c>
      <c r="C36" s="27">
        <v>1</v>
      </c>
      <c r="D36" s="27">
        <v>47</v>
      </c>
      <c r="E36" s="27">
        <v>46</v>
      </c>
      <c r="F36" s="27">
        <v>48</v>
      </c>
      <c r="G36" s="27">
        <v>34</v>
      </c>
      <c r="H36" s="28">
        <v>18</v>
      </c>
      <c r="I36" s="29">
        <f t="shared" si="3"/>
        <v>195</v>
      </c>
      <c r="J36" s="25" t="s">
        <v>42</v>
      </c>
      <c r="K36" s="26">
        <v>0</v>
      </c>
      <c r="L36" s="27">
        <v>0</v>
      </c>
      <c r="M36" s="27">
        <v>0</v>
      </c>
      <c r="N36" s="27">
        <v>1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1</v>
      </c>
      <c r="U36" s="27">
        <v>1</v>
      </c>
      <c r="V36" s="27">
        <v>47</v>
      </c>
      <c r="W36" s="27">
        <v>47</v>
      </c>
      <c r="X36" s="27">
        <v>48</v>
      </c>
      <c r="Y36" s="27">
        <v>34</v>
      </c>
      <c r="Z36" s="28">
        <v>18</v>
      </c>
      <c r="AA36" s="29">
        <f t="shared" si="5"/>
        <v>196</v>
      </c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tabSelected="1" view="pageBreakPreview" zoomScale="80"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 activeCell="CH7" sqref="CH7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16384" width="9" style="1"/>
  </cols>
  <sheetData>
    <row r="1" spans="1:81" ht="15" customHeight="1" thickTop="1" x14ac:dyDescent="0.15">
      <c r="A1" s="1" t="s">
        <v>44</v>
      </c>
      <c r="F1" s="33"/>
      <c r="G1" s="34"/>
      <c r="H1" s="83" t="s">
        <v>57</v>
      </c>
      <c r="I1" s="84"/>
      <c r="J1" s="30" t="s">
        <v>52</v>
      </c>
      <c r="Q1" s="83" t="str">
        <f>$H$1</f>
        <v xml:space="preserve"> 現物給付（9月サービス分）</v>
      </c>
      <c r="R1" s="96"/>
      <c r="S1" s="1" t="s">
        <v>52</v>
      </c>
      <c r="Z1" s="83" t="str">
        <f>$H$1</f>
        <v xml:space="preserve"> 現物給付（9月サービス分）</v>
      </c>
      <c r="AA1" s="84"/>
      <c r="AB1" s="1" t="s">
        <v>52</v>
      </c>
      <c r="AI1" s="83" t="str">
        <f>$H$1</f>
        <v xml:space="preserve"> 現物給付（9月サービス分）</v>
      </c>
      <c r="AJ1" s="84"/>
      <c r="AK1" s="1" t="s">
        <v>52</v>
      </c>
      <c r="AR1" s="83" t="str">
        <f>$H$1</f>
        <v xml:space="preserve"> 現物給付（9月サービス分）</v>
      </c>
      <c r="AS1" s="84"/>
      <c r="AT1" s="1" t="s">
        <v>52</v>
      </c>
      <c r="BA1" s="83" t="str">
        <f>$H$1</f>
        <v xml:space="preserve"> 現物給付（9月サービス分）</v>
      </c>
      <c r="BB1" s="84"/>
      <c r="BC1" s="32" t="s">
        <v>52</v>
      </c>
      <c r="BJ1" s="83" t="str">
        <f>$H$1</f>
        <v xml:space="preserve"> 現物給付（9月サービス分）</v>
      </c>
      <c r="BK1" s="84"/>
      <c r="BL1" s="32" t="s">
        <v>52</v>
      </c>
      <c r="BS1" s="83" t="str">
        <f>$H$1</f>
        <v xml:space="preserve"> 現物給付（9月サービス分）</v>
      </c>
      <c r="BT1" s="84"/>
      <c r="BU1" s="32" t="s">
        <v>52</v>
      </c>
      <c r="CB1" s="83" t="str">
        <f>$H$1</f>
        <v xml:space="preserve"> 現物給付（9月サービス分）</v>
      </c>
      <c r="CC1" s="84"/>
    </row>
    <row r="2" spans="1:81" ht="15" customHeight="1" thickBot="1" x14ac:dyDescent="0.2">
      <c r="F2" s="33"/>
      <c r="G2" s="34"/>
      <c r="H2" s="94" t="s">
        <v>58</v>
      </c>
      <c r="I2" s="95"/>
      <c r="J2" s="30"/>
      <c r="Q2" s="94" t="str">
        <f>$H$2</f>
        <v xml:space="preserve"> 償還給付（10月支出決定分）</v>
      </c>
      <c r="R2" s="95"/>
      <c r="Z2" s="94" t="str">
        <f>$H$2</f>
        <v xml:space="preserve"> 償還給付（10月支出決定分）</v>
      </c>
      <c r="AA2" s="95"/>
      <c r="AI2" s="94" t="str">
        <f>$H$2</f>
        <v xml:space="preserve"> 償還給付（10月支出決定分）</v>
      </c>
      <c r="AJ2" s="95"/>
      <c r="AR2" s="94" t="str">
        <f>$H$2</f>
        <v xml:space="preserve"> 償還給付（10月支出決定分）</v>
      </c>
      <c r="AS2" s="95"/>
      <c r="BA2" s="94" t="str">
        <f>$H$2</f>
        <v xml:space="preserve"> 償還給付（10月支出決定分）</v>
      </c>
      <c r="BB2" s="95"/>
      <c r="BJ2" s="94" t="str">
        <f>$H$2</f>
        <v xml:space="preserve"> 償還給付（10月支出決定分）</v>
      </c>
      <c r="BK2" s="95"/>
      <c r="BS2" s="94" t="str">
        <f>$H$2</f>
        <v xml:space="preserve"> 償還給付（10月支出決定分）</v>
      </c>
      <c r="BT2" s="95"/>
      <c r="CB2" s="94" t="str">
        <f>$H$2</f>
        <v xml:space="preserve"> 償還給付（10月支出決定分）</v>
      </c>
      <c r="CC2" s="95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3" t="s">
        <v>48</v>
      </c>
      <c r="B4" s="98" t="s">
        <v>54</v>
      </c>
      <c r="C4" s="99"/>
      <c r="D4" s="99"/>
      <c r="E4" s="99"/>
      <c r="F4" s="99"/>
      <c r="G4" s="99"/>
      <c r="H4" s="99"/>
      <c r="I4" s="100"/>
      <c r="J4" s="73" t="s">
        <v>48</v>
      </c>
      <c r="K4" s="75" t="s">
        <v>0</v>
      </c>
      <c r="L4" s="76"/>
      <c r="M4" s="76"/>
      <c r="N4" s="76"/>
      <c r="O4" s="76"/>
      <c r="P4" s="76"/>
      <c r="Q4" s="76"/>
      <c r="R4" s="77"/>
      <c r="S4" s="50" t="s">
        <v>48</v>
      </c>
      <c r="T4" s="85" t="s">
        <v>56</v>
      </c>
      <c r="U4" s="86"/>
      <c r="V4" s="86"/>
      <c r="W4" s="86"/>
      <c r="X4" s="86"/>
      <c r="Y4" s="86"/>
      <c r="Z4" s="86"/>
      <c r="AA4" s="87"/>
      <c r="AB4" s="50" t="s">
        <v>48</v>
      </c>
      <c r="AC4" s="85" t="s">
        <v>1</v>
      </c>
      <c r="AD4" s="86"/>
      <c r="AE4" s="86"/>
      <c r="AF4" s="86"/>
      <c r="AG4" s="86"/>
      <c r="AH4" s="86"/>
      <c r="AI4" s="86"/>
      <c r="AJ4" s="87"/>
      <c r="AK4" s="50" t="s">
        <v>48</v>
      </c>
      <c r="AL4" s="85" t="s">
        <v>2</v>
      </c>
      <c r="AM4" s="86"/>
      <c r="AN4" s="86"/>
      <c r="AO4" s="86"/>
      <c r="AP4" s="86"/>
      <c r="AQ4" s="86"/>
      <c r="AR4" s="86"/>
      <c r="AS4" s="87"/>
      <c r="AT4" s="50" t="s">
        <v>48</v>
      </c>
      <c r="AU4" s="85" t="s">
        <v>3</v>
      </c>
      <c r="AV4" s="86"/>
      <c r="AW4" s="86"/>
      <c r="AX4" s="86"/>
      <c r="AY4" s="86"/>
      <c r="AZ4" s="86"/>
      <c r="BA4" s="86"/>
      <c r="BB4" s="87"/>
      <c r="BC4" s="52" t="s">
        <v>48</v>
      </c>
      <c r="BD4" s="85" t="s">
        <v>4</v>
      </c>
      <c r="BE4" s="86"/>
      <c r="BF4" s="86"/>
      <c r="BG4" s="86"/>
      <c r="BH4" s="86"/>
      <c r="BI4" s="86"/>
      <c r="BJ4" s="86"/>
      <c r="BK4" s="87"/>
      <c r="BL4" s="91" t="s">
        <v>48</v>
      </c>
      <c r="BM4" s="107" t="s">
        <v>5</v>
      </c>
      <c r="BN4" s="108"/>
      <c r="BO4" s="108"/>
      <c r="BP4" s="108"/>
      <c r="BQ4" s="108"/>
      <c r="BR4" s="108"/>
      <c r="BS4" s="108"/>
      <c r="BT4" s="109"/>
      <c r="BU4" s="91" t="s">
        <v>48</v>
      </c>
      <c r="BV4" s="98" t="s">
        <v>55</v>
      </c>
      <c r="BW4" s="99"/>
      <c r="BX4" s="99"/>
      <c r="BY4" s="99"/>
      <c r="BZ4" s="99"/>
      <c r="CA4" s="99"/>
      <c r="CB4" s="99"/>
      <c r="CC4" s="100"/>
    </row>
    <row r="5" spans="1:81" ht="15" customHeight="1" x14ac:dyDescent="0.15">
      <c r="A5" s="97"/>
      <c r="B5" s="101"/>
      <c r="C5" s="102"/>
      <c r="D5" s="102"/>
      <c r="E5" s="102"/>
      <c r="F5" s="102"/>
      <c r="G5" s="102"/>
      <c r="H5" s="102"/>
      <c r="I5" s="103"/>
      <c r="J5" s="97"/>
      <c r="K5" s="104"/>
      <c r="L5" s="105"/>
      <c r="M5" s="105"/>
      <c r="N5" s="105"/>
      <c r="O5" s="105"/>
      <c r="P5" s="105"/>
      <c r="Q5" s="105"/>
      <c r="R5" s="106"/>
      <c r="S5" s="55"/>
      <c r="T5" s="88"/>
      <c r="U5" s="89"/>
      <c r="V5" s="89"/>
      <c r="W5" s="89"/>
      <c r="X5" s="89"/>
      <c r="Y5" s="89"/>
      <c r="Z5" s="89"/>
      <c r="AA5" s="90"/>
      <c r="AB5" s="55"/>
      <c r="AC5" s="88"/>
      <c r="AD5" s="89"/>
      <c r="AE5" s="89"/>
      <c r="AF5" s="89"/>
      <c r="AG5" s="89"/>
      <c r="AH5" s="89"/>
      <c r="AI5" s="89"/>
      <c r="AJ5" s="90"/>
      <c r="AK5" s="55"/>
      <c r="AL5" s="88"/>
      <c r="AM5" s="89"/>
      <c r="AN5" s="89"/>
      <c r="AO5" s="89"/>
      <c r="AP5" s="89"/>
      <c r="AQ5" s="89"/>
      <c r="AR5" s="89"/>
      <c r="AS5" s="90"/>
      <c r="AT5" s="55"/>
      <c r="AU5" s="88"/>
      <c r="AV5" s="89"/>
      <c r="AW5" s="89"/>
      <c r="AX5" s="89"/>
      <c r="AY5" s="89"/>
      <c r="AZ5" s="89"/>
      <c r="BA5" s="89"/>
      <c r="BB5" s="90"/>
      <c r="BC5" s="53"/>
      <c r="BD5" s="88"/>
      <c r="BE5" s="89"/>
      <c r="BF5" s="89"/>
      <c r="BG5" s="89"/>
      <c r="BH5" s="89"/>
      <c r="BI5" s="89"/>
      <c r="BJ5" s="89"/>
      <c r="BK5" s="90"/>
      <c r="BL5" s="92"/>
      <c r="BM5" s="110"/>
      <c r="BN5" s="111"/>
      <c r="BO5" s="111"/>
      <c r="BP5" s="111"/>
      <c r="BQ5" s="111"/>
      <c r="BR5" s="111"/>
      <c r="BS5" s="111"/>
      <c r="BT5" s="112"/>
      <c r="BU5" s="92"/>
      <c r="BV5" s="101"/>
      <c r="BW5" s="102"/>
      <c r="BX5" s="102"/>
      <c r="BY5" s="102"/>
      <c r="BZ5" s="102"/>
      <c r="CA5" s="102"/>
      <c r="CB5" s="102"/>
      <c r="CC5" s="103"/>
    </row>
    <row r="6" spans="1:81" ht="15" customHeight="1" thickBot="1" x14ac:dyDescent="0.2">
      <c r="A6" s="74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4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1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1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1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1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4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93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93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70">
        <f t="shared" ref="B7:H7" si="0">SUM(B8:B37)</f>
        <v>0</v>
      </c>
      <c r="C7" s="71">
        <f t="shared" si="0"/>
        <v>0</v>
      </c>
      <c r="D7" s="71">
        <f t="shared" si="0"/>
        <v>3119214</v>
      </c>
      <c r="E7" s="71">
        <f t="shared" si="0"/>
        <v>4252045</v>
      </c>
      <c r="F7" s="71">
        <f t="shared" si="0"/>
        <v>4691838</v>
      </c>
      <c r="G7" s="71">
        <f t="shared" si="0"/>
        <v>8431565</v>
      </c>
      <c r="H7" s="72">
        <f t="shared" si="0"/>
        <v>14406853</v>
      </c>
      <c r="I7" s="41">
        <f>SUM(B7:H7)</f>
        <v>34901515</v>
      </c>
      <c r="J7" s="11" t="s">
        <v>43</v>
      </c>
      <c r="K7" s="70">
        <f t="shared" ref="K7:Q7" si="1">SUM(K8:K37)</f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2">
        <f t="shared" si="1"/>
        <v>0</v>
      </c>
      <c r="R7" s="41">
        <f>SUM(K7:Q7)</f>
        <v>0</v>
      </c>
      <c r="S7" s="11" t="s">
        <v>43</v>
      </c>
      <c r="T7" s="70">
        <f t="shared" ref="T7:Z7" si="2">SUM(T8:T37)</f>
        <v>0</v>
      </c>
      <c r="U7" s="71">
        <f t="shared" si="2"/>
        <v>0</v>
      </c>
      <c r="V7" s="71">
        <f t="shared" si="2"/>
        <v>94100272</v>
      </c>
      <c r="W7" s="71">
        <f t="shared" si="2"/>
        <v>88450646</v>
      </c>
      <c r="X7" s="71">
        <f t="shared" si="2"/>
        <v>77882998</v>
      </c>
      <c r="Y7" s="71">
        <f t="shared" si="2"/>
        <v>70112183</v>
      </c>
      <c r="Z7" s="72">
        <f t="shared" si="2"/>
        <v>36170036</v>
      </c>
      <c r="AA7" s="41">
        <f>SUM(T7:Z7)</f>
        <v>366716135</v>
      </c>
      <c r="AB7" s="11" t="s">
        <v>43</v>
      </c>
      <c r="AC7" s="70">
        <f t="shared" ref="AC7:AI7" si="3">SUM(AC8:AC37)</f>
        <v>35411</v>
      </c>
      <c r="AD7" s="71">
        <f t="shared" si="3"/>
        <v>89604</v>
      </c>
      <c r="AE7" s="71">
        <f t="shared" si="3"/>
        <v>7556698</v>
      </c>
      <c r="AF7" s="71">
        <f t="shared" si="3"/>
        <v>8944610</v>
      </c>
      <c r="AG7" s="71">
        <f t="shared" si="3"/>
        <v>7295025</v>
      </c>
      <c r="AH7" s="71">
        <f t="shared" si="3"/>
        <v>6016285</v>
      </c>
      <c r="AI7" s="72">
        <f t="shared" si="3"/>
        <v>6119249</v>
      </c>
      <c r="AJ7" s="41">
        <f>SUM(AC7:AI7)</f>
        <v>36056882</v>
      </c>
      <c r="AK7" s="11" t="s">
        <v>43</v>
      </c>
      <c r="AL7" s="70">
        <f t="shared" ref="AL7:AR7" si="4">SUM(AL8:AL37)</f>
        <v>1885170</v>
      </c>
      <c r="AM7" s="71">
        <f t="shared" si="4"/>
        <v>3965069</v>
      </c>
      <c r="AN7" s="71">
        <f t="shared" si="4"/>
        <v>26640848</v>
      </c>
      <c r="AO7" s="71">
        <f t="shared" si="4"/>
        <v>32855492</v>
      </c>
      <c r="AP7" s="71">
        <f t="shared" si="4"/>
        <v>42145977</v>
      </c>
      <c r="AQ7" s="71">
        <f t="shared" si="4"/>
        <v>38619272</v>
      </c>
      <c r="AR7" s="72">
        <f t="shared" si="4"/>
        <v>25005228</v>
      </c>
      <c r="AS7" s="41">
        <f>SUM(AL7:AR7)</f>
        <v>171117056</v>
      </c>
      <c r="AT7" s="11" t="s">
        <v>43</v>
      </c>
      <c r="AU7" s="70">
        <f t="shared" ref="AU7:BA7" si="5">SUM(AU8:AU37)</f>
        <v>0</v>
      </c>
      <c r="AV7" s="71">
        <f t="shared" si="5"/>
        <v>1391764</v>
      </c>
      <c r="AW7" s="71">
        <f t="shared" si="5"/>
        <v>86401737</v>
      </c>
      <c r="AX7" s="71">
        <f t="shared" si="5"/>
        <v>109608993</v>
      </c>
      <c r="AY7" s="71">
        <f t="shared" si="5"/>
        <v>132826048</v>
      </c>
      <c r="AZ7" s="71">
        <f t="shared" si="5"/>
        <v>97487221</v>
      </c>
      <c r="BA7" s="72">
        <f t="shared" si="5"/>
        <v>72248171</v>
      </c>
      <c r="BB7" s="41">
        <f>SUM(AU7:BA7)</f>
        <v>499963934</v>
      </c>
      <c r="BC7" s="49" t="s">
        <v>43</v>
      </c>
      <c r="BD7" s="70">
        <f t="shared" ref="BD7:BJ7" si="6">SUM(BD8:BD37)</f>
        <v>0</v>
      </c>
      <c r="BE7" s="71">
        <f t="shared" si="6"/>
        <v>0</v>
      </c>
      <c r="BF7" s="71">
        <f t="shared" si="6"/>
        <v>7912795</v>
      </c>
      <c r="BG7" s="71">
        <f t="shared" si="6"/>
        <v>6864147</v>
      </c>
      <c r="BH7" s="71">
        <f t="shared" si="6"/>
        <v>9680106</v>
      </c>
      <c r="BI7" s="71">
        <f t="shared" si="6"/>
        <v>11915726</v>
      </c>
      <c r="BJ7" s="72">
        <f t="shared" si="6"/>
        <v>7351731</v>
      </c>
      <c r="BK7" s="41">
        <f>SUM(BD7:BJ7)</f>
        <v>43724505</v>
      </c>
      <c r="BL7" s="49" t="s">
        <v>43</v>
      </c>
      <c r="BM7" s="70">
        <f t="shared" ref="BM7:BS7" si="7">SUM(BM8:BM37)</f>
        <v>0</v>
      </c>
      <c r="BN7" s="71">
        <f t="shared" si="7"/>
        <v>0</v>
      </c>
      <c r="BO7" s="71">
        <f t="shared" si="7"/>
        <v>1579207</v>
      </c>
      <c r="BP7" s="71">
        <f t="shared" si="7"/>
        <v>8708709</v>
      </c>
      <c r="BQ7" s="71">
        <f t="shared" si="7"/>
        <v>35296276</v>
      </c>
      <c r="BR7" s="71">
        <f t="shared" si="7"/>
        <v>63530262</v>
      </c>
      <c r="BS7" s="72">
        <f t="shared" si="7"/>
        <v>58910079</v>
      </c>
      <c r="BT7" s="41">
        <f>SUM(BM7:BS7)</f>
        <v>168024533</v>
      </c>
      <c r="BU7" s="49" t="s">
        <v>43</v>
      </c>
      <c r="BV7" s="70">
        <f t="shared" ref="BV7:CB7" si="8">SUM(BV8:BV37)</f>
        <v>0</v>
      </c>
      <c r="BW7" s="71">
        <f t="shared" si="8"/>
        <v>0</v>
      </c>
      <c r="BX7" s="71">
        <f t="shared" si="8"/>
        <v>7458441</v>
      </c>
      <c r="BY7" s="71">
        <f t="shared" si="8"/>
        <v>8634045</v>
      </c>
      <c r="BZ7" s="71">
        <f t="shared" si="8"/>
        <v>13772945</v>
      </c>
      <c r="CA7" s="71">
        <f t="shared" si="8"/>
        <v>15286001</v>
      </c>
      <c r="CB7" s="72">
        <f t="shared" si="8"/>
        <v>15605717</v>
      </c>
      <c r="CC7" s="41">
        <f>SUM(BV7:CB7)</f>
        <v>60757149</v>
      </c>
    </row>
    <row r="8" spans="1:81" ht="15" customHeight="1" x14ac:dyDescent="0.15">
      <c r="A8" s="64" t="s">
        <v>13</v>
      </c>
      <c r="B8" s="58">
        <v>0</v>
      </c>
      <c r="C8" s="56">
        <v>0</v>
      </c>
      <c r="D8" s="56">
        <v>1706106</v>
      </c>
      <c r="E8" s="56">
        <v>1858118</v>
      </c>
      <c r="F8" s="56">
        <v>2196270</v>
      </c>
      <c r="G8" s="56">
        <v>5848668</v>
      </c>
      <c r="H8" s="57">
        <v>12134863</v>
      </c>
      <c r="I8" s="42">
        <f t="shared" ref="I8:I37" si="9">SUM(B8:H8)</f>
        <v>23744025</v>
      </c>
      <c r="J8" s="64" t="s">
        <v>13</v>
      </c>
      <c r="K8" s="58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v>0</v>
      </c>
      <c r="R8" s="42">
        <f t="shared" ref="R8:R37" si="10">SUM(K8:Q8)</f>
        <v>0</v>
      </c>
      <c r="S8" s="64" t="s">
        <v>13</v>
      </c>
      <c r="T8" s="58">
        <v>0</v>
      </c>
      <c r="U8" s="56">
        <v>0</v>
      </c>
      <c r="V8" s="56">
        <v>42100038</v>
      </c>
      <c r="W8" s="56">
        <v>37805912</v>
      </c>
      <c r="X8" s="56">
        <v>36984430</v>
      </c>
      <c r="Y8" s="56">
        <v>34415330</v>
      </c>
      <c r="Z8" s="57">
        <v>18243300</v>
      </c>
      <c r="AA8" s="42">
        <f t="shared" ref="AA8:AA37" si="11">SUM(T8:Z8)</f>
        <v>169549010</v>
      </c>
      <c r="AB8" s="64" t="s">
        <v>13</v>
      </c>
      <c r="AC8" s="58">
        <v>0</v>
      </c>
      <c r="AD8" s="56">
        <v>0</v>
      </c>
      <c r="AE8" s="56">
        <v>2186939</v>
      </c>
      <c r="AF8" s="56">
        <v>3018229</v>
      </c>
      <c r="AG8" s="56">
        <v>3493626</v>
      </c>
      <c r="AH8" s="56">
        <v>2406204</v>
      </c>
      <c r="AI8" s="57">
        <v>2796348</v>
      </c>
      <c r="AJ8" s="61">
        <f t="shared" ref="AJ8:AJ37" si="12">SUM(AC8:AI8)</f>
        <v>13901346</v>
      </c>
      <c r="AK8" s="64" t="s">
        <v>13</v>
      </c>
      <c r="AL8" s="58">
        <v>1032487</v>
      </c>
      <c r="AM8" s="56">
        <v>1580326</v>
      </c>
      <c r="AN8" s="56">
        <v>16066181</v>
      </c>
      <c r="AO8" s="56">
        <v>14556541</v>
      </c>
      <c r="AP8" s="56">
        <v>19949093</v>
      </c>
      <c r="AQ8" s="56">
        <v>25231815</v>
      </c>
      <c r="AR8" s="57">
        <v>15697587</v>
      </c>
      <c r="AS8" s="42">
        <f t="shared" ref="AS8:AS37" si="13">SUM(AL8:AR8)</f>
        <v>94114030</v>
      </c>
      <c r="AT8" s="64" t="s">
        <v>13</v>
      </c>
      <c r="AU8" s="58">
        <v>0</v>
      </c>
      <c r="AV8" s="56">
        <v>705514</v>
      </c>
      <c r="AW8" s="56">
        <v>32706128</v>
      </c>
      <c r="AX8" s="56">
        <v>39607548</v>
      </c>
      <c r="AY8" s="56">
        <v>60850058</v>
      </c>
      <c r="AZ8" s="56">
        <v>47263544</v>
      </c>
      <c r="BA8" s="57">
        <v>39719502</v>
      </c>
      <c r="BB8" s="42">
        <f t="shared" ref="BB8:BB37" si="14">SUM(AU8:BA8)</f>
        <v>220852294</v>
      </c>
      <c r="BC8" s="67" t="s">
        <v>13</v>
      </c>
      <c r="BD8" s="58">
        <v>0</v>
      </c>
      <c r="BE8" s="56">
        <v>0</v>
      </c>
      <c r="BF8" s="56">
        <v>2745738</v>
      </c>
      <c r="BG8" s="56">
        <v>2750794</v>
      </c>
      <c r="BH8" s="56">
        <v>2656612</v>
      </c>
      <c r="BI8" s="56">
        <v>704553</v>
      </c>
      <c r="BJ8" s="57">
        <v>1275799</v>
      </c>
      <c r="BK8" s="42">
        <f t="shared" ref="BK8:BK37" si="15">SUM(BD8:BJ8)</f>
        <v>10133496</v>
      </c>
      <c r="BL8" s="67" t="s">
        <v>13</v>
      </c>
      <c r="BM8" s="58">
        <v>0</v>
      </c>
      <c r="BN8" s="56">
        <v>0</v>
      </c>
      <c r="BO8" s="56">
        <v>1579207</v>
      </c>
      <c r="BP8" s="56">
        <v>6127257</v>
      </c>
      <c r="BQ8" s="56">
        <v>18325867</v>
      </c>
      <c r="BR8" s="56">
        <v>31833396</v>
      </c>
      <c r="BS8" s="57">
        <v>32356819</v>
      </c>
      <c r="BT8" s="42">
        <f t="shared" ref="BT8:BT37" si="16">SUM(BM8:BS8)</f>
        <v>90222546</v>
      </c>
      <c r="BU8" s="67" t="s">
        <v>13</v>
      </c>
      <c r="BV8" s="58">
        <v>0</v>
      </c>
      <c r="BW8" s="56">
        <v>0</v>
      </c>
      <c r="BX8" s="56">
        <v>5406250</v>
      </c>
      <c r="BY8" s="56">
        <v>5317166</v>
      </c>
      <c r="BZ8" s="56">
        <v>8583128</v>
      </c>
      <c r="CA8" s="56">
        <v>11594483</v>
      </c>
      <c r="CB8" s="57">
        <v>12447190</v>
      </c>
      <c r="CC8" s="42">
        <f t="shared" ref="CC8:CC37" si="17">SUM(BV8:CB8)</f>
        <v>43348217</v>
      </c>
    </row>
    <row r="9" spans="1:81" ht="15" customHeight="1" x14ac:dyDescent="0.15">
      <c r="A9" s="65" t="s">
        <v>14</v>
      </c>
      <c r="B9" s="59">
        <v>0</v>
      </c>
      <c r="C9" s="43">
        <v>0</v>
      </c>
      <c r="D9" s="43">
        <v>731961</v>
      </c>
      <c r="E9" s="43">
        <v>1145698</v>
      </c>
      <c r="F9" s="43">
        <v>1538265</v>
      </c>
      <c r="G9" s="43">
        <v>1221584</v>
      </c>
      <c r="H9" s="44">
        <v>1283921</v>
      </c>
      <c r="I9" s="45">
        <f t="shared" si="9"/>
        <v>5921429</v>
      </c>
      <c r="J9" s="65" t="s">
        <v>14</v>
      </c>
      <c r="K9" s="59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 s="45">
        <f t="shared" si="10"/>
        <v>0</v>
      </c>
      <c r="S9" s="65" t="s">
        <v>14</v>
      </c>
      <c r="T9" s="59">
        <v>0</v>
      </c>
      <c r="U9" s="43">
        <v>0</v>
      </c>
      <c r="V9" s="43">
        <v>3968755</v>
      </c>
      <c r="W9" s="43">
        <v>5335856</v>
      </c>
      <c r="X9" s="43">
        <v>4959670</v>
      </c>
      <c r="Y9" s="43">
        <v>4793280</v>
      </c>
      <c r="Z9" s="44">
        <v>2809134</v>
      </c>
      <c r="AA9" s="45">
        <f t="shared" si="11"/>
        <v>21866695</v>
      </c>
      <c r="AB9" s="65" t="s">
        <v>14</v>
      </c>
      <c r="AC9" s="59">
        <v>0</v>
      </c>
      <c r="AD9" s="43">
        <v>0</v>
      </c>
      <c r="AE9" s="43">
        <v>1001898</v>
      </c>
      <c r="AF9" s="43">
        <v>1656153</v>
      </c>
      <c r="AG9" s="43">
        <v>765360</v>
      </c>
      <c r="AH9" s="43">
        <v>1674957</v>
      </c>
      <c r="AI9" s="44">
        <v>2604087</v>
      </c>
      <c r="AJ9" s="62">
        <f t="shared" si="12"/>
        <v>7702455</v>
      </c>
      <c r="AK9" s="65" t="s">
        <v>14</v>
      </c>
      <c r="AL9" s="59">
        <v>88858</v>
      </c>
      <c r="AM9" s="43">
        <v>554688</v>
      </c>
      <c r="AN9" s="43">
        <v>1461060</v>
      </c>
      <c r="AO9" s="43">
        <v>2084963</v>
      </c>
      <c r="AP9" s="43">
        <v>1950840</v>
      </c>
      <c r="AQ9" s="43">
        <v>903456</v>
      </c>
      <c r="AR9" s="44">
        <v>599472</v>
      </c>
      <c r="AS9" s="45">
        <f t="shared" si="13"/>
        <v>7643337</v>
      </c>
      <c r="AT9" s="65" t="s">
        <v>14</v>
      </c>
      <c r="AU9" s="59">
        <v>0</v>
      </c>
      <c r="AV9" s="43">
        <v>0</v>
      </c>
      <c r="AW9" s="43">
        <v>4799344</v>
      </c>
      <c r="AX9" s="43">
        <v>9032460</v>
      </c>
      <c r="AY9" s="43">
        <v>7500035</v>
      </c>
      <c r="AZ9" s="43">
        <v>4040426</v>
      </c>
      <c r="BA9" s="44">
        <v>2766411</v>
      </c>
      <c r="BB9" s="45">
        <f t="shared" si="14"/>
        <v>28138676</v>
      </c>
      <c r="BC9" s="68" t="s">
        <v>14</v>
      </c>
      <c r="BD9" s="59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4">
        <v>0</v>
      </c>
      <c r="BK9" s="45">
        <f t="shared" si="15"/>
        <v>0</v>
      </c>
      <c r="BL9" s="68" t="s">
        <v>14</v>
      </c>
      <c r="BM9" s="59">
        <v>0</v>
      </c>
      <c r="BN9" s="43">
        <v>0</v>
      </c>
      <c r="BO9" s="43">
        <v>0</v>
      </c>
      <c r="BP9" s="43">
        <v>125730</v>
      </c>
      <c r="BQ9" s="43">
        <v>2243925</v>
      </c>
      <c r="BR9" s="43">
        <v>3705534</v>
      </c>
      <c r="BS9" s="44">
        <v>1139904</v>
      </c>
      <c r="BT9" s="45">
        <f t="shared" si="16"/>
        <v>7215093</v>
      </c>
      <c r="BU9" s="68" t="s">
        <v>14</v>
      </c>
      <c r="BV9" s="59">
        <v>0</v>
      </c>
      <c r="BW9" s="43">
        <v>0</v>
      </c>
      <c r="BX9" s="43">
        <v>341316</v>
      </c>
      <c r="BY9" s="43">
        <v>1669807</v>
      </c>
      <c r="BZ9" s="43">
        <v>1325973</v>
      </c>
      <c r="CA9" s="43">
        <v>1894437</v>
      </c>
      <c r="CB9" s="44">
        <v>407799</v>
      </c>
      <c r="CC9" s="45">
        <f t="shared" si="17"/>
        <v>5639332</v>
      </c>
    </row>
    <row r="10" spans="1:81" ht="15" customHeight="1" x14ac:dyDescent="0.15">
      <c r="A10" s="65" t="s">
        <v>15</v>
      </c>
      <c r="B10" s="59">
        <v>0</v>
      </c>
      <c r="C10" s="43">
        <v>0</v>
      </c>
      <c r="D10" s="43">
        <v>115605</v>
      </c>
      <c r="E10" s="43">
        <v>0</v>
      </c>
      <c r="F10" s="43">
        <v>378459</v>
      </c>
      <c r="G10" s="43">
        <v>0</v>
      </c>
      <c r="H10" s="44">
        <v>0</v>
      </c>
      <c r="I10" s="45">
        <f t="shared" si="9"/>
        <v>494064</v>
      </c>
      <c r="J10" s="65" t="s">
        <v>15</v>
      </c>
      <c r="K10" s="59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4">
        <v>0</v>
      </c>
      <c r="R10" s="45">
        <f t="shared" si="10"/>
        <v>0</v>
      </c>
      <c r="S10" s="65" t="s">
        <v>15</v>
      </c>
      <c r="T10" s="59">
        <v>0</v>
      </c>
      <c r="U10" s="43">
        <v>0</v>
      </c>
      <c r="V10" s="43">
        <v>11737762</v>
      </c>
      <c r="W10" s="43">
        <v>5077275</v>
      </c>
      <c r="X10" s="43">
        <v>4125515</v>
      </c>
      <c r="Y10" s="43">
        <v>3047902</v>
      </c>
      <c r="Z10" s="44">
        <v>1759829</v>
      </c>
      <c r="AA10" s="45">
        <f t="shared" si="11"/>
        <v>25748283</v>
      </c>
      <c r="AB10" s="65" t="s">
        <v>15</v>
      </c>
      <c r="AC10" s="59">
        <v>35411</v>
      </c>
      <c r="AD10" s="43">
        <v>0</v>
      </c>
      <c r="AE10" s="43">
        <v>898397</v>
      </c>
      <c r="AF10" s="43">
        <v>819024</v>
      </c>
      <c r="AG10" s="43">
        <v>916107</v>
      </c>
      <c r="AH10" s="43">
        <v>344376</v>
      </c>
      <c r="AI10" s="44">
        <v>195608</v>
      </c>
      <c r="AJ10" s="62">
        <f t="shared" si="12"/>
        <v>3208923</v>
      </c>
      <c r="AK10" s="65" t="s">
        <v>15</v>
      </c>
      <c r="AL10" s="59">
        <v>0</v>
      </c>
      <c r="AM10" s="43">
        <v>236177</v>
      </c>
      <c r="AN10" s="43">
        <v>757800</v>
      </c>
      <c r="AO10" s="43">
        <v>534407</v>
      </c>
      <c r="AP10" s="43">
        <v>1189651</v>
      </c>
      <c r="AQ10" s="43">
        <v>832860</v>
      </c>
      <c r="AR10" s="44">
        <v>2048217</v>
      </c>
      <c r="AS10" s="45">
        <f t="shared" si="13"/>
        <v>5599112</v>
      </c>
      <c r="AT10" s="65" t="s">
        <v>15</v>
      </c>
      <c r="AU10" s="59">
        <v>0</v>
      </c>
      <c r="AV10" s="43">
        <v>0</v>
      </c>
      <c r="AW10" s="43">
        <v>5827361</v>
      </c>
      <c r="AX10" s="43">
        <v>4878918</v>
      </c>
      <c r="AY10" s="43">
        <v>5558023</v>
      </c>
      <c r="AZ10" s="43">
        <v>1958233</v>
      </c>
      <c r="BA10" s="44">
        <v>1335420</v>
      </c>
      <c r="BB10" s="45">
        <f t="shared" si="14"/>
        <v>19557955</v>
      </c>
      <c r="BC10" s="68" t="s">
        <v>15</v>
      </c>
      <c r="BD10" s="59">
        <v>0</v>
      </c>
      <c r="BE10" s="43">
        <v>0</v>
      </c>
      <c r="BF10" s="43">
        <v>3663985</v>
      </c>
      <c r="BG10" s="43">
        <v>1443411</v>
      </c>
      <c r="BH10" s="43">
        <v>2112513</v>
      </c>
      <c r="BI10" s="43">
        <v>2305015</v>
      </c>
      <c r="BJ10" s="44">
        <v>725328</v>
      </c>
      <c r="BK10" s="45">
        <f t="shared" si="15"/>
        <v>10250252</v>
      </c>
      <c r="BL10" s="68" t="s">
        <v>15</v>
      </c>
      <c r="BM10" s="59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5">
        <f t="shared" si="16"/>
        <v>0</v>
      </c>
      <c r="BU10" s="68" t="s">
        <v>15</v>
      </c>
      <c r="BV10" s="59">
        <v>0</v>
      </c>
      <c r="BW10" s="43">
        <v>0</v>
      </c>
      <c r="BX10" s="43">
        <v>679365</v>
      </c>
      <c r="BY10" s="43">
        <v>580167</v>
      </c>
      <c r="BZ10" s="43">
        <v>2901483</v>
      </c>
      <c r="CA10" s="43">
        <v>593956</v>
      </c>
      <c r="CB10" s="44">
        <v>2386444</v>
      </c>
      <c r="CC10" s="45">
        <f t="shared" si="17"/>
        <v>7141415</v>
      </c>
    </row>
    <row r="11" spans="1:81" ht="15" customHeight="1" x14ac:dyDescent="0.15">
      <c r="A11" s="65" t="s">
        <v>16</v>
      </c>
      <c r="B11" s="5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5">
        <f t="shared" si="9"/>
        <v>0</v>
      </c>
      <c r="J11" s="65" t="s">
        <v>16</v>
      </c>
      <c r="K11" s="59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4">
        <v>0</v>
      </c>
      <c r="R11" s="45">
        <f t="shared" si="10"/>
        <v>0</v>
      </c>
      <c r="S11" s="65" t="s">
        <v>16</v>
      </c>
      <c r="T11" s="59">
        <v>0</v>
      </c>
      <c r="U11" s="43">
        <v>0</v>
      </c>
      <c r="V11" s="43">
        <v>993476</v>
      </c>
      <c r="W11" s="43">
        <v>2035777</v>
      </c>
      <c r="X11" s="43">
        <v>3150348</v>
      </c>
      <c r="Y11" s="43">
        <v>4728927</v>
      </c>
      <c r="Z11" s="44">
        <v>772682</v>
      </c>
      <c r="AA11" s="45">
        <f t="shared" si="11"/>
        <v>11681210</v>
      </c>
      <c r="AB11" s="65" t="s">
        <v>16</v>
      </c>
      <c r="AC11" s="59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4">
        <v>0</v>
      </c>
      <c r="AJ11" s="62">
        <f t="shared" si="12"/>
        <v>0</v>
      </c>
      <c r="AK11" s="65" t="s">
        <v>16</v>
      </c>
      <c r="AL11" s="59">
        <v>44496</v>
      </c>
      <c r="AM11" s="43">
        <v>709020</v>
      </c>
      <c r="AN11" s="43">
        <v>622755</v>
      </c>
      <c r="AO11" s="43">
        <v>2225686</v>
      </c>
      <c r="AP11" s="43">
        <v>3189024</v>
      </c>
      <c r="AQ11" s="43">
        <v>3514176</v>
      </c>
      <c r="AR11" s="44">
        <v>2036619</v>
      </c>
      <c r="AS11" s="45">
        <f t="shared" si="13"/>
        <v>12341776</v>
      </c>
      <c r="AT11" s="65" t="s">
        <v>16</v>
      </c>
      <c r="AU11" s="59">
        <v>0</v>
      </c>
      <c r="AV11" s="43">
        <v>0</v>
      </c>
      <c r="AW11" s="43">
        <v>4486338</v>
      </c>
      <c r="AX11" s="43">
        <v>4761315</v>
      </c>
      <c r="AY11" s="43">
        <v>2604303</v>
      </c>
      <c r="AZ11" s="43">
        <v>6391611</v>
      </c>
      <c r="BA11" s="44">
        <v>2434833</v>
      </c>
      <c r="BB11" s="45">
        <f t="shared" si="14"/>
        <v>20678400</v>
      </c>
      <c r="BC11" s="68" t="s">
        <v>16</v>
      </c>
      <c r="BD11" s="59">
        <v>0</v>
      </c>
      <c r="BE11" s="43">
        <v>0</v>
      </c>
      <c r="BF11" s="43">
        <v>0</v>
      </c>
      <c r="BG11" s="43">
        <v>900996</v>
      </c>
      <c r="BH11" s="43">
        <v>1913868</v>
      </c>
      <c r="BI11" s="43">
        <v>1198899</v>
      </c>
      <c r="BJ11" s="44">
        <v>0</v>
      </c>
      <c r="BK11" s="45">
        <f t="shared" si="15"/>
        <v>4013763</v>
      </c>
      <c r="BL11" s="68" t="s">
        <v>16</v>
      </c>
      <c r="BM11" s="59">
        <v>0</v>
      </c>
      <c r="BN11" s="43">
        <v>0</v>
      </c>
      <c r="BO11" s="43">
        <v>0</v>
      </c>
      <c r="BP11" s="43">
        <v>0</v>
      </c>
      <c r="BQ11" s="43">
        <v>452106</v>
      </c>
      <c r="BR11" s="43">
        <v>1554939</v>
      </c>
      <c r="BS11" s="44">
        <v>847926</v>
      </c>
      <c r="BT11" s="45">
        <f t="shared" si="16"/>
        <v>2854971</v>
      </c>
      <c r="BU11" s="68" t="s">
        <v>16</v>
      </c>
      <c r="BV11" s="59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4">
        <v>0</v>
      </c>
      <c r="CC11" s="45">
        <f t="shared" si="17"/>
        <v>0</v>
      </c>
    </row>
    <row r="12" spans="1:81" ht="15" customHeight="1" x14ac:dyDescent="0.15">
      <c r="A12" s="65" t="s">
        <v>17</v>
      </c>
      <c r="B12" s="59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5">
        <f t="shared" si="9"/>
        <v>0</v>
      </c>
      <c r="J12" s="65" t="s">
        <v>17</v>
      </c>
      <c r="K12" s="59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4">
        <v>0</v>
      </c>
      <c r="R12" s="45">
        <f t="shared" si="10"/>
        <v>0</v>
      </c>
      <c r="S12" s="65" t="s">
        <v>17</v>
      </c>
      <c r="T12" s="59">
        <v>0</v>
      </c>
      <c r="U12" s="43">
        <v>0</v>
      </c>
      <c r="V12" s="43">
        <v>1104288</v>
      </c>
      <c r="W12" s="43">
        <v>1161036</v>
      </c>
      <c r="X12" s="43">
        <v>1107209</v>
      </c>
      <c r="Y12" s="43">
        <v>543861</v>
      </c>
      <c r="Z12" s="44">
        <v>25164</v>
      </c>
      <c r="AA12" s="45">
        <f t="shared" si="11"/>
        <v>3941558</v>
      </c>
      <c r="AB12" s="65" t="s">
        <v>17</v>
      </c>
      <c r="AC12" s="59">
        <v>0</v>
      </c>
      <c r="AD12" s="43">
        <v>0</v>
      </c>
      <c r="AE12" s="43">
        <v>1571427</v>
      </c>
      <c r="AF12" s="43">
        <v>1512117</v>
      </c>
      <c r="AG12" s="43">
        <v>529749</v>
      </c>
      <c r="AH12" s="43">
        <v>527670</v>
      </c>
      <c r="AI12" s="44">
        <v>0</v>
      </c>
      <c r="AJ12" s="62">
        <f t="shared" si="12"/>
        <v>4140963</v>
      </c>
      <c r="AK12" s="65" t="s">
        <v>17</v>
      </c>
      <c r="AL12" s="59">
        <v>0</v>
      </c>
      <c r="AM12" s="43">
        <v>150579</v>
      </c>
      <c r="AN12" s="43">
        <v>1490634</v>
      </c>
      <c r="AO12" s="43">
        <v>2112913</v>
      </c>
      <c r="AP12" s="43">
        <v>3036627</v>
      </c>
      <c r="AQ12" s="43">
        <v>1350027</v>
      </c>
      <c r="AR12" s="44">
        <v>876642</v>
      </c>
      <c r="AS12" s="45">
        <f t="shared" si="13"/>
        <v>9017422</v>
      </c>
      <c r="AT12" s="65" t="s">
        <v>17</v>
      </c>
      <c r="AU12" s="59">
        <v>0</v>
      </c>
      <c r="AV12" s="43">
        <v>0</v>
      </c>
      <c r="AW12" s="43">
        <v>748674</v>
      </c>
      <c r="AX12" s="43">
        <v>4594843</v>
      </c>
      <c r="AY12" s="43">
        <v>2567434</v>
      </c>
      <c r="AZ12" s="43">
        <v>4730364</v>
      </c>
      <c r="BA12" s="44">
        <v>2235546</v>
      </c>
      <c r="BB12" s="45">
        <f t="shared" si="14"/>
        <v>14876861</v>
      </c>
      <c r="BC12" s="68" t="s">
        <v>17</v>
      </c>
      <c r="BD12" s="59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4">
        <v>0</v>
      </c>
      <c r="BK12" s="45">
        <f t="shared" si="15"/>
        <v>0</v>
      </c>
      <c r="BL12" s="68" t="s">
        <v>17</v>
      </c>
      <c r="BM12" s="59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4">
        <v>0</v>
      </c>
      <c r="BT12" s="45">
        <f t="shared" si="16"/>
        <v>0</v>
      </c>
      <c r="BU12" s="68" t="s">
        <v>17</v>
      </c>
      <c r="BV12" s="59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4">
        <v>0</v>
      </c>
      <c r="CC12" s="45">
        <f t="shared" si="17"/>
        <v>0</v>
      </c>
    </row>
    <row r="13" spans="1:81" ht="15" customHeight="1" x14ac:dyDescent="0.15">
      <c r="A13" s="65" t="s">
        <v>18</v>
      </c>
      <c r="B13" s="59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5">
        <f t="shared" si="9"/>
        <v>0</v>
      </c>
      <c r="J13" s="65" t="s">
        <v>18</v>
      </c>
      <c r="K13" s="59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5">
        <f t="shared" si="10"/>
        <v>0</v>
      </c>
      <c r="S13" s="65" t="s">
        <v>18</v>
      </c>
      <c r="T13" s="59">
        <v>0</v>
      </c>
      <c r="U13" s="43">
        <v>0</v>
      </c>
      <c r="V13" s="43">
        <v>8854605</v>
      </c>
      <c r="W13" s="43">
        <v>10822087</v>
      </c>
      <c r="X13" s="43">
        <v>6661986</v>
      </c>
      <c r="Y13" s="43">
        <v>5662920</v>
      </c>
      <c r="Z13" s="44">
        <v>1930842</v>
      </c>
      <c r="AA13" s="45">
        <f t="shared" si="11"/>
        <v>33932440</v>
      </c>
      <c r="AB13" s="65" t="s">
        <v>18</v>
      </c>
      <c r="AC13" s="59">
        <v>0</v>
      </c>
      <c r="AD13" s="43">
        <v>0</v>
      </c>
      <c r="AE13" s="43">
        <v>138069</v>
      </c>
      <c r="AF13" s="43">
        <v>129438</v>
      </c>
      <c r="AG13" s="43">
        <v>50850</v>
      </c>
      <c r="AH13" s="43">
        <v>75330</v>
      </c>
      <c r="AI13" s="44">
        <v>0</v>
      </c>
      <c r="AJ13" s="62">
        <f t="shared" si="12"/>
        <v>393687</v>
      </c>
      <c r="AK13" s="65" t="s">
        <v>18</v>
      </c>
      <c r="AL13" s="59">
        <v>144180</v>
      </c>
      <c r="AM13" s="43">
        <v>326925</v>
      </c>
      <c r="AN13" s="43">
        <v>1736073</v>
      </c>
      <c r="AO13" s="43">
        <v>3223819</v>
      </c>
      <c r="AP13" s="43">
        <v>2262753</v>
      </c>
      <c r="AQ13" s="43">
        <v>3021714</v>
      </c>
      <c r="AR13" s="44">
        <v>580203</v>
      </c>
      <c r="AS13" s="45">
        <f t="shared" si="13"/>
        <v>11295667</v>
      </c>
      <c r="AT13" s="65" t="s">
        <v>18</v>
      </c>
      <c r="AU13" s="59">
        <v>0</v>
      </c>
      <c r="AV13" s="43">
        <v>457227</v>
      </c>
      <c r="AW13" s="43">
        <v>5387427</v>
      </c>
      <c r="AX13" s="43">
        <v>9044190</v>
      </c>
      <c r="AY13" s="43">
        <v>7433707</v>
      </c>
      <c r="AZ13" s="43">
        <v>7698798</v>
      </c>
      <c r="BA13" s="44">
        <v>7012251</v>
      </c>
      <c r="BB13" s="45">
        <f t="shared" si="14"/>
        <v>37033600</v>
      </c>
      <c r="BC13" s="68" t="s">
        <v>18</v>
      </c>
      <c r="BD13" s="59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4">
        <v>1502064</v>
      </c>
      <c r="BK13" s="45">
        <f t="shared" si="15"/>
        <v>1502064</v>
      </c>
      <c r="BL13" s="68" t="s">
        <v>18</v>
      </c>
      <c r="BM13" s="59">
        <v>0</v>
      </c>
      <c r="BN13" s="43">
        <v>0</v>
      </c>
      <c r="BO13" s="43">
        <v>0</v>
      </c>
      <c r="BP13" s="43">
        <v>424017</v>
      </c>
      <c r="BQ13" s="43">
        <v>1607922</v>
      </c>
      <c r="BR13" s="43">
        <v>1806066</v>
      </c>
      <c r="BS13" s="44">
        <v>2667330</v>
      </c>
      <c r="BT13" s="45">
        <f t="shared" si="16"/>
        <v>6505335</v>
      </c>
      <c r="BU13" s="68" t="s">
        <v>18</v>
      </c>
      <c r="BV13" s="59">
        <v>0</v>
      </c>
      <c r="BW13" s="43">
        <v>0</v>
      </c>
      <c r="BX13" s="43">
        <v>888894</v>
      </c>
      <c r="BY13" s="43">
        <v>1066905</v>
      </c>
      <c r="BZ13" s="43">
        <v>682425</v>
      </c>
      <c r="CA13" s="43">
        <v>594891</v>
      </c>
      <c r="CB13" s="44">
        <v>364284</v>
      </c>
      <c r="CC13" s="45">
        <f t="shared" si="17"/>
        <v>3597399</v>
      </c>
    </row>
    <row r="14" spans="1:81" ht="15" customHeight="1" x14ac:dyDescent="0.15">
      <c r="A14" s="65" t="s">
        <v>19</v>
      </c>
      <c r="B14" s="59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f t="shared" si="9"/>
        <v>0</v>
      </c>
      <c r="J14" s="65" t="s">
        <v>19</v>
      </c>
      <c r="K14" s="59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0</v>
      </c>
      <c r="R14" s="45">
        <f t="shared" si="10"/>
        <v>0</v>
      </c>
      <c r="S14" s="65" t="s">
        <v>19</v>
      </c>
      <c r="T14" s="59">
        <v>0</v>
      </c>
      <c r="U14" s="43">
        <v>0</v>
      </c>
      <c r="V14" s="43">
        <v>4022960</v>
      </c>
      <c r="W14" s="43">
        <v>4186180</v>
      </c>
      <c r="X14" s="43">
        <v>2558088</v>
      </c>
      <c r="Y14" s="43">
        <v>1781001</v>
      </c>
      <c r="Z14" s="44">
        <v>534717</v>
      </c>
      <c r="AA14" s="45">
        <f t="shared" si="11"/>
        <v>13082946</v>
      </c>
      <c r="AB14" s="65" t="s">
        <v>19</v>
      </c>
      <c r="AC14" s="59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4">
        <v>0</v>
      </c>
      <c r="AJ14" s="62">
        <f t="shared" si="12"/>
        <v>0</v>
      </c>
      <c r="AK14" s="65" t="s">
        <v>19</v>
      </c>
      <c r="AL14" s="5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4">
        <v>0</v>
      </c>
      <c r="AS14" s="45">
        <f t="shared" si="13"/>
        <v>0</v>
      </c>
      <c r="AT14" s="65" t="s">
        <v>19</v>
      </c>
      <c r="AU14" s="59">
        <v>0</v>
      </c>
      <c r="AV14" s="43">
        <v>0</v>
      </c>
      <c r="AW14" s="43">
        <v>1138050</v>
      </c>
      <c r="AX14" s="43">
        <v>1405179</v>
      </c>
      <c r="AY14" s="43">
        <v>2258532</v>
      </c>
      <c r="AZ14" s="43">
        <v>1458819</v>
      </c>
      <c r="BA14" s="44">
        <v>528075</v>
      </c>
      <c r="BB14" s="45">
        <f t="shared" si="14"/>
        <v>6788655</v>
      </c>
      <c r="BC14" s="68" t="s">
        <v>19</v>
      </c>
      <c r="BD14" s="59">
        <v>0</v>
      </c>
      <c r="BE14" s="43">
        <v>0</v>
      </c>
      <c r="BF14" s="43">
        <v>155124</v>
      </c>
      <c r="BG14" s="43">
        <v>278874</v>
      </c>
      <c r="BH14" s="43">
        <v>1554624</v>
      </c>
      <c r="BI14" s="43">
        <v>2888766</v>
      </c>
      <c r="BJ14" s="44">
        <v>930708</v>
      </c>
      <c r="BK14" s="45">
        <f t="shared" si="15"/>
        <v>5808096</v>
      </c>
      <c r="BL14" s="68" t="s">
        <v>19</v>
      </c>
      <c r="BM14" s="59">
        <v>0</v>
      </c>
      <c r="BN14" s="43">
        <v>0</v>
      </c>
      <c r="BO14" s="43">
        <v>0</v>
      </c>
      <c r="BP14" s="43">
        <v>0</v>
      </c>
      <c r="BQ14" s="43">
        <v>3865293</v>
      </c>
      <c r="BR14" s="43">
        <v>4344057</v>
      </c>
      <c r="BS14" s="44">
        <v>5371314</v>
      </c>
      <c r="BT14" s="45">
        <f t="shared" si="16"/>
        <v>13580664</v>
      </c>
      <c r="BU14" s="68" t="s">
        <v>19</v>
      </c>
      <c r="BV14" s="59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4">
        <v>0</v>
      </c>
      <c r="CC14" s="45">
        <f t="shared" si="17"/>
        <v>0</v>
      </c>
    </row>
    <row r="15" spans="1:81" ht="15" customHeight="1" x14ac:dyDescent="0.15">
      <c r="A15" s="65" t="s">
        <v>20</v>
      </c>
      <c r="B15" s="59">
        <v>0</v>
      </c>
      <c r="C15" s="43">
        <v>0</v>
      </c>
      <c r="D15" s="43">
        <v>244755</v>
      </c>
      <c r="E15" s="43">
        <v>623448</v>
      </c>
      <c r="F15" s="43">
        <v>381591</v>
      </c>
      <c r="G15" s="43">
        <v>1156977</v>
      </c>
      <c r="H15" s="44">
        <v>988069</v>
      </c>
      <c r="I15" s="45">
        <f t="shared" si="9"/>
        <v>3394840</v>
      </c>
      <c r="J15" s="65" t="s">
        <v>20</v>
      </c>
      <c r="K15" s="59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5">
        <f t="shared" si="10"/>
        <v>0</v>
      </c>
      <c r="S15" s="65" t="s">
        <v>20</v>
      </c>
      <c r="T15" s="59">
        <v>0</v>
      </c>
      <c r="U15" s="43">
        <v>0</v>
      </c>
      <c r="V15" s="43">
        <v>3712892</v>
      </c>
      <c r="W15" s="43">
        <v>4939721</v>
      </c>
      <c r="X15" s="43">
        <v>5754377</v>
      </c>
      <c r="Y15" s="43">
        <v>4933863</v>
      </c>
      <c r="Z15" s="44">
        <v>3161927</v>
      </c>
      <c r="AA15" s="45">
        <f t="shared" si="11"/>
        <v>22502780</v>
      </c>
      <c r="AB15" s="65" t="s">
        <v>20</v>
      </c>
      <c r="AC15" s="59">
        <v>0</v>
      </c>
      <c r="AD15" s="43">
        <v>0</v>
      </c>
      <c r="AE15" s="43">
        <v>412002</v>
      </c>
      <c r="AF15" s="43">
        <v>229536</v>
      </c>
      <c r="AG15" s="43">
        <v>377982</v>
      </c>
      <c r="AH15" s="43">
        <v>437652</v>
      </c>
      <c r="AI15" s="44">
        <v>94167</v>
      </c>
      <c r="AJ15" s="62">
        <f t="shared" si="12"/>
        <v>1551339</v>
      </c>
      <c r="AK15" s="65" t="s">
        <v>20</v>
      </c>
      <c r="AL15" s="5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4">
        <v>0</v>
      </c>
      <c r="AS15" s="45">
        <f t="shared" si="13"/>
        <v>0</v>
      </c>
      <c r="AT15" s="65" t="s">
        <v>20</v>
      </c>
      <c r="AU15" s="59">
        <v>0</v>
      </c>
      <c r="AV15" s="43">
        <v>0</v>
      </c>
      <c r="AW15" s="43">
        <v>6498504</v>
      </c>
      <c r="AX15" s="43">
        <v>7969365</v>
      </c>
      <c r="AY15" s="43">
        <v>8003988</v>
      </c>
      <c r="AZ15" s="43">
        <v>5340724</v>
      </c>
      <c r="BA15" s="44">
        <v>1290876</v>
      </c>
      <c r="BB15" s="45">
        <f t="shared" si="14"/>
        <v>29103457</v>
      </c>
      <c r="BC15" s="68" t="s">
        <v>20</v>
      </c>
      <c r="BD15" s="59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4">
        <v>0</v>
      </c>
      <c r="BK15" s="45">
        <f t="shared" si="15"/>
        <v>0</v>
      </c>
      <c r="BL15" s="68" t="s">
        <v>20</v>
      </c>
      <c r="BM15" s="59">
        <v>0</v>
      </c>
      <c r="BN15" s="43">
        <v>0</v>
      </c>
      <c r="BO15" s="43">
        <v>0</v>
      </c>
      <c r="BP15" s="43">
        <v>0</v>
      </c>
      <c r="BQ15" s="43">
        <v>732186</v>
      </c>
      <c r="BR15" s="43">
        <v>2061567</v>
      </c>
      <c r="BS15" s="44">
        <v>2282373</v>
      </c>
      <c r="BT15" s="45">
        <f t="shared" si="16"/>
        <v>5076126</v>
      </c>
      <c r="BU15" s="68" t="s">
        <v>20</v>
      </c>
      <c r="BV15" s="59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4">
        <v>0</v>
      </c>
      <c r="CC15" s="45">
        <f t="shared" si="17"/>
        <v>0</v>
      </c>
    </row>
    <row r="16" spans="1:81" ht="15" customHeight="1" x14ac:dyDescent="0.15">
      <c r="A16" s="65" t="s">
        <v>21</v>
      </c>
      <c r="B16" s="59">
        <v>0</v>
      </c>
      <c r="C16" s="43">
        <v>0</v>
      </c>
      <c r="D16" s="43">
        <v>0</v>
      </c>
      <c r="E16" s="43">
        <v>0</v>
      </c>
      <c r="F16" s="43">
        <v>197253</v>
      </c>
      <c r="G16" s="43">
        <v>204336</v>
      </c>
      <c r="H16" s="44">
        <v>0</v>
      </c>
      <c r="I16" s="45">
        <f t="shared" si="9"/>
        <v>401589</v>
      </c>
      <c r="J16" s="65" t="s">
        <v>21</v>
      </c>
      <c r="K16" s="59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5">
        <f t="shared" si="10"/>
        <v>0</v>
      </c>
      <c r="S16" s="65" t="s">
        <v>21</v>
      </c>
      <c r="T16" s="59">
        <v>0</v>
      </c>
      <c r="U16" s="43">
        <v>0</v>
      </c>
      <c r="V16" s="43">
        <v>1643161</v>
      </c>
      <c r="W16" s="43">
        <v>1744012</v>
      </c>
      <c r="X16" s="43">
        <v>993762</v>
      </c>
      <c r="Y16" s="43">
        <v>586881</v>
      </c>
      <c r="Z16" s="44">
        <v>1044389</v>
      </c>
      <c r="AA16" s="45">
        <f t="shared" si="11"/>
        <v>6012205</v>
      </c>
      <c r="AB16" s="65" t="s">
        <v>21</v>
      </c>
      <c r="AC16" s="59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45648</v>
      </c>
      <c r="AI16" s="44">
        <v>0</v>
      </c>
      <c r="AJ16" s="62">
        <f t="shared" si="12"/>
        <v>45648</v>
      </c>
      <c r="AK16" s="65" t="s">
        <v>21</v>
      </c>
      <c r="AL16" s="59">
        <v>0</v>
      </c>
      <c r="AM16" s="43">
        <v>0</v>
      </c>
      <c r="AN16" s="43">
        <v>417717</v>
      </c>
      <c r="AO16" s="43">
        <v>1015695</v>
      </c>
      <c r="AP16" s="43">
        <v>1424655</v>
      </c>
      <c r="AQ16" s="43">
        <v>735050</v>
      </c>
      <c r="AR16" s="44">
        <v>289926</v>
      </c>
      <c r="AS16" s="45">
        <f t="shared" si="13"/>
        <v>3883043</v>
      </c>
      <c r="AT16" s="65" t="s">
        <v>21</v>
      </c>
      <c r="AU16" s="59">
        <v>0</v>
      </c>
      <c r="AV16" s="43">
        <v>229023</v>
      </c>
      <c r="AW16" s="43">
        <v>8468100</v>
      </c>
      <c r="AX16" s="43">
        <v>5423706</v>
      </c>
      <c r="AY16" s="43">
        <v>8678502</v>
      </c>
      <c r="AZ16" s="43">
        <v>3361505</v>
      </c>
      <c r="BA16" s="44">
        <v>1811358</v>
      </c>
      <c r="BB16" s="45">
        <f t="shared" si="14"/>
        <v>27972194</v>
      </c>
      <c r="BC16" s="68" t="s">
        <v>21</v>
      </c>
      <c r="BD16" s="59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4">
        <v>0</v>
      </c>
      <c r="BK16" s="45">
        <f t="shared" si="15"/>
        <v>0</v>
      </c>
      <c r="BL16" s="68" t="s">
        <v>21</v>
      </c>
      <c r="BM16" s="59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4">
        <v>0</v>
      </c>
      <c r="BT16" s="45">
        <f t="shared" si="16"/>
        <v>0</v>
      </c>
      <c r="BU16" s="68" t="s">
        <v>21</v>
      </c>
      <c r="BV16" s="59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4">
        <v>0</v>
      </c>
      <c r="CC16" s="45">
        <f t="shared" si="17"/>
        <v>0</v>
      </c>
    </row>
    <row r="17" spans="1:81" ht="15" customHeight="1" x14ac:dyDescent="0.15">
      <c r="A17" s="65" t="s">
        <v>22</v>
      </c>
      <c r="B17" s="59">
        <v>0</v>
      </c>
      <c r="C17" s="43">
        <v>0</v>
      </c>
      <c r="D17" s="43">
        <v>147292</v>
      </c>
      <c r="E17" s="43">
        <v>234090</v>
      </c>
      <c r="F17" s="43">
        <v>0</v>
      </c>
      <c r="G17" s="43">
        <v>0</v>
      </c>
      <c r="H17" s="44">
        <v>0</v>
      </c>
      <c r="I17" s="45">
        <f t="shared" si="9"/>
        <v>381382</v>
      </c>
      <c r="J17" s="65" t="s">
        <v>22</v>
      </c>
      <c r="K17" s="59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v>0</v>
      </c>
      <c r="R17" s="45">
        <f t="shared" si="10"/>
        <v>0</v>
      </c>
      <c r="S17" s="65" t="s">
        <v>22</v>
      </c>
      <c r="T17" s="59">
        <v>0</v>
      </c>
      <c r="U17" s="43">
        <v>0</v>
      </c>
      <c r="V17" s="43">
        <v>197172</v>
      </c>
      <c r="W17" s="43">
        <v>46767</v>
      </c>
      <c r="X17" s="43">
        <v>177921</v>
      </c>
      <c r="Y17" s="43">
        <v>147128</v>
      </c>
      <c r="Z17" s="44">
        <v>116865</v>
      </c>
      <c r="AA17" s="45">
        <f t="shared" si="11"/>
        <v>685853</v>
      </c>
      <c r="AB17" s="65" t="s">
        <v>22</v>
      </c>
      <c r="AC17" s="59">
        <v>0</v>
      </c>
      <c r="AD17" s="43">
        <v>0</v>
      </c>
      <c r="AE17" s="43">
        <v>37278</v>
      </c>
      <c r="AF17" s="43">
        <v>0</v>
      </c>
      <c r="AG17" s="43">
        <v>0</v>
      </c>
      <c r="AH17" s="43">
        <v>0</v>
      </c>
      <c r="AI17" s="44">
        <v>0</v>
      </c>
      <c r="AJ17" s="62">
        <f t="shared" si="12"/>
        <v>37278</v>
      </c>
      <c r="AK17" s="65" t="s">
        <v>22</v>
      </c>
      <c r="AL17" s="59">
        <v>284283</v>
      </c>
      <c r="AM17" s="43">
        <v>79686</v>
      </c>
      <c r="AN17" s="43">
        <v>973017</v>
      </c>
      <c r="AO17" s="43">
        <v>2044971</v>
      </c>
      <c r="AP17" s="43">
        <v>2679660</v>
      </c>
      <c r="AQ17" s="43">
        <v>898119</v>
      </c>
      <c r="AR17" s="44">
        <v>783720</v>
      </c>
      <c r="AS17" s="45">
        <f t="shared" si="13"/>
        <v>7743456</v>
      </c>
      <c r="AT17" s="65" t="s">
        <v>22</v>
      </c>
      <c r="AU17" s="59">
        <v>0</v>
      </c>
      <c r="AV17" s="43">
        <v>0</v>
      </c>
      <c r="AW17" s="43">
        <v>2557855</v>
      </c>
      <c r="AX17" s="43">
        <v>1201455</v>
      </c>
      <c r="AY17" s="43">
        <v>1726569</v>
      </c>
      <c r="AZ17" s="43">
        <v>506430</v>
      </c>
      <c r="BA17" s="44">
        <v>395658</v>
      </c>
      <c r="BB17" s="45">
        <f t="shared" si="14"/>
        <v>6387967</v>
      </c>
      <c r="BC17" s="68" t="s">
        <v>22</v>
      </c>
      <c r="BD17" s="59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4">
        <v>0</v>
      </c>
      <c r="BK17" s="45">
        <f t="shared" si="15"/>
        <v>0</v>
      </c>
      <c r="BL17" s="68" t="s">
        <v>22</v>
      </c>
      <c r="BM17" s="59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5">
        <f t="shared" si="16"/>
        <v>0</v>
      </c>
      <c r="BU17" s="68" t="s">
        <v>22</v>
      </c>
      <c r="BV17" s="59">
        <v>0</v>
      </c>
      <c r="BW17" s="43">
        <v>0</v>
      </c>
      <c r="BX17" s="43">
        <v>142616</v>
      </c>
      <c r="BY17" s="43">
        <v>0</v>
      </c>
      <c r="BZ17" s="43">
        <v>279936</v>
      </c>
      <c r="CA17" s="43">
        <v>0</v>
      </c>
      <c r="CB17" s="44">
        <v>0</v>
      </c>
      <c r="CC17" s="45">
        <f t="shared" si="17"/>
        <v>422552</v>
      </c>
    </row>
    <row r="18" spans="1:81" ht="15" customHeight="1" x14ac:dyDescent="0.15">
      <c r="A18" s="65" t="s">
        <v>23</v>
      </c>
      <c r="B18" s="59">
        <v>0</v>
      </c>
      <c r="C18" s="43">
        <v>0</v>
      </c>
      <c r="D18" s="43">
        <v>84064</v>
      </c>
      <c r="E18" s="43">
        <v>390691</v>
      </c>
      <c r="F18" s="43">
        <v>0</v>
      </c>
      <c r="G18" s="43">
        <v>0</v>
      </c>
      <c r="H18" s="44">
        <v>0</v>
      </c>
      <c r="I18" s="45">
        <f t="shared" si="9"/>
        <v>474755</v>
      </c>
      <c r="J18" s="65" t="s">
        <v>23</v>
      </c>
      <c r="K18" s="59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v>0</v>
      </c>
      <c r="R18" s="45">
        <f t="shared" si="10"/>
        <v>0</v>
      </c>
      <c r="S18" s="65" t="s">
        <v>23</v>
      </c>
      <c r="T18" s="59">
        <v>0</v>
      </c>
      <c r="U18" s="43">
        <v>0</v>
      </c>
      <c r="V18" s="43">
        <v>717694</v>
      </c>
      <c r="W18" s="43">
        <v>680583</v>
      </c>
      <c r="X18" s="43">
        <v>1047564</v>
      </c>
      <c r="Y18" s="43">
        <v>1462455</v>
      </c>
      <c r="Z18" s="44">
        <v>248956</v>
      </c>
      <c r="AA18" s="45">
        <f t="shared" si="11"/>
        <v>4157252</v>
      </c>
      <c r="AB18" s="65" t="s">
        <v>23</v>
      </c>
      <c r="AC18" s="59">
        <v>0</v>
      </c>
      <c r="AD18" s="43">
        <v>0</v>
      </c>
      <c r="AE18" s="43">
        <v>174744</v>
      </c>
      <c r="AF18" s="43">
        <v>0</v>
      </c>
      <c r="AG18" s="43">
        <v>0</v>
      </c>
      <c r="AH18" s="43">
        <v>0</v>
      </c>
      <c r="AI18" s="44">
        <v>0</v>
      </c>
      <c r="AJ18" s="62">
        <f t="shared" si="12"/>
        <v>174744</v>
      </c>
      <c r="AK18" s="65" t="s">
        <v>23</v>
      </c>
      <c r="AL18" s="5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45">
        <f t="shared" si="13"/>
        <v>0</v>
      </c>
      <c r="AT18" s="65" t="s">
        <v>23</v>
      </c>
      <c r="AU18" s="59">
        <v>0</v>
      </c>
      <c r="AV18" s="43">
        <v>0</v>
      </c>
      <c r="AW18" s="43">
        <v>3679353</v>
      </c>
      <c r="AX18" s="43">
        <v>1837224</v>
      </c>
      <c r="AY18" s="43">
        <v>2910141</v>
      </c>
      <c r="AZ18" s="43">
        <v>1361556</v>
      </c>
      <c r="BA18" s="44">
        <v>277200</v>
      </c>
      <c r="BB18" s="45">
        <f t="shared" si="14"/>
        <v>10065474</v>
      </c>
      <c r="BC18" s="68" t="s">
        <v>23</v>
      </c>
      <c r="BD18" s="59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4">
        <v>0</v>
      </c>
      <c r="BK18" s="45">
        <f t="shared" si="15"/>
        <v>0</v>
      </c>
      <c r="BL18" s="68" t="s">
        <v>23</v>
      </c>
      <c r="BM18" s="59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4">
        <v>0</v>
      </c>
      <c r="BT18" s="45">
        <f t="shared" si="16"/>
        <v>0</v>
      </c>
      <c r="BU18" s="68" t="s">
        <v>23</v>
      </c>
      <c r="BV18" s="59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301073</v>
      </c>
      <c r="CB18" s="44">
        <v>0</v>
      </c>
      <c r="CC18" s="45">
        <f t="shared" si="17"/>
        <v>301073</v>
      </c>
    </row>
    <row r="19" spans="1:81" ht="15" customHeight="1" x14ac:dyDescent="0.15">
      <c r="A19" s="65" t="s">
        <v>24</v>
      </c>
      <c r="B19" s="59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9"/>
        <v>0</v>
      </c>
      <c r="J19" s="65" t="s">
        <v>24</v>
      </c>
      <c r="K19" s="59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5">
        <f t="shared" si="10"/>
        <v>0</v>
      </c>
      <c r="S19" s="65" t="s">
        <v>24</v>
      </c>
      <c r="T19" s="59">
        <v>0</v>
      </c>
      <c r="U19" s="43">
        <v>0</v>
      </c>
      <c r="V19" s="43">
        <v>572644</v>
      </c>
      <c r="W19" s="43">
        <v>560589</v>
      </c>
      <c r="X19" s="43">
        <v>624593</v>
      </c>
      <c r="Y19" s="43">
        <v>199445</v>
      </c>
      <c r="Z19" s="44">
        <v>83214</v>
      </c>
      <c r="AA19" s="45">
        <f t="shared" si="11"/>
        <v>2040485</v>
      </c>
      <c r="AB19" s="65" t="s">
        <v>24</v>
      </c>
      <c r="AC19" s="59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4">
        <v>0</v>
      </c>
      <c r="AJ19" s="62">
        <f t="shared" si="12"/>
        <v>0</v>
      </c>
      <c r="AK19" s="65" t="s">
        <v>24</v>
      </c>
      <c r="AL19" s="5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4">
        <v>0</v>
      </c>
      <c r="AS19" s="45">
        <f t="shared" si="13"/>
        <v>0</v>
      </c>
      <c r="AT19" s="65" t="s">
        <v>24</v>
      </c>
      <c r="AU19" s="59">
        <v>0</v>
      </c>
      <c r="AV19" s="43">
        <v>0</v>
      </c>
      <c r="AW19" s="43">
        <v>476352</v>
      </c>
      <c r="AX19" s="43">
        <v>756801</v>
      </c>
      <c r="AY19" s="43">
        <v>398020</v>
      </c>
      <c r="AZ19" s="43">
        <v>782028</v>
      </c>
      <c r="BA19" s="44">
        <v>338736</v>
      </c>
      <c r="BB19" s="45">
        <f t="shared" si="14"/>
        <v>2751937</v>
      </c>
      <c r="BC19" s="68" t="s">
        <v>24</v>
      </c>
      <c r="BD19" s="59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4">
        <v>0</v>
      </c>
      <c r="BK19" s="45">
        <f t="shared" si="15"/>
        <v>0</v>
      </c>
      <c r="BL19" s="68" t="s">
        <v>24</v>
      </c>
      <c r="BM19" s="59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5">
        <f t="shared" si="16"/>
        <v>0</v>
      </c>
      <c r="BU19" s="68" t="s">
        <v>24</v>
      </c>
      <c r="BV19" s="59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4">
        <v>0</v>
      </c>
      <c r="CC19" s="45">
        <f t="shared" si="17"/>
        <v>0</v>
      </c>
    </row>
    <row r="20" spans="1:81" ht="15" customHeight="1" x14ac:dyDescent="0.15">
      <c r="A20" s="65" t="s">
        <v>25</v>
      </c>
      <c r="B20" s="59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f t="shared" si="9"/>
        <v>0</v>
      </c>
      <c r="J20" s="65" t="s">
        <v>25</v>
      </c>
      <c r="K20" s="59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5">
        <f t="shared" si="10"/>
        <v>0</v>
      </c>
      <c r="S20" s="65" t="s">
        <v>25</v>
      </c>
      <c r="T20" s="59">
        <v>0</v>
      </c>
      <c r="U20" s="43">
        <v>0</v>
      </c>
      <c r="V20" s="43">
        <v>330542</v>
      </c>
      <c r="W20" s="43">
        <v>154791</v>
      </c>
      <c r="X20" s="43">
        <v>0</v>
      </c>
      <c r="Y20" s="43">
        <v>204804</v>
      </c>
      <c r="Z20" s="44">
        <v>0</v>
      </c>
      <c r="AA20" s="45">
        <f t="shared" si="11"/>
        <v>690137</v>
      </c>
      <c r="AB20" s="65" t="s">
        <v>25</v>
      </c>
      <c r="AC20" s="59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4">
        <v>0</v>
      </c>
      <c r="AJ20" s="62">
        <f t="shared" si="12"/>
        <v>0</v>
      </c>
      <c r="AK20" s="65" t="s">
        <v>25</v>
      </c>
      <c r="AL20" s="5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45">
        <f t="shared" si="13"/>
        <v>0</v>
      </c>
      <c r="AT20" s="65" t="s">
        <v>25</v>
      </c>
      <c r="AU20" s="59">
        <v>0</v>
      </c>
      <c r="AV20" s="43">
        <v>0</v>
      </c>
      <c r="AW20" s="43">
        <v>0</v>
      </c>
      <c r="AX20" s="43">
        <v>760482</v>
      </c>
      <c r="AY20" s="43">
        <v>0</v>
      </c>
      <c r="AZ20" s="43">
        <v>260676</v>
      </c>
      <c r="BA20" s="44">
        <v>0</v>
      </c>
      <c r="BB20" s="45">
        <f t="shared" si="14"/>
        <v>1021158</v>
      </c>
      <c r="BC20" s="68" t="s">
        <v>25</v>
      </c>
      <c r="BD20" s="59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4">
        <v>0</v>
      </c>
      <c r="BK20" s="45">
        <f t="shared" si="15"/>
        <v>0</v>
      </c>
      <c r="BL20" s="68" t="s">
        <v>25</v>
      </c>
      <c r="BM20" s="59">
        <v>0</v>
      </c>
      <c r="BN20" s="43">
        <v>0</v>
      </c>
      <c r="BO20" s="43">
        <v>0</v>
      </c>
      <c r="BP20" s="43">
        <v>1066365</v>
      </c>
      <c r="BQ20" s="43">
        <v>936324</v>
      </c>
      <c r="BR20" s="43">
        <v>1780254</v>
      </c>
      <c r="BS20" s="44">
        <v>1094832</v>
      </c>
      <c r="BT20" s="45">
        <f t="shared" si="16"/>
        <v>4877775</v>
      </c>
      <c r="BU20" s="68" t="s">
        <v>25</v>
      </c>
      <c r="BV20" s="59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4">
        <v>0</v>
      </c>
      <c r="CC20" s="45">
        <f t="shared" si="17"/>
        <v>0</v>
      </c>
    </row>
    <row r="21" spans="1:81" ht="15" customHeight="1" x14ac:dyDescent="0.15">
      <c r="A21" s="65" t="s">
        <v>26</v>
      </c>
      <c r="B21" s="59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9"/>
        <v>0</v>
      </c>
      <c r="J21" s="65" t="s">
        <v>26</v>
      </c>
      <c r="K21" s="59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5">
        <f t="shared" si="10"/>
        <v>0</v>
      </c>
      <c r="S21" s="65" t="s">
        <v>26</v>
      </c>
      <c r="T21" s="59">
        <v>0</v>
      </c>
      <c r="U21" s="43">
        <v>0</v>
      </c>
      <c r="V21" s="43">
        <v>469293</v>
      </c>
      <c r="W21" s="43">
        <v>569342</v>
      </c>
      <c r="X21" s="43">
        <v>114444</v>
      </c>
      <c r="Y21" s="43">
        <v>194940</v>
      </c>
      <c r="Z21" s="44">
        <v>113526</v>
      </c>
      <c r="AA21" s="45">
        <f t="shared" si="11"/>
        <v>1461545</v>
      </c>
      <c r="AB21" s="65" t="s">
        <v>26</v>
      </c>
      <c r="AC21" s="59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4">
        <v>0</v>
      </c>
      <c r="AJ21" s="62">
        <f t="shared" si="12"/>
        <v>0</v>
      </c>
      <c r="AK21" s="65" t="s">
        <v>26</v>
      </c>
      <c r="AL21" s="59">
        <v>0</v>
      </c>
      <c r="AM21" s="43">
        <v>0</v>
      </c>
      <c r="AN21" s="43">
        <v>124551</v>
      </c>
      <c r="AO21" s="43">
        <v>151920</v>
      </c>
      <c r="AP21" s="43">
        <v>0</v>
      </c>
      <c r="AQ21" s="43">
        <v>0</v>
      </c>
      <c r="AR21" s="44">
        <v>0</v>
      </c>
      <c r="AS21" s="45">
        <f t="shared" si="13"/>
        <v>276471</v>
      </c>
      <c r="AT21" s="65" t="s">
        <v>26</v>
      </c>
      <c r="AU21" s="59">
        <v>0</v>
      </c>
      <c r="AV21" s="43">
        <v>0</v>
      </c>
      <c r="AW21" s="43">
        <v>1251738</v>
      </c>
      <c r="AX21" s="43">
        <v>1421388</v>
      </c>
      <c r="AY21" s="43">
        <v>1309266</v>
      </c>
      <c r="AZ21" s="43">
        <v>720783</v>
      </c>
      <c r="BA21" s="44">
        <v>1655359</v>
      </c>
      <c r="BB21" s="45">
        <f t="shared" si="14"/>
        <v>6358534</v>
      </c>
      <c r="BC21" s="68" t="s">
        <v>26</v>
      </c>
      <c r="BD21" s="59">
        <v>0</v>
      </c>
      <c r="BE21" s="43">
        <v>0</v>
      </c>
      <c r="BF21" s="43">
        <v>171963</v>
      </c>
      <c r="BG21" s="43">
        <v>0</v>
      </c>
      <c r="BH21" s="43">
        <v>0</v>
      </c>
      <c r="BI21" s="43">
        <v>0</v>
      </c>
      <c r="BJ21" s="44">
        <v>0</v>
      </c>
      <c r="BK21" s="45">
        <f t="shared" si="15"/>
        <v>171963</v>
      </c>
      <c r="BL21" s="68" t="s">
        <v>26</v>
      </c>
      <c r="BM21" s="59">
        <v>0</v>
      </c>
      <c r="BN21" s="43">
        <v>0</v>
      </c>
      <c r="BO21" s="43">
        <v>0</v>
      </c>
      <c r="BP21" s="43">
        <v>204849</v>
      </c>
      <c r="BQ21" s="43">
        <v>1600902</v>
      </c>
      <c r="BR21" s="43">
        <v>2335158</v>
      </c>
      <c r="BS21" s="44">
        <v>1561698</v>
      </c>
      <c r="BT21" s="45">
        <f t="shared" si="16"/>
        <v>5702607</v>
      </c>
      <c r="BU21" s="68" t="s">
        <v>26</v>
      </c>
      <c r="BV21" s="59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4">
        <v>0</v>
      </c>
      <c r="CC21" s="45">
        <f t="shared" si="17"/>
        <v>0</v>
      </c>
    </row>
    <row r="22" spans="1:81" ht="15" customHeight="1" x14ac:dyDescent="0.15">
      <c r="A22" s="65" t="s">
        <v>27</v>
      </c>
      <c r="B22" s="59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5">
        <f t="shared" si="9"/>
        <v>0</v>
      </c>
      <c r="J22" s="65" t="s">
        <v>27</v>
      </c>
      <c r="K22" s="59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5">
        <f t="shared" si="10"/>
        <v>0</v>
      </c>
      <c r="S22" s="65" t="s">
        <v>27</v>
      </c>
      <c r="T22" s="59">
        <v>0</v>
      </c>
      <c r="U22" s="43">
        <v>0</v>
      </c>
      <c r="V22" s="43">
        <v>183861</v>
      </c>
      <c r="W22" s="43">
        <v>51984</v>
      </c>
      <c r="X22" s="43">
        <v>42111</v>
      </c>
      <c r="Y22" s="43">
        <v>11340</v>
      </c>
      <c r="Z22" s="44">
        <v>259596</v>
      </c>
      <c r="AA22" s="45">
        <f t="shared" si="11"/>
        <v>548892</v>
      </c>
      <c r="AB22" s="65" t="s">
        <v>27</v>
      </c>
      <c r="AC22" s="59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4">
        <v>0</v>
      </c>
      <c r="AJ22" s="62">
        <f t="shared" si="12"/>
        <v>0</v>
      </c>
      <c r="AK22" s="65" t="s">
        <v>27</v>
      </c>
      <c r="AL22" s="59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266616</v>
      </c>
      <c r="AR22" s="44">
        <v>0</v>
      </c>
      <c r="AS22" s="45">
        <f t="shared" si="13"/>
        <v>266616</v>
      </c>
      <c r="AT22" s="65" t="s">
        <v>27</v>
      </c>
      <c r="AU22" s="59">
        <v>0</v>
      </c>
      <c r="AV22" s="43">
        <v>0</v>
      </c>
      <c r="AW22" s="43">
        <v>489582</v>
      </c>
      <c r="AX22" s="43">
        <v>510408</v>
      </c>
      <c r="AY22" s="43">
        <v>1065276</v>
      </c>
      <c r="AZ22" s="43">
        <v>535824</v>
      </c>
      <c r="BA22" s="44">
        <v>273105</v>
      </c>
      <c r="BB22" s="45">
        <f t="shared" si="14"/>
        <v>2874195</v>
      </c>
      <c r="BC22" s="68" t="s">
        <v>27</v>
      </c>
      <c r="BD22" s="59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4">
        <v>0</v>
      </c>
      <c r="BK22" s="45">
        <f t="shared" si="15"/>
        <v>0</v>
      </c>
      <c r="BL22" s="68" t="s">
        <v>27</v>
      </c>
      <c r="BM22" s="59">
        <v>0</v>
      </c>
      <c r="BN22" s="43">
        <v>0</v>
      </c>
      <c r="BO22" s="43">
        <v>0</v>
      </c>
      <c r="BP22" s="43">
        <v>0</v>
      </c>
      <c r="BQ22" s="43">
        <v>452106</v>
      </c>
      <c r="BR22" s="43">
        <v>1022049</v>
      </c>
      <c r="BS22" s="44">
        <v>285948</v>
      </c>
      <c r="BT22" s="45">
        <f t="shared" si="16"/>
        <v>1760103</v>
      </c>
      <c r="BU22" s="68" t="s">
        <v>27</v>
      </c>
      <c r="BV22" s="59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4">
        <v>0</v>
      </c>
      <c r="CC22" s="45">
        <f t="shared" si="17"/>
        <v>0</v>
      </c>
    </row>
    <row r="23" spans="1:81" ht="15" customHeight="1" x14ac:dyDescent="0.15">
      <c r="A23" s="65" t="s">
        <v>28</v>
      </c>
      <c r="B23" s="59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9"/>
        <v>0</v>
      </c>
      <c r="J23" s="65" t="s">
        <v>28</v>
      </c>
      <c r="K23" s="59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v>0</v>
      </c>
      <c r="R23" s="45">
        <f t="shared" si="10"/>
        <v>0</v>
      </c>
      <c r="S23" s="65" t="s">
        <v>28</v>
      </c>
      <c r="T23" s="59">
        <v>0</v>
      </c>
      <c r="U23" s="43">
        <v>0</v>
      </c>
      <c r="V23" s="43">
        <v>2778685</v>
      </c>
      <c r="W23" s="43">
        <v>3319452</v>
      </c>
      <c r="X23" s="43">
        <v>1171395</v>
      </c>
      <c r="Y23" s="43">
        <v>1540818</v>
      </c>
      <c r="Z23" s="44">
        <v>867906</v>
      </c>
      <c r="AA23" s="45">
        <f t="shared" si="11"/>
        <v>9678256</v>
      </c>
      <c r="AB23" s="65" t="s">
        <v>28</v>
      </c>
      <c r="AC23" s="59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4">
        <v>0</v>
      </c>
      <c r="AJ23" s="62">
        <f t="shared" si="12"/>
        <v>0</v>
      </c>
      <c r="AK23" s="65" t="s">
        <v>28</v>
      </c>
      <c r="AL23" s="59">
        <v>0</v>
      </c>
      <c r="AM23" s="43">
        <v>0</v>
      </c>
      <c r="AN23" s="43">
        <v>588861</v>
      </c>
      <c r="AO23" s="43">
        <v>1586961</v>
      </c>
      <c r="AP23" s="43">
        <v>480411</v>
      </c>
      <c r="AQ23" s="43">
        <v>503820</v>
      </c>
      <c r="AR23" s="44">
        <v>293427</v>
      </c>
      <c r="AS23" s="45">
        <f t="shared" si="13"/>
        <v>3453480</v>
      </c>
      <c r="AT23" s="65" t="s">
        <v>28</v>
      </c>
      <c r="AU23" s="59">
        <v>0</v>
      </c>
      <c r="AV23" s="43">
        <v>0</v>
      </c>
      <c r="AW23" s="43">
        <v>1806372</v>
      </c>
      <c r="AX23" s="43">
        <v>2242197</v>
      </c>
      <c r="AY23" s="43">
        <v>3957449</v>
      </c>
      <c r="AZ23" s="43">
        <v>2687454</v>
      </c>
      <c r="BA23" s="44">
        <v>799775</v>
      </c>
      <c r="BB23" s="45">
        <f t="shared" si="14"/>
        <v>11493247</v>
      </c>
      <c r="BC23" s="68" t="s">
        <v>28</v>
      </c>
      <c r="BD23" s="59">
        <v>0</v>
      </c>
      <c r="BE23" s="43">
        <v>0</v>
      </c>
      <c r="BF23" s="43">
        <v>171963</v>
      </c>
      <c r="BG23" s="43">
        <v>0</v>
      </c>
      <c r="BH23" s="43">
        <v>212652</v>
      </c>
      <c r="BI23" s="43">
        <v>231957</v>
      </c>
      <c r="BJ23" s="44">
        <v>0</v>
      </c>
      <c r="BK23" s="45">
        <f t="shared" si="15"/>
        <v>616572</v>
      </c>
      <c r="BL23" s="68" t="s">
        <v>28</v>
      </c>
      <c r="BM23" s="59">
        <v>0</v>
      </c>
      <c r="BN23" s="43">
        <v>0</v>
      </c>
      <c r="BO23" s="43">
        <v>0</v>
      </c>
      <c r="BP23" s="43">
        <v>216387</v>
      </c>
      <c r="BQ23" s="43">
        <v>934353</v>
      </c>
      <c r="BR23" s="43">
        <v>3774348</v>
      </c>
      <c r="BS23" s="44">
        <v>4169538</v>
      </c>
      <c r="BT23" s="45">
        <f t="shared" si="16"/>
        <v>9094626</v>
      </c>
      <c r="BU23" s="68" t="s">
        <v>28</v>
      </c>
      <c r="BV23" s="59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4">
        <v>0</v>
      </c>
      <c r="CC23" s="45">
        <f t="shared" si="17"/>
        <v>0</v>
      </c>
    </row>
    <row r="24" spans="1:81" ht="15" customHeight="1" x14ac:dyDescent="0.15">
      <c r="A24" s="65" t="s">
        <v>29</v>
      </c>
      <c r="B24" s="59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5">
        <f t="shared" si="9"/>
        <v>0</v>
      </c>
      <c r="J24" s="65" t="s">
        <v>29</v>
      </c>
      <c r="K24" s="59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v>0</v>
      </c>
      <c r="R24" s="45">
        <f t="shared" si="10"/>
        <v>0</v>
      </c>
      <c r="S24" s="65" t="s">
        <v>29</v>
      </c>
      <c r="T24" s="59">
        <v>0</v>
      </c>
      <c r="U24" s="43">
        <v>0</v>
      </c>
      <c r="V24" s="43">
        <v>327861</v>
      </c>
      <c r="W24" s="43">
        <v>291123</v>
      </c>
      <c r="X24" s="43">
        <v>530955</v>
      </c>
      <c r="Y24" s="43">
        <v>430795</v>
      </c>
      <c r="Z24" s="44">
        <v>158193</v>
      </c>
      <c r="AA24" s="45">
        <f t="shared" si="11"/>
        <v>1738927</v>
      </c>
      <c r="AB24" s="65" t="s">
        <v>29</v>
      </c>
      <c r="AC24" s="59">
        <v>0</v>
      </c>
      <c r="AD24" s="43">
        <v>0</v>
      </c>
      <c r="AE24" s="43">
        <v>521415</v>
      </c>
      <c r="AF24" s="43">
        <v>220455</v>
      </c>
      <c r="AG24" s="43">
        <v>332712</v>
      </c>
      <c r="AH24" s="43">
        <v>0</v>
      </c>
      <c r="AI24" s="44">
        <v>0</v>
      </c>
      <c r="AJ24" s="62">
        <f t="shared" si="12"/>
        <v>1074582</v>
      </c>
      <c r="AK24" s="65" t="s">
        <v>29</v>
      </c>
      <c r="AL24" s="59">
        <v>96633</v>
      </c>
      <c r="AM24" s="43">
        <v>0</v>
      </c>
      <c r="AN24" s="43">
        <v>219663</v>
      </c>
      <c r="AO24" s="43">
        <v>625311</v>
      </c>
      <c r="AP24" s="43">
        <v>0</v>
      </c>
      <c r="AQ24" s="43">
        <v>0</v>
      </c>
      <c r="AR24" s="44">
        <v>0</v>
      </c>
      <c r="AS24" s="45">
        <f t="shared" si="13"/>
        <v>941607</v>
      </c>
      <c r="AT24" s="65" t="s">
        <v>29</v>
      </c>
      <c r="AU24" s="59">
        <v>0</v>
      </c>
      <c r="AV24" s="43">
        <v>0</v>
      </c>
      <c r="AW24" s="43">
        <v>0</v>
      </c>
      <c r="AX24" s="43">
        <v>1676362</v>
      </c>
      <c r="AY24" s="43">
        <v>495057</v>
      </c>
      <c r="AZ24" s="43">
        <v>409388</v>
      </c>
      <c r="BA24" s="44">
        <v>544374</v>
      </c>
      <c r="BB24" s="45">
        <f t="shared" si="14"/>
        <v>3125181</v>
      </c>
      <c r="BC24" s="68" t="s">
        <v>29</v>
      </c>
      <c r="BD24" s="59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4">
        <v>0</v>
      </c>
      <c r="BK24" s="45">
        <f t="shared" si="15"/>
        <v>0</v>
      </c>
      <c r="BL24" s="68" t="s">
        <v>29</v>
      </c>
      <c r="BM24" s="59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4">
        <v>0</v>
      </c>
      <c r="BT24" s="45">
        <f t="shared" si="16"/>
        <v>0</v>
      </c>
      <c r="BU24" s="68" t="s">
        <v>29</v>
      </c>
      <c r="BV24" s="59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4">
        <v>0</v>
      </c>
      <c r="CC24" s="45">
        <f t="shared" si="17"/>
        <v>0</v>
      </c>
    </row>
    <row r="25" spans="1:81" ht="15" customHeight="1" x14ac:dyDescent="0.15">
      <c r="A25" s="65" t="s">
        <v>30</v>
      </c>
      <c r="B25" s="59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f t="shared" si="9"/>
        <v>0</v>
      </c>
      <c r="J25" s="65" t="s">
        <v>30</v>
      </c>
      <c r="K25" s="59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0</v>
      </c>
      <c r="R25" s="45">
        <f t="shared" si="10"/>
        <v>0</v>
      </c>
      <c r="S25" s="65" t="s">
        <v>30</v>
      </c>
      <c r="T25" s="59">
        <v>0</v>
      </c>
      <c r="U25" s="43">
        <v>0</v>
      </c>
      <c r="V25" s="43">
        <v>601397</v>
      </c>
      <c r="W25" s="43">
        <v>355338</v>
      </c>
      <c r="X25" s="43">
        <v>337113</v>
      </c>
      <c r="Y25" s="43">
        <v>80595</v>
      </c>
      <c r="Z25" s="44">
        <v>102780</v>
      </c>
      <c r="AA25" s="45">
        <f t="shared" si="11"/>
        <v>1477223</v>
      </c>
      <c r="AB25" s="65" t="s">
        <v>30</v>
      </c>
      <c r="AC25" s="59">
        <v>0</v>
      </c>
      <c r="AD25" s="43">
        <v>0</v>
      </c>
      <c r="AE25" s="43">
        <v>38376</v>
      </c>
      <c r="AF25" s="43">
        <v>401625</v>
      </c>
      <c r="AG25" s="43">
        <v>218160</v>
      </c>
      <c r="AH25" s="43">
        <v>12447</v>
      </c>
      <c r="AI25" s="44">
        <v>245880</v>
      </c>
      <c r="AJ25" s="62">
        <f t="shared" si="12"/>
        <v>916488</v>
      </c>
      <c r="AK25" s="65" t="s">
        <v>30</v>
      </c>
      <c r="AL25" s="59">
        <v>0</v>
      </c>
      <c r="AM25" s="43">
        <v>0</v>
      </c>
      <c r="AN25" s="43">
        <v>106083</v>
      </c>
      <c r="AO25" s="43">
        <v>0</v>
      </c>
      <c r="AP25" s="43">
        <v>217206</v>
      </c>
      <c r="AQ25" s="43">
        <v>0</v>
      </c>
      <c r="AR25" s="44">
        <v>0</v>
      </c>
      <c r="AS25" s="45">
        <f t="shared" si="13"/>
        <v>323289</v>
      </c>
      <c r="AT25" s="65" t="s">
        <v>30</v>
      </c>
      <c r="AU25" s="59">
        <v>0</v>
      </c>
      <c r="AV25" s="43">
        <v>0</v>
      </c>
      <c r="AW25" s="43">
        <v>0</v>
      </c>
      <c r="AX25" s="43">
        <v>254745</v>
      </c>
      <c r="AY25" s="43">
        <v>262089</v>
      </c>
      <c r="AZ25" s="43">
        <v>444987</v>
      </c>
      <c r="BA25" s="44">
        <v>0</v>
      </c>
      <c r="BB25" s="45">
        <f t="shared" si="14"/>
        <v>961821</v>
      </c>
      <c r="BC25" s="68" t="s">
        <v>30</v>
      </c>
      <c r="BD25" s="59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4">
        <v>0</v>
      </c>
      <c r="BK25" s="45">
        <f t="shared" si="15"/>
        <v>0</v>
      </c>
      <c r="BL25" s="68" t="s">
        <v>30</v>
      </c>
      <c r="BM25" s="59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4">
        <v>0</v>
      </c>
      <c r="BT25" s="45">
        <f t="shared" si="16"/>
        <v>0</v>
      </c>
      <c r="BU25" s="68" t="s">
        <v>30</v>
      </c>
      <c r="BV25" s="59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4">
        <v>0</v>
      </c>
      <c r="CC25" s="45">
        <f t="shared" si="17"/>
        <v>0</v>
      </c>
    </row>
    <row r="26" spans="1:81" ht="15" customHeight="1" x14ac:dyDescent="0.15">
      <c r="A26" s="65" t="s">
        <v>31</v>
      </c>
      <c r="B26" s="59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f t="shared" si="9"/>
        <v>0</v>
      </c>
      <c r="J26" s="65" t="s">
        <v>31</v>
      </c>
      <c r="K26" s="59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v>0</v>
      </c>
      <c r="R26" s="45">
        <f t="shared" si="10"/>
        <v>0</v>
      </c>
      <c r="S26" s="65" t="s">
        <v>31</v>
      </c>
      <c r="T26" s="59">
        <v>0</v>
      </c>
      <c r="U26" s="43">
        <v>0</v>
      </c>
      <c r="V26" s="43">
        <v>244431</v>
      </c>
      <c r="W26" s="43">
        <v>687953</v>
      </c>
      <c r="X26" s="43">
        <v>593838</v>
      </c>
      <c r="Y26" s="43">
        <v>433404</v>
      </c>
      <c r="Z26" s="44">
        <v>325737</v>
      </c>
      <c r="AA26" s="45">
        <f t="shared" si="11"/>
        <v>2285363</v>
      </c>
      <c r="AB26" s="65" t="s">
        <v>31</v>
      </c>
      <c r="AC26" s="59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4">
        <v>0</v>
      </c>
      <c r="AJ26" s="62">
        <f t="shared" si="12"/>
        <v>0</v>
      </c>
      <c r="AK26" s="65" t="s">
        <v>31</v>
      </c>
      <c r="AL26" s="59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4">
        <v>0</v>
      </c>
      <c r="AS26" s="45">
        <f t="shared" si="13"/>
        <v>0</v>
      </c>
      <c r="AT26" s="65" t="s">
        <v>31</v>
      </c>
      <c r="AU26" s="59">
        <v>0</v>
      </c>
      <c r="AV26" s="43">
        <v>0</v>
      </c>
      <c r="AW26" s="43">
        <v>244026</v>
      </c>
      <c r="AX26" s="43">
        <v>509490</v>
      </c>
      <c r="AY26" s="43">
        <v>638719</v>
      </c>
      <c r="AZ26" s="43">
        <v>533988</v>
      </c>
      <c r="BA26" s="44">
        <v>0</v>
      </c>
      <c r="BB26" s="45">
        <f t="shared" si="14"/>
        <v>1926223</v>
      </c>
      <c r="BC26" s="68" t="s">
        <v>31</v>
      </c>
      <c r="BD26" s="59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4">
        <v>0</v>
      </c>
      <c r="BK26" s="45">
        <f t="shared" si="15"/>
        <v>0</v>
      </c>
      <c r="BL26" s="68" t="s">
        <v>31</v>
      </c>
      <c r="BM26" s="59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5">
        <f t="shared" si="16"/>
        <v>0</v>
      </c>
      <c r="BU26" s="68" t="s">
        <v>31</v>
      </c>
      <c r="BV26" s="59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4">
        <v>0</v>
      </c>
      <c r="CC26" s="45">
        <f t="shared" si="17"/>
        <v>0</v>
      </c>
    </row>
    <row r="27" spans="1:81" ht="15" customHeight="1" x14ac:dyDescent="0.15">
      <c r="A27" s="65" t="s">
        <v>32</v>
      </c>
      <c r="B27" s="59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5">
        <f t="shared" si="9"/>
        <v>0</v>
      </c>
      <c r="J27" s="65" t="s">
        <v>32</v>
      </c>
      <c r="K27" s="59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v>0</v>
      </c>
      <c r="R27" s="45">
        <f t="shared" si="10"/>
        <v>0</v>
      </c>
      <c r="S27" s="65" t="s">
        <v>32</v>
      </c>
      <c r="T27" s="59">
        <v>0</v>
      </c>
      <c r="U27" s="43">
        <v>0</v>
      </c>
      <c r="V27" s="43">
        <v>233730</v>
      </c>
      <c r="W27" s="43">
        <v>305946</v>
      </c>
      <c r="X27" s="43">
        <v>580770</v>
      </c>
      <c r="Y27" s="43">
        <v>414684</v>
      </c>
      <c r="Z27" s="44">
        <v>0</v>
      </c>
      <c r="AA27" s="45">
        <f t="shared" si="11"/>
        <v>1535130</v>
      </c>
      <c r="AB27" s="65" t="s">
        <v>32</v>
      </c>
      <c r="AC27" s="59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4">
        <v>0</v>
      </c>
      <c r="AJ27" s="62">
        <f t="shared" si="12"/>
        <v>0</v>
      </c>
      <c r="AK27" s="65" t="s">
        <v>32</v>
      </c>
      <c r="AL27" s="59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45">
        <f t="shared" si="13"/>
        <v>0</v>
      </c>
      <c r="AT27" s="65" t="s">
        <v>32</v>
      </c>
      <c r="AU27" s="59">
        <v>0</v>
      </c>
      <c r="AV27" s="43">
        <v>0</v>
      </c>
      <c r="AW27" s="43">
        <v>257157</v>
      </c>
      <c r="AX27" s="43">
        <v>269181</v>
      </c>
      <c r="AY27" s="43">
        <v>1102311</v>
      </c>
      <c r="AZ27" s="43">
        <v>281511</v>
      </c>
      <c r="BA27" s="44">
        <v>287064</v>
      </c>
      <c r="BB27" s="45">
        <f t="shared" si="14"/>
        <v>2197224</v>
      </c>
      <c r="BC27" s="68" t="s">
        <v>32</v>
      </c>
      <c r="BD27" s="59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161100</v>
      </c>
      <c r="BJ27" s="44">
        <v>0</v>
      </c>
      <c r="BK27" s="45">
        <f t="shared" si="15"/>
        <v>161100</v>
      </c>
      <c r="BL27" s="68" t="s">
        <v>32</v>
      </c>
      <c r="BM27" s="59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4">
        <v>0</v>
      </c>
      <c r="BT27" s="45">
        <f t="shared" si="16"/>
        <v>0</v>
      </c>
      <c r="BU27" s="68" t="s">
        <v>32</v>
      </c>
      <c r="BV27" s="59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4">
        <v>0</v>
      </c>
      <c r="CC27" s="45">
        <f t="shared" si="17"/>
        <v>0</v>
      </c>
    </row>
    <row r="28" spans="1:81" ht="15" customHeight="1" x14ac:dyDescent="0.15">
      <c r="A28" s="65" t="s">
        <v>33</v>
      </c>
      <c r="B28" s="59">
        <v>0</v>
      </c>
      <c r="C28" s="43">
        <v>0</v>
      </c>
      <c r="D28" s="43">
        <v>89431</v>
      </c>
      <c r="E28" s="43">
        <v>0</v>
      </c>
      <c r="F28" s="43">
        <v>0</v>
      </c>
      <c r="G28" s="43">
        <v>0</v>
      </c>
      <c r="H28" s="44">
        <v>0</v>
      </c>
      <c r="I28" s="45">
        <f t="shared" si="9"/>
        <v>89431</v>
      </c>
      <c r="J28" s="65" t="s">
        <v>33</v>
      </c>
      <c r="K28" s="59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  <c r="R28" s="45">
        <f t="shared" si="10"/>
        <v>0</v>
      </c>
      <c r="S28" s="65" t="s">
        <v>33</v>
      </c>
      <c r="T28" s="59">
        <v>0</v>
      </c>
      <c r="U28" s="43">
        <v>0</v>
      </c>
      <c r="V28" s="43">
        <v>561237</v>
      </c>
      <c r="W28" s="43">
        <v>528003</v>
      </c>
      <c r="X28" s="43">
        <v>666990</v>
      </c>
      <c r="Y28" s="43">
        <v>142092</v>
      </c>
      <c r="Z28" s="44">
        <v>453276</v>
      </c>
      <c r="AA28" s="45">
        <f t="shared" si="11"/>
        <v>2351598</v>
      </c>
      <c r="AB28" s="65" t="s">
        <v>33</v>
      </c>
      <c r="AC28" s="59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4">
        <v>0</v>
      </c>
      <c r="AJ28" s="62">
        <f t="shared" si="12"/>
        <v>0</v>
      </c>
      <c r="AK28" s="65" t="s">
        <v>33</v>
      </c>
      <c r="AL28" s="59">
        <v>0</v>
      </c>
      <c r="AM28" s="43">
        <v>0</v>
      </c>
      <c r="AN28" s="43">
        <v>262836</v>
      </c>
      <c r="AO28" s="43">
        <v>0</v>
      </c>
      <c r="AP28" s="43">
        <v>271035</v>
      </c>
      <c r="AQ28" s="43">
        <v>251136</v>
      </c>
      <c r="AR28" s="44">
        <v>275940</v>
      </c>
      <c r="AS28" s="45">
        <f t="shared" si="13"/>
        <v>1060947</v>
      </c>
      <c r="AT28" s="65" t="s">
        <v>33</v>
      </c>
      <c r="AU28" s="59">
        <v>0</v>
      </c>
      <c r="AV28" s="43">
        <v>0</v>
      </c>
      <c r="AW28" s="43">
        <v>492534</v>
      </c>
      <c r="AX28" s="43">
        <v>765450</v>
      </c>
      <c r="AY28" s="43">
        <v>1910835</v>
      </c>
      <c r="AZ28" s="43">
        <v>267399</v>
      </c>
      <c r="BA28" s="44">
        <v>284435</v>
      </c>
      <c r="BB28" s="45">
        <f t="shared" si="14"/>
        <v>3720653</v>
      </c>
      <c r="BC28" s="68" t="s">
        <v>33</v>
      </c>
      <c r="BD28" s="59">
        <v>0</v>
      </c>
      <c r="BE28" s="43">
        <v>0</v>
      </c>
      <c r="BF28" s="43">
        <v>509544</v>
      </c>
      <c r="BG28" s="43">
        <v>526750</v>
      </c>
      <c r="BH28" s="43">
        <v>186944</v>
      </c>
      <c r="BI28" s="43">
        <v>500698</v>
      </c>
      <c r="BJ28" s="44">
        <v>999576</v>
      </c>
      <c r="BK28" s="45">
        <f t="shared" si="15"/>
        <v>2723512</v>
      </c>
      <c r="BL28" s="68" t="s">
        <v>33</v>
      </c>
      <c r="BM28" s="59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4">
        <v>0</v>
      </c>
      <c r="BT28" s="45">
        <f t="shared" si="16"/>
        <v>0</v>
      </c>
      <c r="BU28" s="68" t="s">
        <v>33</v>
      </c>
      <c r="BV28" s="59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4">
        <v>0</v>
      </c>
      <c r="CC28" s="45">
        <f t="shared" si="17"/>
        <v>0</v>
      </c>
    </row>
    <row r="29" spans="1:81" ht="15" customHeight="1" x14ac:dyDescent="0.15">
      <c r="A29" s="65" t="s">
        <v>34</v>
      </c>
      <c r="B29" s="59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5">
        <f t="shared" si="9"/>
        <v>0</v>
      </c>
      <c r="J29" s="65" t="s">
        <v>34</v>
      </c>
      <c r="K29" s="59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v>0</v>
      </c>
      <c r="R29" s="45">
        <f t="shared" si="10"/>
        <v>0</v>
      </c>
      <c r="S29" s="65" t="s">
        <v>34</v>
      </c>
      <c r="T29" s="59">
        <v>0</v>
      </c>
      <c r="U29" s="43">
        <v>0</v>
      </c>
      <c r="V29" s="43">
        <v>0</v>
      </c>
      <c r="W29" s="43">
        <v>53748</v>
      </c>
      <c r="X29" s="43">
        <v>12456</v>
      </c>
      <c r="Y29" s="43">
        <v>370939</v>
      </c>
      <c r="Z29" s="44">
        <v>0</v>
      </c>
      <c r="AA29" s="45">
        <f t="shared" si="11"/>
        <v>437143</v>
      </c>
      <c r="AB29" s="65" t="s">
        <v>34</v>
      </c>
      <c r="AC29" s="59">
        <v>0</v>
      </c>
      <c r="AD29" s="43">
        <v>0</v>
      </c>
      <c r="AE29" s="43">
        <v>0</v>
      </c>
      <c r="AF29" s="43">
        <v>144090</v>
      </c>
      <c r="AG29" s="43">
        <v>0</v>
      </c>
      <c r="AH29" s="43">
        <v>0</v>
      </c>
      <c r="AI29" s="44">
        <v>0</v>
      </c>
      <c r="AJ29" s="62">
        <f t="shared" si="12"/>
        <v>144090</v>
      </c>
      <c r="AK29" s="65" t="s">
        <v>34</v>
      </c>
      <c r="AL29" s="59">
        <v>95994</v>
      </c>
      <c r="AM29" s="43">
        <v>249588</v>
      </c>
      <c r="AN29" s="43">
        <v>127062</v>
      </c>
      <c r="AO29" s="43">
        <v>536436</v>
      </c>
      <c r="AP29" s="43">
        <v>491922</v>
      </c>
      <c r="AQ29" s="43">
        <v>0</v>
      </c>
      <c r="AR29" s="44">
        <v>604908</v>
      </c>
      <c r="AS29" s="45">
        <f t="shared" si="13"/>
        <v>2105910</v>
      </c>
      <c r="AT29" s="65" t="s">
        <v>34</v>
      </c>
      <c r="AU29" s="59">
        <v>0</v>
      </c>
      <c r="AV29" s="43">
        <v>0</v>
      </c>
      <c r="AW29" s="43">
        <v>1127874</v>
      </c>
      <c r="AX29" s="43">
        <v>2959929</v>
      </c>
      <c r="AY29" s="43">
        <v>2680677</v>
      </c>
      <c r="AZ29" s="43">
        <v>1082052</v>
      </c>
      <c r="BA29" s="44">
        <v>1931625</v>
      </c>
      <c r="BB29" s="45">
        <f t="shared" si="14"/>
        <v>9782157</v>
      </c>
      <c r="BC29" s="68" t="s">
        <v>34</v>
      </c>
      <c r="BD29" s="59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4">
        <v>0</v>
      </c>
      <c r="BK29" s="45">
        <f t="shared" si="15"/>
        <v>0</v>
      </c>
      <c r="BL29" s="68" t="s">
        <v>34</v>
      </c>
      <c r="BM29" s="59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5">
        <f t="shared" si="16"/>
        <v>0</v>
      </c>
      <c r="BU29" s="68" t="s">
        <v>34</v>
      </c>
      <c r="BV29" s="59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4">
        <v>0</v>
      </c>
      <c r="CC29" s="45">
        <f t="shared" si="17"/>
        <v>0</v>
      </c>
    </row>
    <row r="30" spans="1:81" ht="15" customHeight="1" x14ac:dyDescent="0.15">
      <c r="A30" s="65" t="s">
        <v>35</v>
      </c>
      <c r="B30" s="59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f t="shared" si="9"/>
        <v>0</v>
      </c>
      <c r="J30" s="65" t="s">
        <v>35</v>
      </c>
      <c r="K30" s="59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f t="shared" si="10"/>
        <v>0</v>
      </c>
      <c r="S30" s="65" t="s">
        <v>35</v>
      </c>
      <c r="T30" s="59">
        <v>0</v>
      </c>
      <c r="U30" s="43">
        <v>0</v>
      </c>
      <c r="V30" s="43">
        <v>1175586</v>
      </c>
      <c r="W30" s="43">
        <v>1531179</v>
      </c>
      <c r="X30" s="43">
        <v>1091790</v>
      </c>
      <c r="Y30" s="43">
        <v>987705</v>
      </c>
      <c r="Z30" s="44">
        <v>1072476</v>
      </c>
      <c r="AA30" s="45">
        <f t="shared" si="11"/>
        <v>5858736</v>
      </c>
      <c r="AB30" s="65" t="s">
        <v>35</v>
      </c>
      <c r="AC30" s="59">
        <v>0</v>
      </c>
      <c r="AD30" s="43">
        <v>0</v>
      </c>
      <c r="AE30" s="43">
        <v>0</v>
      </c>
      <c r="AF30" s="43">
        <v>0</v>
      </c>
      <c r="AG30" s="43">
        <v>53721</v>
      </c>
      <c r="AH30" s="43">
        <v>0</v>
      </c>
      <c r="AI30" s="44">
        <v>154719</v>
      </c>
      <c r="AJ30" s="62">
        <f t="shared" si="12"/>
        <v>208440</v>
      </c>
      <c r="AK30" s="65" t="s">
        <v>35</v>
      </c>
      <c r="AL30" s="59">
        <v>0</v>
      </c>
      <c r="AM30" s="43">
        <v>0</v>
      </c>
      <c r="AN30" s="43">
        <v>284382</v>
      </c>
      <c r="AO30" s="43">
        <v>342081</v>
      </c>
      <c r="AP30" s="43">
        <v>1005066</v>
      </c>
      <c r="AQ30" s="43">
        <v>545544</v>
      </c>
      <c r="AR30" s="44">
        <v>918567</v>
      </c>
      <c r="AS30" s="45">
        <f t="shared" si="13"/>
        <v>3095640</v>
      </c>
      <c r="AT30" s="65" t="s">
        <v>35</v>
      </c>
      <c r="AU30" s="59">
        <v>0</v>
      </c>
      <c r="AV30" s="43">
        <v>0</v>
      </c>
      <c r="AW30" s="43">
        <v>1307124</v>
      </c>
      <c r="AX30" s="43">
        <v>1835136</v>
      </c>
      <c r="AY30" s="43">
        <v>514728</v>
      </c>
      <c r="AZ30" s="43">
        <v>1345968</v>
      </c>
      <c r="BA30" s="44">
        <v>1924938</v>
      </c>
      <c r="BB30" s="45">
        <f t="shared" si="14"/>
        <v>6927894</v>
      </c>
      <c r="BC30" s="68" t="s">
        <v>35</v>
      </c>
      <c r="BD30" s="59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460152</v>
      </c>
      <c r="BJ30" s="44">
        <v>0</v>
      </c>
      <c r="BK30" s="45">
        <f t="shared" si="15"/>
        <v>460152</v>
      </c>
      <c r="BL30" s="68" t="s">
        <v>35</v>
      </c>
      <c r="BM30" s="59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5">
        <f t="shared" si="16"/>
        <v>0</v>
      </c>
      <c r="BU30" s="68" t="s">
        <v>35</v>
      </c>
      <c r="BV30" s="59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4">
        <v>0</v>
      </c>
      <c r="CC30" s="45">
        <f t="shared" si="17"/>
        <v>0</v>
      </c>
    </row>
    <row r="31" spans="1:81" ht="15" customHeight="1" x14ac:dyDescent="0.15">
      <c r="A31" s="65" t="s">
        <v>36</v>
      </c>
      <c r="B31" s="5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f t="shared" si="9"/>
        <v>0</v>
      </c>
      <c r="J31" s="65" t="s">
        <v>36</v>
      </c>
      <c r="K31" s="59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v>0</v>
      </c>
      <c r="R31" s="45">
        <f t="shared" si="10"/>
        <v>0</v>
      </c>
      <c r="S31" s="65" t="s">
        <v>36</v>
      </c>
      <c r="T31" s="59">
        <v>0</v>
      </c>
      <c r="U31" s="43">
        <v>0</v>
      </c>
      <c r="V31" s="43">
        <v>351279</v>
      </c>
      <c r="W31" s="43">
        <v>1477231</v>
      </c>
      <c r="X31" s="43">
        <v>422001</v>
      </c>
      <c r="Y31" s="43">
        <v>748989</v>
      </c>
      <c r="Z31" s="44">
        <v>467271</v>
      </c>
      <c r="AA31" s="45">
        <f t="shared" si="11"/>
        <v>3466771</v>
      </c>
      <c r="AB31" s="65" t="s">
        <v>36</v>
      </c>
      <c r="AC31" s="59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4">
        <v>0</v>
      </c>
      <c r="AJ31" s="62">
        <f t="shared" si="12"/>
        <v>0</v>
      </c>
      <c r="AK31" s="65" t="s">
        <v>36</v>
      </c>
      <c r="AL31" s="59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45">
        <f t="shared" si="13"/>
        <v>0</v>
      </c>
      <c r="AT31" s="65" t="s">
        <v>36</v>
      </c>
      <c r="AU31" s="59">
        <v>0</v>
      </c>
      <c r="AV31" s="43">
        <v>0</v>
      </c>
      <c r="AW31" s="43">
        <v>239472</v>
      </c>
      <c r="AX31" s="43">
        <v>472175</v>
      </c>
      <c r="AY31" s="43">
        <v>1525985</v>
      </c>
      <c r="AZ31" s="43">
        <v>271890</v>
      </c>
      <c r="BA31" s="44">
        <v>1339875</v>
      </c>
      <c r="BB31" s="45">
        <f t="shared" si="14"/>
        <v>3849397</v>
      </c>
      <c r="BC31" s="68" t="s">
        <v>36</v>
      </c>
      <c r="BD31" s="59">
        <v>0</v>
      </c>
      <c r="BE31" s="43">
        <v>0</v>
      </c>
      <c r="BF31" s="43">
        <v>0</v>
      </c>
      <c r="BG31" s="43">
        <v>189981</v>
      </c>
      <c r="BH31" s="43">
        <v>632313</v>
      </c>
      <c r="BI31" s="43">
        <v>920304</v>
      </c>
      <c r="BJ31" s="44">
        <v>1002276</v>
      </c>
      <c r="BK31" s="45">
        <f t="shared" si="15"/>
        <v>2744874</v>
      </c>
      <c r="BL31" s="68" t="s">
        <v>36</v>
      </c>
      <c r="BM31" s="59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5">
        <f t="shared" si="16"/>
        <v>0</v>
      </c>
      <c r="BU31" s="68" t="s">
        <v>36</v>
      </c>
      <c r="BV31" s="59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4">
        <v>0</v>
      </c>
      <c r="CC31" s="45">
        <f t="shared" si="17"/>
        <v>0</v>
      </c>
    </row>
    <row r="32" spans="1:81" ht="15" customHeight="1" x14ac:dyDescent="0.15">
      <c r="A32" s="65" t="s">
        <v>37</v>
      </c>
      <c r="B32" s="59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f t="shared" si="9"/>
        <v>0</v>
      </c>
      <c r="J32" s="65" t="s">
        <v>37</v>
      </c>
      <c r="K32" s="59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v>0</v>
      </c>
      <c r="R32" s="45">
        <f t="shared" si="10"/>
        <v>0</v>
      </c>
      <c r="S32" s="65" t="s">
        <v>37</v>
      </c>
      <c r="T32" s="59">
        <v>0</v>
      </c>
      <c r="U32" s="43">
        <v>0</v>
      </c>
      <c r="V32" s="43">
        <v>597173</v>
      </c>
      <c r="W32" s="43">
        <v>217766</v>
      </c>
      <c r="X32" s="43">
        <v>284652</v>
      </c>
      <c r="Y32" s="43">
        <v>233487</v>
      </c>
      <c r="Z32" s="44">
        <v>64460</v>
      </c>
      <c r="AA32" s="45">
        <f t="shared" si="11"/>
        <v>1397538</v>
      </c>
      <c r="AB32" s="65" t="s">
        <v>37</v>
      </c>
      <c r="AC32" s="59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4">
        <v>0</v>
      </c>
      <c r="AJ32" s="62">
        <f t="shared" si="12"/>
        <v>0</v>
      </c>
      <c r="AK32" s="65" t="s">
        <v>37</v>
      </c>
      <c r="AL32" s="59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45">
        <f t="shared" si="13"/>
        <v>0</v>
      </c>
      <c r="AT32" s="65" t="s">
        <v>37</v>
      </c>
      <c r="AU32" s="59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4">
        <v>0</v>
      </c>
      <c r="BB32" s="45">
        <f t="shared" si="14"/>
        <v>0</v>
      </c>
      <c r="BC32" s="68" t="s">
        <v>37</v>
      </c>
      <c r="BD32" s="59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4">
        <v>0</v>
      </c>
      <c r="BK32" s="45">
        <f t="shared" si="15"/>
        <v>0</v>
      </c>
      <c r="BL32" s="68" t="s">
        <v>37</v>
      </c>
      <c r="BM32" s="59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5">
        <f t="shared" si="16"/>
        <v>0</v>
      </c>
      <c r="BU32" s="68" t="s">
        <v>37</v>
      </c>
      <c r="BV32" s="59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4">
        <v>0</v>
      </c>
      <c r="CC32" s="45">
        <f t="shared" si="17"/>
        <v>0</v>
      </c>
    </row>
    <row r="33" spans="1:81" ht="15" customHeight="1" x14ac:dyDescent="0.15">
      <c r="A33" s="65" t="s">
        <v>38</v>
      </c>
      <c r="B33" s="5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  <c r="I33" s="45">
        <f t="shared" si="9"/>
        <v>0</v>
      </c>
      <c r="J33" s="65" t="s">
        <v>38</v>
      </c>
      <c r="K33" s="59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v>0</v>
      </c>
      <c r="R33" s="45">
        <f t="shared" si="10"/>
        <v>0</v>
      </c>
      <c r="S33" s="65" t="s">
        <v>38</v>
      </c>
      <c r="T33" s="59">
        <v>0</v>
      </c>
      <c r="U33" s="43">
        <v>0</v>
      </c>
      <c r="V33" s="43">
        <v>2631222</v>
      </c>
      <c r="W33" s="43">
        <v>1349680</v>
      </c>
      <c r="X33" s="43">
        <v>2084097</v>
      </c>
      <c r="Y33" s="43">
        <v>1409271</v>
      </c>
      <c r="Z33" s="44">
        <v>1005435</v>
      </c>
      <c r="AA33" s="45">
        <f t="shared" si="11"/>
        <v>8479705</v>
      </c>
      <c r="AB33" s="65" t="s">
        <v>38</v>
      </c>
      <c r="AC33" s="59">
        <v>0</v>
      </c>
      <c r="AD33" s="43">
        <v>89604</v>
      </c>
      <c r="AE33" s="43">
        <v>286551</v>
      </c>
      <c r="AF33" s="43">
        <v>372807</v>
      </c>
      <c r="AG33" s="43">
        <v>556758</v>
      </c>
      <c r="AH33" s="43">
        <v>0</v>
      </c>
      <c r="AI33" s="44">
        <v>28440</v>
      </c>
      <c r="AJ33" s="62">
        <f t="shared" si="12"/>
        <v>1334160</v>
      </c>
      <c r="AK33" s="65" t="s">
        <v>38</v>
      </c>
      <c r="AL33" s="59">
        <v>42664</v>
      </c>
      <c r="AM33" s="43">
        <v>0</v>
      </c>
      <c r="AN33" s="43">
        <v>236070</v>
      </c>
      <c r="AO33" s="43">
        <v>0</v>
      </c>
      <c r="AP33" s="43">
        <v>1214532</v>
      </c>
      <c r="AQ33" s="43">
        <v>0</v>
      </c>
      <c r="AR33" s="44">
        <v>0</v>
      </c>
      <c r="AS33" s="45">
        <f t="shared" si="13"/>
        <v>1493266</v>
      </c>
      <c r="AT33" s="65" t="s">
        <v>38</v>
      </c>
      <c r="AU33" s="59">
        <v>0</v>
      </c>
      <c r="AV33" s="43">
        <v>0</v>
      </c>
      <c r="AW33" s="43">
        <v>461703</v>
      </c>
      <c r="AX33" s="43">
        <v>2851238</v>
      </c>
      <c r="AY33" s="43">
        <v>2474253</v>
      </c>
      <c r="AZ33" s="43">
        <v>1878768</v>
      </c>
      <c r="BA33" s="44">
        <v>1433961</v>
      </c>
      <c r="BB33" s="45">
        <f t="shared" si="14"/>
        <v>9099923</v>
      </c>
      <c r="BC33" s="68" t="s">
        <v>38</v>
      </c>
      <c r="BD33" s="59">
        <v>0</v>
      </c>
      <c r="BE33" s="43">
        <v>0</v>
      </c>
      <c r="BF33" s="43">
        <v>494478</v>
      </c>
      <c r="BG33" s="43">
        <v>773341</v>
      </c>
      <c r="BH33" s="43">
        <v>410580</v>
      </c>
      <c r="BI33" s="43">
        <v>2095290</v>
      </c>
      <c r="BJ33" s="44">
        <v>426254</v>
      </c>
      <c r="BK33" s="45">
        <f t="shared" si="15"/>
        <v>4199943</v>
      </c>
      <c r="BL33" s="68" t="s">
        <v>38</v>
      </c>
      <c r="BM33" s="59">
        <v>0</v>
      </c>
      <c r="BN33" s="43">
        <v>0</v>
      </c>
      <c r="BO33" s="43">
        <v>0</v>
      </c>
      <c r="BP33" s="43">
        <v>0</v>
      </c>
      <c r="BQ33" s="43">
        <v>1327815</v>
      </c>
      <c r="BR33" s="43">
        <v>1329750</v>
      </c>
      <c r="BS33" s="44">
        <v>1536075</v>
      </c>
      <c r="BT33" s="45">
        <f t="shared" si="16"/>
        <v>4193640</v>
      </c>
      <c r="BU33" s="68" t="s">
        <v>38</v>
      </c>
      <c r="BV33" s="59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4">
        <v>0</v>
      </c>
      <c r="CC33" s="45">
        <f t="shared" si="17"/>
        <v>0</v>
      </c>
    </row>
    <row r="34" spans="1:81" ht="15" customHeight="1" x14ac:dyDescent="0.15">
      <c r="A34" s="65" t="s">
        <v>39</v>
      </c>
      <c r="B34" s="59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5">
        <f t="shared" si="9"/>
        <v>0</v>
      </c>
      <c r="J34" s="65" t="s">
        <v>39</v>
      </c>
      <c r="K34" s="59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v>0</v>
      </c>
      <c r="R34" s="45">
        <f t="shared" si="10"/>
        <v>0</v>
      </c>
      <c r="S34" s="65" t="s">
        <v>39</v>
      </c>
      <c r="T34" s="59">
        <v>0</v>
      </c>
      <c r="U34" s="43">
        <v>0</v>
      </c>
      <c r="V34" s="43">
        <v>1332270</v>
      </c>
      <c r="W34" s="43">
        <v>767628</v>
      </c>
      <c r="X34" s="43">
        <v>247383</v>
      </c>
      <c r="Y34" s="43">
        <v>106830</v>
      </c>
      <c r="Z34" s="44">
        <v>437661</v>
      </c>
      <c r="AA34" s="45">
        <f t="shared" si="11"/>
        <v>2891772</v>
      </c>
      <c r="AB34" s="65" t="s">
        <v>39</v>
      </c>
      <c r="AC34" s="59">
        <v>0</v>
      </c>
      <c r="AD34" s="43">
        <v>0</v>
      </c>
      <c r="AE34" s="43">
        <v>289602</v>
      </c>
      <c r="AF34" s="43">
        <v>441136</v>
      </c>
      <c r="AG34" s="43">
        <v>0</v>
      </c>
      <c r="AH34" s="43">
        <v>492001</v>
      </c>
      <c r="AI34" s="44">
        <v>0</v>
      </c>
      <c r="AJ34" s="62">
        <f t="shared" si="12"/>
        <v>1222739</v>
      </c>
      <c r="AK34" s="65" t="s">
        <v>39</v>
      </c>
      <c r="AL34" s="59">
        <v>0</v>
      </c>
      <c r="AM34" s="43">
        <v>0</v>
      </c>
      <c r="AN34" s="43">
        <v>118035</v>
      </c>
      <c r="AO34" s="43">
        <v>516375</v>
      </c>
      <c r="AP34" s="43">
        <v>734886</v>
      </c>
      <c r="AQ34" s="43">
        <v>0</v>
      </c>
      <c r="AR34" s="44">
        <v>0</v>
      </c>
      <c r="AS34" s="45">
        <f t="shared" si="13"/>
        <v>1369296</v>
      </c>
      <c r="AT34" s="65" t="s">
        <v>39</v>
      </c>
      <c r="AU34" s="59">
        <v>0</v>
      </c>
      <c r="AV34" s="43">
        <v>0</v>
      </c>
      <c r="AW34" s="43">
        <v>1714500</v>
      </c>
      <c r="AX34" s="43">
        <v>1020600</v>
      </c>
      <c r="AY34" s="43">
        <v>1316385</v>
      </c>
      <c r="AZ34" s="43">
        <v>1345653</v>
      </c>
      <c r="BA34" s="44">
        <v>1095201</v>
      </c>
      <c r="BB34" s="45">
        <f t="shared" si="14"/>
        <v>6492339</v>
      </c>
      <c r="BC34" s="68" t="s">
        <v>39</v>
      </c>
      <c r="BD34" s="59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448992</v>
      </c>
      <c r="BJ34" s="44">
        <v>489726</v>
      </c>
      <c r="BK34" s="45">
        <f t="shared" si="15"/>
        <v>938718</v>
      </c>
      <c r="BL34" s="68" t="s">
        <v>39</v>
      </c>
      <c r="BM34" s="59">
        <v>0</v>
      </c>
      <c r="BN34" s="43">
        <v>0</v>
      </c>
      <c r="BO34" s="43">
        <v>0</v>
      </c>
      <c r="BP34" s="43">
        <v>0</v>
      </c>
      <c r="BQ34" s="43">
        <v>531126</v>
      </c>
      <c r="BR34" s="43">
        <v>573678</v>
      </c>
      <c r="BS34" s="44">
        <v>307215</v>
      </c>
      <c r="BT34" s="45">
        <f t="shared" si="16"/>
        <v>1412019</v>
      </c>
      <c r="BU34" s="68" t="s">
        <v>39</v>
      </c>
      <c r="BV34" s="59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4">
        <v>0</v>
      </c>
      <c r="CC34" s="45">
        <f t="shared" si="17"/>
        <v>0</v>
      </c>
    </row>
    <row r="35" spans="1:81" ht="15" customHeight="1" x14ac:dyDescent="0.15">
      <c r="A35" s="65" t="s">
        <v>40</v>
      </c>
      <c r="B35" s="5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  <c r="I35" s="45">
        <f t="shared" si="9"/>
        <v>0</v>
      </c>
      <c r="J35" s="65" t="s">
        <v>40</v>
      </c>
      <c r="K35" s="59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45">
        <f t="shared" si="10"/>
        <v>0</v>
      </c>
      <c r="S35" s="65" t="s">
        <v>40</v>
      </c>
      <c r="T35" s="59">
        <v>0</v>
      </c>
      <c r="U35" s="43">
        <v>0</v>
      </c>
      <c r="V35" s="43">
        <v>1256490</v>
      </c>
      <c r="W35" s="43">
        <v>557874</v>
      </c>
      <c r="X35" s="43">
        <v>300276</v>
      </c>
      <c r="Y35" s="43">
        <v>112320</v>
      </c>
      <c r="Z35" s="44">
        <v>0</v>
      </c>
      <c r="AA35" s="45">
        <f t="shared" si="11"/>
        <v>2226960</v>
      </c>
      <c r="AB35" s="65" t="s">
        <v>40</v>
      </c>
      <c r="AC35" s="59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62">
        <f t="shared" si="12"/>
        <v>0</v>
      </c>
      <c r="AK35" s="65" t="s">
        <v>40</v>
      </c>
      <c r="AL35" s="59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4">
        <v>0</v>
      </c>
      <c r="AS35" s="45">
        <f t="shared" si="13"/>
        <v>0</v>
      </c>
      <c r="AT35" s="65" t="s">
        <v>40</v>
      </c>
      <c r="AU35" s="59">
        <v>0</v>
      </c>
      <c r="AV35" s="43">
        <v>0</v>
      </c>
      <c r="AW35" s="43">
        <v>236169</v>
      </c>
      <c r="AX35" s="43">
        <v>494370</v>
      </c>
      <c r="AY35" s="43">
        <v>0</v>
      </c>
      <c r="AZ35" s="43">
        <v>0</v>
      </c>
      <c r="BA35" s="44">
        <v>0</v>
      </c>
      <c r="BB35" s="45">
        <f t="shared" si="14"/>
        <v>730539</v>
      </c>
      <c r="BC35" s="68" t="s">
        <v>40</v>
      </c>
      <c r="BD35" s="59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4">
        <v>0</v>
      </c>
      <c r="BK35" s="45">
        <f t="shared" si="15"/>
        <v>0</v>
      </c>
      <c r="BL35" s="68" t="s">
        <v>40</v>
      </c>
      <c r="BM35" s="59">
        <v>0</v>
      </c>
      <c r="BN35" s="43">
        <v>0</v>
      </c>
      <c r="BO35" s="43">
        <v>0</v>
      </c>
      <c r="BP35" s="43">
        <v>272052</v>
      </c>
      <c r="BQ35" s="43">
        <v>0</v>
      </c>
      <c r="BR35" s="43">
        <v>0</v>
      </c>
      <c r="BS35" s="44">
        <v>0</v>
      </c>
      <c r="BT35" s="45">
        <f t="shared" si="16"/>
        <v>272052</v>
      </c>
      <c r="BU35" s="68" t="s">
        <v>40</v>
      </c>
      <c r="BV35" s="59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4">
        <v>0</v>
      </c>
      <c r="CC35" s="45">
        <f t="shared" si="17"/>
        <v>0</v>
      </c>
    </row>
    <row r="36" spans="1:81" ht="15" customHeight="1" x14ac:dyDescent="0.15">
      <c r="A36" s="65" t="s">
        <v>41</v>
      </c>
      <c r="B36" s="59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5">
        <f t="shared" si="9"/>
        <v>0</v>
      </c>
      <c r="J36" s="65" t="s">
        <v>41</v>
      </c>
      <c r="K36" s="59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v>0</v>
      </c>
      <c r="R36" s="45">
        <f t="shared" si="10"/>
        <v>0</v>
      </c>
      <c r="S36" s="65" t="s">
        <v>41</v>
      </c>
      <c r="T36" s="59">
        <v>0</v>
      </c>
      <c r="U36" s="43">
        <v>0</v>
      </c>
      <c r="V36" s="43">
        <v>109143</v>
      </c>
      <c r="W36" s="43">
        <v>6309</v>
      </c>
      <c r="X36" s="43">
        <v>0</v>
      </c>
      <c r="Y36" s="43">
        <v>0</v>
      </c>
      <c r="Z36" s="44">
        <v>110700</v>
      </c>
      <c r="AA36" s="45">
        <f t="shared" si="11"/>
        <v>226152</v>
      </c>
      <c r="AB36" s="65" t="s">
        <v>41</v>
      </c>
      <c r="AC36" s="59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4">
        <v>0</v>
      </c>
      <c r="AJ36" s="62">
        <f t="shared" si="12"/>
        <v>0</v>
      </c>
      <c r="AK36" s="65" t="s">
        <v>41</v>
      </c>
      <c r="AL36" s="59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45">
        <f t="shared" si="13"/>
        <v>0</v>
      </c>
      <c r="AT36" s="65" t="s">
        <v>41</v>
      </c>
      <c r="AU36" s="59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4">
        <v>0</v>
      </c>
      <c r="BB36" s="45">
        <f t="shared" si="14"/>
        <v>0</v>
      </c>
      <c r="BC36" s="68" t="s">
        <v>41</v>
      </c>
      <c r="BD36" s="59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4">
        <v>0</v>
      </c>
      <c r="BK36" s="45">
        <f t="shared" si="15"/>
        <v>0</v>
      </c>
      <c r="BL36" s="68" t="s">
        <v>41</v>
      </c>
      <c r="BM36" s="59">
        <v>0</v>
      </c>
      <c r="BN36" s="43">
        <v>0</v>
      </c>
      <c r="BO36" s="43">
        <v>0</v>
      </c>
      <c r="BP36" s="43">
        <v>0</v>
      </c>
      <c r="BQ36" s="43">
        <v>265563</v>
      </c>
      <c r="BR36" s="43">
        <v>0</v>
      </c>
      <c r="BS36" s="44">
        <v>614430</v>
      </c>
      <c r="BT36" s="45">
        <f t="shared" si="16"/>
        <v>879993</v>
      </c>
      <c r="BU36" s="68" t="s">
        <v>41</v>
      </c>
      <c r="BV36" s="59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4">
        <v>0</v>
      </c>
      <c r="CC36" s="45">
        <f t="shared" si="17"/>
        <v>0</v>
      </c>
    </row>
    <row r="37" spans="1:81" ht="15" customHeight="1" thickBot="1" x14ac:dyDescent="0.2">
      <c r="A37" s="66" t="s">
        <v>42</v>
      </c>
      <c r="B37" s="60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7">
        <v>0</v>
      </c>
      <c r="I37" s="48">
        <f t="shared" si="9"/>
        <v>0</v>
      </c>
      <c r="J37" s="66" t="s">
        <v>42</v>
      </c>
      <c r="K37" s="60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f t="shared" si="10"/>
        <v>0</v>
      </c>
      <c r="S37" s="66" t="s">
        <v>42</v>
      </c>
      <c r="T37" s="60">
        <v>0</v>
      </c>
      <c r="U37" s="46">
        <v>0</v>
      </c>
      <c r="V37" s="46">
        <v>1290625</v>
      </c>
      <c r="W37" s="46">
        <v>1829504</v>
      </c>
      <c r="X37" s="46">
        <v>1257264</v>
      </c>
      <c r="Y37" s="46">
        <v>386177</v>
      </c>
      <c r="Z37" s="47">
        <v>0</v>
      </c>
      <c r="AA37" s="48">
        <f t="shared" si="11"/>
        <v>4763570</v>
      </c>
      <c r="AB37" s="66" t="s">
        <v>42</v>
      </c>
      <c r="AC37" s="60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7">
        <v>0</v>
      </c>
      <c r="AJ37" s="63">
        <f t="shared" si="12"/>
        <v>0</v>
      </c>
      <c r="AK37" s="66" t="s">
        <v>42</v>
      </c>
      <c r="AL37" s="60">
        <v>55575</v>
      </c>
      <c r="AM37" s="46">
        <v>78080</v>
      </c>
      <c r="AN37" s="46">
        <v>1048068</v>
      </c>
      <c r="AO37" s="46">
        <v>1297413</v>
      </c>
      <c r="AP37" s="46">
        <v>2048616</v>
      </c>
      <c r="AQ37" s="46">
        <v>564939</v>
      </c>
      <c r="AR37" s="47">
        <v>0</v>
      </c>
      <c r="AS37" s="48">
        <f t="shared" si="13"/>
        <v>5092691</v>
      </c>
      <c r="AT37" s="66" t="s">
        <v>42</v>
      </c>
      <c r="AU37" s="60">
        <v>0</v>
      </c>
      <c r="AV37" s="46">
        <v>0</v>
      </c>
      <c r="AW37" s="46">
        <v>0</v>
      </c>
      <c r="AX37" s="46">
        <v>1052838</v>
      </c>
      <c r="AY37" s="46">
        <v>3083706</v>
      </c>
      <c r="AZ37" s="46">
        <v>526842</v>
      </c>
      <c r="BA37" s="47">
        <v>532593</v>
      </c>
      <c r="BB37" s="48">
        <f t="shared" si="14"/>
        <v>5195979</v>
      </c>
      <c r="BC37" s="69" t="s">
        <v>42</v>
      </c>
      <c r="BD37" s="60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7">
        <v>0</v>
      </c>
      <c r="BK37" s="48">
        <f t="shared" si="15"/>
        <v>0</v>
      </c>
      <c r="BL37" s="69" t="s">
        <v>42</v>
      </c>
      <c r="BM37" s="60">
        <v>0</v>
      </c>
      <c r="BN37" s="46">
        <v>0</v>
      </c>
      <c r="BO37" s="46">
        <v>0</v>
      </c>
      <c r="BP37" s="46">
        <v>272052</v>
      </c>
      <c r="BQ37" s="46">
        <v>2020788</v>
      </c>
      <c r="BR37" s="46">
        <v>7409466</v>
      </c>
      <c r="BS37" s="47">
        <v>4674677</v>
      </c>
      <c r="BT37" s="48">
        <f t="shared" si="16"/>
        <v>14376983</v>
      </c>
      <c r="BU37" s="69" t="s">
        <v>42</v>
      </c>
      <c r="BV37" s="60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307161</v>
      </c>
      <c r="CB37" s="47">
        <v>0</v>
      </c>
      <c r="CC37" s="48">
        <f t="shared" si="17"/>
        <v>307161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CB1:CC1"/>
    <mergeCell ref="CB2:CC2"/>
    <mergeCell ref="BU4:BU6"/>
    <mergeCell ref="BV4:CC5"/>
    <mergeCell ref="BM4:BT5"/>
    <mergeCell ref="BS1:BT1"/>
    <mergeCell ref="BJ2:BK2"/>
    <mergeCell ref="AL4:AS5"/>
    <mergeCell ref="BA1:BB1"/>
    <mergeCell ref="BA2:BB2"/>
    <mergeCell ref="AU4:BB5"/>
    <mergeCell ref="AR2:AS2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2023-01-18T08:03:00Z</cp:lastPrinted>
  <dcterms:created xsi:type="dcterms:W3CDTF">2011-02-15T07:39:11Z</dcterms:created>
  <dcterms:modified xsi:type="dcterms:W3CDTF">2023-02-22T05:14:46Z</dcterms:modified>
</cp:coreProperties>
</file>