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1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<sst xmlns="http://schemas.openxmlformats.org/spreadsheetml/2006/main" count="520" uniqueCount="59">
  <si>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</si>
  <si>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</si>
  <si>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</si>
  <si>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</si>
  <si>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</si>
  <si>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</si>
  <si>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</si>
  <si>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</si>
  <si>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</si>
  <si>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</si>
  <si>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</si>
  <si>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</si>
  <si>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</si>
  <si>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</si>
  <si>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</si>
  <si>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</si>
  <si>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</si>
  <si>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</si>
  <si>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</si>
  <si>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</si>
  <si>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</si>
  <si>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</si>
  <si>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</si>
  <si>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</si>
  <si>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</si>
  <si>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</si>
  <si>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</si>
  <si>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</si>
  <si>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</si>
  <si>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</si>
  <si>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</si>
  <si>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</si>
  <si>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</si>
  <si>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</si>
  <si>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</si>
  <si>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</si>
  <si>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</si>
  <si>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</si>
  <si>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</si>
  <si>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</si>
  <si>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</si>
  <si>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</si>
  <si>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</si>
  <si>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</si>
  <si>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</si>
  <si>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</si>
  <si>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</si>
  <si>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</si>
  <si>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</si>
  <si>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</si>
  <si>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</si>
  <si>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</si>
  <si>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</si>
  <si>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</si>
  <si>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</si>
  <si>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</si>
  <si>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</si>
  <si>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現物給付（9月サービス分）</t>
    <phoneticPr fontId="2"/>
  </si>
  <si>
    <t xml:space="preserve"> 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</si>
</sst>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F7" sqref="AF7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現物給付（9月サービス分）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現物給付（9月サービス分）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償還給付（10月支出決定分）</v>
      </c>
      <c r="R2" s="81"/>
      <c r="S2" s="30"/>
      <c r="W2" s="6"/>
      <c r="X2" s="6"/>
      <c r="Y2" s="6"/>
      <c r="Z2" s="80" t="str">
        <f>$H$2</f>
        <v xml:space="preserve"> 償還給付（10月支出決定分）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41</v>
      </c>
      <c r="C6" s="13">
        <f t="shared" si="0"/>
        <v>57</v>
      </c>
      <c r="D6" s="13">
        <f t="shared" si="0"/>
        <v>2380</v>
      </c>
      <c r="E6" s="13">
        <f t="shared" si="0"/>
        <v>1979</v>
      </c>
      <c r="F6" s="13">
        <f t="shared" si="0"/>
        <v>1732</v>
      </c>
      <c r="G6" s="13">
        <f t="shared" si="0"/>
        <v>1468</v>
      </c>
      <c r="H6" s="14">
        <f t="shared" si="0"/>
        <v>957</v>
      </c>
      <c r="I6" s="15">
        <f>SUM(B6:H6)</f>
        <v>8614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16</v>
      </c>
      <c r="N6" s="13">
        <f t="shared" si="1"/>
        <v>18</v>
      </c>
      <c r="O6" s="13">
        <f t="shared" si="1"/>
        <v>15</v>
      </c>
      <c r="P6" s="13">
        <f t="shared" si="1"/>
        <v>15</v>
      </c>
      <c r="Q6" s="14">
        <f t="shared" si="1"/>
        <v>15</v>
      </c>
      <c r="R6" s="15">
        <f>SUM(K6:Q6)</f>
        <v>80</v>
      </c>
      <c r="S6" s="11" t="s">
        <v>43</v>
      </c>
      <c r="T6" s="12">
        <f t="shared" ref="T6:Z6" si="2">SUM(T7:T36)</f>
        <v>42</v>
      </c>
      <c r="U6" s="13">
        <f t="shared" si="2"/>
        <v>57</v>
      </c>
      <c r="V6" s="13">
        <f t="shared" si="2"/>
        <v>2396</v>
      </c>
      <c r="W6" s="13">
        <f t="shared" si="2"/>
        <v>1997</v>
      </c>
      <c r="X6" s="13">
        <f t="shared" si="2"/>
        <v>1747</v>
      </c>
      <c r="Y6" s="13">
        <f t="shared" si="2"/>
        <v>1483</v>
      </c>
      <c r="Z6" s="14">
        <f t="shared" si="2"/>
        <v>972</v>
      </c>
      <c r="AA6" s="15">
        <f>SUM(T6:Z6)</f>
        <v>8694</v>
      </c>
    </row>
    <row r="7" spans="1:27" ht="15" customHeight="1" x14ac:dyDescent="0.15">
      <c r="A7" s="16" t="s">
        <v>13</v>
      </c>
      <c r="B7" s="17">
        <v>22</v>
      </c>
      <c r="C7" s="18">
        <v>23</v>
      </c>
      <c r="D7" s="18">
        <v>1099</v>
      </c>
      <c r="E7" s="18">
        <v>819</v>
      </c>
      <c r="F7" s="18">
        <v>803</v>
      </c>
      <c r="G7" s="18">
        <v>743</v>
      </c>
      <c r="H7" s="19">
        <v>528</v>
      </c>
      <c r="I7" s="20">
        <f t="shared" ref="I7:I36" si="3">SUM(B7:H7)</f>
        <v>4037</v>
      </c>
      <c r="J7" s="16" t="s">
        <v>13</v>
      </c>
      <c r="K7" s="17">
        <v>1</v>
      </c>
      <c r="L7" s="18">
        <v>0</v>
      </c>
      <c r="M7" s="18">
        <v>11</v>
      </c>
      <c r="N7" s="18">
        <v>9</v>
      </c>
      <c r="O7" s="18">
        <v>8</v>
      </c>
      <c r="P7" s="18">
        <v>8</v>
      </c>
      <c r="Q7" s="19">
        <v>7</v>
      </c>
      <c r="R7" s="20">
        <f t="shared" ref="R7:R36" si="4">SUM(K7:Q7)</f>
        <v>44</v>
      </c>
      <c r="S7" s="16" t="s">
        <v>13</v>
      </c>
      <c r="T7" s="17">
        <v>23</v>
      </c>
      <c r="U7" s="18">
        <v>23</v>
      </c>
      <c r="V7" s="18">
        <v>1110</v>
      </c>
      <c r="W7" s="18">
        <v>828</v>
      </c>
      <c r="X7" s="18">
        <v>811</v>
      </c>
      <c r="Y7" s="18">
        <v>751</v>
      </c>
      <c r="Z7" s="19">
        <v>535</v>
      </c>
      <c r="AA7" s="20">
        <f t="shared" ref="AA7:AA36" si="5">SUM(T7:Z7)</f>
        <v>4081</v>
      </c>
    </row>
    <row r="8" spans="1:27" ht="15" customHeight="1" x14ac:dyDescent="0.15">
      <c r="A8" s="21" t="s">
        <v>14</v>
      </c>
      <c r="B8" s="22">
        <v>2</v>
      </c>
      <c r="C8" s="3">
        <v>7</v>
      </c>
      <c r="D8" s="3">
        <v>110</v>
      </c>
      <c r="E8" s="3">
        <v>140</v>
      </c>
      <c r="F8" s="3">
        <v>110</v>
      </c>
      <c r="G8" s="3">
        <v>80</v>
      </c>
      <c r="H8" s="23">
        <v>48</v>
      </c>
      <c r="I8" s="24">
        <f t="shared" si="3"/>
        <v>497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2</v>
      </c>
      <c r="U8" s="3">
        <v>7</v>
      </c>
      <c r="V8" s="3">
        <v>110</v>
      </c>
      <c r="W8" s="3">
        <v>141</v>
      </c>
      <c r="X8" s="3">
        <v>110</v>
      </c>
      <c r="Y8" s="3">
        <v>80</v>
      </c>
      <c r="Z8" s="23">
        <v>49</v>
      </c>
      <c r="AA8" s="24">
        <f t="shared" si="5"/>
        <v>499</v>
      </c>
    </row>
    <row r="9" spans="1:27" ht="15" customHeight="1" x14ac:dyDescent="0.15">
      <c r="A9" s="21" t="s">
        <v>15</v>
      </c>
      <c r="B9" s="22">
        <v>1</v>
      </c>
      <c r="C9" s="3">
        <v>3</v>
      </c>
      <c r="D9" s="3">
        <v>224</v>
      </c>
      <c r="E9" s="3">
        <v>96</v>
      </c>
      <c r="F9" s="3">
        <v>92</v>
      </c>
      <c r="G9" s="3">
        <v>44</v>
      </c>
      <c r="H9" s="23">
        <v>35</v>
      </c>
      <c r="I9" s="24">
        <f t="shared" si="3"/>
        <v>495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1</v>
      </c>
      <c r="U9" s="3">
        <v>3</v>
      </c>
      <c r="V9" s="3">
        <v>227</v>
      </c>
      <c r="W9" s="3">
        <v>97</v>
      </c>
      <c r="X9" s="3">
        <v>93</v>
      </c>
      <c r="Y9" s="3">
        <v>45</v>
      </c>
      <c r="Z9" s="23">
        <v>35</v>
      </c>
      <c r="AA9" s="24">
        <f t="shared" si="5"/>
        <v>501</v>
      </c>
    </row>
    <row r="10" spans="1:27" ht="15" customHeight="1" x14ac:dyDescent="0.15">
      <c r="A10" s="21" t="s">
        <v>16</v>
      </c>
      <c r="B10" s="22">
        <v>1</v>
      </c>
      <c r="C10" s="3">
        <v>9</v>
      </c>
      <c r="D10" s="3">
        <v>42</v>
      </c>
      <c r="E10" s="3">
        <v>58</v>
      </c>
      <c r="F10" s="3">
        <v>56</v>
      </c>
      <c r="G10" s="3">
        <v>68</v>
      </c>
      <c r="H10" s="23">
        <v>25</v>
      </c>
      <c r="I10" s="24">
        <f t="shared" si="3"/>
        <v>259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9</v>
      </c>
      <c r="V10" s="3">
        <v>42</v>
      </c>
      <c r="W10" s="3">
        <v>58</v>
      </c>
      <c r="X10" s="3">
        <v>56</v>
      </c>
      <c r="Y10" s="3">
        <v>68</v>
      </c>
      <c r="Z10" s="23">
        <v>25</v>
      </c>
      <c r="AA10" s="24">
        <f t="shared" si="5"/>
        <v>259</v>
      </c>
    </row>
    <row r="11" spans="1:27" ht="15" customHeight="1" x14ac:dyDescent="0.15">
      <c r="A11" s="21" t="s">
        <v>17</v>
      </c>
      <c r="B11" s="22">
        <v>0</v>
      </c>
      <c r="C11" s="3">
        <v>2</v>
      </c>
      <c r="D11" s="3">
        <v>54</v>
      </c>
      <c r="E11" s="3">
        <v>63</v>
      </c>
      <c r="F11" s="3">
        <v>39</v>
      </c>
      <c r="G11" s="3">
        <v>32</v>
      </c>
      <c r="H11" s="23">
        <v>11</v>
      </c>
      <c r="I11" s="24">
        <f t="shared" si="3"/>
        <v>201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0</v>
      </c>
      <c r="U11" s="3">
        <v>2</v>
      </c>
      <c r="V11" s="3">
        <v>54</v>
      </c>
      <c r="W11" s="3">
        <v>63</v>
      </c>
      <c r="X11" s="3">
        <v>39</v>
      </c>
      <c r="Y11" s="3">
        <v>32</v>
      </c>
      <c r="Z11" s="23">
        <v>12</v>
      </c>
      <c r="AA11" s="24">
        <f t="shared" si="5"/>
        <v>202</v>
      </c>
    </row>
    <row r="12" spans="1:27" ht="15" customHeight="1" x14ac:dyDescent="0.15">
      <c r="A12" s="21" t="s">
        <v>18</v>
      </c>
      <c r="B12" s="22">
        <v>3</v>
      </c>
      <c r="C12" s="3">
        <v>6</v>
      </c>
      <c r="D12" s="3">
        <v>203</v>
      </c>
      <c r="E12" s="3">
        <v>216</v>
      </c>
      <c r="F12" s="3">
        <v>121</v>
      </c>
      <c r="G12" s="3">
        <v>110</v>
      </c>
      <c r="H12" s="23">
        <v>67</v>
      </c>
      <c r="I12" s="24">
        <f t="shared" si="3"/>
        <v>726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1</v>
      </c>
      <c r="Q12" s="23">
        <v>1</v>
      </c>
      <c r="R12" s="24">
        <f t="shared" si="4"/>
        <v>5</v>
      </c>
      <c r="S12" s="21" t="s">
        <v>18</v>
      </c>
      <c r="T12" s="22">
        <v>3</v>
      </c>
      <c r="U12" s="3">
        <v>6</v>
      </c>
      <c r="V12" s="3">
        <v>203</v>
      </c>
      <c r="W12" s="3">
        <v>217</v>
      </c>
      <c r="X12" s="3">
        <v>123</v>
      </c>
      <c r="Y12" s="3">
        <v>111</v>
      </c>
      <c r="Z12" s="23">
        <v>68</v>
      </c>
      <c r="AA12" s="24">
        <f t="shared" si="5"/>
        <v>731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78</v>
      </c>
      <c r="E13" s="3">
        <v>70</v>
      </c>
      <c r="F13" s="3">
        <v>59</v>
      </c>
      <c r="G13" s="3">
        <v>50</v>
      </c>
      <c r="H13" s="23">
        <v>31</v>
      </c>
      <c r="I13" s="24">
        <f t="shared" si="3"/>
        <v>288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78</v>
      </c>
      <c r="W13" s="3">
        <v>71</v>
      </c>
      <c r="X13" s="3">
        <v>59</v>
      </c>
      <c r="Y13" s="3">
        <v>51</v>
      </c>
      <c r="Z13" s="23">
        <v>31</v>
      </c>
      <c r="AA13" s="24">
        <f t="shared" si="5"/>
        <v>290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94</v>
      </c>
      <c r="E14" s="3">
        <v>94</v>
      </c>
      <c r="F14" s="3">
        <v>83</v>
      </c>
      <c r="G14" s="3">
        <v>70</v>
      </c>
      <c r="H14" s="23">
        <v>32</v>
      </c>
      <c r="I14" s="24">
        <f t="shared" si="3"/>
        <v>373</v>
      </c>
      <c r="J14" s="21" t="s">
        <v>20</v>
      </c>
      <c r="K14" s="22">
        <v>0</v>
      </c>
      <c r="L14" s="3">
        <v>0</v>
      </c>
      <c r="M14" s="3">
        <v>1</v>
      </c>
      <c r="N14" s="3">
        <v>1</v>
      </c>
      <c r="O14" s="3">
        <v>4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95</v>
      </c>
      <c r="W14" s="3">
        <v>95</v>
      </c>
      <c r="X14" s="3">
        <v>87</v>
      </c>
      <c r="Y14" s="3">
        <v>70</v>
      </c>
      <c r="Z14" s="23">
        <v>33</v>
      </c>
      <c r="AA14" s="24">
        <f t="shared" si="5"/>
        <v>380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67</v>
      </c>
      <c r="E15" s="3">
        <v>47</v>
      </c>
      <c r="F15" s="3">
        <v>51</v>
      </c>
      <c r="G15" s="3">
        <v>24</v>
      </c>
      <c r="H15" s="23">
        <v>14</v>
      </c>
      <c r="I15" s="24">
        <f t="shared" si="3"/>
        <v>204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67</v>
      </c>
      <c r="W15" s="3">
        <v>47</v>
      </c>
      <c r="X15" s="3">
        <v>51</v>
      </c>
      <c r="Y15" s="3">
        <v>24</v>
      </c>
      <c r="Z15" s="23">
        <v>14</v>
      </c>
      <c r="AA15" s="24">
        <f t="shared" si="5"/>
        <v>204</v>
      </c>
    </row>
    <row r="16" spans="1:27" ht="15" customHeight="1" x14ac:dyDescent="0.15">
      <c r="A16" s="21" t="s">
        <v>22</v>
      </c>
      <c r="B16" s="22">
        <v>7</v>
      </c>
      <c r="C16" s="3">
        <v>1</v>
      </c>
      <c r="D16" s="3">
        <v>25</v>
      </c>
      <c r="E16" s="3">
        <v>19</v>
      </c>
      <c r="F16" s="3">
        <v>20</v>
      </c>
      <c r="G16" s="3">
        <v>8</v>
      </c>
      <c r="H16" s="23">
        <v>7</v>
      </c>
      <c r="I16" s="24">
        <f t="shared" si="3"/>
        <v>87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7</v>
      </c>
      <c r="U16" s="3">
        <v>1</v>
      </c>
      <c r="V16" s="3">
        <v>25</v>
      </c>
      <c r="W16" s="3">
        <v>19</v>
      </c>
      <c r="X16" s="3">
        <v>20</v>
      </c>
      <c r="Y16" s="3">
        <v>8</v>
      </c>
      <c r="Z16" s="23">
        <v>7</v>
      </c>
      <c r="AA16" s="24">
        <f t="shared" si="5"/>
        <v>87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30</v>
      </c>
      <c r="E17" s="3">
        <v>20</v>
      </c>
      <c r="F17" s="3">
        <v>18</v>
      </c>
      <c r="G17" s="3">
        <v>17</v>
      </c>
      <c r="H17" s="23">
        <v>2</v>
      </c>
      <c r="I17" s="24">
        <f t="shared" si="3"/>
        <v>87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0</v>
      </c>
      <c r="V17" s="3">
        <v>31</v>
      </c>
      <c r="W17" s="3">
        <v>20</v>
      </c>
      <c r="X17" s="3">
        <v>18</v>
      </c>
      <c r="Y17" s="3">
        <v>17</v>
      </c>
      <c r="Z17" s="23">
        <v>2</v>
      </c>
      <c r="AA17" s="24">
        <f t="shared" si="5"/>
        <v>88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9</v>
      </c>
      <c r="E18" s="3">
        <v>9</v>
      </c>
      <c r="F18" s="3">
        <v>6</v>
      </c>
      <c r="G18" s="3">
        <v>4</v>
      </c>
      <c r="H18" s="23">
        <v>2</v>
      </c>
      <c r="I18" s="24">
        <f t="shared" si="3"/>
        <v>30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9</v>
      </c>
      <c r="W18" s="3">
        <v>9</v>
      </c>
      <c r="X18" s="3">
        <v>6</v>
      </c>
      <c r="Y18" s="3">
        <v>4</v>
      </c>
      <c r="Z18" s="23">
        <v>2</v>
      </c>
      <c r="AA18" s="24">
        <f t="shared" si="5"/>
        <v>30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8</v>
      </c>
      <c r="E19" s="3">
        <v>10</v>
      </c>
      <c r="F19" s="3">
        <v>4</v>
      </c>
      <c r="G19" s="3">
        <v>10</v>
      </c>
      <c r="H19" s="23">
        <v>4</v>
      </c>
      <c r="I19" s="24">
        <f t="shared" si="3"/>
        <v>36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8</v>
      </c>
      <c r="W19" s="3">
        <v>10</v>
      </c>
      <c r="X19" s="3">
        <v>4</v>
      </c>
      <c r="Y19" s="3">
        <v>10</v>
      </c>
      <c r="Z19" s="23">
        <v>4</v>
      </c>
      <c r="AA19" s="24">
        <f t="shared" si="5"/>
        <v>36</v>
      </c>
    </row>
    <row r="20" spans="1:27" ht="15" customHeight="1" x14ac:dyDescent="0.15">
      <c r="A20" s="21" t="s">
        <v>26</v>
      </c>
      <c r="B20" s="22">
        <v>0</v>
      </c>
      <c r="C20" s="3">
        <v>0</v>
      </c>
      <c r="D20" s="3">
        <v>13</v>
      </c>
      <c r="E20" s="3">
        <v>18</v>
      </c>
      <c r="F20" s="3">
        <v>15</v>
      </c>
      <c r="G20" s="3">
        <v>17</v>
      </c>
      <c r="H20" s="23">
        <v>13</v>
      </c>
      <c r="I20" s="24">
        <f t="shared" si="3"/>
        <v>76</v>
      </c>
      <c r="J20" s="21" t="s">
        <v>26</v>
      </c>
      <c r="K20" s="22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23">
        <v>1</v>
      </c>
      <c r="R20" s="24">
        <f t="shared" si="4"/>
        <v>2</v>
      </c>
      <c r="S20" s="21" t="s">
        <v>26</v>
      </c>
      <c r="T20" s="22">
        <v>0</v>
      </c>
      <c r="U20" s="3">
        <v>0</v>
      </c>
      <c r="V20" s="3">
        <v>13</v>
      </c>
      <c r="W20" s="3">
        <v>19</v>
      </c>
      <c r="X20" s="3">
        <v>15</v>
      </c>
      <c r="Y20" s="3">
        <v>17</v>
      </c>
      <c r="Z20" s="23">
        <v>14</v>
      </c>
      <c r="AA20" s="24">
        <f t="shared" si="5"/>
        <v>78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4</v>
      </c>
      <c r="F21" s="3">
        <v>8</v>
      </c>
      <c r="G21" s="3">
        <v>7</v>
      </c>
      <c r="H21" s="23">
        <v>3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6</v>
      </c>
      <c r="W21" s="3">
        <v>4</v>
      </c>
      <c r="X21" s="3">
        <v>8</v>
      </c>
      <c r="Y21" s="3">
        <v>8</v>
      </c>
      <c r="Z21" s="23">
        <v>3</v>
      </c>
      <c r="AA21" s="24">
        <f t="shared" si="5"/>
        <v>29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49</v>
      </c>
      <c r="E22" s="3">
        <v>46</v>
      </c>
      <c r="F22" s="3">
        <v>32</v>
      </c>
      <c r="G22" s="3">
        <v>37</v>
      </c>
      <c r="H22" s="23">
        <v>22</v>
      </c>
      <c r="I22" s="24">
        <f t="shared" si="3"/>
        <v>186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49</v>
      </c>
      <c r="W22" s="3">
        <v>46</v>
      </c>
      <c r="X22" s="3">
        <v>32</v>
      </c>
      <c r="Y22" s="3">
        <v>37</v>
      </c>
      <c r="Z22" s="23">
        <v>24</v>
      </c>
      <c r="AA22" s="24">
        <f t="shared" si="5"/>
        <v>188</v>
      </c>
    </row>
    <row r="23" spans="1:27" ht="15" customHeight="1" x14ac:dyDescent="0.15">
      <c r="A23" s="21" t="s">
        <v>29</v>
      </c>
      <c r="B23" s="22">
        <v>1</v>
      </c>
      <c r="C23" s="3">
        <v>0</v>
      </c>
      <c r="D23" s="3">
        <v>14</v>
      </c>
      <c r="E23" s="3">
        <v>20</v>
      </c>
      <c r="F23" s="3">
        <v>11</v>
      </c>
      <c r="G23" s="3">
        <v>6</v>
      </c>
      <c r="H23" s="23">
        <v>4</v>
      </c>
      <c r="I23" s="24">
        <f t="shared" si="3"/>
        <v>56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0</v>
      </c>
      <c r="V23" s="3">
        <v>14</v>
      </c>
      <c r="W23" s="3">
        <v>20</v>
      </c>
      <c r="X23" s="3">
        <v>11</v>
      </c>
      <c r="Y23" s="3">
        <v>6</v>
      </c>
      <c r="Z23" s="23">
        <v>4</v>
      </c>
      <c r="AA23" s="24">
        <f t="shared" si="5"/>
        <v>56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13</v>
      </c>
      <c r="E24" s="3">
        <v>10</v>
      </c>
      <c r="F24" s="3">
        <v>8</v>
      </c>
      <c r="G24" s="3">
        <v>4</v>
      </c>
      <c r="H24" s="23">
        <v>2</v>
      </c>
      <c r="I24" s="24">
        <f t="shared" si="3"/>
        <v>37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13</v>
      </c>
      <c r="W24" s="3">
        <v>10</v>
      </c>
      <c r="X24" s="3">
        <v>8</v>
      </c>
      <c r="Y24" s="3">
        <v>4</v>
      </c>
      <c r="Z24" s="23">
        <v>2</v>
      </c>
      <c r="AA24" s="24">
        <f t="shared" si="5"/>
        <v>37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6</v>
      </c>
      <c r="E25" s="3">
        <v>12</v>
      </c>
      <c r="F25" s="3">
        <v>8</v>
      </c>
      <c r="G25" s="3">
        <v>5</v>
      </c>
      <c r="H25" s="23">
        <v>2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6</v>
      </c>
      <c r="W25" s="3">
        <v>12</v>
      </c>
      <c r="X25" s="3">
        <v>8</v>
      </c>
      <c r="Y25" s="3">
        <v>5</v>
      </c>
      <c r="Z25" s="23">
        <v>2</v>
      </c>
      <c r="AA25" s="24">
        <f t="shared" si="5"/>
        <v>33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6</v>
      </c>
      <c r="F26" s="3">
        <v>10</v>
      </c>
      <c r="G26" s="3">
        <v>7</v>
      </c>
      <c r="H26" s="23">
        <v>1</v>
      </c>
      <c r="I26" s="24">
        <f t="shared" si="3"/>
        <v>31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7</v>
      </c>
      <c r="W26" s="3">
        <v>6</v>
      </c>
      <c r="X26" s="3">
        <v>10</v>
      </c>
      <c r="Y26" s="3">
        <v>7</v>
      </c>
      <c r="Z26" s="23">
        <v>1</v>
      </c>
      <c r="AA26" s="24">
        <f t="shared" si="5"/>
        <v>31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14</v>
      </c>
      <c r="F27" s="3">
        <v>15</v>
      </c>
      <c r="G27" s="3">
        <v>6</v>
      </c>
      <c r="H27" s="23">
        <v>9</v>
      </c>
      <c r="I27" s="24">
        <f t="shared" si="3"/>
        <v>61</v>
      </c>
      <c r="J27" s="21" t="s">
        <v>33</v>
      </c>
      <c r="K27" s="22">
        <v>0</v>
      </c>
      <c r="L27" s="3">
        <v>0</v>
      </c>
      <c r="M27" s="3">
        <v>0</v>
      </c>
      <c r="N27" s="3">
        <v>2</v>
      </c>
      <c r="O27" s="3">
        <v>0</v>
      </c>
      <c r="P27" s="3">
        <v>1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17</v>
      </c>
      <c r="W27" s="3">
        <v>16</v>
      </c>
      <c r="X27" s="3">
        <v>15</v>
      </c>
      <c r="Y27" s="3">
        <v>7</v>
      </c>
      <c r="Z27" s="23">
        <v>9</v>
      </c>
      <c r="AA27" s="24">
        <f t="shared" si="5"/>
        <v>64</v>
      </c>
    </row>
    <row r="28" spans="1:27" ht="15" customHeight="1" x14ac:dyDescent="0.15">
      <c r="A28" s="21" t="s">
        <v>34</v>
      </c>
      <c r="B28" s="22">
        <v>2</v>
      </c>
      <c r="C28" s="3">
        <v>3</v>
      </c>
      <c r="D28" s="3">
        <v>6</v>
      </c>
      <c r="E28" s="3">
        <v>17</v>
      </c>
      <c r="F28" s="3">
        <v>13</v>
      </c>
      <c r="G28" s="3">
        <v>5</v>
      </c>
      <c r="H28" s="23">
        <v>9</v>
      </c>
      <c r="I28" s="24">
        <f t="shared" si="3"/>
        <v>55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2</v>
      </c>
      <c r="U28" s="3">
        <v>3</v>
      </c>
      <c r="V28" s="3">
        <v>6</v>
      </c>
      <c r="W28" s="3">
        <v>17</v>
      </c>
      <c r="X28" s="3">
        <v>13</v>
      </c>
      <c r="Y28" s="3">
        <v>6</v>
      </c>
      <c r="Z28" s="23">
        <v>9</v>
      </c>
      <c r="AA28" s="24">
        <f t="shared" si="5"/>
        <v>56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26</v>
      </c>
      <c r="E29" s="3">
        <v>26</v>
      </c>
      <c r="F29" s="3">
        <v>19</v>
      </c>
      <c r="G29" s="3">
        <v>18</v>
      </c>
      <c r="H29" s="23">
        <v>20</v>
      </c>
      <c r="I29" s="24">
        <f t="shared" si="3"/>
        <v>109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26</v>
      </c>
      <c r="W29" s="3">
        <v>26</v>
      </c>
      <c r="X29" s="3">
        <v>19</v>
      </c>
      <c r="Y29" s="3">
        <v>18</v>
      </c>
      <c r="Z29" s="23">
        <v>20</v>
      </c>
      <c r="AA29" s="24">
        <f t="shared" si="5"/>
        <v>109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5</v>
      </c>
      <c r="E30" s="3">
        <v>20</v>
      </c>
      <c r="F30" s="3">
        <v>17</v>
      </c>
      <c r="G30" s="3">
        <v>12</v>
      </c>
      <c r="H30" s="23">
        <v>12</v>
      </c>
      <c r="I30" s="24">
        <f t="shared" si="3"/>
        <v>66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5</v>
      </c>
      <c r="W30" s="3">
        <v>20</v>
      </c>
      <c r="X30" s="3">
        <v>17</v>
      </c>
      <c r="Y30" s="3">
        <v>12</v>
      </c>
      <c r="Z30" s="23">
        <v>12</v>
      </c>
      <c r="AA30" s="24">
        <f t="shared" si="5"/>
        <v>66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11</v>
      </c>
      <c r="E31" s="3">
        <v>4</v>
      </c>
      <c r="F31" s="3">
        <v>5</v>
      </c>
      <c r="G31" s="3">
        <v>0</v>
      </c>
      <c r="H31" s="23">
        <v>1</v>
      </c>
      <c r="I31" s="24">
        <f t="shared" si="3"/>
        <v>21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11</v>
      </c>
      <c r="W31" s="3">
        <v>4</v>
      </c>
      <c r="X31" s="3">
        <v>5</v>
      </c>
      <c r="Y31" s="3">
        <v>1</v>
      </c>
      <c r="Z31" s="23">
        <v>2</v>
      </c>
      <c r="AA31" s="24">
        <f t="shared" si="5"/>
        <v>23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48</v>
      </c>
      <c r="E32" s="3">
        <v>40</v>
      </c>
      <c r="F32" s="3">
        <v>44</v>
      </c>
      <c r="G32" s="3">
        <v>37</v>
      </c>
      <c r="H32" s="23">
        <v>23</v>
      </c>
      <c r="I32" s="24">
        <f t="shared" si="3"/>
        <v>194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48</v>
      </c>
      <c r="W32" s="3">
        <v>40</v>
      </c>
      <c r="X32" s="3">
        <v>44</v>
      </c>
      <c r="Y32" s="3">
        <v>37</v>
      </c>
      <c r="Z32" s="23">
        <v>23</v>
      </c>
      <c r="AA32" s="24">
        <f t="shared" si="5"/>
        <v>194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34</v>
      </c>
      <c r="E33" s="3">
        <v>21</v>
      </c>
      <c r="F33" s="3">
        <v>13</v>
      </c>
      <c r="G33" s="3">
        <v>12</v>
      </c>
      <c r="H33" s="23">
        <v>9</v>
      </c>
      <c r="I33" s="24">
        <f t="shared" si="3"/>
        <v>89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34</v>
      </c>
      <c r="W33" s="3">
        <v>21</v>
      </c>
      <c r="X33" s="3">
        <v>13</v>
      </c>
      <c r="Y33" s="3">
        <v>12</v>
      </c>
      <c r="Z33" s="23">
        <v>9</v>
      </c>
      <c r="AA33" s="24">
        <f t="shared" si="5"/>
        <v>89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26</v>
      </c>
      <c r="E34" s="3">
        <v>13</v>
      </c>
      <c r="F34" s="3">
        <v>3</v>
      </c>
      <c r="G34" s="3">
        <v>1</v>
      </c>
      <c r="H34" s="23">
        <v>0</v>
      </c>
      <c r="I34" s="24">
        <f t="shared" si="3"/>
        <v>43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26</v>
      </c>
      <c r="W34" s="3">
        <v>13</v>
      </c>
      <c r="X34" s="3">
        <v>3</v>
      </c>
      <c r="Y34" s="3">
        <v>1</v>
      </c>
      <c r="Z34" s="23">
        <v>0</v>
      </c>
      <c r="AA34" s="24">
        <f t="shared" si="5"/>
        <v>43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9</v>
      </c>
      <c r="E35" s="3">
        <v>1</v>
      </c>
      <c r="F35" s="3">
        <v>1</v>
      </c>
      <c r="G35" s="3">
        <v>0</v>
      </c>
      <c r="H35" s="23">
        <v>3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9</v>
      </c>
      <c r="W35" s="3">
        <v>1</v>
      </c>
      <c r="X35" s="3">
        <v>1</v>
      </c>
      <c r="Y35" s="3">
        <v>0</v>
      </c>
      <c r="Z35" s="23">
        <v>3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1</v>
      </c>
      <c r="C36" s="27">
        <v>1</v>
      </c>
      <c r="D36" s="27">
        <v>47</v>
      </c>
      <c r="E36" s="27">
        <v>46</v>
      </c>
      <c r="F36" s="27">
        <v>48</v>
      </c>
      <c r="G36" s="27">
        <v>34</v>
      </c>
      <c r="H36" s="28">
        <v>18</v>
      </c>
      <c r="I36" s="29">
        <f t="shared" si="3"/>
        <v>195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1</v>
      </c>
      <c r="U36" s="27">
        <v>1</v>
      </c>
      <c r="V36" s="27">
        <v>47</v>
      </c>
      <c r="W36" s="27">
        <v>47</v>
      </c>
      <c r="X36" s="27">
        <v>48</v>
      </c>
      <c r="Y36" s="27">
        <v>34</v>
      </c>
      <c r="Z36" s="28">
        <v>18</v>
      </c>
      <c r="AA36" s="29">
        <f t="shared" si="5"/>
        <v>196</v>
      </c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view="pageBreakPreview" zoomScale="80"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 activeCell="CH7" sqref="CH7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57</v>
      </c>
      <c r="I1" s="84"/>
      <c r="J1" s="30" t="s">
        <v>52</v>
      </c>
      <c r="Q1" s="83" t="str">
        <f>$H$1</f>
        <v xml:space="preserve"> 現物給付（9月サービス分）</v>
      </c>
      <c r="R1" s="96"/>
      <c r="S1" s="1" t="s">
        <v>52</v>
      </c>
      <c r="Z1" s="83" t="str">
        <f>$H$1</f>
        <v xml:space="preserve"> 現物給付（9月サービス分）</v>
      </c>
      <c r="AA1" s="84"/>
      <c r="AB1" s="1" t="s">
        <v>52</v>
      </c>
      <c r="AI1" s="83" t="str">
        <f>$H$1</f>
        <v xml:space="preserve"> 現物給付（9月サービス分）</v>
      </c>
      <c r="AJ1" s="84"/>
      <c r="AK1" s="1" t="s">
        <v>52</v>
      </c>
      <c r="AR1" s="83" t="str">
        <f>$H$1</f>
        <v xml:space="preserve"> 現物給付（9月サービス分）</v>
      </c>
      <c r="AS1" s="84"/>
      <c r="AT1" s="1" t="s">
        <v>52</v>
      </c>
      <c r="BA1" s="83" t="str">
        <f>$H$1</f>
        <v xml:space="preserve"> 現物給付（9月サービス分）</v>
      </c>
      <c r="BB1" s="84"/>
      <c r="BC1" s="32" t="s">
        <v>52</v>
      </c>
      <c r="BJ1" s="83" t="str">
        <f>$H$1</f>
        <v xml:space="preserve"> 現物給付（9月サービス分）</v>
      </c>
      <c r="BK1" s="84"/>
      <c r="BL1" s="32" t="s">
        <v>52</v>
      </c>
      <c r="BS1" s="83" t="str">
        <f>$H$1</f>
        <v xml:space="preserve"> 現物給付（9月サービス分）</v>
      </c>
      <c r="BT1" s="84"/>
      <c r="BU1" s="32" t="s">
        <v>52</v>
      </c>
      <c r="CB1" s="83" t="str">
        <f>$H$1</f>
        <v xml:space="preserve"> 現物給付（9月サービス分）</v>
      </c>
      <c r="CC1" s="84"/>
    </row>
    <row r="2" spans="1:81" ht="15" customHeight="1" thickBot="1" x14ac:dyDescent="0.2">
      <c r="F2" s="33"/>
      <c r="G2" s="34"/>
      <c r="H2" s="94" t="s">
        <v>58</v>
      </c>
      <c r="I2" s="95"/>
      <c r="J2" s="30"/>
      <c r="Q2" s="94" t="str">
        <f>$H$2</f>
        <v xml:space="preserve"> 償還給付（10月支出決定分）</v>
      </c>
      <c r="R2" s="95"/>
      <c r="Z2" s="94" t="str">
        <f>$H$2</f>
        <v xml:space="preserve"> 償還給付（10月支出決定分）</v>
      </c>
      <c r="AA2" s="95"/>
      <c r="AI2" s="94" t="str">
        <f>$H$2</f>
        <v xml:space="preserve"> 償還給付（10月支出決定分）</v>
      </c>
      <c r="AJ2" s="95"/>
      <c r="AR2" s="94" t="str">
        <f>$H$2</f>
        <v xml:space="preserve"> 償還給付（10月支出決定分）</v>
      </c>
      <c r="AS2" s="95"/>
      <c r="BA2" s="94" t="str">
        <f>$H$2</f>
        <v xml:space="preserve"> 償還給付（10月支出決定分）</v>
      </c>
      <c r="BB2" s="95"/>
      <c r="BJ2" s="94" t="str">
        <f>$H$2</f>
        <v xml:space="preserve"> 償還給付（10月支出決定分）</v>
      </c>
      <c r="BK2" s="95"/>
      <c r="BS2" s="94" t="str">
        <f>$H$2</f>
        <v xml:space="preserve"> 償還給付（10月支出決定分）</v>
      </c>
      <c r="BT2" s="95"/>
      <c r="CB2" s="94" t="str">
        <f>$H$2</f>
        <v xml:space="preserve"> 償還給付（10月支出決定分）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3119214</v>
      </c>
      <c r="E7" s="71">
        <f t="shared" si="0"/>
        <v>4252045</v>
      </c>
      <c r="F7" s="71">
        <f t="shared" si="0"/>
        <v>4691838</v>
      </c>
      <c r="G7" s="71">
        <f t="shared" si="0"/>
        <v>8431565</v>
      </c>
      <c r="H7" s="72">
        <f t="shared" si="0"/>
        <v>14406853</v>
      </c>
      <c r="I7" s="41">
        <f>SUM(B7:H7)</f>
        <v>34901515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94100272</v>
      </c>
      <c r="W7" s="71">
        <f t="shared" si="2"/>
        <v>88450646</v>
      </c>
      <c r="X7" s="71">
        <f t="shared" si="2"/>
        <v>77882998</v>
      </c>
      <c r="Y7" s="71">
        <f t="shared" si="2"/>
        <v>70112183</v>
      </c>
      <c r="Z7" s="72">
        <f t="shared" si="2"/>
        <v>36170036</v>
      </c>
      <c r="AA7" s="41">
        <f>SUM(T7:Z7)</f>
        <v>366716135</v>
      </c>
      <c r="AB7" s="11" t="s">
        <v>43</v>
      </c>
      <c r="AC7" s="70">
        <f t="shared" ref="AC7:AI7" si="3">SUM(AC8:AC37)</f>
        <v>35411</v>
      </c>
      <c r="AD7" s="71">
        <f t="shared" si="3"/>
        <v>89604</v>
      </c>
      <c r="AE7" s="71">
        <f t="shared" si="3"/>
        <v>7556698</v>
      </c>
      <c r="AF7" s="71">
        <f t="shared" si="3"/>
        <v>8944610</v>
      </c>
      <c r="AG7" s="71">
        <f t="shared" si="3"/>
        <v>7295025</v>
      </c>
      <c r="AH7" s="71">
        <f t="shared" si="3"/>
        <v>6016285</v>
      </c>
      <c r="AI7" s="72">
        <f t="shared" si="3"/>
        <v>6119249</v>
      </c>
      <c r="AJ7" s="41">
        <f>SUM(AC7:AI7)</f>
        <v>36056882</v>
      </c>
      <c r="AK7" s="11" t="s">
        <v>43</v>
      </c>
      <c r="AL7" s="70">
        <f t="shared" ref="AL7:AR7" si="4">SUM(AL8:AL37)</f>
        <v>1885170</v>
      </c>
      <c r="AM7" s="71">
        <f t="shared" si="4"/>
        <v>3965069</v>
      </c>
      <c r="AN7" s="71">
        <f t="shared" si="4"/>
        <v>26640848</v>
      </c>
      <c r="AO7" s="71">
        <f t="shared" si="4"/>
        <v>32855492</v>
      </c>
      <c r="AP7" s="71">
        <f t="shared" si="4"/>
        <v>42145977</v>
      </c>
      <c r="AQ7" s="71">
        <f t="shared" si="4"/>
        <v>38619272</v>
      </c>
      <c r="AR7" s="72">
        <f t="shared" si="4"/>
        <v>25005228</v>
      </c>
      <c r="AS7" s="41">
        <f>SUM(AL7:AR7)</f>
        <v>171117056</v>
      </c>
      <c r="AT7" s="11" t="s">
        <v>43</v>
      </c>
      <c r="AU7" s="70">
        <f t="shared" ref="AU7:BA7" si="5">SUM(AU8:AU37)</f>
        <v>0</v>
      </c>
      <c r="AV7" s="71">
        <f t="shared" si="5"/>
        <v>1391764</v>
      </c>
      <c r="AW7" s="71">
        <f t="shared" si="5"/>
        <v>86401737</v>
      </c>
      <c r="AX7" s="71">
        <f t="shared" si="5"/>
        <v>109608993</v>
      </c>
      <c r="AY7" s="71">
        <f t="shared" si="5"/>
        <v>132826048</v>
      </c>
      <c r="AZ7" s="71">
        <f t="shared" si="5"/>
        <v>97487221</v>
      </c>
      <c r="BA7" s="72">
        <f t="shared" si="5"/>
        <v>72248171</v>
      </c>
      <c r="BB7" s="41">
        <f>SUM(AU7:BA7)</f>
        <v>499963934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7912795</v>
      </c>
      <c r="BG7" s="71">
        <f t="shared" si="6"/>
        <v>6864147</v>
      </c>
      <c r="BH7" s="71">
        <f t="shared" si="6"/>
        <v>9680106</v>
      </c>
      <c r="BI7" s="71">
        <f t="shared" si="6"/>
        <v>11915726</v>
      </c>
      <c r="BJ7" s="72">
        <f t="shared" si="6"/>
        <v>7351731</v>
      </c>
      <c r="BK7" s="41">
        <f>SUM(BD7:BJ7)</f>
        <v>43724505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1579207</v>
      </c>
      <c r="BP7" s="71">
        <f t="shared" si="7"/>
        <v>8708709</v>
      </c>
      <c r="BQ7" s="71">
        <f t="shared" si="7"/>
        <v>35296276</v>
      </c>
      <c r="BR7" s="71">
        <f t="shared" si="7"/>
        <v>63530262</v>
      </c>
      <c r="BS7" s="72">
        <f t="shared" si="7"/>
        <v>58910079</v>
      </c>
      <c r="BT7" s="41">
        <f>SUM(BM7:BS7)</f>
        <v>168024533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7458441</v>
      </c>
      <c r="BY7" s="71">
        <f t="shared" si="8"/>
        <v>8634045</v>
      </c>
      <c r="BZ7" s="71">
        <f t="shared" si="8"/>
        <v>13772945</v>
      </c>
      <c r="CA7" s="71">
        <f t="shared" si="8"/>
        <v>15286001</v>
      </c>
      <c r="CB7" s="72">
        <f t="shared" si="8"/>
        <v>15605717</v>
      </c>
      <c r="CC7" s="41">
        <f>SUM(BV7:CB7)</f>
        <v>60757149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1706106</v>
      </c>
      <c r="E8" s="56">
        <v>1858118</v>
      </c>
      <c r="F8" s="56">
        <v>2196270</v>
      </c>
      <c r="G8" s="56">
        <v>5848668</v>
      </c>
      <c r="H8" s="57">
        <v>12134863</v>
      </c>
      <c r="I8" s="42">
        <f t="shared" ref="I8:I37" si="9">SUM(B8:H8)</f>
        <v>23744025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42100038</v>
      </c>
      <c r="W8" s="56">
        <v>37805912</v>
      </c>
      <c r="X8" s="56">
        <v>36984430</v>
      </c>
      <c r="Y8" s="56">
        <v>34415330</v>
      </c>
      <c r="Z8" s="57">
        <v>18243300</v>
      </c>
      <c r="AA8" s="42">
        <f t="shared" ref="AA8:AA37" si="11">SUM(T8:Z8)</f>
        <v>169549010</v>
      </c>
      <c r="AB8" s="64" t="s">
        <v>13</v>
      </c>
      <c r="AC8" s="58">
        <v>0</v>
      </c>
      <c r="AD8" s="56">
        <v>0</v>
      </c>
      <c r="AE8" s="56">
        <v>2186939</v>
      </c>
      <c r="AF8" s="56">
        <v>3018229</v>
      </c>
      <c r="AG8" s="56">
        <v>3493626</v>
      </c>
      <c r="AH8" s="56">
        <v>2406204</v>
      </c>
      <c r="AI8" s="57">
        <v>2796348</v>
      </c>
      <c r="AJ8" s="61">
        <f t="shared" ref="AJ8:AJ37" si="12">SUM(AC8:AI8)</f>
        <v>13901346</v>
      </c>
      <c r="AK8" s="64" t="s">
        <v>13</v>
      </c>
      <c r="AL8" s="58">
        <v>1032487</v>
      </c>
      <c r="AM8" s="56">
        <v>1580326</v>
      </c>
      <c r="AN8" s="56">
        <v>16066181</v>
      </c>
      <c r="AO8" s="56">
        <v>14556541</v>
      </c>
      <c r="AP8" s="56">
        <v>19949093</v>
      </c>
      <c r="AQ8" s="56">
        <v>25231815</v>
      </c>
      <c r="AR8" s="57">
        <v>15697587</v>
      </c>
      <c r="AS8" s="42">
        <f t="shared" ref="AS8:AS37" si="13">SUM(AL8:AR8)</f>
        <v>94114030</v>
      </c>
      <c r="AT8" s="64" t="s">
        <v>13</v>
      </c>
      <c r="AU8" s="58">
        <v>0</v>
      </c>
      <c r="AV8" s="56">
        <v>705514</v>
      </c>
      <c r="AW8" s="56">
        <v>32706128</v>
      </c>
      <c r="AX8" s="56">
        <v>39607548</v>
      </c>
      <c r="AY8" s="56">
        <v>60850058</v>
      </c>
      <c r="AZ8" s="56">
        <v>47263544</v>
      </c>
      <c r="BA8" s="57">
        <v>39719502</v>
      </c>
      <c r="BB8" s="42">
        <f t="shared" ref="BB8:BB37" si="14">SUM(AU8:BA8)</f>
        <v>220852294</v>
      </c>
      <c r="BC8" s="67" t="s">
        <v>13</v>
      </c>
      <c r="BD8" s="58">
        <v>0</v>
      </c>
      <c r="BE8" s="56">
        <v>0</v>
      </c>
      <c r="BF8" s="56">
        <v>2745738</v>
      </c>
      <c r="BG8" s="56">
        <v>2750794</v>
      </c>
      <c r="BH8" s="56">
        <v>2656612</v>
      </c>
      <c r="BI8" s="56">
        <v>704553</v>
      </c>
      <c r="BJ8" s="57">
        <v>1275799</v>
      </c>
      <c r="BK8" s="42">
        <f t="shared" ref="BK8:BK37" si="15">SUM(BD8:BJ8)</f>
        <v>10133496</v>
      </c>
      <c r="BL8" s="67" t="s">
        <v>13</v>
      </c>
      <c r="BM8" s="58">
        <v>0</v>
      </c>
      <c r="BN8" s="56">
        <v>0</v>
      </c>
      <c r="BO8" s="56">
        <v>1579207</v>
      </c>
      <c r="BP8" s="56">
        <v>6127257</v>
      </c>
      <c r="BQ8" s="56">
        <v>18325867</v>
      </c>
      <c r="BR8" s="56">
        <v>31833396</v>
      </c>
      <c r="BS8" s="57">
        <v>32356819</v>
      </c>
      <c r="BT8" s="42">
        <f t="shared" ref="BT8:BT37" si="16">SUM(BM8:BS8)</f>
        <v>90222546</v>
      </c>
      <c r="BU8" s="67" t="s">
        <v>13</v>
      </c>
      <c r="BV8" s="58">
        <v>0</v>
      </c>
      <c r="BW8" s="56">
        <v>0</v>
      </c>
      <c r="BX8" s="56">
        <v>5406250</v>
      </c>
      <c r="BY8" s="56">
        <v>5317166</v>
      </c>
      <c r="BZ8" s="56">
        <v>8583128</v>
      </c>
      <c r="CA8" s="56">
        <v>11594483</v>
      </c>
      <c r="CB8" s="57">
        <v>12447190</v>
      </c>
      <c r="CC8" s="42">
        <f t="shared" ref="CC8:CC37" si="17">SUM(BV8:CB8)</f>
        <v>43348217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731961</v>
      </c>
      <c r="E9" s="43">
        <v>1145698</v>
      </c>
      <c r="F9" s="43">
        <v>1538265</v>
      </c>
      <c r="G9" s="43">
        <v>1221584</v>
      </c>
      <c r="H9" s="44">
        <v>1283921</v>
      </c>
      <c r="I9" s="45">
        <f t="shared" si="9"/>
        <v>5921429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3968755</v>
      </c>
      <c r="W9" s="43">
        <v>5335856</v>
      </c>
      <c r="X9" s="43">
        <v>4959670</v>
      </c>
      <c r="Y9" s="43">
        <v>4793280</v>
      </c>
      <c r="Z9" s="44">
        <v>2809134</v>
      </c>
      <c r="AA9" s="45">
        <f t="shared" si="11"/>
        <v>21866695</v>
      </c>
      <c r="AB9" s="65" t="s">
        <v>14</v>
      </c>
      <c r="AC9" s="59">
        <v>0</v>
      </c>
      <c r="AD9" s="43">
        <v>0</v>
      </c>
      <c r="AE9" s="43">
        <v>1001898</v>
      </c>
      <c r="AF9" s="43">
        <v>1656153</v>
      </c>
      <c r="AG9" s="43">
        <v>765360</v>
      </c>
      <c r="AH9" s="43">
        <v>1674957</v>
      </c>
      <c r="AI9" s="44">
        <v>2604087</v>
      </c>
      <c r="AJ9" s="62">
        <f t="shared" si="12"/>
        <v>7702455</v>
      </c>
      <c r="AK9" s="65" t="s">
        <v>14</v>
      </c>
      <c r="AL9" s="59">
        <v>88858</v>
      </c>
      <c r="AM9" s="43">
        <v>554688</v>
      </c>
      <c r="AN9" s="43">
        <v>1461060</v>
      </c>
      <c r="AO9" s="43">
        <v>2084963</v>
      </c>
      <c r="AP9" s="43">
        <v>1950840</v>
      </c>
      <c r="AQ9" s="43">
        <v>903456</v>
      </c>
      <c r="AR9" s="44">
        <v>599472</v>
      </c>
      <c r="AS9" s="45">
        <f t="shared" si="13"/>
        <v>7643337</v>
      </c>
      <c r="AT9" s="65" t="s">
        <v>14</v>
      </c>
      <c r="AU9" s="59">
        <v>0</v>
      </c>
      <c r="AV9" s="43">
        <v>0</v>
      </c>
      <c r="AW9" s="43">
        <v>4799344</v>
      </c>
      <c r="AX9" s="43">
        <v>9032460</v>
      </c>
      <c r="AY9" s="43">
        <v>7500035</v>
      </c>
      <c r="AZ9" s="43">
        <v>4040426</v>
      </c>
      <c r="BA9" s="44">
        <v>2766411</v>
      </c>
      <c r="BB9" s="45">
        <f t="shared" si="14"/>
        <v>28138676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125730</v>
      </c>
      <c r="BQ9" s="43">
        <v>2243925</v>
      </c>
      <c r="BR9" s="43">
        <v>3705534</v>
      </c>
      <c r="BS9" s="44">
        <v>1139904</v>
      </c>
      <c r="BT9" s="45">
        <f t="shared" si="16"/>
        <v>7215093</v>
      </c>
      <c r="BU9" s="68" t="s">
        <v>14</v>
      </c>
      <c r="BV9" s="59">
        <v>0</v>
      </c>
      <c r="BW9" s="43">
        <v>0</v>
      </c>
      <c r="BX9" s="43">
        <v>341316</v>
      </c>
      <c r="BY9" s="43">
        <v>1669807</v>
      </c>
      <c r="BZ9" s="43">
        <v>1325973</v>
      </c>
      <c r="CA9" s="43">
        <v>1894437</v>
      </c>
      <c r="CB9" s="44">
        <v>407799</v>
      </c>
      <c r="CC9" s="45">
        <f t="shared" si="17"/>
        <v>5639332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115605</v>
      </c>
      <c r="E10" s="43">
        <v>0</v>
      </c>
      <c r="F10" s="43">
        <v>378459</v>
      </c>
      <c r="G10" s="43">
        <v>0</v>
      </c>
      <c r="H10" s="44">
        <v>0</v>
      </c>
      <c r="I10" s="45">
        <f t="shared" si="9"/>
        <v>494064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11737762</v>
      </c>
      <c r="W10" s="43">
        <v>5077275</v>
      </c>
      <c r="X10" s="43">
        <v>4125515</v>
      </c>
      <c r="Y10" s="43">
        <v>3047902</v>
      </c>
      <c r="Z10" s="44">
        <v>1759829</v>
      </c>
      <c r="AA10" s="45">
        <f t="shared" si="11"/>
        <v>25748283</v>
      </c>
      <c r="AB10" s="65" t="s">
        <v>15</v>
      </c>
      <c r="AC10" s="59">
        <v>35411</v>
      </c>
      <c r="AD10" s="43">
        <v>0</v>
      </c>
      <c r="AE10" s="43">
        <v>898397</v>
      </c>
      <c r="AF10" s="43">
        <v>819024</v>
      </c>
      <c r="AG10" s="43">
        <v>916107</v>
      </c>
      <c r="AH10" s="43">
        <v>344376</v>
      </c>
      <c r="AI10" s="44">
        <v>195608</v>
      </c>
      <c r="AJ10" s="62">
        <f t="shared" si="12"/>
        <v>3208923</v>
      </c>
      <c r="AK10" s="65" t="s">
        <v>15</v>
      </c>
      <c r="AL10" s="59">
        <v>0</v>
      </c>
      <c r="AM10" s="43">
        <v>236177</v>
      </c>
      <c r="AN10" s="43">
        <v>757800</v>
      </c>
      <c r="AO10" s="43">
        <v>534407</v>
      </c>
      <c r="AP10" s="43">
        <v>1189651</v>
      </c>
      <c r="AQ10" s="43">
        <v>832860</v>
      </c>
      <c r="AR10" s="44">
        <v>2048217</v>
      </c>
      <c r="AS10" s="45">
        <f t="shared" si="13"/>
        <v>5599112</v>
      </c>
      <c r="AT10" s="65" t="s">
        <v>15</v>
      </c>
      <c r="AU10" s="59">
        <v>0</v>
      </c>
      <c r="AV10" s="43">
        <v>0</v>
      </c>
      <c r="AW10" s="43">
        <v>5827361</v>
      </c>
      <c r="AX10" s="43">
        <v>4878918</v>
      </c>
      <c r="AY10" s="43">
        <v>5558023</v>
      </c>
      <c r="AZ10" s="43">
        <v>1958233</v>
      </c>
      <c r="BA10" s="44">
        <v>1335420</v>
      </c>
      <c r="BB10" s="45">
        <f t="shared" si="14"/>
        <v>19557955</v>
      </c>
      <c r="BC10" s="68" t="s">
        <v>15</v>
      </c>
      <c r="BD10" s="59">
        <v>0</v>
      </c>
      <c r="BE10" s="43">
        <v>0</v>
      </c>
      <c r="BF10" s="43">
        <v>3663985</v>
      </c>
      <c r="BG10" s="43">
        <v>1443411</v>
      </c>
      <c r="BH10" s="43">
        <v>2112513</v>
      </c>
      <c r="BI10" s="43">
        <v>2305015</v>
      </c>
      <c r="BJ10" s="44">
        <v>725328</v>
      </c>
      <c r="BK10" s="45">
        <f t="shared" si="15"/>
        <v>10250252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679365</v>
      </c>
      <c r="BY10" s="43">
        <v>580167</v>
      </c>
      <c r="BZ10" s="43">
        <v>2901483</v>
      </c>
      <c r="CA10" s="43">
        <v>593956</v>
      </c>
      <c r="CB10" s="44">
        <v>2386444</v>
      </c>
      <c r="CC10" s="45">
        <f t="shared" si="17"/>
        <v>7141415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993476</v>
      </c>
      <c r="W11" s="43">
        <v>2035777</v>
      </c>
      <c r="X11" s="43">
        <v>3150348</v>
      </c>
      <c r="Y11" s="43">
        <v>4728927</v>
      </c>
      <c r="Z11" s="44">
        <v>772682</v>
      </c>
      <c r="AA11" s="45">
        <f t="shared" si="11"/>
        <v>11681210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44496</v>
      </c>
      <c r="AM11" s="43">
        <v>709020</v>
      </c>
      <c r="AN11" s="43">
        <v>622755</v>
      </c>
      <c r="AO11" s="43">
        <v>2225686</v>
      </c>
      <c r="AP11" s="43">
        <v>3189024</v>
      </c>
      <c r="AQ11" s="43">
        <v>3514176</v>
      </c>
      <c r="AR11" s="44">
        <v>2036619</v>
      </c>
      <c r="AS11" s="45">
        <f t="shared" si="13"/>
        <v>12341776</v>
      </c>
      <c r="AT11" s="65" t="s">
        <v>16</v>
      </c>
      <c r="AU11" s="59">
        <v>0</v>
      </c>
      <c r="AV11" s="43">
        <v>0</v>
      </c>
      <c r="AW11" s="43">
        <v>4486338</v>
      </c>
      <c r="AX11" s="43">
        <v>4761315</v>
      </c>
      <c r="AY11" s="43">
        <v>2604303</v>
      </c>
      <c r="AZ11" s="43">
        <v>6391611</v>
      </c>
      <c r="BA11" s="44">
        <v>2434833</v>
      </c>
      <c r="BB11" s="45">
        <f t="shared" si="14"/>
        <v>20678400</v>
      </c>
      <c r="BC11" s="68" t="s">
        <v>16</v>
      </c>
      <c r="BD11" s="59">
        <v>0</v>
      </c>
      <c r="BE11" s="43">
        <v>0</v>
      </c>
      <c r="BF11" s="43">
        <v>0</v>
      </c>
      <c r="BG11" s="43">
        <v>900996</v>
      </c>
      <c r="BH11" s="43">
        <v>1913868</v>
      </c>
      <c r="BI11" s="43">
        <v>1198899</v>
      </c>
      <c r="BJ11" s="44">
        <v>0</v>
      </c>
      <c r="BK11" s="45">
        <f t="shared" si="15"/>
        <v>4013763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452106</v>
      </c>
      <c r="BR11" s="43">
        <v>1554939</v>
      </c>
      <c r="BS11" s="44">
        <v>847926</v>
      </c>
      <c r="BT11" s="45">
        <f t="shared" si="16"/>
        <v>2854971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1104288</v>
      </c>
      <c r="W12" s="43">
        <v>1161036</v>
      </c>
      <c r="X12" s="43">
        <v>1107209</v>
      </c>
      <c r="Y12" s="43">
        <v>543861</v>
      </c>
      <c r="Z12" s="44">
        <v>25164</v>
      </c>
      <c r="AA12" s="45">
        <f t="shared" si="11"/>
        <v>3941558</v>
      </c>
      <c r="AB12" s="65" t="s">
        <v>17</v>
      </c>
      <c r="AC12" s="59">
        <v>0</v>
      </c>
      <c r="AD12" s="43">
        <v>0</v>
      </c>
      <c r="AE12" s="43">
        <v>1571427</v>
      </c>
      <c r="AF12" s="43">
        <v>1512117</v>
      </c>
      <c r="AG12" s="43">
        <v>529749</v>
      </c>
      <c r="AH12" s="43">
        <v>527670</v>
      </c>
      <c r="AI12" s="44">
        <v>0</v>
      </c>
      <c r="AJ12" s="62">
        <f t="shared" si="12"/>
        <v>4140963</v>
      </c>
      <c r="AK12" s="65" t="s">
        <v>17</v>
      </c>
      <c r="AL12" s="59">
        <v>0</v>
      </c>
      <c r="AM12" s="43">
        <v>150579</v>
      </c>
      <c r="AN12" s="43">
        <v>1490634</v>
      </c>
      <c r="AO12" s="43">
        <v>2112913</v>
      </c>
      <c r="AP12" s="43">
        <v>3036627</v>
      </c>
      <c r="AQ12" s="43">
        <v>1350027</v>
      </c>
      <c r="AR12" s="44">
        <v>876642</v>
      </c>
      <c r="AS12" s="45">
        <f t="shared" si="13"/>
        <v>9017422</v>
      </c>
      <c r="AT12" s="65" t="s">
        <v>17</v>
      </c>
      <c r="AU12" s="59">
        <v>0</v>
      </c>
      <c r="AV12" s="43">
        <v>0</v>
      </c>
      <c r="AW12" s="43">
        <v>748674</v>
      </c>
      <c r="AX12" s="43">
        <v>4594843</v>
      </c>
      <c r="AY12" s="43">
        <v>2567434</v>
      </c>
      <c r="AZ12" s="43">
        <v>4730364</v>
      </c>
      <c r="BA12" s="44">
        <v>2235546</v>
      </c>
      <c r="BB12" s="45">
        <f t="shared" si="14"/>
        <v>14876861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8854605</v>
      </c>
      <c r="W13" s="43">
        <v>10822087</v>
      </c>
      <c r="X13" s="43">
        <v>6661986</v>
      </c>
      <c r="Y13" s="43">
        <v>5662920</v>
      </c>
      <c r="Z13" s="44">
        <v>1930842</v>
      </c>
      <c r="AA13" s="45">
        <f t="shared" si="11"/>
        <v>33932440</v>
      </c>
      <c r="AB13" s="65" t="s">
        <v>18</v>
      </c>
      <c r="AC13" s="59">
        <v>0</v>
      </c>
      <c r="AD13" s="43">
        <v>0</v>
      </c>
      <c r="AE13" s="43">
        <v>138069</v>
      </c>
      <c r="AF13" s="43">
        <v>129438</v>
      </c>
      <c r="AG13" s="43">
        <v>50850</v>
      </c>
      <c r="AH13" s="43">
        <v>75330</v>
      </c>
      <c r="AI13" s="44">
        <v>0</v>
      </c>
      <c r="AJ13" s="62">
        <f t="shared" si="12"/>
        <v>393687</v>
      </c>
      <c r="AK13" s="65" t="s">
        <v>18</v>
      </c>
      <c r="AL13" s="59">
        <v>144180</v>
      </c>
      <c r="AM13" s="43">
        <v>326925</v>
      </c>
      <c r="AN13" s="43">
        <v>1736073</v>
      </c>
      <c r="AO13" s="43">
        <v>3223819</v>
      </c>
      <c r="AP13" s="43">
        <v>2262753</v>
      </c>
      <c r="AQ13" s="43">
        <v>3021714</v>
      </c>
      <c r="AR13" s="44">
        <v>580203</v>
      </c>
      <c r="AS13" s="45">
        <f t="shared" si="13"/>
        <v>11295667</v>
      </c>
      <c r="AT13" s="65" t="s">
        <v>18</v>
      </c>
      <c r="AU13" s="59">
        <v>0</v>
      </c>
      <c r="AV13" s="43">
        <v>457227</v>
      </c>
      <c r="AW13" s="43">
        <v>5387427</v>
      </c>
      <c r="AX13" s="43">
        <v>9044190</v>
      </c>
      <c r="AY13" s="43">
        <v>7433707</v>
      </c>
      <c r="AZ13" s="43">
        <v>7698798</v>
      </c>
      <c r="BA13" s="44">
        <v>7012251</v>
      </c>
      <c r="BB13" s="45">
        <f t="shared" si="14"/>
        <v>37033600</v>
      </c>
      <c r="BC13" s="68" t="s">
        <v>18</v>
      </c>
      <c r="BD13" s="59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4">
        <v>1502064</v>
      </c>
      <c r="BK13" s="45">
        <f t="shared" si="15"/>
        <v>1502064</v>
      </c>
      <c r="BL13" s="68" t="s">
        <v>18</v>
      </c>
      <c r="BM13" s="59">
        <v>0</v>
      </c>
      <c r="BN13" s="43">
        <v>0</v>
      </c>
      <c r="BO13" s="43">
        <v>0</v>
      </c>
      <c r="BP13" s="43">
        <v>424017</v>
      </c>
      <c r="BQ13" s="43">
        <v>1607922</v>
      </c>
      <c r="BR13" s="43">
        <v>1806066</v>
      </c>
      <c r="BS13" s="44">
        <v>2667330</v>
      </c>
      <c r="BT13" s="45">
        <f t="shared" si="16"/>
        <v>6505335</v>
      </c>
      <c r="BU13" s="68" t="s">
        <v>18</v>
      </c>
      <c r="BV13" s="59">
        <v>0</v>
      </c>
      <c r="BW13" s="43">
        <v>0</v>
      </c>
      <c r="BX13" s="43">
        <v>888894</v>
      </c>
      <c r="BY13" s="43">
        <v>1066905</v>
      </c>
      <c r="BZ13" s="43">
        <v>682425</v>
      </c>
      <c r="CA13" s="43">
        <v>594891</v>
      </c>
      <c r="CB13" s="44">
        <v>364284</v>
      </c>
      <c r="CC13" s="45">
        <f t="shared" si="17"/>
        <v>3597399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4022960</v>
      </c>
      <c r="W14" s="43">
        <v>4186180</v>
      </c>
      <c r="X14" s="43">
        <v>2558088</v>
      </c>
      <c r="Y14" s="43">
        <v>1781001</v>
      </c>
      <c r="Z14" s="44">
        <v>534717</v>
      </c>
      <c r="AA14" s="45">
        <f t="shared" si="11"/>
        <v>13082946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1138050</v>
      </c>
      <c r="AX14" s="43">
        <v>1405179</v>
      </c>
      <c r="AY14" s="43">
        <v>2258532</v>
      </c>
      <c r="AZ14" s="43">
        <v>1458819</v>
      </c>
      <c r="BA14" s="44">
        <v>528075</v>
      </c>
      <c r="BB14" s="45">
        <f t="shared" si="14"/>
        <v>6788655</v>
      </c>
      <c r="BC14" s="68" t="s">
        <v>19</v>
      </c>
      <c r="BD14" s="59">
        <v>0</v>
      </c>
      <c r="BE14" s="43">
        <v>0</v>
      </c>
      <c r="BF14" s="43">
        <v>155124</v>
      </c>
      <c r="BG14" s="43">
        <v>278874</v>
      </c>
      <c r="BH14" s="43">
        <v>1554624</v>
      </c>
      <c r="BI14" s="43">
        <v>2888766</v>
      </c>
      <c r="BJ14" s="44">
        <v>930708</v>
      </c>
      <c r="BK14" s="45">
        <f t="shared" si="15"/>
        <v>5808096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3865293</v>
      </c>
      <c r="BR14" s="43">
        <v>4344057</v>
      </c>
      <c r="BS14" s="44">
        <v>5371314</v>
      </c>
      <c r="BT14" s="45">
        <f t="shared" si="16"/>
        <v>13580664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244755</v>
      </c>
      <c r="E15" s="43">
        <v>623448</v>
      </c>
      <c r="F15" s="43">
        <v>381591</v>
      </c>
      <c r="G15" s="43">
        <v>1156977</v>
      </c>
      <c r="H15" s="44">
        <v>988069</v>
      </c>
      <c r="I15" s="45">
        <f t="shared" si="9"/>
        <v>3394840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3712892</v>
      </c>
      <c r="W15" s="43">
        <v>4939721</v>
      </c>
      <c r="X15" s="43">
        <v>5754377</v>
      </c>
      <c r="Y15" s="43">
        <v>4933863</v>
      </c>
      <c r="Z15" s="44">
        <v>3161927</v>
      </c>
      <c r="AA15" s="45">
        <f t="shared" si="11"/>
        <v>22502780</v>
      </c>
      <c r="AB15" s="65" t="s">
        <v>20</v>
      </c>
      <c r="AC15" s="59">
        <v>0</v>
      </c>
      <c r="AD15" s="43">
        <v>0</v>
      </c>
      <c r="AE15" s="43">
        <v>412002</v>
      </c>
      <c r="AF15" s="43">
        <v>229536</v>
      </c>
      <c r="AG15" s="43">
        <v>377982</v>
      </c>
      <c r="AH15" s="43">
        <v>437652</v>
      </c>
      <c r="AI15" s="44">
        <v>94167</v>
      </c>
      <c r="AJ15" s="62">
        <f t="shared" si="12"/>
        <v>1551339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6498504</v>
      </c>
      <c r="AX15" s="43">
        <v>7969365</v>
      </c>
      <c r="AY15" s="43">
        <v>8003988</v>
      </c>
      <c r="AZ15" s="43">
        <v>5340724</v>
      </c>
      <c r="BA15" s="44">
        <v>1290876</v>
      </c>
      <c r="BB15" s="45">
        <f t="shared" si="14"/>
        <v>29103457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732186</v>
      </c>
      <c r="BR15" s="43">
        <v>2061567</v>
      </c>
      <c r="BS15" s="44">
        <v>2282373</v>
      </c>
      <c r="BT15" s="45">
        <f t="shared" si="16"/>
        <v>5076126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197253</v>
      </c>
      <c r="G16" s="43">
        <v>204336</v>
      </c>
      <c r="H16" s="44">
        <v>0</v>
      </c>
      <c r="I16" s="45">
        <f t="shared" si="9"/>
        <v>401589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1643161</v>
      </c>
      <c r="W16" s="43">
        <v>1744012</v>
      </c>
      <c r="X16" s="43">
        <v>993762</v>
      </c>
      <c r="Y16" s="43">
        <v>586881</v>
      </c>
      <c r="Z16" s="44">
        <v>1044389</v>
      </c>
      <c r="AA16" s="45">
        <f t="shared" si="11"/>
        <v>6012205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45648</v>
      </c>
      <c r="AI16" s="44">
        <v>0</v>
      </c>
      <c r="AJ16" s="62">
        <f t="shared" si="12"/>
        <v>45648</v>
      </c>
      <c r="AK16" s="65" t="s">
        <v>21</v>
      </c>
      <c r="AL16" s="59">
        <v>0</v>
      </c>
      <c r="AM16" s="43">
        <v>0</v>
      </c>
      <c r="AN16" s="43">
        <v>417717</v>
      </c>
      <c r="AO16" s="43">
        <v>1015695</v>
      </c>
      <c r="AP16" s="43">
        <v>1424655</v>
      </c>
      <c r="AQ16" s="43">
        <v>735050</v>
      </c>
      <c r="AR16" s="44">
        <v>289926</v>
      </c>
      <c r="AS16" s="45">
        <f t="shared" si="13"/>
        <v>3883043</v>
      </c>
      <c r="AT16" s="65" t="s">
        <v>21</v>
      </c>
      <c r="AU16" s="59">
        <v>0</v>
      </c>
      <c r="AV16" s="43">
        <v>229023</v>
      </c>
      <c r="AW16" s="43">
        <v>8468100</v>
      </c>
      <c r="AX16" s="43">
        <v>5423706</v>
      </c>
      <c r="AY16" s="43">
        <v>8678502</v>
      </c>
      <c r="AZ16" s="43">
        <v>3361505</v>
      </c>
      <c r="BA16" s="44">
        <v>1811358</v>
      </c>
      <c r="BB16" s="45">
        <f t="shared" si="14"/>
        <v>27972194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147292</v>
      </c>
      <c r="E17" s="43">
        <v>234090</v>
      </c>
      <c r="F17" s="43">
        <v>0</v>
      </c>
      <c r="G17" s="43">
        <v>0</v>
      </c>
      <c r="H17" s="44">
        <v>0</v>
      </c>
      <c r="I17" s="45">
        <f t="shared" si="9"/>
        <v>381382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197172</v>
      </c>
      <c r="W17" s="43">
        <v>46767</v>
      </c>
      <c r="X17" s="43">
        <v>177921</v>
      </c>
      <c r="Y17" s="43">
        <v>147128</v>
      </c>
      <c r="Z17" s="44">
        <v>116865</v>
      </c>
      <c r="AA17" s="45">
        <f t="shared" si="11"/>
        <v>685853</v>
      </c>
      <c r="AB17" s="65" t="s">
        <v>22</v>
      </c>
      <c r="AC17" s="59">
        <v>0</v>
      </c>
      <c r="AD17" s="43">
        <v>0</v>
      </c>
      <c r="AE17" s="43">
        <v>37278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37278</v>
      </c>
      <c r="AK17" s="65" t="s">
        <v>22</v>
      </c>
      <c r="AL17" s="59">
        <v>284283</v>
      </c>
      <c r="AM17" s="43">
        <v>79686</v>
      </c>
      <c r="AN17" s="43">
        <v>973017</v>
      </c>
      <c r="AO17" s="43">
        <v>2044971</v>
      </c>
      <c r="AP17" s="43">
        <v>2679660</v>
      </c>
      <c r="AQ17" s="43">
        <v>898119</v>
      </c>
      <c r="AR17" s="44">
        <v>783720</v>
      </c>
      <c r="AS17" s="45">
        <f t="shared" si="13"/>
        <v>7743456</v>
      </c>
      <c r="AT17" s="65" t="s">
        <v>22</v>
      </c>
      <c r="AU17" s="59">
        <v>0</v>
      </c>
      <c r="AV17" s="43">
        <v>0</v>
      </c>
      <c r="AW17" s="43">
        <v>2557855</v>
      </c>
      <c r="AX17" s="43">
        <v>1201455</v>
      </c>
      <c r="AY17" s="43">
        <v>1726569</v>
      </c>
      <c r="AZ17" s="43">
        <v>506430</v>
      </c>
      <c r="BA17" s="44">
        <v>395658</v>
      </c>
      <c r="BB17" s="45">
        <f t="shared" si="14"/>
        <v>6387967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142616</v>
      </c>
      <c r="BY17" s="43">
        <v>0</v>
      </c>
      <c r="BZ17" s="43">
        <v>279936</v>
      </c>
      <c r="CA17" s="43">
        <v>0</v>
      </c>
      <c r="CB17" s="44">
        <v>0</v>
      </c>
      <c r="CC17" s="45">
        <f t="shared" si="17"/>
        <v>422552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84064</v>
      </c>
      <c r="E18" s="43">
        <v>390691</v>
      </c>
      <c r="F18" s="43">
        <v>0</v>
      </c>
      <c r="G18" s="43">
        <v>0</v>
      </c>
      <c r="H18" s="44">
        <v>0</v>
      </c>
      <c r="I18" s="45">
        <f t="shared" si="9"/>
        <v>474755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717694</v>
      </c>
      <c r="W18" s="43">
        <v>680583</v>
      </c>
      <c r="X18" s="43">
        <v>1047564</v>
      </c>
      <c r="Y18" s="43">
        <v>1462455</v>
      </c>
      <c r="Z18" s="44">
        <v>248956</v>
      </c>
      <c r="AA18" s="45">
        <f t="shared" si="11"/>
        <v>4157252</v>
      </c>
      <c r="AB18" s="65" t="s">
        <v>23</v>
      </c>
      <c r="AC18" s="59">
        <v>0</v>
      </c>
      <c r="AD18" s="43">
        <v>0</v>
      </c>
      <c r="AE18" s="43">
        <v>174744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174744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3679353</v>
      </c>
      <c r="AX18" s="43">
        <v>1837224</v>
      </c>
      <c r="AY18" s="43">
        <v>2910141</v>
      </c>
      <c r="AZ18" s="43">
        <v>1361556</v>
      </c>
      <c r="BA18" s="44">
        <v>277200</v>
      </c>
      <c r="BB18" s="45">
        <f t="shared" si="14"/>
        <v>10065474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301073</v>
      </c>
      <c r="CB18" s="44">
        <v>0</v>
      </c>
      <c r="CC18" s="45">
        <f t="shared" si="17"/>
        <v>301073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572644</v>
      </c>
      <c r="W19" s="43">
        <v>560589</v>
      </c>
      <c r="X19" s="43">
        <v>624593</v>
      </c>
      <c r="Y19" s="43">
        <v>199445</v>
      </c>
      <c r="Z19" s="44">
        <v>83214</v>
      </c>
      <c r="AA19" s="45">
        <f t="shared" si="11"/>
        <v>2040485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476352</v>
      </c>
      <c r="AX19" s="43">
        <v>756801</v>
      </c>
      <c r="AY19" s="43">
        <v>398020</v>
      </c>
      <c r="AZ19" s="43">
        <v>782028</v>
      </c>
      <c r="BA19" s="44">
        <v>338736</v>
      </c>
      <c r="BB19" s="45">
        <f t="shared" si="14"/>
        <v>2751937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330542</v>
      </c>
      <c r="W20" s="43">
        <v>154791</v>
      </c>
      <c r="X20" s="43">
        <v>0</v>
      </c>
      <c r="Y20" s="43">
        <v>204804</v>
      </c>
      <c r="Z20" s="44">
        <v>0</v>
      </c>
      <c r="AA20" s="45">
        <f t="shared" si="11"/>
        <v>690137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0</v>
      </c>
      <c r="AX20" s="43">
        <v>760482</v>
      </c>
      <c r="AY20" s="43">
        <v>0</v>
      </c>
      <c r="AZ20" s="43">
        <v>260676</v>
      </c>
      <c r="BA20" s="44">
        <v>0</v>
      </c>
      <c r="BB20" s="45">
        <f t="shared" si="14"/>
        <v>1021158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1066365</v>
      </c>
      <c r="BQ20" s="43">
        <v>936324</v>
      </c>
      <c r="BR20" s="43">
        <v>1780254</v>
      </c>
      <c r="BS20" s="44">
        <v>1094832</v>
      </c>
      <c r="BT20" s="45">
        <f t="shared" si="16"/>
        <v>4877775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469293</v>
      </c>
      <c r="W21" s="43">
        <v>569342</v>
      </c>
      <c r="X21" s="43">
        <v>114444</v>
      </c>
      <c r="Y21" s="43">
        <v>194940</v>
      </c>
      <c r="Z21" s="44">
        <v>113526</v>
      </c>
      <c r="AA21" s="45">
        <f t="shared" si="11"/>
        <v>1461545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0</v>
      </c>
      <c r="AM21" s="43">
        <v>0</v>
      </c>
      <c r="AN21" s="43">
        <v>124551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276471</v>
      </c>
      <c r="AT21" s="65" t="s">
        <v>26</v>
      </c>
      <c r="AU21" s="59">
        <v>0</v>
      </c>
      <c r="AV21" s="43">
        <v>0</v>
      </c>
      <c r="AW21" s="43">
        <v>1251738</v>
      </c>
      <c r="AX21" s="43">
        <v>1421388</v>
      </c>
      <c r="AY21" s="43">
        <v>1309266</v>
      </c>
      <c r="AZ21" s="43">
        <v>720783</v>
      </c>
      <c r="BA21" s="44">
        <v>1655359</v>
      </c>
      <c r="BB21" s="45">
        <f t="shared" si="14"/>
        <v>6358534</v>
      </c>
      <c r="BC21" s="68" t="s">
        <v>26</v>
      </c>
      <c r="BD21" s="59">
        <v>0</v>
      </c>
      <c r="BE21" s="43">
        <v>0</v>
      </c>
      <c r="BF21" s="43">
        <v>171963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171963</v>
      </c>
      <c r="BL21" s="68" t="s">
        <v>26</v>
      </c>
      <c r="BM21" s="59">
        <v>0</v>
      </c>
      <c r="BN21" s="43">
        <v>0</v>
      </c>
      <c r="BO21" s="43">
        <v>0</v>
      </c>
      <c r="BP21" s="43">
        <v>204849</v>
      </c>
      <c r="BQ21" s="43">
        <v>1600902</v>
      </c>
      <c r="BR21" s="43">
        <v>2335158</v>
      </c>
      <c r="BS21" s="44">
        <v>1561698</v>
      </c>
      <c r="BT21" s="45">
        <f t="shared" si="16"/>
        <v>5702607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183861</v>
      </c>
      <c r="W22" s="43">
        <v>51984</v>
      </c>
      <c r="X22" s="43">
        <v>42111</v>
      </c>
      <c r="Y22" s="43">
        <v>11340</v>
      </c>
      <c r="Z22" s="44">
        <v>259596</v>
      </c>
      <c r="AA22" s="45">
        <f t="shared" si="11"/>
        <v>548892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266616</v>
      </c>
      <c r="AR22" s="44">
        <v>0</v>
      </c>
      <c r="AS22" s="45">
        <f t="shared" si="13"/>
        <v>266616</v>
      </c>
      <c r="AT22" s="65" t="s">
        <v>27</v>
      </c>
      <c r="AU22" s="59">
        <v>0</v>
      </c>
      <c r="AV22" s="43">
        <v>0</v>
      </c>
      <c r="AW22" s="43">
        <v>489582</v>
      </c>
      <c r="AX22" s="43">
        <v>510408</v>
      </c>
      <c r="AY22" s="43">
        <v>1065276</v>
      </c>
      <c r="AZ22" s="43">
        <v>535824</v>
      </c>
      <c r="BA22" s="44">
        <v>273105</v>
      </c>
      <c r="BB22" s="45">
        <f t="shared" si="14"/>
        <v>2874195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452106</v>
      </c>
      <c r="BR22" s="43">
        <v>1022049</v>
      </c>
      <c r="BS22" s="44">
        <v>285948</v>
      </c>
      <c r="BT22" s="45">
        <f t="shared" si="16"/>
        <v>1760103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2778685</v>
      </c>
      <c r="W23" s="43">
        <v>3319452</v>
      </c>
      <c r="X23" s="43">
        <v>1171395</v>
      </c>
      <c r="Y23" s="43">
        <v>1540818</v>
      </c>
      <c r="Z23" s="44">
        <v>867906</v>
      </c>
      <c r="AA23" s="45">
        <f t="shared" si="11"/>
        <v>9678256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588861</v>
      </c>
      <c r="AO23" s="43">
        <v>1586961</v>
      </c>
      <c r="AP23" s="43">
        <v>480411</v>
      </c>
      <c r="AQ23" s="43">
        <v>503820</v>
      </c>
      <c r="AR23" s="44">
        <v>293427</v>
      </c>
      <c r="AS23" s="45">
        <f t="shared" si="13"/>
        <v>3453480</v>
      </c>
      <c r="AT23" s="65" t="s">
        <v>28</v>
      </c>
      <c r="AU23" s="59">
        <v>0</v>
      </c>
      <c r="AV23" s="43">
        <v>0</v>
      </c>
      <c r="AW23" s="43">
        <v>1806372</v>
      </c>
      <c r="AX23" s="43">
        <v>2242197</v>
      </c>
      <c r="AY23" s="43">
        <v>3957449</v>
      </c>
      <c r="AZ23" s="43">
        <v>2687454</v>
      </c>
      <c r="BA23" s="44">
        <v>799775</v>
      </c>
      <c r="BB23" s="45">
        <f t="shared" si="14"/>
        <v>11493247</v>
      </c>
      <c r="BC23" s="68" t="s">
        <v>28</v>
      </c>
      <c r="BD23" s="59">
        <v>0</v>
      </c>
      <c r="BE23" s="43">
        <v>0</v>
      </c>
      <c r="BF23" s="43">
        <v>171963</v>
      </c>
      <c r="BG23" s="43">
        <v>0</v>
      </c>
      <c r="BH23" s="43">
        <v>212652</v>
      </c>
      <c r="BI23" s="43">
        <v>231957</v>
      </c>
      <c r="BJ23" s="44">
        <v>0</v>
      </c>
      <c r="BK23" s="45">
        <f t="shared" si="15"/>
        <v>616572</v>
      </c>
      <c r="BL23" s="68" t="s">
        <v>28</v>
      </c>
      <c r="BM23" s="59">
        <v>0</v>
      </c>
      <c r="BN23" s="43">
        <v>0</v>
      </c>
      <c r="BO23" s="43">
        <v>0</v>
      </c>
      <c r="BP23" s="43">
        <v>216387</v>
      </c>
      <c r="BQ23" s="43">
        <v>934353</v>
      </c>
      <c r="BR23" s="43">
        <v>3774348</v>
      </c>
      <c r="BS23" s="44">
        <v>4169538</v>
      </c>
      <c r="BT23" s="45">
        <f t="shared" si="16"/>
        <v>9094626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327861</v>
      </c>
      <c r="W24" s="43">
        <v>291123</v>
      </c>
      <c r="X24" s="43">
        <v>530955</v>
      </c>
      <c r="Y24" s="43">
        <v>430795</v>
      </c>
      <c r="Z24" s="44">
        <v>158193</v>
      </c>
      <c r="AA24" s="45">
        <f t="shared" si="11"/>
        <v>1738927</v>
      </c>
      <c r="AB24" s="65" t="s">
        <v>29</v>
      </c>
      <c r="AC24" s="59">
        <v>0</v>
      </c>
      <c r="AD24" s="43">
        <v>0</v>
      </c>
      <c r="AE24" s="43">
        <v>521415</v>
      </c>
      <c r="AF24" s="43">
        <v>220455</v>
      </c>
      <c r="AG24" s="43">
        <v>332712</v>
      </c>
      <c r="AH24" s="43">
        <v>0</v>
      </c>
      <c r="AI24" s="44">
        <v>0</v>
      </c>
      <c r="AJ24" s="62">
        <f t="shared" si="12"/>
        <v>1074582</v>
      </c>
      <c r="AK24" s="65" t="s">
        <v>29</v>
      </c>
      <c r="AL24" s="59">
        <v>96633</v>
      </c>
      <c r="AM24" s="43">
        <v>0</v>
      </c>
      <c r="AN24" s="43">
        <v>219663</v>
      </c>
      <c r="AO24" s="43">
        <v>625311</v>
      </c>
      <c r="AP24" s="43">
        <v>0</v>
      </c>
      <c r="AQ24" s="43">
        <v>0</v>
      </c>
      <c r="AR24" s="44">
        <v>0</v>
      </c>
      <c r="AS24" s="45">
        <f t="shared" si="13"/>
        <v>941607</v>
      </c>
      <c r="AT24" s="65" t="s">
        <v>29</v>
      </c>
      <c r="AU24" s="59">
        <v>0</v>
      </c>
      <c r="AV24" s="43">
        <v>0</v>
      </c>
      <c r="AW24" s="43">
        <v>0</v>
      </c>
      <c r="AX24" s="43">
        <v>1676362</v>
      </c>
      <c r="AY24" s="43">
        <v>495057</v>
      </c>
      <c r="AZ24" s="43">
        <v>409388</v>
      </c>
      <c r="BA24" s="44">
        <v>544374</v>
      </c>
      <c r="BB24" s="45">
        <f t="shared" si="14"/>
        <v>3125181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601397</v>
      </c>
      <c r="W25" s="43">
        <v>355338</v>
      </c>
      <c r="X25" s="43">
        <v>337113</v>
      </c>
      <c r="Y25" s="43">
        <v>80595</v>
      </c>
      <c r="Z25" s="44">
        <v>102780</v>
      </c>
      <c r="AA25" s="45">
        <f t="shared" si="11"/>
        <v>1477223</v>
      </c>
      <c r="AB25" s="65" t="s">
        <v>30</v>
      </c>
      <c r="AC25" s="59">
        <v>0</v>
      </c>
      <c r="AD25" s="43">
        <v>0</v>
      </c>
      <c r="AE25" s="43">
        <v>38376</v>
      </c>
      <c r="AF25" s="43">
        <v>401625</v>
      </c>
      <c r="AG25" s="43">
        <v>218160</v>
      </c>
      <c r="AH25" s="43">
        <v>12447</v>
      </c>
      <c r="AI25" s="44">
        <v>245880</v>
      </c>
      <c r="AJ25" s="62">
        <f t="shared" si="12"/>
        <v>916488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0</v>
      </c>
      <c r="AP25" s="43">
        <v>217206</v>
      </c>
      <c r="AQ25" s="43">
        <v>0</v>
      </c>
      <c r="AR25" s="44">
        <v>0</v>
      </c>
      <c r="AS25" s="45">
        <f t="shared" si="13"/>
        <v>323289</v>
      </c>
      <c r="AT25" s="65" t="s">
        <v>30</v>
      </c>
      <c r="AU25" s="59">
        <v>0</v>
      </c>
      <c r="AV25" s="43">
        <v>0</v>
      </c>
      <c r="AW25" s="43">
        <v>0</v>
      </c>
      <c r="AX25" s="43">
        <v>254745</v>
      </c>
      <c r="AY25" s="43">
        <v>262089</v>
      </c>
      <c r="AZ25" s="43">
        <v>444987</v>
      </c>
      <c r="BA25" s="44">
        <v>0</v>
      </c>
      <c r="BB25" s="45">
        <f t="shared" si="14"/>
        <v>961821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244431</v>
      </c>
      <c r="W26" s="43">
        <v>687953</v>
      </c>
      <c r="X26" s="43">
        <v>593838</v>
      </c>
      <c r="Y26" s="43">
        <v>433404</v>
      </c>
      <c r="Z26" s="44">
        <v>325737</v>
      </c>
      <c r="AA26" s="45">
        <f t="shared" si="11"/>
        <v>2285363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244026</v>
      </c>
      <c r="AX26" s="43">
        <v>509490</v>
      </c>
      <c r="AY26" s="43">
        <v>638719</v>
      </c>
      <c r="AZ26" s="43">
        <v>533988</v>
      </c>
      <c r="BA26" s="44">
        <v>0</v>
      </c>
      <c r="BB26" s="45">
        <f t="shared" si="14"/>
        <v>1926223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233730</v>
      </c>
      <c r="W27" s="43">
        <v>305946</v>
      </c>
      <c r="X27" s="43">
        <v>580770</v>
      </c>
      <c r="Y27" s="43">
        <v>414684</v>
      </c>
      <c r="Z27" s="44">
        <v>0</v>
      </c>
      <c r="AA27" s="45">
        <f t="shared" si="11"/>
        <v>1535130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257157</v>
      </c>
      <c r="AX27" s="43">
        <v>269181</v>
      </c>
      <c r="AY27" s="43">
        <v>1102311</v>
      </c>
      <c r="AZ27" s="43">
        <v>281511</v>
      </c>
      <c r="BA27" s="44">
        <v>287064</v>
      </c>
      <c r="BB27" s="45">
        <f t="shared" si="14"/>
        <v>2197224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161100</v>
      </c>
      <c r="BJ27" s="44">
        <v>0</v>
      </c>
      <c r="BK27" s="45">
        <f t="shared" si="15"/>
        <v>161100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561237</v>
      </c>
      <c r="W28" s="43">
        <v>528003</v>
      </c>
      <c r="X28" s="43">
        <v>666990</v>
      </c>
      <c r="Y28" s="43">
        <v>142092</v>
      </c>
      <c r="Z28" s="44">
        <v>453276</v>
      </c>
      <c r="AA28" s="45">
        <f t="shared" si="11"/>
        <v>2351598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262836</v>
      </c>
      <c r="AO28" s="43">
        <v>0</v>
      </c>
      <c r="AP28" s="43">
        <v>271035</v>
      </c>
      <c r="AQ28" s="43">
        <v>251136</v>
      </c>
      <c r="AR28" s="44">
        <v>275940</v>
      </c>
      <c r="AS28" s="45">
        <f t="shared" si="13"/>
        <v>1060947</v>
      </c>
      <c r="AT28" s="65" t="s">
        <v>33</v>
      </c>
      <c r="AU28" s="59">
        <v>0</v>
      </c>
      <c r="AV28" s="43">
        <v>0</v>
      </c>
      <c r="AW28" s="43">
        <v>492534</v>
      </c>
      <c r="AX28" s="43">
        <v>765450</v>
      </c>
      <c r="AY28" s="43">
        <v>1910835</v>
      </c>
      <c r="AZ28" s="43">
        <v>267399</v>
      </c>
      <c r="BA28" s="44">
        <v>284435</v>
      </c>
      <c r="BB28" s="45">
        <f t="shared" si="14"/>
        <v>3720653</v>
      </c>
      <c r="BC28" s="68" t="s">
        <v>33</v>
      </c>
      <c r="BD28" s="59">
        <v>0</v>
      </c>
      <c r="BE28" s="43">
        <v>0</v>
      </c>
      <c r="BF28" s="43">
        <v>509544</v>
      </c>
      <c r="BG28" s="43">
        <v>526750</v>
      </c>
      <c r="BH28" s="43">
        <v>186944</v>
      </c>
      <c r="BI28" s="43">
        <v>500698</v>
      </c>
      <c r="BJ28" s="44">
        <v>999576</v>
      </c>
      <c r="BK28" s="45">
        <f t="shared" si="15"/>
        <v>2723512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0</v>
      </c>
      <c r="W29" s="43">
        <v>53748</v>
      </c>
      <c r="X29" s="43">
        <v>12456</v>
      </c>
      <c r="Y29" s="43">
        <v>370939</v>
      </c>
      <c r="Z29" s="44">
        <v>0</v>
      </c>
      <c r="AA29" s="45">
        <f t="shared" si="11"/>
        <v>437143</v>
      </c>
      <c r="AB29" s="65" t="s">
        <v>34</v>
      </c>
      <c r="AC29" s="59">
        <v>0</v>
      </c>
      <c r="AD29" s="43">
        <v>0</v>
      </c>
      <c r="AE29" s="43">
        <v>0</v>
      </c>
      <c r="AF29" s="43">
        <v>144090</v>
      </c>
      <c r="AG29" s="43">
        <v>0</v>
      </c>
      <c r="AH29" s="43">
        <v>0</v>
      </c>
      <c r="AI29" s="44">
        <v>0</v>
      </c>
      <c r="AJ29" s="62">
        <f t="shared" si="12"/>
        <v>144090</v>
      </c>
      <c r="AK29" s="65" t="s">
        <v>34</v>
      </c>
      <c r="AL29" s="59">
        <v>95994</v>
      </c>
      <c r="AM29" s="43">
        <v>249588</v>
      </c>
      <c r="AN29" s="43">
        <v>127062</v>
      </c>
      <c r="AO29" s="43">
        <v>536436</v>
      </c>
      <c r="AP29" s="43">
        <v>491922</v>
      </c>
      <c r="AQ29" s="43">
        <v>0</v>
      </c>
      <c r="AR29" s="44">
        <v>604908</v>
      </c>
      <c r="AS29" s="45">
        <f t="shared" si="13"/>
        <v>2105910</v>
      </c>
      <c r="AT29" s="65" t="s">
        <v>34</v>
      </c>
      <c r="AU29" s="59">
        <v>0</v>
      </c>
      <c r="AV29" s="43">
        <v>0</v>
      </c>
      <c r="AW29" s="43">
        <v>1127874</v>
      </c>
      <c r="AX29" s="43">
        <v>2959929</v>
      </c>
      <c r="AY29" s="43">
        <v>2680677</v>
      </c>
      <c r="AZ29" s="43">
        <v>1082052</v>
      </c>
      <c r="BA29" s="44">
        <v>1931625</v>
      </c>
      <c r="BB29" s="45">
        <f t="shared" si="14"/>
        <v>9782157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1175586</v>
      </c>
      <c r="W30" s="43">
        <v>1531179</v>
      </c>
      <c r="X30" s="43">
        <v>1091790</v>
      </c>
      <c r="Y30" s="43">
        <v>987705</v>
      </c>
      <c r="Z30" s="44">
        <v>1072476</v>
      </c>
      <c r="AA30" s="45">
        <f t="shared" si="11"/>
        <v>5858736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53721</v>
      </c>
      <c r="AH30" s="43">
        <v>0</v>
      </c>
      <c r="AI30" s="44">
        <v>154719</v>
      </c>
      <c r="AJ30" s="62">
        <f t="shared" si="12"/>
        <v>208440</v>
      </c>
      <c r="AK30" s="65" t="s">
        <v>35</v>
      </c>
      <c r="AL30" s="59">
        <v>0</v>
      </c>
      <c r="AM30" s="43">
        <v>0</v>
      </c>
      <c r="AN30" s="43">
        <v>284382</v>
      </c>
      <c r="AO30" s="43">
        <v>342081</v>
      </c>
      <c r="AP30" s="43">
        <v>1005066</v>
      </c>
      <c r="AQ30" s="43">
        <v>545544</v>
      </c>
      <c r="AR30" s="44">
        <v>918567</v>
      </c>
      <c r="AS30" s="45">
        <f t="shared" si="13"/>
        <v>3095640</v>
      </c>
      <c r="AT30" s="65" t="s">
        <v>35</v>
      </c>
      <c r="AU30" s="59">
        <v>0</v>
      </c>
      <c r="AV30" s="43">
        <v>0</v>
      </c>
      <c r="AW30" s="43">
        <v>1307124</v>
      </c>
      <c r="AX30" s="43">
        <v>1835136</v>
      </c>
      <c r="AY30" s="43">
        <v>514728</v>
      </c>
      <c r="AZ30" s="43">
        <v>1345968</v>
      </c>
      <c r="BA30" s="44">
        <v>1924938</v>
      </c>
      <c r="BB30" s="45">
        <f t="shared" si="14"/>
        <v>6927894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460152</v>
      </c>
      <c r="BJ30" s="44">
        <v>0</v>
      </c>
      <c r="BK30" s="45">
        <f t="shared" si="15"/>
        <v>460152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351279</v>
      </c>
      <c r="W31" s="43">
        <v>1477231</v>
      </c>
      <c r="X31" s="43">
        <v>422001</v>
      </c>
      <c r="Y31" s="43">
        <v>748989</v>
      </c>
      <c r="Z31" s="44">
        <v>467271</v>
      </c>
      <c r="AA31" s="45">
        <f t="shared" si="11"/>
        <v>3466771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239472</v>
      </c>
      <c r="AX31" s="43">
        <v>472175</v>
      </c>
      <c r="AY31" s="43">
        <v>1525985</v>
      </c>
      <c r="AZ31" s="43">
        <v>271890</v>
      </c>
      <c r="BA31" s="44">
        <v>1339875</v>
      </c>
      <c r="BB31" s="45">
        <f t="shared" si="14"/>
        <v>3849397</v>
      </c>
      <c r="BC31" s="68" t="s">
        <v>36</v>
      </c>
      <c r="BD31" s="59">
        <v>0</v>
      </c>
      <c r="BE31" s="43">
        <v>0</v>
      </c>
      <c r="BF31" s="43">
        <v>0</v>
      </c>
      <c r="BG31" s="43">
        <v>189981</v>
      </c>
      <c r="BH31" s="43">
        <v>632313</v>
      </c>
      <c r="BI31" s="43">
        <v>920304</v>
      </c>
      <c r="BJ31" s="44">
        <v>1002276</v>
      </c>
      <c r="BK31" s="45">
        <f t="shared" si="15"/>
        <v>2744874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597173</v>
      </c>
      <c r="W32" s="43">
        <v>217766</v>
      </c>
      <c r="X32" s="43">
        <v>284652</v>
      </c>
      <c r="Y32" s="43">
        <v>233487</v>
      </c>
      <c r="Z32" s="44">
        <v>64460</v>
      </c>
      <c r="AA32" s="45">
        <f t="shared" si="11"/>
        <v>1397538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4">
        <v>0</v>
      </c>
      <c r="BB32" s="45">
        <f t="shared" si="14"/>
        <v>0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2631222</v>
      </c>
      <c r="W33" s="43">
        <v>1349680</v>
      </c>
      <c r="X33" s="43">
        <v>2084097</v>
      </c>
      <c r="Y33" s="43">
        <v>1409271</v>
      </c>
      <c r="Z33" s="44">
        <v>1005435</v>
      </c>
      <c r="AA33" s="45">
        <f t="shared" si="11"/>
        <v>8479705</v>
      </c>
      <c r="AB33" s="65" t="s">
        <v>38</v>
      </c>
      <c r="AC33" s="59">
        <v>0</v>
      </c>
      <c r="AD33" s="43">
        <v>89604</v>
      </c>
      <c r="AE33" s="43">
        <v>286551</v>
      </c>
      <c r="AF33" s="43">
        <v>372807</v>
      </c>
      <c r="AG33" s="43">
        <v>556758</v>
      </c>
      <c r="AH33" s="43">
        <v>0</v>
      </c>
      <c r="AI33" s="44">
        <v>28440</v>
      </c>
      <c r="AJ33" s="62">
        <f t="shared" si="12"/>
        <v>1334160</v>
      </c>
      <c r="AK33" s="65" t="s">
        <v>38</v>
      </c>
      <c r="AL33" s="59">
        <v>42664</v>
      </c>
      <c r="AM33" s="43">
        <v>0</v>
      </c>
      <c r="AN33" s="43">
        <v>236070</v>
      </c>
      <c r="AO33" s="43">
        <v>0</v>
      </c>
      <c r="AP33" s="43">
        <v>1214532</v>
      </c>
      <c r="AQ33" s="43">
        <v>0</v>
      </c>
      <c r="AR33" s="44">
        <v>0</v>
      </c>
      <c r="AS33" s="45">
        <f t="shared" si="13"/>
        <v>1493266</v>
      </c>
      <c r="AT33" s="65" t="s">
        <v>38</v>
      </c>
      <c r="AU33" s="59">
        <v>0</v>
      </c>
      <c r="AV33" s="43">
        <v>0</v>
      </c>
      <c r="AW33" s="43">
        <v>461703</v>
      </c>
      <c r="AX33" s="43">
        <v>2851238</v>
      </c>
      <c r="AY33" s="43">
        <v>2474253</v>
      </c>
      <c r="AZ33" s="43">
        <v>1878768</v>
      </c>
      <c r="BA33" s="44">
        <v>1433961</v>
      </c>
      <c r="BB33" s="45">
        <f t="shared" si="14"/>
        <v>9099923</v>
      </c>
      <c r="BC33" s="68" t="s">
        <v>38</v>
      </c>
      <c r="BD33" s="59">
        <v>0</v>
      </c>
      <c r="BE33" s="43">
        <v>0</v>
      </c>
      <c r="BF33" s="43">
        <v>494478</v>
      </c>
      <c r="BG33" s="43">
        <v>773341</v>
      </c>
      <c r="BH33" s="43">
        <v>410580</v>
      </c>
      <c r="BI33" s="43">
        <v>2095290</v>
      </c>
      <c r="BJ33" s="44">
        <v>426254</v>
      </c>
      <c r="BK33" s="45">
        <f t="shared" si="15"/>
        <v>4199943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1327815</v>
      </c>
      <c r="BR33" s="43">
        <v>1329750</v>
      </c>
      <c r="BS33" s="44">
        <v>1536075</v>
      </c>
      <c r="BT33" s="45">
        <f t="shared" si="16"/>
        <v>4193640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1332270</v>
      </c>
      <c r="W34" s="43">
        <v>767628</v>
      </c>
      <c r="X34" s="43">
        <v>247383</v>
      </c>
      <c r="Y34" s="43">
        <v>106830</v>
      </c>
      <c r="Z34" s="44">
        <v>437661</v>
      </c>
      <c r="AA34" s="45">
        <f t="shared" si="11"/>
        <v>2891772</v>
      </c>
      <c r="AB34" s="65" t="s">
        <v>39</v>
      </c>
      <c r="AC34" s="59">
        <v>0</v>
      </c>
      <c r="AD34" s="43">
        <v>0</v>
      </c>
      <c r="AE34" s="43">
        <v>289602</v>
      </c>
      <c r="AF34" s="43">
        <v>441136</v>
      </c>
      <c r="AG34" s="43">
        <v>0</v>
      </c>
      <c r="AH34" s="43">
        <v>492001</v>
      </c>
      <c r="AI34" s="44">
        <v>0</v>
      </c>
      <c r="AJ34" s="62">
        <f t="shared" si="12"/>
        <v>1222739</v>
      </c>
      <c r="AK34" s="65" t="s">
        <v>39</v>
      </c>
      <c r="AL34" s="59">
        <v>0</v>
      </c>
      <c r="AM34" s="43">
        <v>0</v>
      </c>
      <c r="AN34" s="43">
        <v>118035</v>
      </c>
      <c r="AO34" s="43">
        <v>516375</v>
      </c>
      <c r="AP34" s="43">
        <v>734886</v>
      </c>
      <c r="AQ34" s="43">
        <v>0</v>
      </c>
      <c r="AR34" s="44">
        <v>0</v>
      </c>
      <c r="AS34" s="45">
        <f t="shared" si="13"/>
        <v>1369296</v>
      </c>
      <c r="AT34" s="65" t="s">
        <v>39</v>
      </c>
      <c r="AU34" s="59">
        <v>0</v>
      </c>
      <c r="AV34" s="43">
        <v>0</v>
      </c>
      <c r="AW34" s="43">
        <v>1714500</v>
      </c>
      <c r="AX34" s="43">
        <v>1020600</v>
      </c>
      <c r="AY34" s="43">
        <v>1316385</v>
      </c>
      <c r="AZ34" s="43">
        <v>1345653</v>
      </c>
      <c r="BA34" s="44">
        <v>1095201</v>
      </c>
      <c r="BB34" s="45">
        <f t="shared" si="14"/>
        <v>6492339</v>
      </c>
      <c r="BC34" s="68" t="s">
        <v>39</v>
      </c>
      <c r="BD34" s="59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448992</v>
      </c>
      <c r="BJ34" s="44">
        <v>489726</v>
      </c>
      <c r="BK34" s="45">
        <f t="shared" si="15"/>
        <v>938718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531126</v>
      </c>
      <c r="BR34" s="43">
        <v>573678</v>
      </c>
      <c r="BS34" s="44">
        <v>307215</v>
      </c>
      <c r="BT34" s="45">
        <f t="shared" si="16"/>
        <v>1412019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1256490</v>
      </c>
      <c r="W35" s="43">
        <v>557874</v>
      </c>
      <c r="X35" s="43">
        <v>300276</v>
      </c>
      <c r="Y35" s="43">
        <v>112320</v>
      </c>
      <c r="Z35" s="44">
        <v>0</v>
      </c>
      <c r="AA35" s="45">
        <f t="shared" si="11"/>
        <v>2226960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236169</v>
      </c>
      <c r="AX35" s="43">
        <v>494370</v>
      </c>
      <c r="AY35" s="43">
        <v>0</v>
      </c>
      <c r="AZ35" s="43">
        <v>0</v>
      </c>
      <c r="BA35" s="44">
        <v>0</v>
      </c>
      <c r="BB35" s="45">
        <f t="shared" si="14"/>
        <v>730539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272052</v>
      </c>
      <c r="BQ35" s="43">
        <v>0</v>
      </c>
      <c r="BR35" s="43">
        <v>0</v>
      </c>
      <c r="BS35" s="44">
        <v>0</v>
      </c>
      <c r="BT35" s="45">
        <f t="shared" si="16"/>
        <v>272052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109143</v>
      </c>
      <c r="W36" s="43">
        <v>6309</v>
      </c>
      <c r="X36" s="43">
        <v>0</v>
      </c>
      <c r="Y36" s="43">
        <v>0</v>
      </c>
      <c r="Z36" s="44">
        <v>110700</v>
      </c>
      <c r="AA36" s="45">
        <f t="shared" si="11"/>
        <v>226152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265563</v>
      </c>
      <c r="BR36" s="43">
        <v>0</v>
      </c>
      <c r="BS36" s="44">
        <v>614430</v>
      </c>
      <c r="BT36" s="45">
        <f t="shared" si="16"/>
        <v>879993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0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1290625</v>
      </c>
      <c r="W37" s="46">
        <v>1829504</v>
      </c>
      <c r="X37" s="46">
        <v>1257264</v>
      </c>
      <c r="Y37" s="46">
        <v>386177</v>
      </c>
      <c r="Z37" s="47">
        <v>0</v>
      </c>
      <c r="AA37" s="48">
        <f t="shared" si="11"/>
        <v>4763570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55575</v>
      </c>
      <c r="AM37" s="46">
        <v>78080</v>
      </c>
      <c r="AN37" s="46">
        <v>1048068</v>
      </c>
      <c r="AO37" s="46">
        <v>1297413</v>
      </c>
      <c r="AP37" s="46">
        <v>2048616</v>
      </c>
      <c r="AQ37" s="46">
        <v>564939</v>
      </c>
      <c r="AR37" s="47">
        <v>0</v>
      </c>
      <c r="AS37" s="48">
        <f t="shared" si="13"/>
        <v>5092691</v>
      </c>
      <c r="AT37" s="66" t="s">
        <v>42</v>
      </c>
      <c r="AU37" s="60">
        <v>0</v>
      </c>
      <c r="AV37" s="46">
        <v>0</v>
      </c>
      <c r="AW37" s="46">
        <v>0</v>
      </c>
      <c r="AX37" s="46">
        <v>1052838</v>
      </c>
      <c r="AY37" s="46">
        <v>3083706</v>
      </c>
      <c r="AZ37" s="46">
        <v>526842</v>
      </c>
      <c r="BA37" s="47">
        <v>532593</v>
      </c>
      <c r="BB37" s="48">
        <f t="shared" si="14"/>
        <v>5195979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272052</v>
      </c>
      <c r="BQ37" s="46">
        <v>2020788</v>
      </c>
      <c r="BR37" s="46">
        <v>7409466</v>
      </c>
      <c r="BS37" s="47">
        <v>4674677</v>
      </c>
      <c r="BT37" s="48">
        <f t="shared" si="16"/>
        <v>14376983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2023-01-18T08:03:00Z</cp:lastPrinted>
  <dcterms:created xsi:type="dcterms:W3CDTF">2011-02-15T07:39:11Z</dcterms:created>
  <dcterms:modified xsi:type="dcterms:W3CDTF">2023-02-22T05:14:46Z</dcterms:modified>
</cp:coreProperties>
</file>