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４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<sst xmlns="http://schemas.openxmlformats.org/spreadsheetml/2006/main" count="520" uniqueCount="61">
  <si>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</si>
  <si>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</si>
  <si>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</si>
  <si>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</si>
  <si>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</si>
  <si>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</si>
  <si>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</si>
  <si>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</si>
  <si>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</si>
  <si>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</si>
  <si>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</si>
  <si>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</si>
  <si>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</si>
  <si>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</si>
  <si>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</si>
  <si>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</si>
  <si>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</si>
  <si>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</si>
  <si>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</si>
  <si>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</si>
  <si>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</si>
  <si>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</si>
  <si>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</si>
  <si>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</si>
  <si>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</si>
  <si>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</si>
  <si>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</si>
  <si>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</si>
  <si>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</si>
  <si>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</si>
  <si>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</si>
  <si>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</si>
  <si>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</si>
  <si>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</si>
  <si>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</si>
  <si>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</si>
  <si>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</si>
  <si>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</si>
  <si>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</si>
  <si>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</si>
  <si>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</si>
  <si>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</si>
  <si>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</si>
  <si>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</si>
  <si>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</si>
  <si>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</si>
  <si>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</si>
  <si>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</si>
  <si>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</si>
  <si>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</si>
  <si>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</si>
  <si>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</si>
  <si>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</si>
  <si>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</si>
  <si>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</si>
  <si>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</si>
  <si>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</si>
  <si>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現物給付（2月サービス分）</t>
    <phoneticPr fontId="2"/>
  </si>
  <si>
    <t xml:space="preserve"> 償還給付（3月支出決定分）</t>
    <phoneticPr fontId="2"/>
  </si>
  <si>
    <t>　現物給付（2月サービス分）</t>
    <phoneticPr fontId="2"/>
  </si>
  <si>
    <t>　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</si>
</sst>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現物給付（2月サービス分）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現物給付（2月サービス分）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償還給付（3月支出決定分）</v>
      </c>
      <c r="R2" s="81"/>
      <c r="S2" s="30"/>
      <c r="W2" s="6"/>
      <c r="X2" s="6"/>
      <c r="Y2" s="6"/>
      <c r="Z2" s="80" t="str">
        <f>$H$2</f>
        <v xml:space="preserve"> 償還給付（3月支出決定分）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42</v>
      </c>
      <c r="C6" s="13">
        <f t="shared" si="0"/>
        <v>60</v>
      </c>
      <c r="D6" s="13">
        <f t="shared" si="0"/>
        <v>2307</v>
      </c>
      <c r="E6" s="13">
        <f t="shared" si="0"/>
        <v>1909</v>
      </c>
      <c r="F6" s="13">
        <f t="shared" si="0"/>
        <v>1589</v>
      </c>
      <c r="G6" s="13">
        <f t="shared" si="0"/>
        <v>1406</v>
      </c>
      <c r="H6" s="14">
        <f t="shared" si="0"/>
        <v>896</v>
      </c>
      <c r="I6" s="15">
        <f>SUM(B6:H6)</f>
        <v>8209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11</v>
      </c>
      <c r="N6" s="13">
        <f t="shared" si="1"/>
        <v>18</v>
      </c>
      <c r="O6" s="13">
        <f t="shared" si="1"/>
        <v>14</v>
      </c>
      <c r="P6" s="13">
        <f t="shared" si="1"/>
        <v>18</v>
      </c>
      <c r="Q6" s="14">
        <f t="shared" si="1"/>
        <v>14</v>
      </c>
      <c r="R6" s="15">
        <f>SUM(K6:Q6)</f>
        <v>76</v>
      </c>
      <c r="S6" s="11" t="s">
        <v>43</v>
      </c>
      <c r="T6" s="12">
        <f t="shared" ref="T6:Z6" si="2">SUM(T7:T36)</f>
        <v>43</v>
      </c>
      <c r="U6" s="13">
        <f t="shared" si="2"/>
        <v>60</v>
      </c>
      <c r="V6" s="13">
        <f t="shared" si="2"/>
        <v>2318</v>
      </c>
      <c r="W6" s="13">
        <f t="shared" si="2"/>
        <v>1927</v>
      </c>
      <c r="X6" s="13">
        <f t="shared" si="2"/>
        <v>1603</v>
      </c>
      <c r="Y6" s="13">
        <f t="shared" si="2"/>
        <v>1424</v>
      </c>
      <c r="Z6" s="14">
        <f t="shared" si="2"/>
        <v>910</v>
      </c>
      <c r="AA6" s="15">
        <f>SUM(T6:Z6)</f>
        <v>8285</v>
      </c>
    </row>
    <row r="7" spans="1:27" ht="15" customHeight="1" x14ac:dyDescent="0.15">
      <c r="A7" s="16" t="s">
        <v>13</v>
      </c>
      <c r="B7" s="17">
        <v>20</v>
      </c>
      <c r="C7" s="18">
        <v>26</v>
      </c>
      <c r="D7" s="18">
        <v>1057</v>
      </c>
      <c r="E7" s="18">
        <v>781</v>
      </c>
      <c r="F7" s="18">
        <v>722</v>
      </c>
      <c r="G7" s="18">
        <v>709</v>
      </c>
      <c r="H7" s="19">
        <v>496</v>
      </c>
      <c r="I7" s="20">
        <f t="shared" ref="I7:I36" si="3">SUM(B7:H7)</f>
        <v>3811</v>
      </c>
      <c r="J7" s="16" t="s">
        <v>13</v>
      </c>
      <c r="K7" s="17">
        <v>1</v>
      </c>
      <c r="L7" s="18">
        <v>0</v>
      </c>
      <c r="M7" s="18">
        <v>7</v>
      </c>
      <c r="N7" s="18">
        <v>9</v>
      </c>
      <c r="O7" s="18">
        <v>5</v>
      </c>
      <c r="P7" s="18">
        <v>8</v>
      </c>
      <c r="Q7" s="19">
        <v>7</v>
      </c>
      <c r="R7" s="20">
        <f t="shared" ref="R7:R36" si="4">SUM(K7:Q7)</f>
        <v>37</v>
      </c>
      <c r="S7" s="16" t="s">
        <v>13</v>
      </c>
      <c r="T7" s="17">
        <v>21</v>
      </c>
      <c r="U7" s="18">
        <v>26</v>
      </c>
      <c r="V7" s="18">
        <v>1064</v>
      </c>
      <c r="W7" s="18">
        <v>790</v>
      </c>
      <c r="X7" s="18">
        <v>727</v>
      </c>
      <c r="Y7" s="18">
        <v>717</v>
      </c>
      <c r="Z7" s="19">
        <v>503</v>
      </c>
      <c r="AA7" s="20">
        <f t="shared" ref="AA7:AA36" si="5">SUM(T7:Z7)</f>
        <v>3848</v>
      </c>
    </row>
    <row r="8" spans="1:27" ht="15" customHeight="1" x14ac:dyDescent="0.15">
      <c r="A8" s="21" t="s">
        <v>14</v>
      </c>
      <c r="B8" s="22">
        <v>3</v>
      </c>
      <c r="C8" s="3">
        <v>7</v>
      </c>
      <c r="D8" s="3">
        <v>117</v>
      </c>
      <c r="E8" s="3">
        <v>150</v>
      </c>
      <c r="F8" s="3">
        <v>94</v>
      </c>
      <c r="G8" s="3">
        <v>83</v>
      </c>
      <c r="H8" s="23">
        <v>36</v>
      </c>
      <c r="I8" s="24">
        <f t="shared" si="3"/>
        <v>490</v>
      </c>
      <c r="J8" s="21" t="s">
        <v>14</v>
      </c>
      <c r="K8" s="22">
        <v>0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3</v>
      </c>
      <c r="U8" s="3">
        <v>7</v>
      </c>
      <c r="V8" s="3">
        <v>117</v>
      </c>
      <c r="W8" s="3">
        <v>150</v>
      </c>
      <c r="X8" s="3">
        <v>95</v>
      </c>
      <c r="Y8" s="3">
        <v>83</v>
      </c>
      <c r="Z8" s="23">
        <v>37</v>
      </c>
      <c r="AA8" s="24">
        <f t="shared" si="5"/>
        <v>492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213</v>
      </c>
      <c r="E9" s="3">
        <v>94</v>
      </c>
      <c r="F9" s="3">
        <v>83</v>
      </c>
      <c r="G9" s="3">
        <v>37</v>
      </c>
      <c r="H9" s="23">
        <v>33</v>
      </c>
      <c r="I9" s="24">
        <f t="shared" si="3"/>
        <v>462</v>
      </c>
      <c r="J9" s="21" t="s">
        <v>15</v>
      </c>
      <c r="K9" s="22">
        <v>0</v>
      </c>
      <c r="L9" s="3">
        <v>0</v>
      </c>
      <c r="M9" s="3">
        <v>3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6</v>
      </c>
      <c r="S9" s="21" t="s">
        <v>15</v>
      </c>
      <c r="T9" s="22">
        <v>0</v>
      </c>
      <c r="U9" s="3">
        <v>2</v>
      </c>
      <c r="V9" s="3">
        <v>216</v>
      </c>
      <c r="W9" s="3">
        <v>95</v>
      </c>
      <c r="X9" s="3">
        <v>84</v>
      </c>
      <c r="Y9" s="3">
        <v>38</v>
      </c>
      <c r="Z9" s="23">
        <v>33</v>
      </c>
      <c r="AA9" s="24">
        <f t="shared" si="5"/>
        <v>468</v>
      </c>
    </row>
    <row r="10" spans="1:27" ht="15" customHeight="1" x14ac:dyDescent="0.15">
      <c r="A10" s="21" t="s">
        <v>16</v>
      </c>
      <c r="B10" s="22">
        <v>0</v>
      </c>
      <c r="C10" s="3">
        <v>5</v>
      </c>
      <c r="D10" s="3">
        <v>44</v>
      </c>
      <c r="E10" s="3">
        <v>50</v>
      </c>
      <c r="F10" s="3">
        <v>47</v>
      </c>
      <c r="G10" s="3">
        <v>66</v>
      </c>
      <c r="H10" s="23">
        <v>18</v>
      </c>
      <c r="I10" s="24">
        <f t="shared" si="3"/>
        <v>230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5</v>
      </c>
      <c r="V10" s="3">
        <v>44</v>
      </c>
      <c r="W10" s="3">
        <v>50</v>
      </c>
      <c r="X10" s="3">
        <v>47</v>
      </c>
      <c r="Y10" s="3">
        <v>67</v>
      </c>
      <c r="Z10" s="23">
        <v>18</v>
      </c>
      <c r="AA10" s="24">
        <f t="shared" si="5"/>
        <v>231</v>
      </c>
    </row>
    <row r="11" spans="1:27" ht="15" customHeight="1" x14ac:dyDescent="0.15">
      <c r="A11" s="21" t="s">
        <v>17</v>
      </c>
      <c r="B11" s="22">
        <v>2</v>
      </c>
      <c r="C11" s="3">
        <v>3</v>
      </c>
      <c r="D11" s="3">
        <v>55</v>
      </c>
      <c r="E11" s="3">
        <v>63</v>
      </c>
      <c r="F11" s="3">
        <v>36</v>
      </c>
      <c r="G11" s="3">
        <v>30</v>
      </c>
      <c r="H11" s="23">
        <v>13</v>
      </c>
      <c r="I11" s="24">
        <f t="shared" si="3"/>
        <v>202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1</v>
      </c>
      <c r="P11" s="3">
        <v>0</v>
      </c>
      <c r="Q11" s="23">
        <v>1</v>
      </c>
      <c r="R11" s="24">
        <f t="shared" si="4"/>
        <v>2</v>
      </c>
      <c r="S11" s="21" t="s">
        <v>17</v>
      </c>
      <c r="T11" s="22">
        <v>2</v>
      </c>
      <c r="U11" s="3">
        <v>3</v>
      </c>
      <c r="V11" s="3">
        <v>55</v>
      </c>
      <c r="W11" s="3">
        <v>63</v>
      </c>
      <c r="X11" s="3">
        <v>37</v>
      </c>
      <c r="Y11" s="3">
        <v>30</v>
      </c>
      <c r="Z11" s="23">
        <v>14</v>
      </c>
      <c r="AA11" s="24">
        <f t="shared" si="5"/>
        <v>204</v>
      </c>
    </row>
    <row r="12" spans="1:27" ht="15" customHeight="1" x14ac:dyDescent="0.15">
      <c r="A12" s="21" t="s">
        <v>18</v>
      </c>
      <c r="B12" s="22">
        <v>4</v>
      </c>
      <c r="C12" s="3">
        <v>6</v>
      </c>
      <c r="D12" s="3">
        <v>192</v>
      </c>
      <c r="E12" s="3">
        <v>208</v>
      </c>
      <c r="F12" s="3">
        <v>119</v>
      </c>
      <c r="G12" s="3">
        <v>114</v>
      </c>
      <c r="H12" s="23">
        <v>63</v>
      </c>
      <c r="I12" s="24">
        <f t="shared" si="3"/>
        <v>706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2</v>
      </c>
      <c r="Q12" s="23">
        <v>1</v>
      </c>
      <c r="R12" s="24">
        <f t="shared" si="4"/>
        <v>7</v>
      </c>
      <c r="S12" s="21" t="s">
        <v>18</v>
      </c>
      <c r="T12" s="22">
        <v>4</v>
      </c>
      <c r="U12" s="3">
        <v>6</v>
      </c>
      <c r="V12" s="3">
        <v>192</v>
      </c>
      <c r="W12" s="3">
        <v>210</v>
      </c>
      <c r="X12" s="3">
        <v>121</v>
      </c>
      <c r="Y12" s="3">
        <v>116</v>
      </c>
      <c r="Z12" s="23">
        <v>64</v>
      </c>
      <c r="AA12" s="24">
        <f t="shared" si="5"/>
        <v>713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88</v>
      </c>
      <c r="E13" s="3">
        <v>66</v>
      </c>
      <c r="F13" s="3">
        <v>54</v>
      </c>
      <c r="G13" s="3">
        <v>50</v>
      </c>
      <c r="H13" s="23">
        <v>39</v>
      </c>
      <c r="I13" s="24">
        <f t="shared" si="3"/>
        <v>297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88</v>
      </c>
      <c r="W13" s="3">
        <v>67</v>
      </c>
      <c r="X13" s="3">
        <v>54</v>
      </c>
      <c r="Y13" s="3">
        <v>51</v>
      </c>
      <c r="Z13" s="23">
        <v>39</v>
      </c>
      <c r="AA13" s="24">
        <f t="shared" si="5"/>
        <v>299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91</v>
      </c>
      <c r="E14" s="3">
        <v>100</v>
      </c>
      <c r="F14" s="3">
        <v>82</v>
      </c>
      <c r="G14" s="3">
        <v>63</v>
      </c>
      <c r="H14" s="23">
        <v>25</v>
      </c>
      <c r="I14" s="24">
        <f t="shared" si="3"/>
        <v>361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3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91</v>
      </c>
      <c r="W14" s="3">
        <v>103</v>
      </c>
      <c r="X14" s="3">
        <v>85</v>
      </c>
      <c r="Y14" s="3">
        <v>63</v>
      </c>
      <c r="Z14" s="23">
        <v>26</v>
      </c>
      <c r="AA14" s="24">
        <f t="shared" si="5"/>
        <v>368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48</v>
      </c>
      <c r="E15" s="3">
        <v>28</v>
      </c>
      <c r="F15" s="3">
        <v>37</v>
      </c>
      <c r="G15" s="3">
        <v>18</v>
      </c>
      <c r="H15" s="23">
        <v>15</v>
      </c>
      <c r="I15" s="24">
        <f t="shared" si="3"/>
        <v>147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48</v>
      </c>
      <c r="W15" s="3">
        <v>28</v>
      </c>
      <c r="X15" s="3">
        <v>37</v>
      </c>
      <c r="Y15" s="3">
        <v>18</v>
      </c>
      <c r="Z15" s="23">
        <v>15</v>
      </c>
      <c r="AA15" s="24">
        <f t="shared" si="5"/>
        <v>147</v>
      </c>
    </row>
    <row r="16" spans="1:27" ht="15" customHeight="1" x14ac:dyDescent="0.15">
      <c r="A16" s="21" t="s">
        <v>22</v>
      </c>
      <c r="B16" s="22">
        <v>7</v>
      </c>
      <c r="C16" s="3">
        <v>0</v>
      </c>
      <c r="D16" s="3">
        <v>26</v>
      </c>
      <c r="E16" s="3">
        <v>10</v>
      </c>
      <c r="F16" s="3">
        <v>22</v>
      </c>
      <c r="G16" s="3">
        <v>10</v>
      </c>
      <c r="H16" s="23">
        <v>11</v>
      </c>
      <c r="I16" s="24">
        <f t="shared" si="3"/>
        <v>86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7</v>
      </c>
      <c r="U16" s="3">
        <v>0</v>
      </c>
      <c r="V16" s="3">
        <v>26</v>
      </c>
      <c r="W16" s="3">
        <v>10</v>
      </c>
      <c r="X16" s="3">
        <v>22</v>
      </c>
      <c r="Y16" s="3">
        <v>10</v>
      </c>
      <c r="Z16" s="23">
        <v>11</v>
      </c>
      <c r="AA16" s="24">
        <f t="shared" si="5"/>
        <v>86</v>
      </c>
    </row>
    <row r="17" spans="1:27" ht="15" customHeight="1" x14ac:dyDescent="0.15">
      <c r="A17" s="21" t="s">
        <v>23</v>
      </c>
      <c r="B17" s="22">
        <v>0</v>
      </c>
      <c r="C17" s="3">
        <v>3</v>
      </c>
      <c r="D17" s="3">
        <v>32</v>
      </c>
      <c r="E17" s="3">
        <v>20</v>
      </c>
      <c r="F17" s="3">
        <v>22</v>
      </c>
      <c r="G17" s="3">
        <v>14</v>
      </c>
      <c r="H17" s="23">
        <v>2</v>
      </c>
      <c r="I17" s="24">
        <f t="shared" si="3"/>
        <v>93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3</v>
      </c>
      <c r="V17" s="3">
        <v>33</v>
      </c>
      <c r="W17" s="3">
        <v>20</v>
      </c>
      <c r="X17" s="3">
        <v>22</v>
      </c>
      <c r="Y17" s="3">
        <v>14</v>
      </c>
      <c r="Z17" s="23">
        <v>2</v>
      </c>
      <c r="AA17" s="24">
        <f t="shared" si="5"/>
        <v>94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9</v>
      </c>
      <c r="F18" s="3">
        <v>6</v>
      </c>
      <c r="G18" s="3">
        <v>2</v>
      </c>
      <c r="H18" s="23">
        <v>2</v>
      </c>
      <c r="I18" s="24">
        <f t="shared" si="3"/>
        <v>30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9</v>
      </c>
      <c r="X18" s="3">
        <v>6</v>
      </c>
      <c r="Y18" s="3">
        <v>2</v>
      </c>
      <c r="Z18" s="23">
        <v>2</v>
      </c>
      <c r="AA18" s="24">
        <f t="shared" si="5"/>
        <v>30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5</v>
      </c>
      <c r="E19" s="3">
        <v>8</v>
      </c>
      <c r="F19" s="3">
        <v>4</v>
      </c>
      <c r="G19" s="3">
        <v>5</v>
      </c>
      <c r="H19" s="23">
        <v>3</v>
      </c>
      <c r="I19" s="24">
        <f t="shared" si="3"/>
        <v>25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5</v>
      </c>
      <c r="W19" s="3">
        <v>8</v>
      </c>
      <c r="X19" s="3">
        <v>4</v>
      </c>
      <c r="Y19" s="3">
        <v>5</v>
      </c>
      <c r="Z19" s="23">
        <v>3</v>
      </c>
      <c r="AA19" s="24">
        <f t="shared" si="5"/>
        <v>25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14</v>
      </c>
      <c r="E20" s="3">
        <v>19</v>
      </c>
      <c r="F20" s="3">
        <v>12</v>
      </c>
      <c r="G20" s="3">
        <v>20</v>
      </c>
      <c r="H20" s="23">
        <v>16</v>
      </c>
      <c r="I20" s="24">
        <f t="shared" si="3"/>
        <v>82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14</v>
      </c>
      <c r="W20" s="3">
        <v>21</v>
      </c>
      <c r="X20" s="3">
        <v>12</v>
      </c>
      <c r="Y20" s="3">
        <v>20</v>
      </c>
      <c r="Z20" s="23">
        <v>17</v>
      </c>
      <c r="AA20" s="24">
        <f t="shared" si="5"/>
        <v>85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4</v>
      </c>
      <c r="F21" s="3">
        <v>9</v>
      </c>
      <c r="G21" s="3">
        <v>6</v>
      </c>
      <c r="H21" s="23">
        <v>4</v>
      </c>
      <c r="I21" s="24">
        <f t="shared" si="3"/>
        <v>29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6</v>
      </c>
      <c r="W21" s="3">
        <v>4</v>
      </c>
      <c r="X21" s="3">
        <v>9</v>
      </c>
      <c r="Y21" s="3">
        <v>7</v>
      </c>
      <c r="Z21" s="23">
        <v>4</v>
      </c>
      <c r="AA21" s="24">
        <f t="shared" si="5"/>
        <v>30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47</v>
      </c>
      <c r="E22" s="3">
        <v>45</v>
      </c>
      <c r="F22" s="3">
        <v>40</v>
      </c>
      <c r="G22" s="3">
        <v>39</v>
      </c>
      <c r="H22" s="23">
        <v>13</v>
      </c>
      <c r="I22" s="24">
        <f t="shared" si="3"/>
        <v>184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47</v>
      </c>
      <c r="W22" s="3">
        <v>45</v>
      </c>
      <c r="X22" s="3">
        <v>40</v>
      </c>
      <c r="Y22" s="3">
        <v>39</v>
      </c>
      <c r="Z22" s="23">
        <v>15</v>
      </c>
      <c r="AA22" s="24">
        <f t="shared" si="5"/>
        <v>186</v>
      </c>
    </row>
    <row r="23" spans="1:27" ht="15" customHeight="1" x14ac:dyDescent="0.15">
      <c r="A23" s="21" t="s">
        <v>29</v>
      </c>
      <c r="B23" s="22">
        <v>1</v>
      </c>
      <c r="C23" s="3">
        <v>1</v>
      </c>
      <c r="D23" s="3">
        <v>13</v>
      </c>
      <c r="E23" s="3">
        <v>17</v>
      </c>
      <c r="F23" s="3">
        <v>14</v>
      </c>
      <c r="G23" s="3">
        <v>5</v>
      </c>
      <c r="H23" s="23">
        <v>3</v>
      </c>
      <c r="I23" s="24">
        <f t="shared" si="3"/>
        <v>54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1</v>
      </c>
      <c r="V23" s="3">
        <v>13</v>
      </c>
      <c r="W23" s="3">
        <v>17</v>
      </c>
      <c r="X23" s="3">
        <v>14</v>
      </c>
      <c r="Y23" s="3">
        <v>5</v>
      </c>
      <c r="Z23" s="23">
        <v>3</v>
      </c>
      <c r="AA23" s="24">
        <f t="shared" si="5"/>
        <v>54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14</v>
      </c>
      <c r="E24" s="3">
        <v>10</v>
      </c>
      <c r="F24" s="3">
        <v>5</v>
      </c>
      <c r="G24" s="3">
        <v>3</v>
      </c>
      <c r="H24" s="23">
        <v>3</v>
      </c>
      <c r="I24" s="24">
        <f t="shared" si="3"/>
        <v>35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14</v>
      </c>
      <c r="W24" s="3">
        <v>10</v>
      </c>
      <c r="X24" s="3">
        <v>5</v>
      </c>
      <c r="Y24" s="3">
        <v>3</v>
      </c>
      <c r="Z24" s="23">
        <v>3</v>
      </c>
      <c r="AA24" s="24">
        <f t="shared" si="5"/>
        <v>35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10</v>
      </c>
      <c r="E25" s="3">
        <v>8</v>
      </c>
      <c r="F25" s="3">
        <v>6</v>
      </c>
      <c r="G25" s="3">
        <v>5</v>
      </c>
      <c r="H25" s="23">
        <v>3</v>
      </c>
      <c r="I25" s="24">
        <f t="shared" si="3"/>
        <v>32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10</v>
      </c>
      <c r="W25" s="3">
        <v>8</v>
      </c>
      <c r="X25" s="3">
        <v>6</v>
      </c>
      <c r="Y25" s="3">
        <v>5</v>
      </c>
      <c r="Z25" s="23">
        <v>3</v>
      </c>
      <c r="AA25" s="24">
        <f t="shared" si="5"/>
        <v>32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4</v>
      </c>
      <c r="E26" s="3">
        <v>9</v>
      </c>
      <c r="F26" s="3">
        <v>6</v>
      </c>
      <c r="G26" s="3">
        <v>4</v>
      </c>
      <c r="H26" s="23">
        <v>3</v>
      </c>
      <c r="I26" s="24">
        <f t="shared" si="3"/>
        <v>26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4</v>
      </c>
      <c r="W26" s="3">
        <v>9</v>
      </c>
      <c r="X26" s="3">
        <v>6</v>
      </c>
      <c r="Y26" s="3">
        <v>4</v>
      </c>
      <c r="Z26" s="23">
        <v>3</v>
      </c>
      <c r="AA26" s="24">
        <f t="shared" si="5"/>
        <v>26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19</v>
      </c>
      <c r="E27" s="3">
        <v>12</v>
      </c>
      <c r="F27" s="3">
        <v>14</v>
      </c>
      <c r="G27" s="3">
        <v>8</v>
      </c>
      <c r="H27" s="23">
        <v>8</v>
      </c>
      <c r="I27" s="24">
        <f t="shared" si="3"/>
        <v>61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19</v>
      </c>
      <c r="W27" s="3">
        <v>12</v>
      </c>
      <c r="X27" s="3">
        <v>14</v>
      </c>
      <c r="Y27" s="3">
        <v>10</v>
      </c>
      <c r="Z27" s="23">
        <v>8</v>
      </c>
      <c r="AA27" s="24">
        <f t="shared" si="5"/>
        <v>63</v>
      </c>
    </row>
    <row r="28" spans="1:27" ht="15" customHeight="1" x14ac:dyDescent="0.15">
      <c r="A28" s="21" t="s">
        <v>34</v>
      </c>
      <c r="B28" s="22">
        <v>3</v>
      </c>
      <c r="C28" s="3">
        <v>3</v>
      </c>
      <c r="D28" s="3">
        <v>8</v>
      </c>
      <c r="E28" s="3">
        <v>20</v>
      </c>
      <c r="F28" s="3">
        <v>13</v>
      </c>
      <c r="G28" s="3">
        <v>3</v>
      </c>
      <c r="H28" s="23">
        <v>9</v>
      </c>
      <c r="I28" s="24">
        <f t="shared" si="3"/>
        <v>59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8</v>
      </c>
      <c r="W28" s="3">
        <v>20</v>
      </c>
      <c r="X28" s="3">
        <v>13</v>
      </c>
      <c r="Y28" s="3">
        <v>4</v>
      </c>
      <c r="Z28" s="23">
        <v>9</v>
      </c>
      <c r="AA28" s="24">
        <f t="shared" si="5"/>
        <v>60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24</v>
      </c>
      <c r="E29" s="3">
        <v>24</v>
      </c>
      <c r="F29" s="3">
        <v>17</v>
      </c>
      <c r="G29" s="3">
        <v>21</v>
      </c>
      <c r="H29" s="23">
        <v>15</v>
      </c>
      <c r="I29" s="24">
        <f t="shared" si="3"/>
        <v>101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24</v>
      </c>
      <c r="W29" s="3">
        <v>24</v>
      </c>
      <c r="X29" s="3">
        <v>17</v>
      </c>
      <c r="Y29" s="3">
        <v>21</v>
      </c>
      <c r="Z29" s="23">
        <v>15</v>
      </c>
      <c r="AA29" s="24">
        <f t="shared" si="5"/>
        <v>101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10</v>
      </c>
      <c r="E30" s="3">
        <v>20</v>
      </c>
      <c r="F30" s="3">
        <v>12</v>
      </c>
      <c r="G30" s="3">
        <v>11</v>
      </c>
      <c r="H30" s="23">
        <v>10</v>
      </c>
      <c r="I30" s="24">
        <f t="shared" si="3"/>
        <v>63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10</v>
      </c>
      <c r="W30" s="3">
        <v>20</v>
      </c>
      <c r="X30" s="3">
        <v>12</v>
      </c>
      <c r="Y30" s="3">
        <v>11</v>
      </c>
      <c r="Z30" s="23">
        <v>10</v>
      </c>
      <c r="AA30" s="24">
        <f t="shared" si="5"/>
        <v>63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6</v>
      </c>
      <c r="E31" s="3">
        <v>6</v>
      </c>
      <c r="F31" s="3">
        <v>5</v>
      </c>
      <c r="G31" s="3">
        <v>0</v>
      </c>
      <c r="H31" s="23">
        <v>1</v>
      </c>
      <c r="I31" s="24">
        <f t="shared" si="3"/>
        <v>18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0</v>
      </c>
      <c r="R31" s="24">
        <f t="shared" si="4"/>
        <v>1</v>
      </c>
      <c r="S31" s="21" t="s">
        <v>37</v>
      </c>
      <c r="T31" s="22">
        <v>0</v>
      </c>
      <c r="U31" s="3">
        <v>0</v>
      </c>
      <c r="V31" s="3">
        <v>6</v>
      </c>
      <c r="W31" s="3">
        <v>6</v>
      </c>
      <c r="X31" s="3">
        <v>5</v>
      </c>
      <c r="Y31" s="3">
        <v>1</v>
      </c>
      <c r="Z31" s="23">
        <v>1</v>
      </c>
      <c r="AA31" s="24">
        <f t="shared" si="5"/>
        <v>19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54</v>
      </c>
      <c r="E32" s="3">
        <v>46</v>
      </c>
      <c r="F32" s="3">
        <v>38</v>
      </c>
      <c r="G32" s="3">
        <v>34</v>
      </c>
      <c r="H32" s="23">
        <v>21</v>
      </c>
      <c r="I32" s="24">
        <f t="shared" si="3"/>
        <v>195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54</v>
      </c>
      <c r="W32" s="3">
        <v>46</v>
      </c>
      <c r="X32" s="3">
        <v>38</v>
      </c>
      <c r="Y32" s="3">
        <v>34</v>
      </c>
      <c r="Z32" s="23">
        <v>21</v>
      </c>
      <c r="AA32" s="24">
        <f t="shared" si="5"/>
        <v>195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29</v>
      </c>
      <c r="E33" s="3">
        <v>21</v>
      </c>
      <c r="F33" s="3">
        <v>14</v>
      </c>
      <c r="G33" s="3">
        <v>11</v>
      </c>
      <c r="H33" s="23">
        <v>11</v>
      </c>
      <c r="I33" s="24">
        <f t="shared" si="3"/>
        <v>86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29</v>
      </c>
      <c r="W33" s="3">
        <v>21</v>
      </c>
      <c r="X33" s="3">
        <v>14</v>
      </c>
      <c r="Y33" s="3">
        <v>11</v>
      </c>
      <c r="Z33" s="23">
        <v>11</v>
      </c>
      <c r="AA33" s="24">
        <f t="shared" si="5"/>
        <v>86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24</v>
      </c>
      <c r="E34" s="3">
        <v>16</v>
      </c>
      <c r="F34" s="3">
        <v>2</v>
      </c>
      <c r="G34" s="3">
        <v>1</v>
      </c>
      <c r="H34" s="23">
        <v>0</v>
      </c>
      <c r="I34" s="24">
        <f t="shared" si="3"/>
        <v>43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24</v>
      </c>
      <c r="W34" s="3">
        <v>16</v>
      </c>
      <c r="X34" s="3">
        <v>2</v>
      </c>
      <c r="Y34" s="3">
        <v>1</v>
      </c>
      <c r="Z34" s="23">
        <v>0</v>
      </c>
      <c r="AA34" s="24">
        <f t="shared" si="5"/>
        <v>43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8</v>
      </c>
      <c r="E35" s="3">
        <v>1</v>
      </c>
      <c r="F35" s="3">
        <v>2</v>
      </c>
      <c r="G35" s="3">
        <v>1</v>
      </c>
      <c r="H35" s="23">
        <v>1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8</v>
      </c>
      <c r="W35" s="3">
        <v>1</v>
      </c>
      <c r="X35" s="3">
        <v>2</v>
      </c>
      <c r="Y35" s="3">
        <v>1</v>
      </c>
      <c r="Z35" s="23">
        <v>1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0</v>
      </c>
      <c r="C36" s="27">
        <v>2</v>
      </c>
      <c r="D36" s="27">
        <v>38</v>
      </c>
      <c r="E36" s="27">
        <v>44</v>
      </c>
      <c r="F36" s="27">
        <v>52</v>
      </c>
      <c r="G36" s="27">
        <v>33</v>
      </c>
      <c r="H36" s="28">
        <v>19</v>
      </c>
      <c r="I36" s="29">
        <f t="shared" si="3"/>
        <v>188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2</v>
      </c>
      <c r="V36" s="27">
        <v>38</v>
      </c>
      <c r="W36" s="27">
        <v>44</v>
      </c>
      <c r="X36" s="27">
        <v>53</v>
      </c>
      <c r="Y36" s="27">
        <v>33</v>
      </c>
      <c r="Z36" s="28">
        <v>19</v>
      </c>
      <c r="AA36" s="29">
        <f t="shared" si="5"/>
        <v>189</v>
      </c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8" sqref="B8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現物給付（2月サービス分）</v>
      </c>
      <c r="R1" s="96"/>
      <c r="S1" s="1" t="s">
        <v>52</v>
      </c>
      <c r="Z1" s="83" t="str">
        <f>$H$1</f>
        <v>　現物給付（2月サービス分）</v>
      </c>
      <c r="AA1" s="84"/>
      <c r="AB1" s="1" t="s">
        <v>52</v>
      </c>
      <c r="AI1" s="83" t="str">
        <f>$H$1</f>
        <v>　現物給付（2月サービス分）</v>
      </c>
      <c r="AJ1" s="84"/>
      <c r="AK1" s="1" t="s">
        <v>52</v>
      </c>
      <c r="AR1" s="83" t="str">
        <f>$H$1</f>
        <v>　現物給付（2月サービス分）</v>
      </c>
      <c r="AS1" s="84"/>
      <c r="AT1" s="1" t="s">
        <v>52</v>
      </c>
      <c r="BA1" s="83" t="str">
        <f>$H$1</f>
        <v>　現物給付（2月サービス分）</v>
      </c>
      <c r="BB1" s="84"/>
      <c r="BC1" s="32" t="s">
        <v>52</v>
      </c>
      <c r="BJ1" s="83" t="str">
        <f>$H$1</f>
        <v>　現物給付（2月サービス分）</v>
      </c>
      <c r="BK1" s="84"/>
      <c r="BL1" s="32" t="s">
        <v>52</v>
      </c>
      <c r="BS1" s="83" t="str">
        <f>$H$1</f>
        <v>　現物給付（2月サービス分）</v>
      </c>
      <c r="BT1" s="84"/>
      <c r="BU1" s="32" t="s">
        <v>52</v>
      </c>
      <c r="CB1" s="83" t="str">
        <f>$H$1</f>
        <v>　現物給付（2月サービス分）</v>
      </c>
      <c r="CC1" s="84"/>
    </row>
    <row r="2" spans="1:81" ht="15" customHeight="1" thickBot="1" x14ac:dyDescent="0.2">
      <c r="F2" s="33"/>
      <c r="G2" s="34"/>
      <c r="H2" s="94" t="s">
        <v>60</v>
      </c>
      <c r="I2" s="95"/>
      <c r="J2" s="30"/>
      <c r="Q2" s="94" t="str">
        <f>$H$2</f>
        <v>　償還給付（3月支出決定分）</v>
      </c>
      <c r="R2" s="95"/>
      <c r="Z2" s="94" t="str">
        <f>$H$2</f>
        <v>　償還給付（3月支出決定分）</v>
      </c>
      <c r="AA2" s="95"/>
      <c r="AI2" s="94" t="str">
        <f>$H$2</f>
        <v>　償還給付（3月支出決定分）</v>
      </c>
      <c r="AJ2" s="95"/>
      <c r="AR2" s="94" t="str">
        <f>$H$2</f>
        <v>　償還給付（3月支出決定分）</v>
      </c>
      <c r="AS2" s="95"/>
      <c r="BA2" s="94" t="str">
        <f>$H$2</f>
        <v>　償還給付（3月支出決定分）</v>
      </c>
      <c r="BB2" s="95"/>
      <c r="BJ2" s="94" t="str">
        <f>$H$2</f>
        <v>　償還給付（3月支出決定分）</v>
      </c>
      <c r="BK2" s="95"/>
      <c r="BS2" s="94" t="str">
        <f>$H$2</f>
        <v>　償還給付（3月支出決定分）</v>
      </c>
      <c r="BT2" s="95"/>
      <c r="CB2" s="94" t="str">
        <f>$H$2</f>
        <v>　償還給付（3月支出決定分）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3141829</v>
      </c>
      <c r="E7" s="71">
        <f t="shared" si="0"/>
        <v>5101873</v>
      </c>
      <c r="F7" s="71">
        <f t="shared" si="0"/>
        <v>4751057</v>
      </c>
      <c r="G7" s="71">
        <f t="shared" si="0"/>
        <v>7713901</v>
      </c>
      <c r="H7" s="72">
        <f t="shared" si="0"/>
        <v>4149381</v>
      </c>
      <c r="I7" s="41">
        <f>SUM(B7:H7)</f>
        <v>24858041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83250186</v>
      </c>
      <c r="W7" s="71">
        <f t="shared" si="2"/>
        <v>76009795</v>
      </c>
      <c r="X7" s="71">
        <f t="shared" si="2"/>
        <v>69064468</v>
      </c>
      <c r="Y7" s="71">
        <f t="shared" si="2"/>
        <v>61530858</v>
      </c>
      <c r="Z7" s="72">
        <f t="shared" si="2"/>
        <v>34132537</v>
      </c>
      <c r="AA7" s="41">
        <f>SUM(T7:Z7)</f>
        <v>323987844</v>
      </c>
      <c r="AB7" s="11" t="s">
        <v>43</v>
      </c>
      <c r="AC7" s="70">
        <f t="shared" ref="AC7:AI7" si="3">SUM(AC8:AC37)</f>
        <v>0</v>
      </c>
      <c r="AD7" s="71">
        <f t="shared" si="3"/>
        <v>186348</v>
      </c>
      <c r="AE7" s="71">
        <f t="shared" si="3"/>
        <v>7601740</v>
      </c>
      <c r="AF7" s="71">
        <f t="shared" si="3"/>
        <v>7990918</v>
      </c>
      <c r="AG7" s="71">
        <f t="shared" si="3"/>
        <v>6022090</v>
      </c>
      <c r="AH7" s="71">
        <f t="shared" si="3"/>
        <v>5921977</v>
      </c>
      <c r="AI7" s="72">
        <f t="shared" si="3"/>
        <v>4692481</v>
      </c>
      <c r="AJ7" s="41">
        <f>SUM(AC7:AI7)</f>
        <v>32415554</v>
      </c>
      <c r="AK7" s="11" t="s">
        <v>43</v>
      </c>
      <c r="AL7" s="70">
        <f t="shared" ref="AL7:AR7" si="4">SUM(AL8:AL37)</f>
        <v>1921216</v>
      </c>
      <c r="AM7" s="71">
        <f t="shared" si="4"/>
        <v>4063840</v>
      </c>
      <c r="AN7" s="71">
        <f t="shared" si="4"/>
        <v>27027318</v>
      </c>
      <c r="AO7" s="71">
        <f t="shared" si="4"/>
        <v>34076797</v>
      </c>
      <c r="AP7" s="71">
        <f t="shared" si="4"/>
        <v>39538485</v>
      </c>
      <c r="AQ7" s="71">
        <f t="shared" si="4"/>
        <v>35922948</v>
      </c>
      <c r="AR7" s="72">
        <f t="shared" si="4"/>
        <v>26579501</v>
      </c>
      <c r="AS7" s="41">
        <f>SUM(AL7:AR7)</f>
        <v>169130105</v>
      </c>
      <c r="AT7" s="11" t="s">
        <v>43</v>
      </c>
      <c r="AU7" s="70">
        <f t="shared" ref="AU7:BA7" si="5">SUM(AU8:AU37)</f>
        <v>0</v>
      </c>
      <c r="AV7" s="71">
        <f t="shared" si="5"/>
        <v>1743025</v>
      </c>
      <c r="AW7" s="71">
        <f t="shared" si="5"/>
        <v>79933432</v>
      </c>
      <c r="AX7" s="71">
        <f t="shared" si="5"/>
        <v>95772742</v>
      </c>
      <c r="AY7" s="71">
        <f t="shared" si="5"/>
        <v>113064026</v>
      </c>
      <c r="AZ7" s="71">
        <f t="shared" si="5"/>
        <v>86472960</v>
      </c>
      <c r="BA7" s="72">
        <f t="shared" si="5"/>
        <v>67144456</v>
      </c>
      <c r="BB7" s="41">
        <f>SUM(AU7:BA7)</f>
        <v>444130641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6977478</v>
      </c>
      <c r="BG7" s="71">
        <f t="shared" si="6"/>
        <v>6643131</v>
      </c>
      <c r="BH7" s="71">
        <f t="shared" si="6"/>
        <v>8030662</v>
      </c>
      <c r="BI7" s="71">
        <f t="shared" si="6"/>
        <v>10668073</v>
      </c>
      <c r="BJ7" s="72">
        <f t="shared" si="6"/>
        <v>6237567</v>
      </c>
      <c r="BK7" s="41">
        <f>SUM(BD7:BJ7)</f>
        <v>38556911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1710115</v>
      </c>
      <c r="BP7" s="71">
        <f t="shared" si="7"/>
        <v>10074193</v>
      </c>
      <c r="BQ7" s="71">
        <f t="shared" si="7"/>
        <v>32295977</v>
      </c>
      <c r="BR7" s="71">
        <f t="shared" si="7"/>
        <v>55993570</v>
      </c>
      <c r="BS7" s="72">
        <f t="shared" si="7"/>
        <v>50081824</v>
      </c>
      <c r="BT7" s="41">
        <f>SUM(BM7:BS7)</f>
        <v>150155679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5418449</v>
      </c>
      <c r="BY7" s="71">
        <f t="shared" si="8"/>
        <v>8594247</v>
      </c>
      <c r="BZ7" s="71">
        <f t="shared" si="8"/>
        <v>9731470</v>
      </c>
      <c r="CA7" s="71">
        <f t="shared" si="8"/>
        <v>11975154</v>
      </c>
      <c r="CB7" s="72">
        <f t="shared" si="8"/>
        <v>11293790</v>
      </c>
      <c r="CC7" s="41">
        <f>SUM(BV7:CB7)</f>
        <v>47013110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1415906</v>
      </c>
      <c r="E8" s="56">
        <v>1663081</v>
      </c>
      <c r="F8" s="56">
        <v>2756326</v>
      </c>
      <c r="G8" s="56">
        <v>5100539</v>
      </c>
      <c r="H8" s="57">
        <v>2828783</v>
      </c>
      <c r="I8" s="42">
        <f t="shared" ref="I8:I37" si="9">SUM(B8:H8)</f>
        <v>13764635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38020153</v>
      </c>
      <c r="W8" s="56">
        <v>31432380</v>
      </c>
      <c r="X8" s="56">
        <v>33817175</v>
      </c>
      <c r="Y8" s="56">
        <v>31572132</v>
      </c>
      <c r="Z8" s="57">
        <v>17795525</v>
      </c>
      <c r="AA8" s="42">
        <f t="shared" ref="AA8:AA37" si="11">SUM(T8:Z8)</f>
        <v>152637365</v>
      </c>
      <c r="AB8" s="64" t="s">
        <v>13</v>
      </c>
      <c r="AC8" s="58">
        <v>0</v>
      </c>
      <c r="AD8" s="56">
        <v>37605</v>
      </c>
      <c r="AE8" s="56">
        <v>2215169</v>
      </c>
      <c r="AF8" s="56">
        <v>2544463</v>
      </c>
      <c r="AG8" s="56">
        <v>2662451</v>
      </c>
      <c r="AH8" s="56">
        <v>2560453</v>
      </c>
      <c r="AI8" s="57">
        <v>2150873</v>
      </c>
      <c r="AJ8" s="61">
        <f t="shared" ref="AJ8:AJ37" si="12">SUM(AC8:AI8)</f>
        <v>12171014</v>
      </c>
      <c r="AK8" s="64" t="s">
        <v>13</v>
      </c>
      <c r="AL8" s="58">
        <v>968300</v>
      </c>
      <c r="AM8" s="56">
        <v>1850410</v>
      </c>
      <c r="AN8" s="56">
        <v>16105075</v>
      </c>
      <c r="AO8" s="56">
        <v>15255538</v>
      </c>
      <c r="AP8" s="56">
        <v>18947352</v>
      </c>
      <c r="AQ8" s="56">
        <v>24013791</v>
      </c>
      <c r="AR8" s="57">
        <v>17867594</v>
      </c>
      <c r="AS8" s="42">
        <f t="shared" ref="AS8:AS37" si="13">SUM(AL8:AR8)</f>
        <v>95008060</v>
      </c>
      <c r="AT8" s="64" t="s">
        <v>13</v>
      </c>
      <c r="AU8" s="58">
        <v>0</v>
      </c>
      <c r="AV8" s="56">
        <v>661693</v>
      </c>
      <c r="AW8" s="56">
        <v>32385737</v>
      </c>
      <c r="AX8" s="56">
        <v>35886416</v>
      </c>
      <c r="AY8" s="56">
        <v>48802558</v>
      </c>
      <c r="AZ8" s="56">
        <v>42787062</v>
      </c>
      <c r="BA8" s="57">
        <v>39473665</v>
      </c>
      <c r="BB8" s="42">
        <f t="shared" ref="BB8:BB37" si="14">SUM(AU8:BA8)</f>
        <v>199997131</v>
      </c>
      <c r="BC8" s="67" t="s">
        <v>13</v>
      </c>
      <c r="BD8" s="58">
        <v>0</v>
      </c>
      <c r="BE8" s="56">
        <v>0</v>
      </c>
      <c r="BF8" s="56">
        <v>2401052</v>
      </c>
      <c r="BG8" s="56">
        <v>2385726</v>
      </c>
      <c r="BH8" s="56">
        <v>1928526</v>
      </c>
      <c r="BI8" s="56">
        <v>1191471</v>
      </c>
      <c r="BJ8" s="57">
        <v>959095</v>
      </c>
      <c r="BK8" s="42">
        <f t="shared" ref="BK8:BK37" si="15">SUM(BD8:BJ8)</f>
        <v>8865870</v>
      </c>
      <c r="BL8" s="67" t="s">
        <v>13</v>
      </c>
      <c r="BM8" s="58">
        <v>0</v>
      </c>
      <c r="BN8" s="56">
        <v>0</v>
      </c>
      <c r="BO8" s="56">
        <v>1475719</v>
      </c>
      <c r="BP8" s="56">
        <v>7834642</v>
      </c>
      <c r="BQ8" s="56">
        <v>15096149</v>
      </c>
      <c r="BR8" s="56">
        <v>27360935</v>
      </c>
      <c r="BS8" s="57">
        <v>26558122</v>
      </c>
      <c r="BT8" s="42">
        <f t="shared" ref="BT8:BT37" si="16">SUM(BM8:BS8)</f>
        <v>78325567</v>
      </c>
      <c r="BU8" s="67" t="s">
        <v>13</v>
      </c>
      <c r="BV8" s="58">
        <v>0</v>
      </c>
      <c r="BW8" s="56">
        <v>0</v>
      </c>
      <c r="BX8" s="56">
        <v>2875224</v>
      </c>
      <c r="BY8" s="56">
        <v>4711654</v>
      </c>
      <c r="BZ8" s="56">
        <v>6199390</v>
      </c>
      <c r="CA8" s="56">
        <v>7943440</v>
      </c>
      <c r="CB8" s="57">
        <v>9449583</v>
      </c>
      <c r="CC8" s="42">
        <f t="shared" ref="CC8:CC37" si="17">SUM(BV8:CB8)</f>
        <v>31179291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1081529</v>
      </c>
      <c r="E9" s="43">
        <v>2242586</v>
      </c>
      <c r="F9" s="43">
        <v>896721</v>
      </c>
      <c r="G9" s="43">
        <v>1171375</v>
      </c>
      <c r="H9" s="44">
        <v>532712</v>
      </c>
      <c r="I9" s="45">
        <f t="shared" si="9"/>
        <v>5924923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3097640</v>
      </c>
      <c r="W9" s="43">
        <v>5020562</v>
      </c>
      <c r="X9" s="43">
        <v>4611088</v>
      </c>
      <c r="Y9" s="43">
        <v>4010821</v>
      </c>
      <c r="Z9" s="44">
        <v>2116379</v>
      </c>
      <c r="AA9" s="45">
        <f t="shared" si="11"/>
        <v>18856490</v>
      </c>
      <c r="AB9" s="65" t="s">
        <v>14</v>
      </c>
      <c r="AC9" s="59">
        <v>0</v>
      </c>
      <c r="AD9" s="43">
        <v>0</v>
      </c>
      <c r="AE9" s="43">
        <v>1249911</v>
      </c>
      <c r="AF9" s="43">
        <v>1560258</v>
      </c>
      <c r="AG9" s="43">
        <v>785430</v>
      </c>
      <c r="AH9" s="43">
        <v>2089654</v>
      </c>
      <c r="AI9" s="44">
        <v>1819440</v>
      </c>
      <c r="AJ9" s="62">
        <f t="shared" si="12"/>
        <v>7504693</v>
      </c>
      <c r="AK9" s="65" t="s">
        <v>14</v>
      </c>
      <c r="AL9" s="59">
        <v>142417</v>
      </c>
      <c r="AM9" s="43">
        <v>580050</v>
      </c>
      <c r="AN9" s="43">
        <v>1798475</v>
      </c>
      <c r="AO9" s="43">
        <v>2211921</v>
      </c>
      <c r="AP9" s="43">
        <v>1445697</v>
      </c>
      <c r="AQ9" s="43">
        <v>779013</v>
      </c>
      <c r="AR9" s="44">
        <v>585612</v>
      </c>
      <c r="AS9" s="45">
        <f t="shared" si="13"/>
        <v>7543185</v>
      </c>
      <c r="AT9" s="65" t="s">
        <v>14</v>
      </c>
      <c r="AU9" s="59">
        <v>0</v>
      </c>
      <c r="AV9" s="43">
        <v>0</v>
      </c>
      <c r="AW9" s="43">
        <v>5452638</v>
      </c>
      <c r="AX9" s="43">
        <v>8721444</v>
      </c>
      <c r="AY9" s="43">
        <v>5905447</v>
      </c>
      <c r="AZ9" s="43">
        <v>4279040</v>
      </c>
      <c r="BA9" s="44">
        <v>2323747</v>
      </c>
      <c r="BB9" s="45">
        <f t="shared" si="14"/>
        <v>26682316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0</v>
      </c>
      <c r="BQ9" s="43">
        <v>1818144</v>
      </c>
      <c r="BR9" s="43">
        <v>4153023</v>
      </c>
      <c r="BS9" s="44">
        <v>1064052</v>
      </c>
      <c r="BT9" s="45">
        <f t="shared" si="16"/>
        <v>7035219</v>
      </c>
      <c r="BU9" s="68" t="s">
        <v>14</v>
      </c>
      <c r="BV9" s="59">
        <v>0</v>
      </c>
      <c r="BW9" s="43">
        <v>0</v>
      </c>
      <c r="BX9" s="43">
        <v>641772</v>
      </c>
      <c r="BY9" s="43">
        <v>1436797</v>
      </c>
      <c r="BZ9" s="43">
        <v>826722</v>
      </c>
      <c r="CA9" s="43">
        <v>2215404</v>
      </c>
      <c r="CB9" s="44">
        <v>345141</v>
      </c>
      <c r="CC9" s="45">
        <f t="shared" si="17"/>
        <v>5465836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126612</v>
      </c>
      <c r="F10" s="43">
        <v>166752</v>
      </c>
      <c r="G10" s="43">
        <v>0</v>
      </c>
      <c r="H10" s="44">
        <v>0</v>
      </c>
      <c r="I10" s="45">
        <f t="shared" si="9"/>
        <v>293364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9848674</v>
      </c>
      <c r="W10" s="43">
        <v>4977505</v>
      </c>
      <c r="X10" s="43">
        <v>4154872</v>
      </c>
      <c r="Y10" s="43">
        <v>1481066</v>
      </c>
      <c r="Z10" s="44">
        <v>1401964</v>
      </c>
      <c r="AA10" s="45">
        <f t="shared" si="11"/>
        <v>21864081</v>
      </c>
      <c r="AB10" s="65" t="s">
        <v>15</v>
      </c>
      <c r="AC10" s="59">
        <v>0</v>
      </c>
      <c r="AD10" s="43">
        <v>0</v>
      </c>
      <c r="AE10" s="43">
        <v>651455</v>
      </c>
      <c r="AF10" s="43">
        <v>341076</v>
      </c>
      <c r="AG10" s="43">
        <v>359651</v>
      </c>
      <c r="AH10" s="43">
        <v>275213</v>
      </c>
      <c r="AI10" s="44">
        <v>281204</v>
      </c>
      <c r="AJ10" s="62">
        <f t="shared" si="12"/>
        <v>1908599</v>
      </c>
      <c r="AK10" s="65" t="s">
        <v>15</v>
      </c>
      <c r="AL10" s="59">
        <v>0</v>
      </c>
      <c r="AM10" s="43">
        <v>158131</v>
      </c>
      <c r="AN10" s="43">
        <v>506728</v>
      </c>
      <c r="AO10" s="43">
        <v>534407</v>
      </c>
      <c r="AP10" s="43">
        <v>1897086</v>
      </c>
      <c r="AQ10" s="43">
        <v>1101543</v>
      </c>
      <c r="AR10" s="44">
        <v>1679202</v>
      </c>
      <c r="AS10" s="45">
        <f t="shared" si="13"/>
        <v>5877097</v>
      </c>
      <c r="AT10" s="65" t="s">
        <v>15</v>
      </c>
      <c r="AU10" s="59">
        <v>0</v>
      </c>
      <c r="AV10" s="43">
        <v>0</v>
      </c>
      <c r="AW10" s="43">
        <v>5337877</v>
      </c>
      <c r="AX10" s="43">
        <v>4189055</v>
      </c>
      <c r="AY10" s="43">
        <v>4643052</v>
      </c>
      <c r="AZ10" s="43">
        <v>2045456</v>
      </c>
      <c r="BA10" s="44">
        <v>1363871</v>
      </c>
      <c r="BB10" s="45">
        <f t="shared" si="14"/>
        <v>17579311</v>
      </c>
      <c r="BC10" s="68" t="s">
        <v>15</v>
      </c>
      <c r="BD10" s="59">
        <v>0</v>
      </c>
      <c r="BE10" s="43">
        <v>0</v>
      </c>
      <c r="BF10" s="43">
        <v>2723488</v>
      </c>
      <c r="BG10" s="43">
        <v>1193250</v>
      </c>
      <c r="BH10" s="43">
        <v>2007701</v>
      </c>
      <c r="BI10" s="43">
        <v>1935711</v>
      </c>
      <c r="BJ10" s="44">
        <v>1409498</v>
      </c>
      <c r="BK10" s="45">
        <f t="shared" si="15"/>
        <v>9269648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914698</v>
      </c>
      <c r="BY10" s="43">
        <v>956647</v>
      </c>
      <c r="BZ10" s="43">
        <v>2185743</v>
      </c>
      <c r="CA10" s="43">
        <v>908705</v>
      </c>
      <c r="CB10" s="44">
        <v>1214567</v>
      </c>
      <c r="CC10" s="45">
        <f t="shared" si="17"/>
        <v>6180360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483271</v>
      </c>
      <c r="W11" s="43">
        <v>1262436</v>
      </c>
      <c r="X11" s="43">
        <v>1805904</v>
      </c>
      <c r="Y11" s="43">
        <v>2799591</v>
      </c>
      <c r="Z11" s="44">
        <v>514062</v>
      </c>
      <c r="AA11" s="45">
        <f t="shared" si="11"/>
        <v>6865264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398430</v>
      </c>
      <c r="AN11" s="43">
        <v>1109061</v>
      </c>
      <c r="AO11" s="43">
        <v>2714096</v>
      </c>
      <c r="AP11" s="43">
        <v>2086383</v>
      </c>
      <c r="AQ11" s="43">
        <v>2823966</v>
      </c>
      <c r="AR11" s="44">
        <v>573822</v>
      </c>
      <c r="AS11" s="45">
        <f t="shared" si="13"/>
        <v>9705758</v>
      </c>
      <c r="AT11" s="65" t="s">
        <v>16</v>
      </c>
      <c r="AU11" s="59">
        <v>0</v>
      </c>
      <c r="AV11" s="43">
        <v>0</v>
      </c>
      <c r="AW11" s="43">
        <v>4421430</v>
      </c>
      <c r="AX11" s="43">
        <v>2972151</v>
      </c>
      <c r="AY11" s="43">
        <v>2815821</v>
      </c>
      <c r="AZ11" s="43">
        <v>6012288</v>
      </c>
      <c r="BA11" s="44">
        <v>2295936</v>
      </c>
      <c r="BB11" s="45">
        <f t="shared" si="14"/>
        <v>18517626</v>
      </c>
      <c r="BC11" s="68" t="s">
        <v>16</v>
      </c>
      <c r="BD11" s="59">
        <v>0</v>
      </c>
      <c r="BE11" s="43">
        <v>0</v>
      </c>
      <c r="BF11" s="43">
        <v>0</v>
      </c>
      <c r="BG11" s="43">
        <v>493775</v>
      </c>
      <c r="BH11" s="43">
        <v>1927816</v>
      </c>
      <c r="BI11" s="43">
        <v>1075905</v>
      </c>
      <c r="BJ11" s="44">
        <v>0</v>
      </c>
      <c r="BK11" s="45">
        <f t="shared" si="15"/>
        <v>3497496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413190</v>
      </c>
      <c r="BR11" s="43">
        <v>1174977</v>
      </c>
      <c r="BS11" s="44">
        <v>997182</v>
      </c>
      <c r="BT11" s="45">
        <f t="shared" si="16"/>
        <v>2585349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1369228</v>
      </c>
      <c r="W12" s="43">
        <v>616176</v>
      </c>
      <c r="X12" s="43">
        <v>1441172</v>
      </c>
      <c r="Y12" s="43">
        <v>901737</v>
      </c>
      <c r="Z12" s="44">
        <v>771273</v>
      </c>
      <c r="AA12" s="45">
        <f t="shared" si="11"/>
        <v>5099586</v>
      </c>
      <c r="AB12" s="65" t="s">
        <v>17</v>
      </c>
      <c r="AC12" s="59">
        <v>0</v>
      </c>
      <c r="AD12" s="43">
        <v>63405</v>
      </c>
      <c r="AE12" s="43">
        <v>1053747</v>
      </c>
      <c r="AF12" s="43">
        <v>1677258</v>
      </c>
      <c r="AG12" s="43">
        <v>793026</v>
      </c>
      <c r="AH12" s="43">
        <v>243000</v>
      </c>
      <c r="AI12" s="44">
        <v>0</v>
      </c>
      <c r="AJ12" s="62">
        <f t="shared" si="12"/>
        <v>3830436</v>
      </c>
      <c r="AK12" s="65" t="s">
        <v>17</v>
      </c>
      <c r="AL12" s="59">
        <v>100548</v>
      </c>
      <c r="AM12" s="43">
        <v>165920</v>
      </c>
      <c r="AN12" s="43">
        <v>1297962</v>
      </c>
      <c r="AO12" s="43">
        <v>2389245</v>
      </c>
      <c r="AP12" s="43">
        <v>1871838</v>
      </c>
      <c r="AQ12" s="43">
        <v>1724958</v>
      </c>
      <c r="AR12" s="44">
        <v>303453</v>
      </c>
      <c r="AS12" s="45">
        <f t="shared" si="13"/>
        <v>7853924</v>
      </c>
      <c r="AT12" s="65" t="s">
        <v>17</v>
      </c>
      <c r="AU12" s="59">
        <v>0</v>
      </c>
      <c r="AV12" s="43">
        <v>0</v>
      </c>
      <c r="AW12" s="43">
        <v>928944</v>
      </c>
      <c r="AX12" s="43">
        <v>5190030</v>
      </c>
      <c r="AY12" s="43">
        <v>2248453</v>
      </c>
      <c r="AZ12" s="43">
        <v>3527195</v>
      </c>
      <c r="BA12" s="44">
        <v>1855791</v>
      </c>
      <c r="BB12" s="45">
        <f t="shared" si="14"/>
        <v>13750413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7877277</v>
      </c>
      <c r="W13" s="43">
        <v>9185964</v>
      </c>
      <c r="X13" s="43">
        <v>6215200</v>
      </c>
      <c r="Y13" s="43">
        <v>5991571</v>
      </c>
      <c r="Z13" s="44">
        <v>2312307</v>
      </c>
      <c r="AA13" s="45">
        <f t="shared" si="11"/>
        <v>31582319</v>
      </c>
      <c r="AB13" s="65" t="s">
        <v>18</v>
      </c>
      <c r="AC13" s="59">
        <v>0</v>
      </c>
      <c r="AD13" s="43">
        <v>0</v>
      </c>
      <c r="AE13" s="43">
        <v>147429</v>
      </c>
      <c r="AF13" s="43">
        <v>97290</v>
      </c>
      <c r="AG13" s="43">
        <v>0</v>
      </c>
      <c r="AH13" s="43">
        <v>112788</v>
      </c>
      <c r="AI13" s="44">
        <v>0</v>
      </c>
      <c r="AJ13" s="62">
        <f t="shared" si="12"/>
        <v>357507</v>
      </c>
      <c r="AK13" s="65" t="s">
        <v>18</v>
      </c>
      <c r="AL13" s="59">
        <v>185760</v>
      </c>
      <c r="AM13" s="43">
        <v>432810</v>
      </c>
      <c r="AN13" s="43">
        <v>1699912</v>
      </c>
      <c r="AO13" s="43">
        <v>3859164</v>
      </c>
      <c r="AP13" s="43">
        <v>2800800</v>
      </c>
      <c r="AQ13" s="43">
        <v>2470122</v>
      </c>
      <c r="AR13" s="44">
        <v>558738</v>
      </c>
      <c r="AS13" s="45">
        <f t="shared" si="13"/>
        <v>12007306</v>
      </c>
      <c r="AT13" s="65" t="s">
        <v>18</v>
      </c>
      <c r="AU13" s="59">
        <v>0</v>
      </c>
      <c r="AV13" s="43">
        <v>207468</v>
      </c>
      <c r="AW13" s="43">
        <v>5634072</v>
      </c>
      <c r="AX13" s="43">
        <v>8296865</v>
      </c>
      <c r="AY13" s="43">
        <v>7944260</v>
      </c>
      <c r="AZ13" s="43">
        <v>7347501</v>
      </c>
      <c r="BA13" s="44">
        <v>5322069</v>
      </c>
      <c r="BB13" s="45">
        <f t="shared" si="14"/>
        <v>34752235</v>
      </c>
      <c r="BC13" s="68" t="s">
        <v>18</v>
      </c>
      <c r="BD13" s="59">
        <v>0</v>
      </c>
      <c r="BE13" s="43">
        <v>0</v>
      </c>
      <c r="BF13" s="43">
        <v>0</v>
      </c>
      <c r="BG13" s="43">
        <v>177093</v>
      </c>
      <c r="BH13" s="43">
        <v>0</v>
      </c>
      <c r="BI13" s="43">
        <v>0</v>
      </c>
      <c r="BJ13" s="44">
        <v>701145</v>
      </c>
      <c r="BK13" s="45">
        <f t="shared" si="15"/>
        <v>878238</v>
      </c>
      <c r="BL13" s="68" t="s">
        <v>18</v>
      </c>
      <c r="BM13" s="59">
        <v>0</v>
      </c>
      <c r="BN13" s="43">
        <v>0</v>
      </c>
      <c r="BO13" s="43">
        <v>0</v>
      </c>
      <c r="BP13" s="43">
        <v>601407</v>
      </c>
      <c r="BQ13" s="43">
        <v>1894716</v>
      </c>
      <c r="BR13" s="43">
        <v>1412973</v>
      </c>
      <c r="BS13" s="44">
        <v>2240541</v>
      </c>
      <c r="BT13" s="45">
        <f t="shared" si="16"/>
        <v>6149637</v>
      </c>
      <c r="BU13" s="68" t="s">
        <v>18</v>
      </c>
      <c r="BV13" s="59">
        <v>0</v>
      </c>
      <c r="BW13" s="43">
        <v>0</v>
      </c>
      <c r="BX13" s="43">
        <v>861966</v>
      </c>
      <c r="BY13" s="43">
        <v>1489149</v>
      </c>
      <c r="BZ13" s="43">
        <v>242190</v>
      </c>
      <c r="CA13" s="43">
        <v>600444</v>
      </c>
      <c r="CB13" s="44">
        <v>284499</v>
      </c>
      <c r="CC13" s="45">
        <f t="shared" si="17"/>
        <v>3478248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151300</v>
      </c>
      <c r="G14" s="43">
        <v>0</v>
      </c>
      <c r="H14" s="44">
        <v>0</v>
      </c>
      <c r="I14" s="45">
        <f t="shared" si="9"/>
        <v>151300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4162249</v>
      </c>
      <c r="W14" s="43">
        <v>3689194</v>
      </c>
      <c r="X14" s="43">
        <v>1661481</v>
      </c>
      <c r="Y14" s="43">
        <v>1863264</v>
      </c>
      <c r="Z14" s="44">
        <v>1670040</v>
      </c>
      <c r="AA14" s="45">
        <f t="shared" si="11"/>
        <v>13046228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661950</v>
      </c>
      <c r="AX14" s="43">
        <v>1549863</v>
      </c>
      <c r="AY14" s="43">
        <v>1963719</v>
      </c>
      <c r="AZ14" s="43">
        <v>1057075</v>
      </c>
      <c r="BA14" s="44">
        <v>657207</v>
      </c>
      <c r="BB14" s="45">
        <f t="shared" si="14"/>
        <v>5889814</v>
      </c>
      <c r="BC14" s="68" t="s">
        <v>19</v>
      </c>
      <c r="BD14" s="59">
        <v>0</v>
      </c>
      <c r="BE14" s="43">
        <v>0</v>
      </c>
      <c r="BF14" s="43">
        <v>289566</v>
      </c>
      <c r="BG14" s="43">
        <v>325350</v>
      </c>
      <c r="BH14" s="43">
        <v>1269639</v>
      </c>
      <c r="BI14" s="43">
        <v>2583594</v>
      </c>
      <c r="BJ14" s="44">
        <v>1085850</v>
      </c>
      <c r="BK14" s="45">
        <f t="shared" si="15"/>
        <v>5553999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4026933</v>
      </c>
      <c r="BR14" s="43">
        <v>3231171</v>
      </c>
      <c r="BS14" s="44">
        <v>5074648</v>
      </c>
      <c r="BT14" s="45">
        <f t="shared" si="16"/>
        <v>12332752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249579</v>
      </c>
      <c r="E15" s="43">
        <v>804400</v>
      </c>
      <c r="F15" s="43">
        <v>580419</v>
      </c>
      <c r="G15" s="43">
        <v>1173393</v>
      </c>
      <c r="H15" s="44">
        <v>787886</v>
      </c>
      <c r="I15" s="45">
        <f t="shared" si="9"/>
        <v>3595677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3049157</v>
      </c>
      <c r="W15" s="43">
        <v>4648796</v>
      </c>
      <c r="X15" s="43">
        <v>5100834</v>
      </c>
      <c r="Y15" s="43">
        <v>4816913</v>
      </c>
      <c r="Z15" s="44">
        <v>1484235</v>
      </c>
      <c r="AA15" s="45">
        <f t="shared" si="11"/>
        <v>19099935</v>
      </c>
      <c r="AB15" s="65" t="s">
        <v>20</v>
      </c>
      <c r="AC15" s="59">
        <v>0</v>
      </c>
      <c r="AD15" s="43">
        <v>0</v>
      </c>
      <c r="AE15" s="43">
        <v>360954</v>
      </c>
      <c r="AF15" s="43">
        <v>794358</v>
      </c>
      <c r="AG15" s="43">
        <v>210672</v>
      </c>
      <c r="AH15" s="43">
        <v>163773</v>
      </c>
      <c r="AI15" s="44">
        <v>0</v>
      </c>
      <c r="AJ15" s="62">
        <f t="shared" si="12"/>
        <v>1529757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6033312</v>
      </c>
      <c r="AX15" s="43">
        <v>6523317</v>
      </c>
      <c r="AY15" s="43">
        <v>7398873</v>
      </c>
      <c r="AZ15" s="43">
        <v>3664344</v>
      </c>
      <c r="BA15" s="44">
        <v>996287</v>
      </c>
      <c r="BB15" s="45">
        <f t="shared" si="14"/>
        <v>24616133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702378</v>
      </c>
      <c r="BR15" s="43">
        <v>1972454</v>
      </c>
      <c r="BS15" s="44">
        <v>2453706</v>
      </c>
      <c r="BT15" s="45">
        <f t="shared" si="16"/>
        <v>5128538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37230</v>
      </c>
      <c r="E16" s="43">
        <v>0</v>
      </c>
      <c r="F16" s="43">
        <v>199539</v>
      </c>
      <c r="G16" s="43">
        <v>0</v>
      </c>
      <c r="H16" s="44">
        <v>0</v>
      </c>
      <c r="I16" s="45">
        <f t="shared" si="9"/>
        <v>236769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1384723</v>
      </c>
      <c r="W16" s="43">
        <v>1166865</v>
      </c>
      <c r="X16" s="43">
        <v>728075</v>
      </c>
      <c r="Y16" s="43">
        <v>504210</v>
      </c>
      <c r="Z16" s="44">
        <v>722007</v>
      </c>
      <c r="AA16" s="45">
        <f t="shared" si="11"/>
        <v>4505880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231759</v>
      </c>
      <c r="AO16" s="43">
        <v>825339</v>
      </c>
      <c r="AP16" s="43">
        <v>1666107</v>
      </c>
      <c r="AQ16" s="43">
        <v>793854</v>
      </c>
      <c r="AR16" s="44">
        <v>257712</v>
      </c>
      <c r="AS16" s="45">
        <f t="shared" si="13"/>
        <v>3774771</v>
      </c>
      <c r="AT16" s="65" t="s">
        <v>21</v>
      </c>
      <c r="AU16" s="59">
        <v>0</v>
      </c>
      <c r="AV16" s="43">
        <v>213759</v>
      </c>
      <c r="AW16" s="43">
        <v>4793913</v>
      </c>
      <c r="AX16" s="43">
        <v>1922967</v>
      </c>
      <c r="AY16" s="43">
        <v>4543528</v>
      </c>
      <c r="AZ16" s="43">
        <v>1799046</v>
      </c>
      <c r="BA16" s="44">
        <v>1452735</v>
      </c>
      <c r="BB16" s="45">
        <f t="shared" si="14"/>
        <v>14725948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142524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142524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267822</v>
      </c>
      <c r="W17" s="43">
        <v>0</v>
      </c>
      <c r="X17" s="43">
        <v>162486</v>
      </c>
      <c r="Y17" s="43">
        <v>67221</v>
      </c>
      <c r="Z17" s="44">
        <v>17820</v>
      </c>
      <c r="AA17" s="45">
        <f t="shared" si="11"/>
        <v>515349</v>
      </c>
      <c r="AB17" s="65" t="s">
        <v>22</v>
      </c>
      <c r="AC17" s="59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0</v>
      </c>
      <c r="AK17" s="65" t="s">
        <v>22</v>
      </c>
      <c r="AL17" s="59">
        <v>270855</v>
      </c>
      <c r="AM17" s="43">
        <v>0</v>
      </c>
      <c r="AN17" s="43">
        <v>1134243</v>
      </c>
      <c r="AO17" s="43">
        <v>1296038</v>
      </c>
      <c r="AP17" s="43">
        <v>3233457</v>
      </c>
      <c r="AQ17" s="43">
        <v>774126</v>
      </c>
      <c r="AR17" s="44">
        <v>2731122</v>
      </c>
      <c r="AS17" s="45">
        <f t="shared" si="13"/>
        <v>9439841</v>
      </c>
      <c r="AT17" s="65" t="s">
        <v>22</v>
      </c>
      <c r="AU17" s="59">
        <v>0</v>
      </c>
      <c r="AV17" s="43">
        <v>0</v>
      </c>
      <c r="AW17" s="43">
        <v>2311129</v>
      </c>
      <c r="AX17" s="43">
        <v>664884</v>
      </c>
      <c r="AY17" s="43">
        <v>1846638</v>
      </c>
      <c r="AZ17" s="43">
        <v>1171368</v>
      </c>
      <c r="BA17" s="44">
        <v>504855</v>
      </c>
      <c r="BB17" s="45">
        <f t="shared" si="14"/>
        <v>6498874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0</v>
      </c>
      <c r="BZ17" s="43">
        <v>277425</v>
      </c>
      <c r="CA17" s="43">
        <v>0</v>
      </c>
      <c r="CB17" s="44">
        <v>0</v>
      </c>
      <c r="CC17" s="45">
        <f t="shared" si="17"/>
        <v>402214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56720</v>
      </c>
      <c r="E18" s="43">
        <v>265194</v>
      </c>
      <c r="F18" s="43">
        <v>0</v>
      </c>
      <c r="G18" s="43">
        <v>268594</v>
      </c>
      <c r="H18" s="44">
        <v>0</v>
      </c>
      <c r="I18" s="45">
        <f t="shared" si="9"/>
        <v>590508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767821</v>
      </c>
      <c r="W18" s="43">
        <v>661671</v>
      </c>
      <c r="X18" s="43">
        <v>1112460</v>
      </c>
      <c r="Y18" s="43">
        <v>1038295</v>
      </c>
      <c r="Z18" s="44">
        <v>99729</v>
      </c>
      <c r="AA18" s="45">
        <f t="shared" si="11"/>
        <v>3679976</v>
      </c>
      <c r="AB18" s="65" t="s">
        <v>23</v>
      </c>
      <c r="AC18" s="59">
        <v>0</v>
      </c>
      <c r="AD18" s="43">
        <v>0</v>
      </c>
      <c r="AE18" s="43">
        <v>74367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74367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660105</v>
      </c>
      <c r="AW18" s="43">
        <v>2160711</v>
      </c>
      <c r="AX18" s="43">
        <v>1312263</v>
      </c>
      <c r="AY18" s="43">
        <v>3411633</v>
      </c>
      <c r="AZ18" s="43">
        <v>1163796</v>
      </c>
      <c r="BA18" s="44">
        <v>74547</v>
      </c>
      <c r="BB18" s="45">
        <f t="shared" si="14"/>
        <v>8783055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699862</v>
      </c>
      <c r="W19" s="43">
        <v>356951</v>
      </c>
      <c r="X19" s="43">
        <v>508736</v>
      </c>
      <c r="Y19" s="43">
        <v>0</v>
      </c>
      <c r="Z19" s="44">
        <v>89315</v>
      </c>
      <c r="AA19" s="45">
        <f t="shared" si="11"/>
        <v>1654864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222300</v>
      </c>
      <c r="AX19" s="43">
        <v>938493</v>
      </c>
      <c r="AY19" s="43">
        <v>534294</v>
      </c>
      <c r="AZ19" s="43">
        <v>486594</v>
      </c>
      <c r="BA19" s="44">
        <v>248058</v>
      </c>
      <c r="BB19" s="45">
        <f t="shared" si="14"/>
        <v>2429739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110286</v>
      </c>
      <c r="W20" s="43">
        <v>30159</v>
      </c>
      <c r="X20" s="43">
        <v>0</v>
      </c>
      <c r="Y20" s="43">
        <v>137387</v>
      </c>
      <c r="Z20" s="44">
        <v>0</v>
      </c>
      <c r="AA20" s="45">
        <f t="shared" si="11"/>
        <v>277832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222300</v>
      </c>
      <c r="AX20" s="43">
        <v>477729</v>
      </c>
      <c r="AY20" s="43">
        <v>0</v>
      </c>
      <c r="AZ20" s="43">
        <v>0</v>
      </c>
      <c r="BA20" s="44">
        <v>0</v>
      </c>
      <c r="BB20" s="45">
        <f t="shared" si="14"/>
        <v>700029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995265</v>
      </c>
      <c r="BQ20" s="43">
        <v>873936</v>
      </c>
      <c r="BR20" s="43">
        <v>949464</v>
      </c>
      <c r="BS20" s="44">
        <v>766395</v>
      </c>
      <c r="BT20" s="45">
        <f t="shared" si="16"/>
        <v>3585060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509671</v>
      </c>
      <c r="W21" s="43">
        <v>524223</v>
      </c>
      <c r="X21" s="43">
        <v>50625</v>
      </c>
      <c r="Y21" s="43">
        <v>260852</v>
      </c>
      <c r="Z21" s="44">
        <v>348390</v>
      </c>
      <c r="AA21" s="45">
        <f t="shared" si="11"/>
        <v>1693761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34470</v>
      </c>
      <c r="AM21" s="43">
        <v>0</v>
      </c>
      <c r="AN21" s="43">
        <v>0</v>
      </c>
      <c r="AO21" s="43">
        <v>0</v>
      </c>
      <c r="AP21" s="43">
        <v>214812</v>
      </c>
      <c r="AQ21" s="43">
        <v>0</v>
      </c>
      <c r="AR21" s="44">
        <v>0</v>
      </c>
      <c r="AS21" s="45">
        <f t="shared" si="13"/>
        <v>249282</v>
      </c>
      <c r="AT21" s="65" t="s">
        <v>26</v>
      </c>
      <c r="AU21" s="59">
        <v>0</v>
      </c>
      <c r="AV21" s="43">
        <v>0</v>
      </c>
      <c r="AW21" s="43">
        <v>927117</v>
      </c>
      <c r="AX21" s="43">
        <v>2405025</v>
      </c>
      <c r="AY21" s="43">
        <v>964422</v>
      </c>
      <c r="AZ21" s="43">
        <v>17757</v>
      </c>
      <c r="BA21" s="44">
        <v>1914986</v>
      </c>
      <c r="BB21" s="45">
        <f t="shared" si="14"/>
        <v>6229307</v>
      </c>
      <c r="BC21" s="68" t="s">
        <v>26</v>
      </c>
      <c r="BD21" s="59">
        <v>0</v>
      </c>
      <c r="BE21" s="43">
        <v>0</v>
      </c>
      <c r="BF21" s="43">
        <v>159192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159192</v>
      </c>
      <c r="BL21" s="68" t="s">
        <v>26</v>
      </c>
      <c r="BM21" s="59">
        <v>0</v>
      </c>
      <c r="BN21" s="43">
        <v>0</v>
      </c>
      <c r="BO21" s="43">
        <v>0</v>
      </c>
      <c r="BP21" s="43">
        <v>187218</v>
      </c>
      <c r="BQ21" s="43">
        <v>896157</v>
      </c>
      <c r="BR21" s="43">
        <v>3343545</v>
      </c>
      <c r="BS21" s="44">
        <v>1952667</v>
      </c>
      <c r="BT21" s="45">
        <f t="shared" si="16"/>
        <v>6379587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107307</v>
      </c>
      <c r="W22" s="43">
        <v>41301</v>
      </c>
      <c r="X22" s="43">
        <v>19449</v>
      </c>
      <c r="Y22" s="43">
        <v>17019</v>
      </c>
      <c r="Z22" s="44">
        <v>183456</v>
      </c>
      <c r="AA22" s="45">
        <f t="shared" si="11"/>
        <v>368532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151920</v>
      </c>
      <c r="AP22" s="43">
        <v>214812</v>
      </c>
      <c r="AQ22" s="43">
        <v>0</v>
      </c>
      <c r="AR22" s="44">
        <v>0</v>
      </c>
      <c r="AS22" s="45">
        <f t="shared" si="13"/>
        <v>366732</v>
      </c>
      <c r="AT22" s="65" t="s">
        <v>27</v>
      </c>
      <c r="AU22" s="59">
        <v>0</v>
      </c>
      <c r="AV22" s="43">
        <v>0</v>
      </c>
      <c r="AW22" s="43">
        <v>456363</v>
      </c>
      <c r="AX22" s="43">
        <v>476379</v>
      </c>
      <c r="AY22" s="43">
        <v>948681</v>
      </c>
      <c r="AZ22" s="43">
        <v>674752</v>
      </c>
      <c r="BA22" s="44">
        <v>254898</v>
      </c>
      <c r="BB22" s="45">
        <f t="shared" si="14"/>
        <v>2811073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619785</v>
      </c>
      <c r="BR22" s="43">
        <v>689715</v>
      </c>
      <c r="BS22" s="44">
        <v>501588</v>
      </c>
      <c r="BT22" s="45">
        <f t="shared" si="16"/>
        <v>1811088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2183112</v>
      </c>
      <c r="W23" s="43">
        <v>2039958</v>
      </c>
      <c r="X23" s="43">
        <v>1093571</v>
      </c>
      <c r="Y23" s="43">
        <v>931860</v>
      </c>
      <c r="Z23" s="44">
        <v>420309</v>
      </c>
      <c r="AA23" s="45">
        <f t="shared" si="11"/>
        <v>6668810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834264</v>
      </c>
      <c r="AO23" s="43">
        <v>810189</v>
      </c>
      <c r="AP23" s="43">
        <v>451764</v>
      </c>
      <c r="AQ23" s="43">
        <v>739512</v>
      </c>
      <c r="AR23" s="44">
        <v>293427</v>
      </c>
      <c r="AS23" s="45">
        <f t="shared" si="13"/>
        <v>3129156</v>
      </c>
      <c r="AT23" s="65" t="s">
        <v>28</v>
      </c>
      <c r="AU23" s="59">
        <v>0</v>
      </c>
      <c r="AV23" s="43">
        <v>0</v>
      </c>
      <c r="AW23" s="43">
        <v>925245</v>
      </c>
      <c r="AX23" s="43">
        <v>2608101</v>
      </c>
      <c r="AY23" s="43">
        <v>4269528</v>
      </c>
      <c r="AZ23" s="43">
        <v>1993248</v>
      </c>
      <c r="BA23" s="44">
        <v>507888</v>
      </c>
      <c r="BB23" s="45">
        <f t="shared" si="14"/>
        <v>10304010</v>
      </c>
      <c r="BC23" s="68" t="s">
        <v>28</v>
      </c>
      <c r="BD23" s="59">
        <v>0</v>
      </c>
      <c r="BE23" s="43">
        <v>0</v>
      </c>
      <c r="BF23" s="43">
        <v>159192</v>
      </c>
      <c r="BG23" s="43">
        <v>0</v>
      </c>
      <c r="BH23" s="43">
        <v>197163</v>
      </c>
      <c r="BI23" s="43">
        <v>207540</v>
      </c>
      <c r="BJ23" s="44">
        <v>0</v>
      </c>
      <c r="BK23" s="45">
        <f t="shared" si="15"/>
        <v>563895</v>
      </c>
      <c r="BL23" s="68" t="s">
        <v>28</v>
      </c>
      <c r="BM23" s="59">
        <v>0</v>
      </c>
      <c r="BN23" s="43">
        <v>0</v>
      </c>
      <c r="BO23" s="43">
        <v>0</v>
      </c>
      <c r="BP23" s="43">
        <v>201960</v>
      </c>
      <c r="BQ23" s="43">
        <v>1500885</v>
      </c>
      <c r="BR23" s="43">
        <v>3569544</v>
      </c>
      <c r="BS23" s="44">
        <v>2331630</v>
      </c>
      <c r="BT23" s="45">
        <f t="shared" si="16"/>
        <v>7604019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414126</v>
      </c>
      <c r="W24" s="43">
        <v>362844</v>
      </c>
      <c r="X24" s="43">
        <v>666891</v>
      </c>
      <c r="Y24" s="43">
        <v>238125</v>
      </c>
      <c r="Z24" s="44">
        <v>154863</v>
      </c>
      <c r="AA24" s="45">
        <f t="shared" si="11"/>
        <v>1836849</v>
      </c>
      <c r="AB24" s="65" t="s">
        <v>29</v>
      </c>
      <c r="AC24" s="59">
        <v>0</v>
      </c>
      <c r="AD24" s="43">
        <v>0</v>
      </c>
      <c r="AE24" s="43">
        <v>543357</v>
      </c>
      <c r="AF24" s="43">
        <v>224469</v>
      </c>
      <c r="AG24" s="43">
        <v>425565</v>
      </c>
      <c r="AH24" s="43">
        <v>0</v>
      </c>
      <c r="AI24" s="44">
        <v>0</v>
      </c>
      <c r="AJ24" s="62">
        <f t="shared" si="12"/>
        <v>1193391</v>
      </c>
      <c r="AK24" s="65" t="s">
        <v>29</v>
      </c>
      <c r="AL24" s="59">
        <v>32211</v>
      </c>
      <c r="AM24" s="43">
        <v>65097</v>
      </c>
      <c r="AN24" s="43">
        <v>212166</v>
      </c>
      <c r="AO24" s="43">
        <v>463338</v>
      </c>
      <c r="AP24" s="43">
        <v>0</v>
      </c>
      <c r="AQ24" s="43">
        <v>238842</v>
      </c>
      <c r="AR24" s="44">
        <v>0</v>
      </c>
      <c r="AS24" s="45">
        <f t="shared" si="13"/>
        <v>1011654</v>
      </c>
      <c r="AT24" s="65" t="s">
        <v>29</v>
      </c>
      <c r="AU24" s="59">
        <v>0</v>
      </c>
      <c r="AV24" s="43">
        <v>0</v>
      </c>
      <c r="AW24" s="43">
        <v>0</v>
      </c>
      <c r="AX24" s="43">
        <v>1333161</v>
      </c>
      <c r="AY24" s="43">
        <v>679475</v>
      </c>
      <c r="AZ24" s="43">
        <v>470696</v>
      </c>
      <c r="BA24" s="44">
        <v>508104</v>
      </c>
      <c r="BB24" s="45">
        <f t="shared" si="14"/>
        <v>2991436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454688</v>
      </c>
      <c r="W25" s="43">
        <v>343647</v>
      </c>
      <c r="X25" s="43">
        <v>0</v>
      </c>
      <c r="Y25" s="43">
        <v>52407</v>
      </c>
      <c r="Z25" s="44">
        <v>160650</v>
      </c>
      <c r="AA25" s="45">
        <f t="shared" si="11"/>
        <v>1011392</v>
      </c>
      <c r="AB25" s="65" t="s">
        <v>30</v>
      </c>
      <c r="AC25" s="59">
        <v>0</v>
      </c>
      <c r="AD25" s="43">
        <v>0</v>
      </c>
      <c r="AE25" s="43">
        <v>356346</v>
      </c>
      <c r="AF25" s="43">
        <v>188235</v>
      </c>
      <c r="AG25" s="43">
        <v>126306</v>
      </c>
      <c r="AH25" s="43">
        <v>0</v>
      </c>
      <c r="AI25" s="44">
        <v>245880</v>
      </c>
      <c r="AJ25" s="62">
        <f t="shared" si="12"/>
        <v>916767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457371</v>
      </c>
      <c r="AQ25" s="43">
        <v>0</v>
      </c>
      <c r="AR25" s="44">
        <v>0</v>
      </c>
      <c r="AS25" s="45">
        <f t="shared" si="13"/>
        <v>722898</v>
      </c>
      <c r="AT25" s="65" t="s">
        <v>30</v>
      </c>
      <c r="AU25" s="59">
        <v>0</v>
      </c>
      <c r="AV25" s="43">
        <v>0</v>
      </c>
      <c r="AW25" s="43">
        <v>0</v>
      </c>
      <c r="AX25" s="43">
        <v>237762</v>
      </c>
      <c r="AY25" s="43">
        <v>389295</v>
      </c>
      <c r="AZ25" s="43">
        <v>459594</v>
      </c>
      <c r="BA25" s="44">
        <v>0</v>
      </c>
      <c r="BB25" s="45">
        <f t="shared" si="14"/>
        <v>1086651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475029</v>
      </c>
      <c r="W26" s="43">
        <v>345136</v>
      </c>
      <c r="X26" s="43">
        <v>497673</v>
      </c>
      <c r="Y26" s="43">
        <v>375381</v>
      </c>
      <c r="Z26" s="44">
        <v>298278</v>
      </c>
      <c r="AA26" s="45">
        <f t="shared" si="11"/>
        <v>1991497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463950</v>
      </c>
      <c r="AX26" s="43">
        <v>475524</v>
      </c>
      <c r="AY26" s="43">
        <v>244611</v>
      </c>
      <c r="AZ26" s="43">
        <v>350451</v>
      </c>
      <c r="BA26" s="44">
        <v>0</v>
      </c>
      <c r="BB26" s="45">
        <f t="shared" si="14"/>
        <v>1534536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110016</v>
      </c>
      <c r="W27" s="43">
        <v>542628</v>
      </c>
      <c r="X27" s="43">
        <v>331452</v>
      </c>
      <c r="Y27" s="43">
        <v>399960</v>
      </c>
      <c r="Z27" s="44">
        <v>114993</v>
      </c>
      <c r="AA27" s="45">
        <f t="shared" si="11"/>
        <v>1499049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240192</v>
      </c>
      <c r="AX27" s="43">
        <v>0</v>
      </c>
      <c r="AY27" s="43">
        <v>733896</v>
      </c>
      <c r="AZ27" s="43">
        <v>262935</v>
      </c>
      <c r="BA27" s="44">
        <v>536238</v>
      </c>
      <c r="BB27" s="45">
        <f t="shared" si="14"/>
        <v>1773261</v>
      </c>
      <c r="BC27" s="68" t="s">
        <v>32</v>
      </c>
      <c r="BD27" s="59">
        <v>0</v>
      </c>
      <c r="BE27" s="43">
        <v>0</v>
      </c>
      <c r="BF27" s="43">
        <v>0</v>
      </c>
      <c r="BG27" s="43">
        <v>177093</v>
      </c>
      <c r="BH27" s="43">
        <v>0</v>
      </c>
      <c r="BI27" s="43">
        <v>0</v>
      </c>
      <c r="BJ27" s="44">
        <v>0</v>
      </c>
      <c r="BK27" s="45">
        <f t="shared" si="15"/>
        <v>177093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88110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88110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542821</v>
      </c>
      <c r="W28" s="43">
        <v>276885</v>
      </c>
      <c r="X28" s="43">
        <v>677187</v>
      </c>
      <c r="Y28" s="43">
        <v>234396</v>
      </c>
      <c r="Z28" s="44">
        <v>505719</v>
      </c>
      <c r="AA28" s="45">
        <f t="shared" si="11"/>
        <v>2237008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353691</v>
      </c>
      <c r="AO28" s="43">
        <v>182547</v>
      </c>
      <c r="AP28" s="43">
        <v>277227</v>
      </c>
      <c r="AQ28" s="43">
        <v>251136</v>
      </c>
      <c r="AR28" s="44">
        <v>275940</v>
      </c>
      <c r="AS28" s="45">
        <f t="shared" si="13"/>
        <v>1340541</v>
      </c>
      <c r="AT28" s="65" t="s">
        <v>33</v>
      </c>
      <c r="AU28" s="59">
        <v>0</v>
      </c>
      <c r="AV28" s="43">
        <v>0</v>
      </c>
      <c r="AW28" s="43">
        <v>459765</v>
      </c>
      <c r="AX28" s="43">
        <v>952668</v>
      </c>
      <c r="AY28" s="43">
        <v>1095894</v>
      </c>
      <c r="AZ28" s="43">
        <v>499194</v>
      </c>
      <c r="BA28" s="44">
        <v>265483</v>
      </c>
      <c r="BB28" s="45">
        <f t="shared" si="14"/>
        <v>3273004</v>
      </c>
      <c r="BC28" s="68" t="s">
        <v>33</v>
      </c>
      <c r="BD28" s="59">
        <v>0</v>
      </c>
      <c r="BE28" s="43">
        <v>0</v>
      </c>
      <c r="BF28" s="43">
        <v>475848</v>
      </c>
      <c r="BG28" s="43">
        <v>354186</v>
      </c>
      <c r="BH28" s="43">
        <v>174568</v>
      </c>
      <c r="BI28" s="43">
        <v>595300</v>
      </c>
      <c r="BJ28" s="44">
        <v>699975</v>
      </c>
      <c r="BK28" s="45">
        <f t="shared" si="15"/>
        <v>2299877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19584</v>
      </c>
      <c r="W29" s="43">
        <v>123214</v>
      </c>
      <c r="X29" s="43">
        <v>0</v>
      </c>
      <c r="Y29" s="43">
        <v>100548</v>
      </c>
      <c r="Z29" s="44">
        <v>122103</v>
      </c>
      <c r="AA29" s="45">
        <f t="shared" si="11"/>
        <v>365449</v>
      </c>
      <c r="AB29" s="65" t="s">
        <v>34</v>
      </c>
      <c r="AC29" s="59">
        <v>0</v>
      </c>
      <c r="AD29" s="43">
        <v>0</v>
      </c>
      <c r="AE29" s="43">
        <v>0</v>
      </c>
      <c r="AF29" s="43">
        <v>99963</v>
      </c>
      <c r="AG29" s="43">
        <v>0</v>
      </c>
      <c r="AH29" s="43">
        <v>50445</v>
      </c>
      <c r="AI29" s="44">
        <v>0</v>
      </c>
      <c r="AJ29" s="62">
        <f t="shared" si="12"/>
        <v>150408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1008486</v>
      </c>
      <c r="AP29" s="43">
        <v>491922</v>
      </c>
      <c r="AQ29" s="43">
        <v>0</v>
      </c>
      <c r="AR29" s="44">
        <v>302454</v>
      </c>
      <c r="AS29" s="45">
        <f t="shared" si="13"/>
        <v>2323503</v>
      </c>
      <c r="AT29" s="65" t="s">
        <v>34</v>
      </c>
      <c r="AU29" s="59">
        <v>0</v>
      </c>
      <c r="AV29" s="43">
        <v>0</v>
      </c>
      <c r="AW29" s="43">
        <v>1321668</v>
      </c>
      <c r="AX29" s="43">
        <v>2447118</v>
      </c>
      <c r="AY29" s="43">
        <v>2534004</v>
      </c>
      <c r="AZ29" s="43">
        <v>508197</v>
      </c>
      <c r="BA29" s="44">
        <v>1744921</v>
      </c>
      <c r="BB29" s="45">
        <f t="shared" si="14"/>
        <v>8555908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1068921</v>
      </c>
      <c r="W30" s="43">
        <v>1278018</v>
      </c>
      <c r="X30" s="43">
        <v>964701</v>
      </c>
      <c r="Y30" s="43">
        <v>1154072</v>
      </c>
      <c r="Z30" s="44">
        <v>774099</v>
      </c>
      <c r="AA30" s="45">
        <f t="shared" si="11"/>
        <v>5239811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50103</v>
      </c>
      <c r="AH30" s="43">
        <v>0</v>
      </c>
      <c r="AI30" s="44">
        <v>141453</v>
      </c>
      <c r="AJ30" s="62">
        <f t="shared" si="12"/>
        <v>191556</v>
      </c>
      <c r="AK30" s="65" t="s">
        <v>35</v>
      </c>
      <c r="AL30" s="59">
        <v>0</v>
      </c>
      <c r="AM30" s="43">
        <v>0</v>
      </c>
      <c r="AN30" s="43">
        <v>0</v>
      </c>
      <c r="AO30" s="43">
        <v>578124</v>
      </c>
      <c r="AP30" s="43">
        <v>938466</v>
      </c>
      <c r="AQ30" s="43">
        <v>196326</v>
      </c>
      <c r="AR30" s="44">
        <v>652257</v>
      </c>
      <c r="AS30" s="45">
        <f t="shared" si="13"/>
        <v>2365173</v>
      </c>
      <c r="AT30" s="65" t="s">
        <v>35</v>
      </c>
      <c r="AU30" s="59">
        <v>0</v>
      </c>
      <c r="AV30" s="43">
        <v>0</v>
      </c>
      <c r="AW30" s="43">
        <v>1604583</v>
      </c>
      <c r="AX30" s="43">
        <v>969336</v>
      </c>
      <c r="AY30" s="43">
        <v>364464</v>
      </c>
      <c r="AZ30" s="43">
        <v>1247517</v>
      </c>
      <c r="BA30" s="44">
        <v>1294065</v>
      </c>
      <c r="BB30" s="45">
        <f t="shared" si="14"/>
        <v>5479965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429588</v>
      </c>
      <c r="BJ30" s="44">
        <v>0</v>
      </c>
      <c r="BK30" s="45">
        <f t="shared" si="15"/>
        <v>429588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507339</v>
      </c>
      <c r="W31" s="43">
        <v>1329435</v>
      </c>
      <c r="X31" s="43">
        <v>165582</v>
      </c>
      <c r="Y31" s="43">
        <v>747099</v>
      </c>
      <c r="Z31" s="44">
        <v>269634</v>
      </c>
      <c r="AA31" s="45">
        <f t="shared" si="11"/>
        <v>3019089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447084</v>
      </c>
      <c r="AX31" s="43">
        <v>233334</v>
      </c>
      <c r="AY31" s="43">
        <v>1671615</v>
      </c>
      <c r="AZ31" s="43">
        <v>474860</v>
      </c>
      <c r="BA31" s="44">
        <v>1000548</v>
      </c>
      <c r="BB31" s="45">
        <f t="shared" si="14"/>
        <v>3827441</v>
      </c>
      <c r="BC31" s="68" t="s">
        <v>36</v>
      </c>
      <c r="BD31" s="59">
        <v>0</v>
      </c>
      <c r="BE31" s="43">
        <v>0</v>
      </c>
      <c r="BF31" s="43">
        <v>0</v>
      </c>
      <c r="BG31" s="43">
        <v>177363</v>
      </c>
      <c r="BH31" s="43">
        <v>196776</v>
      </c>
      <c r="BI31" s="43">
        <v>644382</v>
      </c>
      <c r="BJ31" s="44">
        <v>467820</v>
      </c>
      <c r="BK31" s="45">
        <f t="shared" si="15"/>
        <v>1486341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387585</v>
      </c>
      <c r="W32" s="43">
        <v>354124</v>
      </c>
      <c r="X32" s="43">
        <v>271044</v>
      </c>
      <c r="Y32" s="43">
        <v>210141</v>
      </c>
      <c r="Z32" s="44">
        <v>28002</v>
      </c>
      <c r="AA32" s="45">
        <f t="shared" si="11"/>
        <v>1250896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245025</v>
      </c>
      <c r="AZ32" s="43">
        <v>0</v>
      </c>
      <c r="BA32" s="44">
        <v>0</v>
      </c>
      <c r="BB32" s="45">
        <f t="shared" si="14"/>
        <v>245025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2134424</v>
      </c>
      <c r="W33" s="43">
        <v>2535462</v>
      </c>
      <c r="X33" s="43">
        <v>888909</v>
      </c>
      <c r="Y33" s="43">
        <v>676491</v>
      </c>
      <c r="Z33" s="44">
        <v>966663</v>
      </c>
      <c r="AA33" s="45">
        <f t="shared" si="11"/>
        <v>7201949</v>
      </c>
      <c r="AB33" s="65" t="s">
        <v>38</v>
      </c>
      <c r="AC33" s="59">
        <v>0</v>
      </c>
      <c r="AD33" s="43">
        <v>85338</v>
      </c>
      <c r="AE33" s="43">
        <v>590184</v>
      </c>
      <c r="AF33" s="43">
        <v>0</v>
      </c>
      <c r="AG33" s="43">
        <v>554499</v>
      </c>
      <c r="AH33" s="43">
        <v>0</v>
      </c>
      <c r="AI33" s="44">
        <v>36909</v>
      </c>
      <c r="AJ33" s="62">
        <f t="shared" si="12"/>
        <v>1266930</v>
      </c>
      <c r="AK33" s="65" t="s">
        <v>38</v>
      </c>
      <c r="AL33" s="59">
        <v>42664</v>
      </c>
      <c r="AM33" s="43">
        <v>0</v>
      </c>
      <c r="AN33" s="43">
        <v>467044</v>
      </c>
      <c r="AO33" s="43">
        <v>167112</v>
      </c>
      <c r="AP33" s="43">
        <v>979848</v>
      </c>
      <c r="AQ33" s="43">
        <v>15759</v>
      </c>
      <c r="AR33" s="44">
        <v>285417</v>
      </c>
      <c r="AS33" s="45">
        <f t="shared" si="13"/>
        <v>1957844</v>
      </c>
      <c r="AT33" s="65" t="s">
        <v>38</v>
      </c>
      <c r="AU33" s="59">
        <v>0</v>
      </c>
      <c r="AV33" s="43">
        <v>0</v>
      </c>
      <c r="AW33" s="43">
        <v>922302</v>
      </c>
      <c r="AX33" s="43">
        <v>2047468</v>
      </c>
      <c r="AY33" s="43">
        <v>1959570</v>
      </c>
      <c r="AZ33" s="43">
        <v>2245473</v>
      </c>
      <c r="BA33" s="44">
        <v>1780758</v>
      </c>
      <c r="BB33" s="45">
        <f t="shared" si="14"/>
        <v>8955571</v>
      </c>
      <c r="BC33" s="68" t="s">
        <v>38</v>
      </c>
      <c r="BD33" s="59">
        <v>0</v>
      </c>
      <c r="BE33" s="43">
        <v>0</v>
      </c>
      <c r="BF33" s="43">
        <v>615312</v>
      </c>
      <c r="BG33" s="43">
        <v>1186990</v>
      </c>
      <c r="BH33" s="43">
        <v>328473</v>
      </c>
      <c r="BI33" s="43">
        <v>1795062</v>
      </c>
      <c r="BJ33" s="44">
        <v>457092</v>
      </c>
      <c r="BK33" s="45">
        <f t="shared" si="15"/>
        <v>4382929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1908198</v>
      </c>
      <c r="BR33" s="43">
        <v>1547802</v>
      </c>
      <c r="BS33" s="44">
        <v>830979</v>
      </c>
      <c r="BT33" s="45">
        <f t="shared" si="16"/>
        <v>4286979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801324</v>
      </c>
      <c r="W34" s="43">
        <v>705069</v>
      </c>
      <c r="X34" s="43">
        <v>276411</v>
      </c>
      <c r="Y34" s="43">
        <v>302976</v>
      </c>
      <c r="Z34" s="44">
        <v>605214</v>
      </c>
      <c r="AA34" s="45">
        <f t="shared" si="11"/>
        <v>2690994</v>
      </c>
      <c r="AB34" s="65" t="s">
        <v>39</v>
      </c>
      <c r="AC34" s="59">
        <v>0</v>
      </c>
      <c r="AD34" s="43">
        <v>0</v>
      </c>
      <c r="AE34" s="43">
        <v>358821</v>
      </c>
      <c r="AF34" s="43">
        <v>463548</v>
      </c>
      <c r="AG34" s="43">
        <v>54387</v>
      </c>
      <c r="AH34" s="43">
        <v>426651</v>
      </c>
      <c r="AI34" s="44">
        <v>16722</v>
      </c>
      <c r="AJ34" s="62">
        <f t="shared" si="12"/>
        <v>1320129</v>
      </c>
      <c r="AK34" s="65" t="s">
        <v>39</v>
      </c>
      <c r="AL34" s="59">
        <v>0</v>
      </c>
      <c r="AM34" s="43">
        <v>0</v>
      </c>
      <c r="AN34" s="43">
        <v>145890</v>
      </c>
      <c r="AO34" s="43">
        <v>344250</v>
      </c>
      <c r="AP34" s="43">
        <v>244962</v>
      </c>
      <c r="AQ34" s="43">
        <v>0</v>
      </c>
      <c r="AR34" s="44">
        <v>0</v>
      </c>
      <c r="AS34" s="45">
        <f t="shared" si="13"/>
        <v>735102</v>
      </c>
      <c r="AT34" s="65" t="s">
        <v>39</v>
      </c>
      <c r="AU34" s="59">
        <v>0</v>
      </c>
      <c r="AV34" s="43">
        <v>0</v>
      </c>
      <c r="AW34" s="43">
        <v>1144017</v>
      </c>
      <c r="AX34" s="43">
        <v>1429002</v>
      </c>
      <c r="AY34" s="43">
        <v>1473741</v>
      </c>
      <c r="AZ34" s="43">
        <v>1006443</v>
      </c>
      <c r="BA34" s="44">
        <v>767799</v>
      </c>
      <c r="BB34" s="45">
        <f t="shared" si="14"/>
        <v>5821002</v>
      </c>
      <c r="BC34" s="68" t="s">
        <v>39</v>
      </c>
      <c r="BD34" s="59">
        <v>0</v>
      </c>
      <c r="BE34" s="43">
        <v>0</v>
      </c>
      <c r="BF34" s="43">
        <v>153828</v>
      </c>
      <c r="BG34" s="43">
        <v>0</v>
      </c>
      <c r="BH34" s="43">
        <v>0</v>
      </c>
      <c r="BI34" s="43">
        <v>209520</v>
      </c>
      <c r="BJ34" s="44">
        <v>457092</v>
      </c>
      <c r="BK34" s="45">
        <f t="shared" si="15"/>
        <v>820440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476226</v>
      </c>
      <c r="BR34" s="43">
        <v>515934</v>
      </c>
      <c r="BS34" s="44">
        <v>276993</v>
      </c>
      <c r="BT34" s="45">
        <f t="shared" si="16"/>
        <v>1269153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1155708</v>
      </c>
      <c r="W35" s="43">
        <v>780524</v>
      </c>
      <c r="X35" s="43">
        <v>80613</v>
      </c>
      <c r="Y35" s="43">
        <v>228096</v>
      </c>
      <c r="Z35" s="44">
        <v>0</v>
      </c>
      <c r="AA35" s="45">
        <f t="shared" si="11"/>
        <v>2244941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220455</v>
      </c>
      <c r="AX35" s="43">
        <v>295560</v>
      </c>
      <c r="AY35" s="43">
        <v>0</v>
      </c>
      <c r="AZ35" s="43">
        <v>0</v>
      </c>
      <c r="BA35" s="44">
        <v>0</v>
      </c>
      <c r="BB35" s="45">
        <f t="shared" si="14"/>
        <v>516015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234396</v>
      </c>
      <c r="BP35" s="43">
        <v>0</v>
      </c>
      <c r="BQ35" s="43">
        <v>0</v>
      </c>
      <c r="BR35" s="43">
        <v>0</v>
      </c>
      <c r="BS35" s="44">
        <v>0</v>
      </c>
      <c r="BT35" s="45">
        <f t="shared" si="16"/>
        <v>234396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199035</v>
      </c>
      <c r="W36" s="43">
        <v>25236</v>
      </c>
      <c r="X36" s="43">
        <v>0</v>
      </c>
      <c r="Y36" s="43">
        <v>27864</v>
      </c>
      <c r="Z36" s="44">
        <v>134667</v>
      </c>
      <c r="AA36" s="45">
        <f t="shared" si="11"/>
        <v>386802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380709</v>
      </c>
      <c r="BR36" s="43">
        <v>0</v>
      </c>
      <c r="BS36" s="44">
        <v>0</v>
      </c>
      <c r="BT36" s="45">
        <f t="shared" si="16"/>
        <v>380709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70231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70231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1041333</v>
      </c>
      <c r="W37" s="46">
        <v>1353432</v>
      </c>
      <c r="X37" s="46">
        <v>1760877</v>
      </c>
      <c r="Y37" s="46">
        <v>389363</v>
      </c>
      <c r="Z37" s="47">
        <v>50841</v>
      </c>
      <c r="AA37" s="48">
        <f t="shared" si="11"/>
        <v>4595846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163404</v>
      </c>
      <c r="AN37" s="46">
        <v>897903</v>
      </c>
      <c r="AO37" s="46">
        <v>1125639</v>
      </c>
      <c r="AP37" s="46">
        <v>1318581</v>
      </c>
      <c r="AQ37" s="46">
        <v>0</v>
      </c>
      <c r="AR37" s="47">
        <v>212751</v>
      </c>
      <c r="AS37" s="48">
        <f t="shared" si="13"/>
        <v>3718278</v>
      </c>
      <c r="AT37" s="66" t="s">
        <v>42</v>
      </c>
      <c r="AU37" s="60">
        <v>0</v>
      </c>
      <c r="AV37" s="46">
        <v>0</v>
      </c>
      <c r="AW37" s="46">
        <v>234378</v>
      </c>
      <c r="AX37" s="46">
        <v>1216827</v>
      </c>
      <c r="AY37" s="46">
        <v>3431529</v>
      </c>
      <c r="AZ37" s="46">
        <v>921078</v>
      </c>
      <c r="BA37" s="47">
        <v>0</v>
      </c>
      <c r="BB37" s="48">
        <f t="shared" si="14"/>
        <v>5803812</v>
      </c>
      <c r="BC37" s="69" t="s">
        <v>42</v>
      </c>
      <c r="BD37" s="60">
        <v>0</v>
      </c>
      <c r="BE37" s="46">
        <v>0</v>
      </c>
      <c r="BF37" s="46">
        <v>0</v>
      </c>
      <c r="BG37" s="46">
        <v>172305</v>
      </c>
      <c r="BH37" s="46">
        <v>0</v>
      </c>
      <c r="BI37" s="46">
        <v>0</v>
      </c>
      <c r="BJ37" s="47">
        <v>0</v>
      </c>
      <c r="BK37" s="48">
        <f t="shared" si="15"/>
        <v>172305</v>
      </c>
      <c r="BL37" s="69" t="s">
        <v>42</v>
      </c>
      <c r="BM37" s="60">
        <v>0</v>
      </c>
      <c r="BN37" s="46">
        <v>0</v>
      </c>
      <c r="BO37" s="46">
        <v>0</v>
      </c>
      <c r="BP37" s="46">
        <v>253701</v>
      </c>
      <c r="BQ37" s="46">
        <v>1688571</v>
      </c>
      <c r="BR37" s="46">
        <v>6072033</v>
      </c>
      <c r="BS37" s="47">
        <v>5033321</v>
      </c>
      <c r="BT37" s="48">
        <f t="shared" si="16"/>
        <v>13047626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2022-04-04T07:40:12Z</cp:lastPrinted>
  <dcterms:created xsi:type="dcterms:W3CDTF">2011-02-15T07:39:11Z</dcterms:created>
  <dcterms:modified xsi:type="dcterms:W3CDTF">2022-07-27T01:04:16Z</dcterms:modified>
</cp:coreProperties>
</file>