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4_庶務\03_きのくに介護deネット\大亦作業用\20220829\堀内様：介護保険班\5月度データ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<sst xmlns="http://schemas.openxmlformats.org/spreadsheetml/2006/main" count="821" uniqueCount="66">
  <si>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</si>
  <si>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</si>
  <si>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</si>
  <si>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</si>
  <si>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</si>
  <si>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</si>
  <si>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</si>
  <si>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</si>
  <si>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</si>
  <si>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</si>
  <si>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</si>
  <si>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</si>
  <si>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</si>
  <si>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</si>
  <si>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</si>
  <si>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</si>
  <si>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</si>
  <si>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</si>
  <si>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</si>
  <si>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</si>
  <si>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</si>
  <si>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</si>
  <si>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</si>
  <si>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</si>
  <si>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</si>
  <si>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</si>
  <si>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</si>
  <si>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</si>
  <si>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</si>
  <si>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</si>
  <si>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</si>
  <si>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</si>
  <si>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</si>
  <si>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</si>
  <si>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</si>
  <si>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</si>
  <si>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</si>
  <si>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</si>
  <si>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</si>
  <si>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</si>
  <si>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</si>
  <si>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</si>
  <si>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</si>
  <si>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</si>
  <si>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</si>
  <si>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</si>
  <si>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</si>
  <si>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</si>
  <si>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</si>
  <si>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</si>
  <si>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</si>
  <si>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</si>
  <si>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</si>
  <si>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</si>
  <si>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</si>
  <si>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</si>
  <si>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</si>
  <si>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</si>
  <si>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</si>
  <si>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</si>
  <si>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</si>
  <si>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</si>
  <si>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</si>
  <si>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</si>
  <si>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現物給付（3月サービス分）</t>
    <phoneticPr fontId="2"/>
  </si>
  <si>
    <t>　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</si>
</sst>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66" t="s">
        <v>64</v>
      </c>
      <c r="I1" s="67"/>
      <c r="J1" s="1" t="s">
        <v>56</v>
      </c>
      <c r="Q1" s="66" t="str">
        <f>$H$1</f>
        <v>　現物給付（3月サービス分）</v>
      </c>
      <c r="R1" s="67"/>
      <c r="S1" s="1" t="s">
        <v>56</v>
      </c>
      <c r="Z1" s="66" t="str">
        <f>$H$1</f>
        <v>　現物給付（3月サービス分）</v>
      </c>
      <c r="AA1" s="67"/>
    </row>
    <row r="2" spans="1:27" ht="15" customHeight="1" thickBot="1" x14ac:dyDescent="0.2">
      <c r="H2" s="68" t="s">
        <v>65</v>
      </c>
      <c r="I2" s="69"/>
      <c r="J2" s="28"/>
      <c r="Q2" s="68" t="str">
        <f>$H$2</f>
        <v>　償還給付（4月支出決定分）</v>
      </c>
      <c r="R2" s="69"/>
      <c r="Z2" s="68" t="str">
        <f>$H$2</f>
        <v>　償還給付（4月支出決定分）</v>
      </c>
      <c r="AA2" s="69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63" t="s">
        <v>58</v>
      </c>
      <c r="B4" s="57" t="s">
        <v>53</v>
      </c>
      <c r="C4" s="58"/>
      <c r="D4" s="58"/>
      <c r="E4" s="58"/>
      <c r="F4" s="58"/>
      <c r="G4" s="58"/>
      <c r="H4" s="58"/>
      <c r="I4" s="59"/>
      <c r="J4" s="63" t="s">
        <v>58</v>
      </c>
      <c r="K4" s="57" t="s">
        <v>54</v>
      </c>
      <c r="L4" s="58"/>
      <c r="M4" s="58"/>
      <c r="N4" s="58"/>
      <c r="O4" s="58"/>
      <c r="P4" s="58"/>
      <c r="Q4" s="58"/>
      <c r="R4" s="59"/>
      <c r="S4" s="63" t="s">
        <v>58</v>
      </c>
      <c r="T4" s="57" t="s">
        <v>55</v>
      </c>
      <c r="U4" s="58"/>
      <c r="V4" s="58"/>
      <c r="W4" s="58"/>
      <c r="X4" s="58"/>
      <c r="Y4" s="58"/>
      <c r="Z4" s="58"/>
      <c r="AA4" s="59"/>
    </row>
    <row r="5" spans="1:27" ht="15" customHeight="1" x14ac:dyDescent="0.15">
      <c r="A5" s="64"/>
      <c r="B5" s="60"/>
      <c r="C5" s="61"/>
      <c r="D5" s="61"/>
      <c r="E5" s="61"/>
      <c r="F5" s="61"/>
      <c r="G5" s="61"/>
      <c r="H5" s="61"/>
      <c r="I5" s="62"/>
      <c r="J5" s="64"/>
      <c r="K5" s="60"/>
      <c r="L5" s="61"/>
      <c r="M5" s="61"/>
      <c r="N5" s="61"/>
      <c r="O5" s="61"/>
      <c r="P5" s="61"/>
      <c r="Q5" s="61"/>
      <c r="R5" s="62"/>
      <c r="S5" s="64"/>
      <c r="T5" s="60"/>
      <c r="U5" s="61"/>
      <c r="V5" s="61"/>
      <c r="W5" s="61"/>
      <c r="X5" s="61"/>
      <c r="Y5" s="61"/>
      <c r="Z5" s="61"/>
      <c r="AA5" s="62"/>
    </row>
    <row r="6" spans="1:27" ht="15" customHeight="1" thickBot="1" x14ac:dyDescent="0.2">
      <c r="A6" s="65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5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65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4170</v>
      </c>
      <c r="C7" s="11">
        <f t="shared" si="0"/>
        <v>4845</v>
      </c>
      <c r="D7" s="11">
        <f t="shared" si="0"/>
        <v>9890</v>
      </c>
      <c r="E7" s="11">
        <f t="shared" si="0"/>
        <v>7843</v>
      </c>
      <c r="F7" s="11">
        <f t="shared" si="0"/>
        <v>5398</v>
      </c>
      <c r="G7" s="11">
        <f t="shared" si="0"/>
        <v>4337</v>
      </c>
      <c r="H7" s="12">
        <f t="shared" si="0"/>
        <v>2615</v>
      </c>
      <c r="I7" s="13">
        <f>SUM(B7:H7)</f>
        <v>39098</v>
      </c>
      <c r="J7" s="9" t="s">
        <v>52</v>
      </c>
      <c r="K7" s="10">
        <f t="shared" ref="K7:Q7" si="1">SUM(K8:K37)</f>
        <v>40</v>
      </c>
      <c r="L7" s="11">
        <f t="shared" si="1"/>
        <v>104</v>
      </c>
      <c r="M7" s="11">
        <f t="shared" si="1"/>
        <v>125</v>
      </c>
      <c r="N7" s="11">
        <f t="shared" si="1"/>
        <v>141</v>
      </c>
      <c r="O7" s="11">
        <f t="shared" si="1"/>
        <v>111</v>
      </c>
      <c r="P7" s="11">
        <f t="shared" si="1"/>
        <v>81</v>
      </c>
      <c r="Q7" s="12">
        <f t="shared" si="1"/>
        <v>85</v>
      </c>
      <c r="R7" s="13">
        <f>SUM(K7:Q7)</f>
        <v>687</v>
      </c>
      <c r="S7" s="9" t="s">
        <v>52</v>
      </c>
      <c r="T7" s="10">
        <f t="shared" ref="T7:Z7" si="2">SUM(T8:T37)</f>
        <v>4210</v>
      </c>
      <c r="U7" s="11">
        <f t="shared" si="2"/>
        <v>4949</v>
      </c>
      <c r="V7" s="11">
        <f t="shared" si="2"/>
        <v>10015</v>
      </c>
      <c r="W7" s="11">
        <f t="shared" si="2"/>
        <v>7984</v>
      </c>
      <c r="X7" s="11">
        <f t="shared" si="2"/>
        <v>5509</v>
      </c>
      <c r="Y7" s="11">
        <f t="shared" si="2"/>
        <v>4418</v>
      </c>
      <c r="Z7" s="12">
        <f t="shared" si="2"/>
        <v>2700</v>
      </c>
      <c r="AA7" s="13">
        <f>SUM(T7:Z7)</f>
        <v>39785</v>
      </c>
    </row>
    <row r="8" spans="1:27" ht="15" customHeight="1" x14ac:dyDescent="0.15">
      <c r="A8" s="14" t="s">
        <v>22</v>
      </c>
      <c r="B8" s="15">
        <v>1867</v>
      </c>
      <c r="C8" s="16">
        <v>1656</v>
      </c>
      <c r="D8" s="16">
        <v>4320</v>
      </c>
      <c r="E8" s="16">
        <v>2806</v>
      </c>
      <c r="F8" s="16">
        <v>2173</v>
      </c>
      <c r="G8" s="16">
        <v>1928</v>
      </c>
      <c r="H8" s="17">
        <v>1215</v>
      </c>
      <c r="I8" s="18">
        <f t="shared" ref="I8:I37" si="3">SUM(B8:H8)</f>
        <v>15965</v>
      </c>
      <c r="J8" s="14" t="s">
        <v>22</v>
      </c>
      <c r="K8" s="15">
        <v>18</v>
      </c>
      <c r="L8" s="16">
        <v>25</v>
      </c>
      <c r="M8" s="16">
        <v>74</v>
      </c>
      <c r="N8" s="16">
        <v>57</v>
      </c>
      <c r="O8" s="16">
        <v>36</v>
      </c>
      <c r="P8" s="16">
        <v>32</v>
      </c>
      <c r="Q8" s="17">
        <v>38</v>
      </c>
      <c r="R8" s="18">
        <f t="shared" ref="R8:R37" si="4">SUM(K8:Q8)</f>
        <v>280</v>
      </c>
      <c r="S8" s="14" t="s">
        <v>22</v>
      </c>
      <c r="T8" s="15">
        <v>1885</v>
      </c>
      <c r="U8" s="16">
        <v>1681</v>
      </c>
      <c r="V8" s="16">
        <v>4394</v>
      </c>
      <c r="W8" s="16">
        <v>2863</v>
      </c>
      <c r="X8" s="16">
        <v>2209</v>
      </c>
      <c r="Y8" s="16">
        <v>1960</v>
      </c>
      <c r="Z8" s="17">
        <v>1253</v>
      </c>
      <c r="AA8" s="18">
        <f t="shared" ref="AA8:AA37" si="5">SUM(T8:Z8)</f>
        <v>16245</v>
      </c>
    </row>
    <row r="9" spans="1:27" ht="15" customHeight="1" x14ac:dyDescent="0.15">
      <c r="A9" s="19" t="s">
        <v>23</v>
      </c>
      <c r="B9" s="20">
        <v>171</v>
      </c>
      <c r="C9" s="3">
        <v>401</v>
      </c>
      <c r="D9" s="3">
        <v>420</v>
      </c>
      <c r="E9" s="3">
        <v>547</v>
      </c>
      <c r="F9" s="3">
        <v>298</v>
      </c>
      <c r="G9" s="3">
        <v>226</v>
      </c>
      <c r="H9" s="21">
        <v>122</v>
      </c>
      <c r="I9" s="22">
        <f t="shared" si="3"/>
        <v>2185</v>
      </c>
      <c r="J9" s="19" t="s">
        <v>23</v>
      </c>
      <c r="K9" s="20">
        <v>2</v>
      </c>
      <c r="L9" s="3">
        <v>6</v>
      </c>
      <c r="M9" s="3">
        <v>1</v>
      </c>
      <c r="N9" s="3">
        <v>8</v>
      </c>
      <c r="O9" s="3">
        <v>7</v>
      </c>
      <c r="P9" s="3">
        <v>5</v>
      </c>
      <c r="Q9" s="21">
        <v>2</v>
      </c>
      <c r="R9" s="22">
        <f t="shared" si="4"/>
        <v>31</v>
      </c>
      <c r="S9" s="19" t="s">
        <v>23</v>
      </c>
      <c r="T9" s="20">
        <v>173</v>
      </c>
      <c r="U9" s="3">
        <v>407</v>
      </c>
      <c r="V9" s="3">
        <v>421</v>
      </c>
      <c r="W9" s="3">
        <v>555</v>
      </c>
      <c r="X9" s="3">
        <v>305</v>
      </c>
      <c r="Y9" s="3">
        <v>231</v>
      </c>
      <c r="Z9" s="21">
        <v>124</v>
      </c>
      <c r="AA9" s="22">
        <f t="shared" si="5"/>
        <v>2216</v>
      </c>
    </row>
    <row r="10" spans="1:27" ht="15" customHeight="1" x14ac:dyDescent="0.15">
      <c r="A10" s="19" t="s">
        <v>24</v>
      </c>
      <c r="B10" s="20">
        <v>273</v>
      </c>
      <c r="C10" s="3">
        <v>318</v>
      </c>
      <c r="D10" s="3">
        <v>832</v>
      </c>
      <c r="E10" s="3">
        <v>360</v>
      </c>
      <c r="F10" s="3">
        <v>227</v>
      </c>
      <c r="G10" s="3">
        <v>116</v>
      </c>
      <c r="H10" s="21">
        <v>77</v>
      </c>
      <c r="I10" s="22">
        <f t="shared" si="3"/>
        <v>2203</v>
      </c>
      <c r="J10" s="19" t="s">
        <v>24</v>
      </c>
      <c r="K10" s="20">
        <v>2</v>
      </c>
      <c r="L10" s="3">
        <v>8</v>
      </c>
      <c r="M10" s="3">
        <v>16</v>
      </c>
      <c r="N10" s="3">
        <v>2</v>
      </c>
      <c r="O10" s="3">
        <v>11</v>
      </c>
      <c r="P10" s="3">
        <v>3</v>
      </c>
      <c r="Q10" s="21">
        <v>4</v>
      </c>
      <c r="R10" s="22">
        <f t="shared" si="4"/>
        <v>46</v>
      </c>
      <c r="S10" s="19" t="s">
        <v>24</v>
      </c>
      <c r="T10" s="20">
        <v>275</v>
      </c>
      <c r="U10" s="3">
        <v>326</v>
      </c>
      <c r="V10" s="3">
        <v>848</v>
      </c>
      <c r="W10" s="3">
        <v>362</v>
      </c>
      <c r="X10" s="3">
        <v>238</v>
      </c>
      <c r="Y10" s="3">
        <v>119</v>
      </c>
      <c r="Z10" s="21">
        <v>81</v>
      </c>
      <c r="AA10" s="22">
        <f t="shared" si="5"/>
        <v>2249</v>
      </c>
    </row>
    <row r="11" spans="1:27" ht="15" customHeight="1" x14ac:dyDescent="0.15">
      <c r="A11" s="19" t="s">
        <v>25</v>
      </c>
      <c r="B11" s="20">
        <v>64</v>
      </c>
      <c r="C11" s="3">
        <v>192</v>
      </c>
      <c r="D11" s="3">
        <v>145</v>
      </c>
      <c r="E11" s="3">
        <v>236</v>
      </c>
      <c r="F11" s="3">
        <v>160</v>
      </c>
      <c r="G11" s="3">
        <v>126</v>
      </c>
      <c r="H11" s="21">
        <v>77</v>
      </c>
      <c r="I11" s="22">
        <f t="shared" si="3"/>
        <v>1000</v>
      </c>
      <c r="J11" s="19" t="s">
        <v>25</v>
      </c>
      <c r="K11" s="20">
        <v>0</v>
      </c>
      <c r="L11" s="3">
        <v>4</v>
      </c>
      <c r="M11" s="3">
        <v>0</v>
      </c>
      <c r="N11" s="3">
        <v>3</v>
      </c>
      <c r="O11" s="3">
        <v>4</v>
      </c>
      <c r="P11" s="3">
        <v>4</v>
      </c>
      <c r="Q11" s="21">
        <v>1</v>
      </c>
      <c r="R11" s="22">
        <f t="shared" si="4"/>
        <v>16</v>
      </c>
      <c r="S11" s="19" t="s">
        <v>25</v>
      </c>
      <c r="T11" s="20">
        <v>64</v>
      </c>
      <c r="U11" s="3">
        <v>196</v>
      </c>
      <c r="V11" s="3">
        <v>145</v>
      </c>
      <c r="W11" s="3">
        <v>239</v>
      </c>
      <c r="X11" s="3">
        <v>164</v>
      </c>
      <c r="Y11" s="3">
        <v>130</v>
      </c>
      <c r="Z11" s="21">
        <v>78</v>
      </c>
      <c r="AA11" s="22">
        <f t="shared" si="5"/>
        <v>1016</v>
      </c>
    </row>
    <row r="12" spans="1:27" ht="15" customHeight="1" x14ac:dyDescent="0.15">
      <c r="A12" s="19" t="s">
        <v>26</v>
      </c>
      <c r="B12" s="20">
        <v>144</v>
      </c>
      <c r="C12" s="3">
        <v>103</v>
      </c>
      <c r="D12" s="3">
        <v>236</v>
      </c>
      <c r="E12" s="3">
        <v>199</v>
      </c>
      <c r="F12" s="3">
        <v>146</v>
      </c>
      <c r="G12" s="3">
        <v>108</v>
      </c>
      <c r="H12" s="21">
        <v>61</v>
      </c>
      <c r="I12" s="22">
        <f t="shared" si="3"/>
        <v>997</v>
      </c>
      <c r="J12" s="19" t="s">
        <v>26</v>
      </c>
      <c r="K12" s="20">
        <v>0</v>
      </c>
      <c r="L12" s="3">
        <v>4</v>
      </c>
      <c r="M12" s="3">
        <v>3</v>
      </c>
      <c r="N12" s="3">
        <v>4</v>
      </c>
      <c r="O12" s="3">
        <v>6</v>
      </c>
      <c r="P12" s="3">
        <v>0</v>
      </c>
      <c r="Q12" s="21">
        <v>2</v>
      </c>
      <c r="R12" s="22">
        <f t="shared" si="4"/>
        <v>19</v>
      </c>
      <c r="S12" s="19" t="s">
        <v>26</v>
      </c>
      <c r="T12" s="20">
        <v>144</v>
      </c>
      <c r="U12" s="3">
        <v>107</v>
      </c>
      <c r="V12" s="3">
        <v>239</v>
      </c>
      <c r="W12" s="3">
        <v>203</v>
      </c>
      <c r="X12" s="3">
        <v>152</v>
      </c>
      <c r="Y12" s="3">
        <v>108</v>
      </c>
      <c r="Z12" s="21">
        <v>63</v>
      </c>
      <c r="AA12" s="22">
        <f t="shared" si="5"/>
        <v>1016</v>
      </c>
    </row>
    <row r="13" spans="1:27" ht="15" customHeight="1" x14ac:dyDescent="0.15">
      <c r="A13" s="19" t="s">
        <v>27</v>
      </c>
      <c r="B13" s="20">
        <v>347</v>
      </c>
      <c r="C13" s="3">
        <v>512</v>
      </c>
      <c r="D13" s="3">
        <v>574</v>
      </c>
      <c r="E13" s="3">
        <v>683</v>
      </c>
      <c r="F13" s="3">
        <v>391</v>
      </c>
      <c r="G13" s="3">
        <v>362</v>
      </c>
      <c r="H13" s="21">
        <v>209</v>
      </c>
      <c r="I13" s="22">
        <f t="shared" si="3"/>
        <v>3078</v>
      </c>
      <c r="J13" s="19" t="s">
        <v>27</v>
      </c>
      <c r="K13" s="20">
        <v>3</v>
      </c>
      <c r="L13" s="3">
        <v>13</v>
      </c>
      <c r="M13" s="3">
        <v>0</v>
      </c>
      <c r="N13" s="3">
        <v>19</v>
      </c>
      <c r="O13" s="3">
        <v>6</v>
      </c>
      <c r="P13" s="3">
        <v>10</v>
      </c>
      <c r="Q13" s="21">
        <v>4</v>
      </c>
      <c r="R13" s="22">
        <f t="shared" si="4"/>
        <v>55</v>
      </c>
      <c r="S13" s="19" t="s">
        <v>27</v>
      </c>
      <c r="T13" s="20">
        <v>350</v>
      </c>
      <c r="U13" s="3">
        <v>525</v>
      </c>
      <c r="V13" s="3">
        <v>574</v>
      </c>
      <c r="W13" s="3">
        <v>702</v>
      </c>
      <c r="X13" s="3">
        <v>397</v>
      </c>
      <c r="Y13" s="3">
        <v>372</v>
      </c>
      <c r="Z13" s="21">
        <v>213</v>
      </c>
      <c r="AA13" s="22">
        <f t="shared" si="5"/>
        <v>3133</v>
      </c>
    </row>
    <row r="14" spans="1:27" ht="15" customHeight="1" x14ac:dyDescent="0.15">
      <c r="A14" s="19" t="s">
        <v>28</v>
      </c>
      <c r="B14" s="20">
        <v>117</v>
      </c>
      <c r="C14" s="3">
        <v>140</v>
      </c>
      <c r="D14" s="3">
        <v>366</v>
      </c>
      <c r="E14" s="3">
        <v>295</v>
      </c>
      <c r="F14" s="3">
        <v>168</v>
      </c>
      <c r="G14" s="3">
        <v>189</v>
      </c>
      <c r="H14" s="21">
        <v>119</v>
      </c>
      <c r="I14" s="22">
        <f t="shared" si="3"/>
        <v>1394</v>
      </c>
      <c r="J14" s="19" t="s">
        <v>28</v>
      </c>
      <c r="K14" s="20">
        <v>3</v>
      </c>
      <c r="L14" s="3">
        <v>4</v>
      </c>
      <c r="M14" s="3">
        <v>5</v>
      </c>
      <c r="N14" s="3">
        <v>3</v>
      </c>
      <c r="O14" s="3">
        <v>2</v>
      </c>
      <c r="P14" s="3">
        <v>2</v>
      </c>
      <c r="Q14" s="21">
        <v>3</v>
      </c>
      <c r="R14" s="22">
        <f t="shared" si="4"/>
        <v>22</v>
      </c>
      <c r="S14" s="19" t="s">
        <v>28</v>
      </c>
      <c r="T14" s="20">
        <v>120</v>
      </c>
      <c r="U14" s="3">
        <v>144</v>
      </c>
      <c r="V14" s="3">
        <v>371</v>
      </c>
      <c r="W14" s="3">
        <v>298</v>
      </c>
      <c r="X14" s="3">
        <v>170</v>
      </c>
      <c r="Y14" s="3">
        <v>191</v>
      </c>
      <c r="Z14" s="21">
        <v>122</v>
      </c>
      <c r="AA14" s="22">
        <f t="shared" si="5"/>
        <v>1416</v>
      </c>
    </row>
    <row r="15" spans="1:27" ht="15" customHeight="1" x14ac:dyDescent="0.15">
      <c r="A15" s="19" t="s">
        <v>29</v>
      </c>
      <c r="B15" s="20">
        <v>153</v>
      </c>
      <c r="C15" s="3">
        <v>290</v>
      </c>
      <c r="D15" s="3">
        <v>585</v>
      </c>
      <c r="E15" s="3">
        <v>568</v>
      </c>
      <c r="F15" s="3">
        <v>368</v>
      </c>
      <c r="G15" s="3">
        <v>257</v>
      </c>
      <c r="H15" s="21">
        <v>143</v>
      </c>
      <c r="I15" s="22">
        <f t="shared" si="3"/>
        <v>2364</v>
      </c>
      <c r="J15" s="19" t="s">
        <v>29</v>
      </c>
      <c r="K15" s="20">
        <v>1</v>
      </c>
      <c r="L15" s="3">
        <v>2</v>
      </c>
      <c r="M15" s="3">
        <v>4</v>
      </c>
      <c r="N15" s="3">
        <v>15</v>
      </c>
      <c r="O15" s="3">
        <v>9</v>
      </c>
      <c r="P15" s="3">
        <v>2</v>
      </c>
      <c r="Q15" s="21">
        <v>6</v>
      </c>
      <c r="R15" s="22">
        <f t="shared" si="4"/>
        <v>39</v>
      </c>
      <c r="S15" s="19" t="s">
        <v>29</v>
      </c>
      <c r="T15" s="20">
        <v>154</v>
      </c>
      <c r="U15" s="3">
        <v>292</v>
      </c>
      <c r="V15" s="3">
        <v>589</v>
      </c>
      <c r="W15" s="3">
        <v>583</v>
      </c>
      <c r="X15" s="3">
        <v>377</v>
      </c>
      <c r="Y15" s="3">
        <v>259</v>
      </c>
      <c r="Z15" s="21">
        <v>149</v>
      </c>
      <c r="AA15" s="22">
        <f t="shared" si="5"/>
        <v>2403</v>
      </c>
    </row>
    <row r="16" spans="1:27" ht="15" customHeight="1" x14ac:dyDescent="0.15">
      <c r="A16" s="19" t="s">
        <v>30</v>
      </c>
      <c r="B16" s="20">
        <v>195</v>
      </c>
      <c r="C16" s="3">
        <v>171</v>
      </c>
      <c r="D16" s="3">
        <v>246</v>
      </c>
      <c r="E16" s="3">
        <v>230</v>
      </c>
      <c r="F16" s="3">
        <v>197</v>
      </c>
      <c r="G16" s="3">
        <v>147</v>
      </c>
      <c r="H16" s="21">
        <v>102</v>
      </c>
      <c r="I16" s="22">
        <f t="shared" si="3"/>
        <v>1288</v>
      </c>
      <c r="J16" s="19" t="s">
        <v>30</v>
      </c>
      <c r="K16" s="20">
        <v>3</v>
      </c>
      <c r="L16" s="3">
        <v>11</v>
      </c>
      <c r="M16" s="3">
        <v>3</v>
      </c>
      <c r="N16" s="3">
        <v>2</v>
      </c>
      <c r="O16" s="3">
        <v>7</v>
      </c>
      <c r="P16" s="3">
        <v>5</v>
      </c>
      <c r="Q16" s="21">
        <v>7</v>
      </c>
      <c r="R16" s="22">
        <f t="shared" si="4"/>
        <v>38</v>
      </c>
      <c r="S16" s="19" t="s">
        <v>30</v>
      </c>
      <c r="T16" s="20">
        <v>198</v>
      </c>
      <c r="U16" s="3">
        <v>182</v>
      </c>
      <c r="V16" s="3">
        <v>249</v>
      </c>
      <c r="W16" s="3">
        <v>232</v>
      </c>
      <c r="X16" s="3">
        <v>204</v>
      </c>
      <c r="Y16" s="3">
        <v>152</v>
      </c>
      <c r="Z16" s="21">
        <v>109</v>
      </c>
      <c r="AA16" s="22">
        <f t="shared" si="5"/>
        <v>1326</v>
      </c>
    </row>
    <row r="17" spans="1:27" ht="15" customHeight="1" x14ac:dyDescent="0.15">
      <c r="A17" s="19" t="s">
        <v>31</v>
      </c>
      <c r="B17" s="20">
        <v>98</v>
      </c>
      <c r="C17" s="3">
        <v>66</v>
      </c>
      <c r="D17" s="3">
        <v>160</v>
      </c>
      <c r="E17" s="3">
        <v>112</v>
      </c>
      <c r="F17" s="3">
        <v>77</v>
      </c>
      <c r="G17" s="3">
        <v>50</v>
      </c>
      <c r="H17" s="21">
        <v>26</v>
      </c>
      <c r="I17" s="22">
        <f t="shared" si="3"/>
        <v>589</v>
      </c>
      <c r="J17" s="19" t="s">
        <v>31</v>
      </c>
      <c r="K17" s="20">
        <v>0</v>
      </c>
      <c r="L17" s="3">
        <v>1</v>
      </c>
      <c r="M17" s="3">
        <v>0</v>
      </c>
      <c r="N17" s="3">
        <v>1</v>
      </c>
      <c r="O17" s="3">
        <v>0</v>
      </c>
      <c r="P17" s="3">
        <v>1</v>
      </c>
      <c r="Q17" s="21">
        <v>0</v>
      </c>
      <c r="R17" s="22">
        <f t="shared" si="4"/>
        <v>3</v>
      </c>
      <c r="S17" s="19" t="s">
        <v>31</v>
      </c>
      <c r="T17" s="20">
        <v>98</v>
      </c>
      <c r="U17" s="3">
        <v>67</v>
      </c>
      <c r="V17" s="3">
        <v>160</v>
      </c>
      <c r="W17" s="3">
        <v>113</v>
      </c>
      <c r="X17" s="3">
        <v>77</v>
      </c>
      <c r="Y17" s="3">
        <v>51</v>
      </c>
      <c r="Z17" s="21">
        <v>26</v>
      </c>
      <c r="AA17" s="22">
        <f t="shared" si="5"/>
        <v>592</v>
      </c>
    </row>
    <row r="18" spans="1:27" ht="15" customHeight="1" x14ac:dyDescent="0.15">
      <c r="A18" s="19" t="s">
        <v>32</v>
      </c>
      <c r="B18" s="20">
        <v>57</v>
      </c>
      <c r="C18" s="3">
        <v>56</v>
      </c>
      <c r="D18" s="3">
        <v>190</v>
      </c>
      <c r="E18" s="3">
        <v>170</v>
      </c>
      <c r="F18" s="3">
        <v>130</v>
      </c>
      <c r="G18" s="3">
        <v>76</v>
      </c>
      <c r="H18" s="21">
        <v>40</v>
      </c>
      <c r="I18" s="22">
        <f t="shared" si="3"/>
        <v>719</v>
      </c>
      <c r="J18" s="19" t="s">
        <v>32</v>
      </c>
      <c r="K18" s="20">
        <v>0</v>
      </c>
      <c r="L18" s="3">
        <v>3</v>
      </c>
      <c r="M18" s="3">
        <v>3</v>
      </c>
      <c r="N18" s="3">
        <v>3</v>
      </c>
      <c r="O18" s="3">
        <v>7</v>
      </c>
      <c r="P18" s="3">
        <v>0</v>
      </c>
      <c r="Q18" s="21">
        <v>1</v>
      </c>
      <c r="R18" s="22">
        <f t="shared" si="4"/>
        <v>17</v>
      </c>
      <c r="S18" s="19" t="s">
        <v>32</v>
      </c>
      <c r="T18" s="20">
        <v>57</v>
      </c>
      <c r="U18" s="3">
        <v>59</v>
      </c>
      <c r="V18" s="3">
        <v>193</v>
      </c>
      <c r="W18" s="3">
        <v>173</v>
      </c>
      <c r="X18" s="3">
        <v>137</v>
      </c>
      <c r="Y18" s="3">
        <v>76</v>
      </c>
      <c r="Z18" s="21">
        <v>41</v>
      </c>
      <c r="AA18" s="22">
        <f t="shared" si="5"/>
        <v>736</v>
      </c>
    </row>
    <row r="19" spans="1:27" ht="15" customHeight="1" x14ac:dyDescent="0.15">
      <c r="A19" s="19" t="s">
        <v>33</v>
      </c>
      <c r="B19" s="20">
        <v>18</v>
      </c>
      <c r="C19" s="3">
        <v>27</v>
      </c>
      <c r="D19" s="3">
        <v>61</v>
      </c>
      <c r="E19" s="3">
        <v>33</v>
      </c>
      <c r="F19" s="3">
        <v>21</v>
      </c>
      <c r="G19" s="3">
        <v>25</v>
      </c>
      <c r="H19" s="21">
        <v>10</v>
      </c>
      <c r="I19" s="22">
        <f t="shared" si="3"/>
        <v>195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18</v>
      </c>
      <c r="U19" s="3">
        <v>27</v>
      </c>
      <c r="V19" s="3">
        <v>62</v>
      </c>
      <c r="W19" s="3">
        <v>33</v>
      </c>
      <c r="X19" s="3">
        <v>22</v>
      </c>
      <c r="Y19" s="3">
        <v>26</v>
      </c>
      <c r="Z19" s="21">
        <v>10</v>
      </c>
      <c r="AA19" s="22">
        <f t="shared" si="5"/>
        <v>198</v>
      </c>
    </row>
    <row r="20" spans="1:27" ht="15" customHeight="1" x14ac:dyDescent="0.15">
      <c r="A20" s="19" t="s">
        <v>34</v>
      </c>
      <c r="B20" s="20">
        <v>10</v>
      </c>
      <c r="C20" s="3">
        <v>19</v>
      </c>
      <c r="D20" s="3">
        <v>32</v>
      </c>
      <c r="E20" s="3">
        <v>52</v>
      </c>
      <c r="F20" s="3">
        <v>24</v>
      </c>
      <c r="G20" s="3">
        <v>12</v>
      </c>
      <c r="H20" s="21">
        <v>3</v>
      </c>
      <c r="I20" s="22">
        <f t="shared" si="3"/>
        <v>152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2</v>
      </c>
      <c r="P20" s="3">
        <v>1</v>
      </c>
      <c r="Q20" s="21">
        <v>0</v>
      </c>
      <c r="R20" s="22">
        <f t="shared" si="4"/>
        <v>6</v>
      </c>
      <c r="S20" s="19" t="s">
        <v>34</v>
      </c>
      <c r="T20" s="20">
        <v>10</v>
      </c>
      <c r="U20" s="3">
        <v>19</v>
      </c>
      <c r="V20" s="3">
        <v>33</v>
      </c>
      <c r="W20" s="3">
        <v>54</v>
      </c>
      <c r="X20" s="3">
        <v>26</v>
      </c>
      <c r="Y20" s="3">
        <v>13</v>
      </c>
      <c r="Z20" s="21">
        <v>3</v>
      </c>
      <c r="AA20" s="22">
        <f t="shared" si="5"/>
        <v>158</v>
      </c>
    </row>
    <row r="21" spans="1:27" ht="15" customHeight="1" x14ac:dyDescent="0.15">
      <c r="A21" s="19" t="s">
        <v>35</v>
      </c>
      <c r="B21" s="20">
        <v>48</v>
      </c>
      <c r="C21" s="3">
        <v>90</v>
      </c>
      <c r="D21" s="3">
        <v>114</v>
      </c>
      <c r="E21" s="3">
        <v>103</v>
      </c>
      <c r="F21" s="3">
        <v>52</v>
      </c>
      <c r="G21" s="3">
        <v>40</v>
      </c>
      <c r="H21" s="21">
        <v>28</v>
      </c>
      <c r="I21" s="22">
        <f t="shared" si="3"/>
        <v>475</v>
      </c>
      <c r="J21" s="19" t="s">
        <v>35</v>
      </c>
      <c r="K21" s="20">
        <v>0</v>
      </c>
      <c r="L21" s="3">
        <v>3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48</v>
      </c>
      <c r="U21" s="3">
        <v>93</v>
      </c>
      <c r="V21" s="3">
        <v>114</v>
      </c>
      <c r="W21" s="3">
        <v>105</v>
      </c>
      <c r="X21" s="3">
        <v>52</v>
      </c>
      <c r="Y21" s="3">
        <v>40</v>
      </c>
      <c r="Z21" s="21">
        <v>30</v>
      </c>
      <c r="AA21" s="22">
        <f t="shared" si="5"/>
        <v>482</v>
      </c>
    </row>
    <row r="22" spans="1:27" ht="15" customHeight="1" x14ac:dyDescent="0.15">
      <c r="A22" s="19" t="s">
        <v>36</v>
      </c>
      <c r="B22" s="20">
        <v>19</v>
      </c>
      <c r="C22" s="3">
        <v>33</v>
      </c>
      <c r="D22" s="3">
        <v>53</v>
      </c>
      <c r="E22" s="3">
        <v>42</v>
      </c>
      <c r="F22" s="3">
        <v>37</v>
      </c>
      <c r="G22" s="3">
        <v>30</v>
      </c>
      <c r="H22" s="21">
        <v>13</v>
      </c>
      <c r="I22" s="22">
        <f t="shared" si="3"/>
        <v>227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19</v>
      </c>
      <c r="U22" s="3">
        <v>34</v>
      </c>
      <c r="V22" s="3">
        <v>53</v>
      </c>
      <c r="W22" s="3">
        <v>47</v>
      </c>
      <c r="X22" s="3">
        <v>38</v>
      </c>
      <c r="Y22" s="3">
        <v>30</v>
      </c>
      <c r="Z22" s="21">
        <v>14</v>
      </c>
      <c r="AA22" s="22">
        <f t="shared" si="5"/>
        <v>235</v>
      </c>
    </row>
    <row r="23" spans="1:27" ht="15" customHeight="1" x14ac:dyDescent="0.15">
      <c r="A23" s="19" t="s">
        <v>37</v>
      </c>
      <c r="B23" s="20">
        <v>86</v>
      </c>
      <c r="C23" s="3">
        <v>132</v>
      </c>
      <c r="D23" s="3">
        <v>186</v>
      </c>
      <c r="E23" s="3">
        <v>155</v>
      </c>
      <c r="F23" s="3">
        <v>92</v>
      </c>
      <c r="G23" s="3">
        <v>92</v>
      </c>
      <c r="H23" s="21">
        <v>46</v>
      </c>
      <c r="I23" s="22">
        <f t="shared" si="3"/>
        <v>789</v>
      </c>
      <c r="J23" s="19" t="s">
        <v>37</v>
      </c>
      <c r="K23" s="20">
        <v>1</v>
      </c>
      <c r="L23" s="3">
        <v>6</v>
      </c>
      <c r="M23" s="3">
        <v>1</v>
      </c>
      <c r="N23" s="3">
        <v>0</v>
      </c>
      <c r="O23" s="3">
        <v>2</v>
      </c>
      <c r="P23" s="3">
        <v>1</v>
      </c>
      <c r="Q23" s="21">
        <v>3</v>
      </c>
      <c r="R23" s="22">
        <f t="shared" si="4"/>
        <v>14</v>
      </c>
      <c r="S23" s="19" t="s">
        <v>37</v>
      </c>
      <c r="T23" s="20">
        <v>87</v>
      </c>
      <c r="U23" s="3">
        <v>138</v>
      </c>
      <c r="V23" s="3">
        <v>187</v>
      </c>
      <c r="W23" s="3">
        <v>155</v>
      </c>
      <c r="X23" s="3">
        <v>94</v>
      </c>
      <c r="Y23" s="3">
        <v>93</v>
      </c>
      <c r="Z23" s="21">
        <v>49</v>
      </c>
      <c r="AA23" s="22">
        <f t="shared" si="5"/>
        <v>803</v>
      </c>
    </row>
    <row r="24" spans="1:27" ht="15" customHeight="1" x14ac:dyDescent="0.15">
      <c r="A24" s="19" t="s">
        <v>38</v>
      </c>
      <c r="B24" s="20">
        <v>20</v>
      </c>
      <c r="C24" s="3">
        <v>30</v>
      </c>
      <c r="D24" s="3">
        <v>73</v>
      </c>
      <c r="E24" s="3">
        <v>76</v>
      </c>
      <c r="F24" s="3">
        <v>52</v>
      </c>
      <c r="G24" s="3">
        <v>21</v>
      </c>
      <c r="H24" s="21">
        <v>19</v>
      </c>
      <c r="I24" s="22">
        <f t="shared" si="3"/>
        <v>291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2</v>
      </c>
      <c r="P24" s="3">
        <v>0</v>
      </c>
      <c r="Q24" s="21">
        <v>0</v>
      </c>
      <c r="R24" s="22">
        <f t="shared" si="4"/>
        <v>4</v>
      </c>
      <c r="S24" s="19" t="s">
        <v>38</v>
      </c>
      <c r="T24" s="20">
        <v>20</v>
      </c>
      <c r="U24" s="3">
        <v>31</v>
      </c>
      <c r="V24" s="3">
        <v>73</v>
      </c>
      <c r="W24" s="3">
        <v>77</v>
      </c>
      <c r="X24" s="3">
        <v>54</v>
      </c>
      <c r="Y24" s="3">
        <v>21</v>
      </c>
      <c r="Z24" s="21">
        <v>19</v>
      </c>
      <c r="AA24" s="22">
        <f t="shared" si="5"/>
        <v>295</v>
      </c>
    </row>
    <row r="25" spans="1:27" ht="15" customHeight="1" x14ac:dyDescent="0.15">
      <c r="A25" s="19" t="s">
        <v>39</v>
      </c>
      <c r="B25" s="20">
        <v>34</v>
      </c>
      <c r="C25" s="3">
        <v>18</v>
      </c>
      <c r="D25" s="3">
        <v>80</v>
      </c>
      <c r="E25" s="3">
        <v>58</v>
      </c>
      <c r="F25" s="3">
        <v>35</v>
      </c>
      <c r="G25" s="3">
        <v>18</v>
      </c>
      <c r="H25" s="21">
        <v>9</v>
      </c>
      <c r="I25" s="22">
        <f t="shared" si="3"/>
        <v>252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34</v>
      </c>
      <c r="U25" s="3">
        <v>18</v>
      </c>
      <c r="V25" s="3">
        <v>80</v>
      </c>
      <c r="W25" s="3">
        <v>59</v>
      </c>
      <c r="X25" s="3">
        <v>35</v>
      </c>
      <c r="Y25" s="3">
        <v>18</v>
      </c>
      <c r="Z25" s="21">
        <v>11</v>
      </c>
      <c r="AA25" s="22">
        <f t="shared" si="5"/>
        <v>255</v>
      </c>
    </row>
    <row r="26" spans="1:27" ht="15" customHeight="1" x14ac:dyDescent="0.15">
      <c r="A26" s="19" t="s">
        <v>40</v>
      </c>
      <c r="B26" s="20">
        <v>34</v>
      </c>
      <c r="C26" s="3">
        <v>26</v>
      </c>
      <c r="D26" s="3">
        <v>61</v>
      </c>
      <c r="E26" s="3">
        <v>45</v>
      </c>
      <c r="F26" s="3">
        <v>28</v>
      </c>
      <c r="G26" s="3">
        <v>24</v>
      </c>
      <c r="H26" s="21">
        <v>11</v>
      </c>
      <c r="I26" s="22">
        <f t="shared" si="3"/>
        <v>229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36</v>
      </c>
      <c r="U26" s="3">
        <v>26</v>
      </c>
      <c r="V26" s="3">
        <v>62</v>
      </c>
      <c r="W26" s="3">
        <v>45</v>
      </c>
      <c r="X26" s="3">
        <v>28</v>
      </c>
      <c r="Y26" s="3">
        <v>24</v>
      </c>
      <c r="Z26" s="21">
        <v>11</v>
      </c>
      <c r="AA26" s="22">
        <f t="shared" si="5"/>
        <v>232</v>
      </c>
    </row>
    <row r="27" spans="1:27" ht="15" customHeight="1" x14ac:dyDescent="0.15">
      <c r="A27" s="19" t="s">
        <v>41</v>
      </c>
      <c r="B27" s="20">
        <v>19</v>
      </c>
      <c r="C27" s="3">
        <v>32</v>
      </c>
      <c r="D27" s="3">
        <v>49</v>
      </c>
      <c r="E27" s="3">
        <v>59</v>
      </c>
      <c r="F27" s="3">
        <v>30</v>
      </c>
      <c r="G27" s="3">
        <v>32</v>
      </c>
      <c r="H27" s="21">
        <v>16</v>
      </c>
      <c r="I27" s="22">
        <f t="shared" si="3"/>
        <v>237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19</v>
      </c>
      <c r="U27" s="3">
        <v>33</v>
      </c>
      <c r="V27" s="3">
        <v>50</v>
      </c>
      <c r="W27" s="3">
        <v>59</v>
      </c>
      <c r="X27" s="3">
        <v>30</v>
      </c>
      <c r="Y27" s="3">
        <v>32</v>
      </c>
      <c r="Z27" s="21">
        <v>16</v>
      </c>
      <c r="AA27" s="22">
        <f t="shared" si="5"/>
        <v>239</v>
      </c>
    </row>
    <row r="28" spans="1:27" ht="15" customHeight="1" x14ac:dyDescent="0.15">
      <c r="A28" s="19" t="s">
        <v>42</v>
      </c>
      <c r="B28" s="20">
        <v>45</v>
      </c>
      <c r="C28" s="3">
        <v>82</v>
      </c>
      <c r="D28" s="3">
        <v>117</v>
      </c>
      <c r="E28" s="3">
        <v>106</v>
      </c>
      <c r="F28" s="3">
        <v>64</v>
      </c>
      <c r="G28" s="3">
        <v>47</v>
      </c>
      <c r="H28" s="21">
        <v>25</v>
      </c>
      <c r="I28" s="22">
        <f t="shared" si="3"/>
        <v>486</v>
      </c>
      <c r="J28" s="19" t="s">
        <v>42</v>
      </c>
      <c r="K28" s="20">
        <v>1</v>
      </c>
      <c r="L28" s="3">
        <v>1</v>
      </c>
      <c r="M28" s="3">
        <v>1</v>
      </c>
      <c r="N28" s="3">
        <v>1</v>
      </c>
      <c r="O28" s="3">
        <v>0</v>
      </c>
      <c r="P28" s="3">
        <v>3</v>
      </c>
      <c r="Q28" s="21">
        <v>0</v>
      </c>
      <c r="R28" s="22">
        <f t="shared" si="4"/>
        <v>7</v>
      </c>
      <c r="S28" s="19" t="s">
        <v>42</v>
      </c>
      <c r="T28" s="20">
        <v>46</v>
      </c>
      <c r="U28" s="3">
        <v>83</v>
      </c>
      <c r="V28" s="3">
        <v>118</v>
      </c>
      <c r="W28" s="3">
        <v>107</v>
      </c>
      <c r="X28" s="3">
        <v>64</v>
      </c>
      <c r="Y28" s="3">
        <v>50</v>
      </c>
      <c r="Z28" s="21">
        <v>25</v>
      </c>
      <c r="AA28" s="22">
        <f t="shared" si="5"/>
        <v>493</v>
      </c>
    </row>
    <row r="29" spans="1:27" ht="15" customHeight="1" x14ac:dyDescent="0.15">
      <c r="A29" s="19" t="s">
        <v>43</v>
      </c>
      <c r="B29" s="20">
        <v>34</v>
      </c>
      <c r="C29" s="3">
        <v>34</v>
      </c>
      <c r="D29" s="3">
        <v>113</v>
      </c>
      <c r="E29" s="3">
        <v>78</v>
      </c>
      <c r="F29" s="3">
        <v>61</v>
      </c>
      <c r="G29" s="3">
        <v>39</v>
      </c>
      <c r="H29" s="21">
        <v>26</v>
      </c>
      <c r="I29" s="22">
        <f t="shared" si="3"/>
        <v>385</v>
      </c>
      <c r="J29" s="19" t="s">
        <v>43</v>
      </c>
      <c r="K29" s="20">
        <v>0</v>
      </c>
      <c r="L29" s="3">
        <v>1</v>
      </c>
      <c r="M29" s="3">
        <v>0</v>
      </c>
      <c r="N29" s="3">
        <v>2</v>
      </c>
      <c r="O29" s="3">
        <v>2</v>
      </c>
      <c r="P29" s="3">
        <v>1</v>
      </c>
      <c r="Q29" s="21">
        <v>0</v>
      </c>
      <c r="R29" s="22">
        <f t="shared" si="4"/>
        <v>6</v>
      </c>
      <c r="S29" s="19" t="s">
        <v>43</v>
      </c>
      <c r="T29" s="20">
        <v>34</v>
      </c>
      <c r="U29" s="3">
        <v>35</v>
      </c>
      <c r="V29" s="3">
        <v>113</v>
      </c>
      <c r="W29" s="3">
        <v>80</v>
      </c>
      <c r="X29" s="3">
        <v>63</v>
      </c>
      <c r="Y29" s="3">
        <v>40</v>
      </c>
      <c r="Z29" s="21">
        <v>26</v>
      </c>
      <c r="AA29" s="22">
        <f t="shared" si="5"/>
        <v>391</v>
      </c>
    </row>
    <row r="30" spans="1:27" ht="15" customHeight="1" x14ac:dyDescent="0.15">
      <c r="A30" s="19" t="s">
        <v>44</v>
      </c>
      <c r="B30" s="20">
        <v>83</v>
      </c>
      <c r="C30" s="3">
        <v>118</v>
      </c>
      <c r="D30" s="3">
        <v>288</v>
      </c>
      <c r="E30" s="3">
        <v>226</v>
      </c>
      <c r="F30" s="3">
        <v>141</v>
      </c>
      <c r="G30" s="3">
        <v>112</v>
      </c>
      <c r="H30" s="21">
        <v>66</v>
      </c>
      <c r="I30" s="22">
        <f t="shared" si="3"/>
        <v>1034</v>
      </c>
      <c r="J30" s="19" t="s">
        <v>44</v>
      </c>
      <c r="K30" s="20">
        <v>1</v>
      </c>
      <c r="L30" s="3">
        <v>2</v>
      </c>
      <c r="M30" s="3">
        <v>7</v>
      </c>
      <c r="N30" s="3">
        <v>2</v>
      </c>
      <c r="O30" s="3">
        <v>2</v>
      </c>
      <c r="P30" s="3">
        <v>4</v>
      </c>
      <c r="Q30" s="21">
        <v>3</v>
      </c>
      <c r="R30" s="22">
        <f t="shared" si="4"/>
        <v>21</v>
      </c>
      <c r="S30" s="19" t="s">
        <v>44</v>
      </c>
      <c r="T30" s="20">
        <v>84</v>
      </c>
      <c r="U30" s="3">
        <v>120</v>
      </c>
      <c r="V30" s="3">
        <v>295</v>
      </c>
      <c r="W30" s="3">
        <v>228</v>
      </c>
      <c r="X30" s="3">
        <v>143</v>
      </c>
      <c r="Y30" s="3">
        <v>116</v>
      </c>
      <c r="Z30" s="21">
        <v>69</v>
      </c>
      <c r="AA30" s="22">
        <f t="shared" si="5"/>
        <v>1055</v>
      </c>
    </row>
    <row r="31" spans="1:27" ht="15" customHeight="1" x14ac:dyDescent="0.15">
      <c r="A31" s="19" t="s">
        <v>45</v>
      </c>
      <c r="B31" s="20">
        <v>42</v>
      </c>
      <c r="C31" s="3">
        <v>78</v>
      </c>
      <c r="D31" s="3">
        <v>84</v>
      </c>
      <c r="E31" s="3">
        <v>152</v>
      </c>
      <c r="F31" s="3">
        <v>79</v>
      </c>
      <c r="G31" s="3">
        <v>71</v>
      </c>
      <c r="H31" s="21">
        <v>45</v>
      </c>
      <c r="I31" s="22">
        <f t="shared" si="3"/>
        <v>551</v>
      </c>
      <c r="J31" s="19" t="s">
        <v>45</v>
      </c>
      <c r="K31" s="20">
        <v>1</v>
      </c>
      <c r="L31" s="3">
        <v>1</v>
      </c>
      <c r="M31" s="3">
        <v>0</v>
      </c>
      <c r="N31" s="3">
        <v>3</v>
      </c>
      <c r="O31" s="3">
        <v>0</v>
      </c>
      <c r="P31" s="3">
        <v>1</v>
      </c>
      <c r="Q31" s="21">
        <v>1</v>
      </c>
      <c r="R31" s="22">
        <f t="shared" si="4"/>
        <v>7</v>
      </c>
      <c r="S31" s="19" t="s">
        <v>45</v>
      </c>
      <c r="T31" s="20">
        <v>43</v>
      </c>
      <c r="U31" s="3">
        <v>79</v>
      </c>
      <c r="V31" s="3">
        <v>84</v>
      </c>
      <c r="W31" s="3">
        <v>155</v>
      </c>
      <c r="X31" s="3">
        <v>79</v>
      </c>
      <c r="Y31" s="3">
        <v>72</v>
      </c>
      <c r="Z31" s="21">
        <v>46</v>
      </c>
      <c r="AA31" s="22">
        <f t="shared" si="5"/>
        <v>558</v>
      </c>
    </row>
    <row r="32" spans="1:27" ht="15" customHeight="1" x14ac:dyDescent="0.15">
      <c r="A32" s="19" t="s">
        <v>46</v>
      </c>
      <c r="B32" s="20">
        <v>28</v>
      </c>
      <c r="C32" s="3">
        <v>16</v>
      </c>
      <c r="D32" s="3">
        <v>48</v>
      </c>
      <c r="E32" s="3">
        <v>43</v>
      </c>
      <c r="F32" s="3">
        <v>39</v>
      </c>
      <c r="G32" s="3">
        <v>11</v>
      </c>
      <c r="H32" s="21">
        <v>13</v>
      </c>
      <c r="I32" s="22">
        <f t="shared" si="3"/>
        <v>198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21">
        <v>2</v>
      </c>
      <c r="R32" s="22">
        <f t="shared" si="4"/>
        <v>10</v>
      </c>
      <c r="S32" s="19" t="s">
        <v>46</v>
      </c>
      <c r="T32" s="20">
        <v>28</v>
      </c>
      <c r="U32" s="3">
        <v>18</v>
      </c>
      <c r="V32" s="3">
        <v>50</v>
      </c>
      <c r="W32" s="3">
        <v>44</v>
      </c>
      <c r="X32" s="3">
        <v>40</v>
      </c>
      <c r="Y32" s="3">
        <v>13</v>
      </c>
      <c r="Z32" s="21">
        <v>15</v>
      </c>
      <c r="AA32" s="22">
        <f t="shared" si="5"/>
        <v>208</v>
      </c>
    </row>
    <row r="33" spans="1:27" ht="15" customHeight="1" x14ac:dyDescent="0.15">
      <c r="A33" s="19" t="s">
        <v>47</v>
      </c>
      <c r="B33" s="20">
        <v>78</v>
      </c>
      <c r="C33" s="3">
        <v>89</v>
      </c>
      <c r="D33" s="3">
        <v>177</v>
      </c>
      <c r="E33" s="3">
        <v>142</v>
      </c>
      <c r="F33" s="3">
        <v>83</v>
      </c>
      <c r="G33" s="3">
        <v>62</v>
      </c>
      <c r="H33" s="21">
        <v>33</v>
      </c>
      <c r="I33" s="22">
        <f t="shared" si="3"/>
        <v>664</v>
      </c>
      <c r="J33" s="19" t="s">
        <v>47</v>
      </c>
      <c r="K33" s="20">
        <v>1</v>
      </c>
      <c r="L33" s="3">
        <v>4</v>
      </c>
      <c r="M33" s="3">
        <v>0</v>
      </c>
      <c r="N33" s="3">
        <v>0</v>
      </c>
      <c r="O33" s="3">
        <v>0</v>
      </c>
      <c r="P33" s="3">
        <v>1</v>
      </c>
      <c r="Q33" s="21">
        <v>1</v>
      </c>
      <c r="R33" s="22">
        <f t="shared" si="4"/>
        <v>7</v>
      </c>
      <c r="S33" s="19" t="s">
        <v>47</v>
      </c>
      <c r="T33" s="20">
        <v>79</v>
      </c>
      <c r="U33" s="3">
        <v>93</v>
      </c>
      <c r="V33" s="3">
        <v>177</v>
      </c>
      <c r="W33" s="3">
        <v>142</v>
      </c>
      <c r="X33" s="3">
        <v>83</v>
      </c>
      <c r="Y33" s="3">
        <v>63</v>
      </c>
      <c r="Z33" s="21">
        <v>34</v>
      </c>
      <c r="AA33" s="22">
        <f t="shared" si="5"/>
        <v>671</v>
      </c>
    </row>
    <row r="34" spans="1:27" ht="15" customHeight="1" x14ac:dyDescent="0.15">
      <c r="A34" s="19" t="s">
        <v>48</v>
      </c>
      <c r="B34" s="20">
        <v>20</v>
      </c>
      <c r="C34" s="3">
        <v>13</v>
      </c>
      <c r="D34" s="3">
        <v>40</v>
      </c>
      <c r="E34" s="3">
        <v>24</v>
      </c>
      <c r="F34" s="3">
        <v>18</v>
      </c>
      <c r="G34" s="3">
        <v>14</v>
      </c>
      <c r="H34" s="21">
        <v>6</v>
      </c>
      <c r="I34" s="22">
        <f t="shared" si="3"/>
        <v>135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20</v>
      </c>
      <c r="U34" s="3">
        <v>13</v>
      </c>
      <c r="V34" s="3">
        <v>40</v>
      </c>
      <c r="W34" s="3">
        <v>24</v>
      </c>
      <c r="X34" s="3">
        <v>18</v>
      </c>
      <c r="Y34" s="3">
        <v>14</v>
      </c>
      <c r="Z34" s="21">
        <v>6</v>
      </c>
      <c r="AA34" s="22">
        <f t="shared" si="5"/>
        <v>135</v>
      </c>
    </row>
    <row r="35" spans="1:27" ht="15" customHeight="1" x14ac:dyDescent="0.15">
      <c r="A35" s="19" t="s">
        <v>49</v>
      </c>
      <c r="B35" s="20">
        <v>22</v>
      </c>
      <c r="C35" s="3">
        <v>21</v>
      </c>
      <c r="D35" s="3">
        <v>54</v>
      </c>
      <c r="E35" s="3">
        <v>36</v>
      </c>
      <c r="F35" s="3">
        <v>16</v>
      </c>
      <c r="G35" s="3">
        <v>9</v>
      </c>
      <c r="H35" s="21">
        <v>9</v>
      </c>
      <c r="I35" s="22">
        <f t="shared" si="3"/>
        <v>167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1</v>
      </c>
      <c r="R35" s="22">
        <f t="shared" si="4"/>
        <v>1</v>
      </c>
      <c r="S35" s="19" t="s">
        <v>49</v>
      </c>
      <c r="T35" s="20">
        <v>22</v>
      </c>
      <c r="U35" s="3">
        <v>21</v>
      </c>
      <c r="V35" s="3">
        <v>54</v>
      </c>
      <c r="W35" s="3">
        <v>36</v>
      </c>
      <c r="X35" s="3">
        <v>16</v>
      </c>
      <c r="Y35" s="3">
        <v>9</v>
      </c>
      <c r="Z35" s="21">
        <v>10</v>
      </c>
      <c r="AA35" s="22">
        <f t="shared" si="5"/>
        <v>168</v>
      </c>
    </row>
    <row r="36" spans="1:27" ht="15" customHeight="1" x14ac:dyDescent="0.15">
      <c r="A36" s="19" t="s">
        <v>50</v>
      </c>
      <c r="B36" s="20">
        <v>7</v>
      </c>
      <c r="C36" s="3">
        <v>5</v>
      </c>
      <c r="D36" s="3">
        <v>13</v>
      </c>
      <c r="E36" s="3">
        <v>3</v>
      </c>
      <c r="F36" s="3">
        <v>3</v>
      </c>
      <c r="G36" s="3">
        <v>1</v>
      </c>
      <c r="H36" s="21">
        <v>2</v>
      </c>
      <c r="I36" s="22">
        <f t="shared" si="3"/>
        <v>34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8</v>
      </c>
      <c r="U36" s="3">
        <v>5</v>
      </c>
      <c r="V36" s="3">
        <v>13</v>
      </c>
      <c r="W36" s="3">
        <v>3</v>
      </c>
      <c r="X36" s="3">
        <v>3</v>
      </c>
      <c r="Y36" s="3">
        <v>1</v>
      </c>
      <c r="Z36" s="21">
        <v>2</v>
      </c>
      <c r="AA36" s="22">
        <f t="shared" si="5"/>
        <v>35</v>
      </c>
    </row>
    <row r="37" spans="1:27" ht="15" customHeight="1" thickBot="1" x14ac:dyDescent="0.2">
      <c r="A37" s="35" t="s">
        <v>51</v>
      </c>
      <c r="B37" s="23">
        <v>37</v>
      </c>
      <c r="C37" s="24">
        <v>77</v>
      </c>
      <c r="D37" s="24">
        <v>173</v>
      </c>
      <c r="E37" s="24">
        <v>204</v>
      </c>
      <c r="F37" s="24">
        <v>188</v>
      </c>
      <c r="G37" s="24">
        <v>92</v>
      </c>
      <c r="H37" s="25">
        <v>44</v>
      </c>
      <c r="I37" s="26">
        <f t="shared" si="3"/>
        <v>815</v>
      </c>
      <c r="J37" s="35" t="s">
        <v>51</v>
      </c>
      <c r="K37" s="23">
        <v>0</v>
      </c>
      <c r="L37" s="24">
        <v>0</v>
      </c>
      <c r="M37" s="24">
        <v>1</v>
      </c>
      <c r="N37" s="24">
        <v>4</v>
      </c>
      <c r="O37" s="24">
        <v>3</v>
      </c>
      <c r="P37" s="24">
        <v>2</v>
      </c>
      <c r="Q37" s="25">
        <v>1</v>
      </c>
      <c r="R37" s="26">
        <f t="shared" si="4"/>
        <v>11</v>
      </c>
      <c r="S37" s="35" t="s">
        <v>51</v>
      </c>
      <c r="T37" s="23">
        <v>37</v>
      </c>
      <c r="U37" s="24">
        <v>77</v>
      </c>
      <c r="V37" s="24">
        <v>174</v>
      </c>
      <c r="W37" s="24">
        <v>208</v>
      </c>
      <c r="X37" s="24">
        <v>191</v>
      </c>
      <c r="Y37" s="24">
        <v>94</v>
      </c>
      <c r="Z37" s="25">
        <v>45</v>
      </c>
      <c r="AA37" s="26">
        <f t="shared" si="5"/>
        <v>826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66" t="s">
        <v>64</v>
      </c>
      <c r="I1" s="67"/>
      <c r="J1" s="1" t="s">
        <v>62</v>
      </c>
      <c r="Q1" s="66" t="str">
        <f>$H$1</f>
        <v>　現物給付（3月サービス分）</v>
      </c>
      <c r="R1" s="67"/>
      <c r="S1" s="1" t="s">
        <v>60</v>
      </c>
      <c r="Z1" s="66" t="str">
        <f>$H$1</f>
        <v>　現物給付（3月サービス分）</v>
      </c>
      <c r="AA1" s="67"/>
      <c r="AB1" s="1" t="s">
        <v>60</v>
      </c>
      <c r="AI1" s="66" t="str">
        <f>$H$1</f>
        <v>　現物給付（3月サービス分）</v>
      </c>
      <c r="AJ1" s="67"/>
      <c r="AK1" s="1" t="s">
        <v>60</v>
      </c>
      <c r="AR1" s="66" t="str">
        <f>$H$1</f>
        <v>　現物給付（3月サービス分）</v>
      </c>
      <c r="AS1" s="67"/>
      <c r="AT1" s="1" t="s">
        <v>60</v>
      </c>
      <c r="BA1" s="66" t="str">
        <f>$H$1</f>
        <v>　現物給付（3月サービス分）</v>
      </c>
      <c r="BB1" s="67"/>
      <c r="BC1" s="1" t="s">
        <v>60</v>
      </c>
      <c r="BJ1" s="66" t="str">
        <f>$H$1</f>
        <v>　現物給付（3月サービス分）</v>
      </c>
      <c r="BK1" s="67"/>
      <c r="BL1" s="1" t="s">
        <v>60</v>
      </c>
      <c r="BS1" s="66" t="str">
        <f>$H$1</f>
        <v>　現物給付（3月サービス分）</v>
      </c>
      <c r="BT1" s="67"/>
      <c r="BU1" s="1" t="s">
        <v>60</v>
      </c>
      <c r="CB1" s="66" t="str">
        <f>$H$1</f>
        <v>　現物給付（3月サービス分）</v>
      </c>
      <c r="CC1" s="67"/>
      <c r="CD1" s="1" t="s">
        <v>60</v>
      </c>
      <c r="CK1" s="66" t="str">
        <f>$H$1</f>
        <v>　現物給付（3月サービス分）</v>
      </c>
      <c r="CL1" s="67"/>
      <c r="CM1" s="1" t="s">
        <v>60</v>
      </c>
      <c r="CT1" s="66" t="str">
        <f>$H$1</f>
        <v>　現物給付（3月サービス分）</v>
      </c>
      <c r="CU1" s="67"/>
      <c r="CV1" s="1" t="s">
        <v>60</v>
      </c>
      <c r="DC1" s="66" t="str">
        <f>$H$1</f>
        <v>　現物給付（3月サービス分）</v>
      </c>
      <c r="DD1" s="67"/>
      <c r="DE1" s="1" t="s">
        <v>60</v>
      </c>
      <c r="DL1" s="66" t="str">
        <f>$H$1</f>
        <v>　現物給付（3月サービス分）</v>
      </c>
      <c r="DM1" s="67"/>
      <c r="DN1" s="1" t="s">
        <v>60</v>
      </c>
      <c r="DU1" s="66" t="str">
        <f>$H$1</f>
        <v>　現物給付（3月サービス分）</v>
      </c>
      <c r="DV1" s="67"/>
      <c r="DW1" s="1" t="s">
        <v>60</v>
      </c>
      <c r="ED1" s="66" t="str">
        <f>$H$1</f>
        <v>　現物給付（3月サービス分）</v>
      </c>
      <c r="EE1" s="67"/>
      <c r="EF1" s="1" t="s">
        <v>60</v>
      </c>
      <c r="EM1" s="66" t="str">
        <f>$H$1</f>
        <v>　現物給付（3月サービス分）</v>
      </c>
      <c r="EN1" s="67"/>
    </row>
    <row r="2" spans="1:144" ht="15" customHeight="1" thickBot="1" x14ac:dyDescent="0.2">
      <c r="F2" s="27"/>
      <c r="G2" s="27"/>
      <c r="H2" s="68" t="s">
        <v>65</v>
      </c>
      <c r="I2" s="69"/>
      <c r="Q2" s="68" t="str">
        <f>$H$2</f>
        <v>　償還給付（4月支出決定分）</v>
      </c>
      <c r="R2" s="69"/>
      <c r="Z2" s="68" t="str">
        <f>$H$2</f>
        <v>　償還給付（4月支出決定分）</v>
      </c>
      <c r="AA2" s="69"/>
      <c r="AI2" s="68" t="str">
        <f>$H$2</f>
        <v>　償還給付（4月支出決定分）</v>
      </c>
      <c r="AJ2" s="69"/>
      <c r="AR2" s="68" t="str">
        <f>$H$2</f>
        <v>　償還給付（4月支出決定分）</v>
      </c>
      <c r="AS2" s="69"/>
      <c r="BA2" s="68" t="str">
        <f>$H$2</f>
        <v>　償還給付（4月支出決定分）</v>
      </c>
      <c r="BB2" s="69"/>
      <c r="BJ2" s="68" t="str">
        <f>$H$2</f>
        <v>　償還給付（4月支出決定分）</v>
      </c>
      <c r="BK2" s="69"/>
      <c r="BS2" s="68" t="str">
        <f>$H$2</f>
        <v>　償還給付（4月支出決定分）</v>
      </c>
      <c r="BT2" s="69"/>
      <c r="CB2" s="68" t="str">
        <f>$H$2</f>
        <v>　償還給付（4月支出決定分）</v>
      </c>
      <c r="CC2" s="69"/>
      <c r="CK2" s="68" t="str">
        <f>$H$2</f>
        <v>　償還給付（4月支出決定分）</v>
      </c>
      <c r="CL2" s="69"/>
      <c r="CT2" s="68" t="str">
        <f>$H$2</f>
        <v>　償還給付（4月支出決定分）</v>
      </c>
      <c r="CU2" s="69"/>
      <c r="DC2" s="68" t="str">
        <f>$H$2</f>
        <v>　償還給付（4月支出決定分）</v>
      </c>
      <c r="DD2" s="69"/>
      <c r="DL2" s="68" t="str">
        <f>$H$2</f>
        <v>　償還給付（4月支出決定分）</v>
      </c>
      <c r="DM2" s="69"/>
      <c r="DU2" s="68" t="str">
        <f>$H$2</f>
        <v>　償還給付（4月支出決定分）</v>
      </c>
      <c r="DV2" s="69"/>
      <c r="ED2" s="68" t="str">
        <f>$H$2</f>
        <v>　償還給付（4月支出決定分）</v>
      </c>
      <c r="EE2" s="69"/>
      <c r="EM2" s="68" t="str">
        <f>$H$2</f>
        <v>　償還給付（4月支出決定分）</v>
      </c>
      <c r="EN2" s="69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63" t="s">
        <v>58</v>
      </c>
      <c r="B4" s="76" t="s">
        <v>0</v>
      </c>
      <c r="C4" s="76"/>
      <c r="D4" s="76"/>
      <c r="E4" s="76"/>
      <c r="F4" s="76"/>
      <c r="G4" s="76"/>
      <c r="H4" s="76"/>
      <c r="I4" s="77"/>
      <c r="J4" s="80" t="s">
        <v>58</v>
      </c>
      <c r="K4" s="83" t="s">
        <v>1</v>
      </c>
      <c r="L4" s="84"/>
      <c r="M4" s="84"/>
      <c r="N4" s="84"/>
      <c r="O4" s="84"/>
      <c r="P4" s="84"/>
      <c r="Q4" s="84"/>
      <c r="R4" s="85"/>
      <c r="S4" s="63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63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63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63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63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63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63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63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63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89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63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63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63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63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64"/>
      <c r="B5" s="78"/>
      <c r="C5" s="78"/>
      <c r="D5" s="78"/>
      <c r="E5" s="78"/>
      <c r="F5" s="78"/>
      <c r="G5" s="78"/>
      <c r="H5" s="78"/>
      <c r="I5" s="79"/>
      <c r="J5" s="81"/>
      <c r="K5" s="86"/>
      <c r="L5" s="87"/>
      <c r="M5" s="87"/>
      <c r="N5" s="87"/>
      <c r="O5" s="87"/>
      <c r="P5" s="87"/>
      <c r="Q5" s="87"/>
      <c r="R5" s="88"/>
      <c r="S5" s="64"/>
      <c r="T5" s="73"/>
      <c r="U5" s="74"/>
      <c r="V5" s="74"/>
      <c r="W5" s="74"/>
      <c r="X5" s="74"/>
      <c r="Y5" s="74"/>
      <c r="Z5" s="74"/>
      <c r="AA5" s="75"/>
      <c r="AB5" s="64"/>
      <c r="AC5" s="73"/>
      <c r="AD5" s="74"/>
      <c r="AE5" s="74"/>
      <c r="AF5" s="74"/>
      <c r="AG5" s="74"/>
      <c r="AH5" s="74"/>
      <c r="AI5" s="74"/>
      <c r="AJ5" s="75"/>
      <c r="AK5" s="64"/>
      <c r="AL5" s="73"/>
      <c r="AM5" s="74"/>
      <c r="AN5" s="74"/>
      <c r="AO5" s="74"/>
      <c r="AP5" s="74"/>
      <c r="AQ5" s="74"/>
      <c r="AR5" s="74"/>
      <c r="AS5" s="75"/>
      <c r="AT5" s="64"/>
      <c r="AU5" s="73"/>
      <c r="AV5" s="74"/>
      <c r="AW5" s="74"/>
      <c r="AX5" s="74"/>
      <c r="AY5" s="74"/>
      <c r="AZ5" s="74"/>
      <c r="BA5" s="74"/>
      <c r="BB5" s="75"/>
      <c r="BC5" s="64"/>
      <c r="BD5" s="73"/>
      <c r="BE5" s="74"/>
      <c r="BF5" s="74"/>
      <c r="BG5" s="74"/>
      <c r="BH5" s="74"/>
      <c r="BI5" s="74"/>
      <c r="BJ5" s="74"/>
      <c r="BK5" s="75"/>
      <c r="BL5" s="64"/>
      <c r="BM5" s="73"/>
      <c r="BN5" s="74"/>
      <c r="BO5" s="74"/>
      <c r="BP5" s="74"/>
      <c r="BQ5" s="74"/>
      <c r="BR5" s="74"/>
      <c r="BS5" s="74"/>
      <c r="BT5" s="75"/>
      <c r="BU5" s="64"/>
      <c r="BV5" s="73"/>
      <c r="BW5" s="74"/>
      <c r="BX5" s="74"/>
      <c r="BY5" s="74"/>
      <c r="BZ5" s="74"/>
      <c r="CA5" s="74"/>
      <c r="CB5" s="74"/>
      <c r="CC5" s="75"/>
      <c r="CD5" s="64"/>
      <c r="CE5" s="73"/>
      <c r="CF5" s="74"/>
      <c r="CG5" s="74"/>
      <c r="CH5" s="74"/>
      <c r="CI5" s="74"/>
      <c r="CJ5" s="74"/>
      <c r="CK5" s="74"/>
      <c r="CL5" s="75"/>
      <c r="CM5" s="64"/>
      <c r="CN5" s="73"/>
      <c r="CO5" s="74"/>
      <c r="CP5" s="74"/>
      <c r="CQ5" s="74"/>
      <c r="CR5" s="74"/>
      <c r="CS5" s="74"/>
      <c r="CT5" s="74"/>
      <c r="CU5" s="75"/>
      <c r="CV5" s="90"/>
      <c r="CW5" s="73"/>
      <c r="CX5" s="74"/>
      <c r="CY5" s="74"/>
      <c r="CZ5" s="74"/>
      <c r="DA5" s="74"/>
      <c r="DB5" s="74"/>
      <c r="DC5" s="74"/>
      <c r="DD5" s="75"/>
      <c r="DE5" s="64"/>
      <c r="DF5" s="73"/>
      <c r="DG5" s="74"/>
      <c r="DH5" s="74"/>
      <c r="DI5" s="74"/>
      <c r="DJ5" s="74"/>
      <c r="DK5" s="74"/>
      <c r="DL5" s="74"/>
      <c r="DM5" s="75"/>
      <c r="DN5" s="64"/>
      <c r="DO5" s="73"/>
      <c r="DP5" s="74"/>
      <c r="DQ5" s="74"/>
      <c r="DR5" s="74"/>
      <c r="DS5" s="74"/>
      <c r="DT5" s="74"/>
      <c r="DU5" s="74"/>
      <c r="DV5" s="75"/>
      <c r="DW5" s="64"/>
      <c r="DX5" s="73"/>
      <c r="DY5" s="74"/>
      <c r="DZ5" s="74"/>
      <c r="EA5" s="74"/>
      <c r="EB5" s="74"/>
      <c r="EC5" s="74"/>
      <c r="ED5" s="74"/>
      <c r="EE5" s="75"/>
      <c r="EF5" s="64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65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65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65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65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65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65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65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65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65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65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9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65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65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65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65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1" customFormat="1" ht="15" customHeight="1" thickBot="1" x14ac:dyDescent="0.2">
      <c r="A7" s="36" t="s">
        <v>52</v>
      </c>
      <c r="B7" s="37">
        <f t="shared" ref="B7:H7" si="0">SUM(B8:B37)</f>
        <v>0</v>
      </c>
      <c r="C7" s="38">
        <f t="shared" si="0"/>
        <v>-74367</v>
      </c>
      <c r="D7" s="38">
        <f t="shared" si="0"/>
        <v>206025339</v>
      </c>
      <c r="E7" s="38">
        <f t="shared" si="0"/>
        <v>213907314</v>
      </c>
      <c r="F7" s="38">
        <f t="shared" si="0"/>
        <v>246292932</v>
      </c>
      <c r="G7" s="38">
        <f t="shared" si="0"/>
        <v>297374342</v>
      </c>
      <c r="H7" s="39">
        <f t="shared" si="0"/>
        <v>283137082</v>
      </c>
      <c r="I7" s="40">
        <f>SUM(B7:H7)</f>
        <v>1246662642</v>
      </c>
      <c r="J7" s="36" t="s">
        <v>52</v>
      </c>
      <c r="K7" s="37">
        <f t="shared" ref="K7:Q7" si="1">SUM(K8:K37)</f>
        <v>0</v>
      </c>
      <c r="L7" s="38">
        <f t="shared" si="1"/>
        <v>74148</v>
      </c>
      <c r="M7" s="38">
        <f t="shared" si="1"/>
        <v>837663</v>
      </c>
      <c r="N7" s="38">
        <f t="shared" si="1"/>
        <v>2118878</v>
      </c>
      <c r="O7" s="38">
        <f t="shared" si="1"/>
        <v>2489505</v>
      </c>
      <c r="P7" s="38">
        <f t="shared" si="1"/>
        <v>6286014</v>
      </c>
      <c r="Q7" s="39">
        <f t="shared" si="1"/>
        <v>14324409</v>
      </c>
      <c r="R7" s="40">
        <f>SUM(K7:Q7)</f>
        <v>26130617</v>
      </c>
      <c r="S7" s="36" t="s">
        <v>52</v>
      </c>
      <c r="T7" s="37">
        <f t="shared" ref="T7:Z7" si="2">SUM(T8:T37)</f>
        <v>12151463</v>
      </c>
      <c r="U7" s="38">
        <f t="shared" si="2"/>
        <v>26341444</v>
      </c>
      <c r="V7" s="38">
        <f t="shared" si="2"/>
        <v>50750525</v>
      </c>
      <c r="W7" s="38">
        <f t="shared" si="2"/>
        <v>58576593</v>
      </c>
      <c r="X7" s="38">
        <f t="shared" si="2"/>
        <v>47805080</v>
      </c>
      <c r="Y7" s="38">
        <f t="shared" si="2"/>
        <v>51055148</v>
      </c>
      <c r="Z7" s="39">
        <f t="shared" si="2"/>
        <v>53008170</v>
      </c>
      <c r="AA7" s="40">
        <f>SUM(T7:Z7)</f>
        <v>299688423</v>
      </c>
      <c r="AB7" s="36" t="s">
        <v>52</v>
      </c>
      <c r="AC7" s="37">
        <f t="shared" ref="AC7:AI7" si="3">SUM(AC8:AC37)</f>
        <v>2751736</v>
      </c>
      <c r="AD7" s="38">
        <f t="shared" si="3"/>
        <v>5924288</v>
      </c>
      <c r="AE7" s="38">
        <f t="shared" si="3"/>
        <v>8711260</v>
      </c>
      <c r="AF7" s="38">
        <f t="shared" si="3"/>
        <v>10976952</v>
      </c>
      <c r="AG7" s="38">
        <f t="shared" si="3"/>
        <v>9288521</v>
      </c>
      <c r="AH7" s="38">
        <f t="shared" si="3"/>
        <v>6956018</v>
      </c>
      <c r="AI7" s="39">
        <f t="shared" si="3"/>
        <v>5737544</v>
      </c>
      <c r="AJ7" s="40">
        <f>SUM(AC7:AI7)</f>
        <v>50346319</v>
      </c>
      <c r="AK7" s="36" t="s">
        <v>52</v>
      </c>
      <c r="AL7" s="37">
        <f t="shared" ref="AL7:AR7" si="4">SUM(AL8:AL37)</f>
        <v>1996845</v>
      </c>
      <c r="AM7" s="38">
        <f t="shared" si="4"/>
        <v>2187779</v>
      </c>
      <c r="AN7" s="38">
        <f t="shared" si="4"/>
        <v>11442919</v>
      </c>
      <c r="AO7" s="38">
        <f t="shared" si="4"/>
        <v>9922590</v>
      </c>
      <c r="AP7" s="38">
        <f t="shared" si="4"/>
        <v>10979893</v>
      </c>
      <c r="AQ7" s="38">
        <f t="shared" si="4"/>
        <v>12018743</v>
      </c>
      <c r="AR7" s="39">
        <f t="shared" si="4"/>
        <v>10451588</v>
      </c>
      <c r="AS7" s="40">
        <f>SUM(AL7:AR7)</f>
        <v>59000357</v>
      </c>
      <c r="AT7" s="36" t="s">
        <v>52</v>
      </c>
      <c r="AU7" s="37">
        <f t="shared" ref="AU7:BA7" si="5">SUM(AU8:AU37)</f>
        <v>0</v>
      </c>
      <c r="AV7" s="38">
        <f t="shared" si="5"/>
        <v>0</v>
      </c>
      <c r="AW7" s="38">
        <f t="shared" si="5"/>
        <v>219813580</v>
      </c>
      <c r="AX7" s="38">
        <f t="shared" si="5"/>
        <v>219266133</v>
      </c>
      <c r="AY7" s="38">
        <f t="shared" si="5"/>
        <v>191216311</v>
      </c>
      <c r="AZ7" s="38">
        <f t="shared" si="5"/>
        <v>156965140</v>
      </c>
      <c r="BA7" s="39">
        <f t="shared" si="5"/>
        <v>86797132</v>
      </c>
      <c r="BB7" s="40">
        <f>SUM(AU7:BA7)</f>
        <v>874058296</v>
      </c>
      <c r="BC7" s="36" t="s">
        <v>52</v>
      </c>
      <c r="BD7" s="37">
        <f t="shared" ref="BD7:BJ7" si="6">SUM(BD8:BD37)</f>
        <v>20327489</v>
      </c>
      <c r="BE7" s="38">
        <f t="shared" si="6"/>
        <v>40749230</v>
      </c>
      <c r="BF7" s="38">
        <f t="shared" si="6"/>
        <v>68881148</v>
      </c>
      <c r="BG7" s="38">
        <f t="shared" si="6"/>
        <v>65640629</v>
      </c>
      <c r="BH7" s="38">
        <f t="shared" si="6"/>
        <v>52266731</v>
      </c>
      <c r="BI7" s="38">
        <f t="shared" si="6"/>
        <v>33290206</v>
      </c>
      <c r="BJ7" s="39">
        <f t="shared" si="6"/>
        <v>18439914</v>
      </c>
      <c r="BK7" s="40">
        <f>SUM(BD7:BJ7)</f>
        <v>299595347</v>
      </c>
      <c r="BL7" s="36" t="s">
        <v>52</v>
      </c>
      <c r="BM7" s="37">
        <f t="shared" ref="BM7:BS7" si="7">SUM(BM8:BM37)</f>
        <v>402156</v>
      </c>
      <c r="BN7" s="38">
        <f t="shared" si="7"/>
        <v>2095677</v>
      </c>
      <c r="BO7" s="38">
        <f t="shared" si="7"/>
        <v>21542346</v>
      </c>
      <c r="BP7" s="38">
        <f t="shared" si="7"/>
        <v>48884548</v>
      </c>
      <c r="BQ7" s="38">
        <f t="shared" si="7"/>
        <v>100382865</v>
      </c>
      <c r="BR7" s="38">
        <f t="shared" si="7"/>
        <v>77320608</v>
      </c>
      <c r="BS7" s="39">
        <f t="shared" si="7"/>
        <v>41061351</v>
      </c>
      <c r="BT7" s="40">
        <f>SUM(BM7:BS7)</f>
        <v>291689551</v>
      </c>
      <c r="BU7" s="36" t="s">
        <v>52</v>
      </c>
      <c r="BV7" s="37">
        <f t="shared" ref="BV7:CB7" si="8">SUM(BV8:BV37)</f>
        <v>15021</v>
      </c>
      <c r="BW7" s="38">
        <f t="shared" si="8"/>
        <v>128439</v>
      </c>
      <c r="BX7" s="38">
        <f t="shared" si="8"/>
        <v>3989879</v>
      </c>
      <c r="BY7" s="38">
        <f t="shared" si="8"/>
        <v>5485643</v>
      </c>
      <c r="BZ7" s="38">
        <f t="shared" si="8"/>
        <v>7227006</v>
      </c>
      <c r="CA7" s="38">
        <f t="shared" si="8"/>
        <v>6733323</v>
      </c>
      <c r="CB7" s="39">
        <f t="shared" si="8"/>
        <v>5359676</v>
      </c>
      <c r="CC7" s="40">
        <f>SUM(BV7:CB7)</f>
        <v>28938987</v>
      </c>
      <c r="CD7" s="36" t="s">
        <v>52</v>
      </c>
      <c r="CE7" s="37">
        <f t="shared" ref="CE7:CK7" si="9">SUM(CE8:CE37)</f>
        <v>0</v>
      </c>
      <c r="CF7" s="38">
        <f t="shared" si="9"/>
        <v>34488</v>
      </c>
      <c r="CG7" s="38">
        <f t="shared" si="9"/>
        <v>164349</v>
      </c>
      <c r="CH7" s="38">
        <f t="shared" si="9"/>
        <v>170117</v>
      </c>
      <c r="CI7" s="38">
        <f t="shared" si="9"/>
        <v>393157</v>
      </c>
      <c r="CJ7" s="38">
        <f t="shared" si="9"/>
        <v>168958</v>
      </c>
      <c r="CK7" s="39">
        <f t="shared" si="9"/>
        <v>218160</v>
      </c>
      <c r="CL7" s="40">
        <f>SUM(CE7:CK7)</f>
        <v>1149229</v>
      </c>
      <c r="CM7" s="36" t="s">
        <v>52</v>
      </c>
      <c r="CN7" s="37">
        <f t="shared" ref="CN7:CT7" si="10">SUM(CN8:CN37)</f>
        <v>0</v>
      </c>
      <c r="CO7" s="38">
        <f t="shared" si="10"/>
        <v>0</v>
      </c>
      <c r="CP7" s="38">
        <f t="shared" si="10"/>
        <v>0</v>
      </c>
      <c r="CQ7" s="38">
        <f t="shared" si="10"/>
        <v>59355</v>
      </c>
      <c r="CR7" s="38">
        <f t="shared" si="10"/>
        <v>251390</v>
      </c>
      <c r="CS7" s="38">
        <f t="shared" si="10"/>
        <v>293814</v>
      </c>
      <c r="CT7" s="39">
        <f t="shared" si="10"/>
        <v>94185</v>
      </c>
      <c r="CU7" s="40">
        <f>SUM(CN7:CT7)</f>
        <v>698744</v>
      </c>
      <c r="CV7" s="36" t="s">
        <v>52</v>
      </c>
      <c r="CW7" s="37">
        <f t="shared" ref="CW7:DC7" si="11">SUM(CW8:CW37)</f>
        <v>16599905</v>
      </c>
      <c r="CX7" s="38">
        <f t="shared" si="11"/>
        <v>23755487</v>
      </c>
      <c r="CY7" s="38">
        <f t="shared" si="11"/>
        <v>29014789</v>
      </c>
      <c r="CZ7" s="38">
        <f t="shared" si="11"/>
        <v>58352067</v>
      </c>
      <c r="DA7" s="38">
        <f t="shared" si="11"/>
        <v>49375253</v>
      </c>
      <c r="DB7" s="38">
        <f t="shared" si="11"/>
        <v>50996117</v>
      </c>
      <c r="DC7" s="39">
        <f t="shared" si="11"/>
        <v>39600309</v>
      </c>
      <c r="DD7" s="40">
        <f>SUM(CW7:DC7)</f>
        <v>267693927</v>
      </c>
      <c r="DE7" s="36" t="s">
        <v>52</v>
      </c>
      <c r="DF7" s="37">
        <f t="shared" ref="DF7:DL7" si="12">SUM(DF8:DF37)</f>
        <v>1831344</v>
      </c>
      <c r="DG7" s="38">
        <f t="shared" si="12"/>
        <v>1819745</v>
      </c>
      <c r="DH7" s="38">
        <f t="shared" si="12"/>
        <v>2927048</v>
      </c>
      <c r="DI7" s="38">
        <f t="shared" si="12"/>
        <v>2540592</v>
      </c>
      <c r="DJ7" s="38">
        <f t="shared" si="12"/>
        <v>2303231</v>
      </c>
      <c r="DK7" s="38">
        <f t="shared" si="12"/>
        <v>1622420</v>
      </c>
      <c r="DL7" s="39">
        <f t="shared" si="12"/>
        <v>336582</v>
      </c>
      <c r="DM7" s="40">
        <f>SUM(DF7:DL7)</f>
        <v>13380962</v>
      </c>
      <c r="DN7" s="36" t="s">
        <v>52</v>
      </c>
      <c r="DO7" s="37">
        <f t="shared" ref="DO7:DU7" si="13">SUM(DO8:DO37)</f>
        <v>9164043</v>
      </c>
      <c r="DP7" s="38">
        <f t="shared" si="13"/>
        <v>9577471</v>
      </c>
      <c r="DQ7" s="38">
        <f t="shared" si="13"/>
        <v>8415559</v>
      </c>
      <c r="DR7" s="38">
        <f t="shared" si="13"/>
        <v>6318414</v>
      </c>
      <c r="DS7" s="38">
        <f t="shared" si="13"/>
        <v>3517541</v>
      </c>
      <c r="DT7" s="38">
        <f t="shared" si="13"/>
        <v>2125058</v>
      </c>
      <c r="DU7" s="39">
        <f t="shared" si="13"/>
        <v>645170</v>
      </c>
      <c r="DV7" s="40">
        <f>SUM(DO7:DU7)</f>
        <v>39763256</v>
      </c>
      <c r="DW7" s="36" t="s">
        <v>52</v>
      </c>
      <c r="DX7" s="37">
        <f t="shared" ref="DX7:ED7" si="14">SUM(DX8:DX37)</f>
        <v>6138702</v>
      </c>
      <c r="DY7" s="38">
        <f t="shared" si="14"/>
        <v>11709795</v>
      </c>
      <c r="DZ7" s="38">
        <f t="shared" si="14"/>
        <v>58085128</v>
      </c>
      <c r="EA7" s="38">
        <f t="shared" si="14"/>
        <v>44368344</v>
      </c>
      <c r="EB7" s="38">
        <f t="shared" si="14"/>
        <v>43439951</v>
      </c>
      <c r="EC7" s="38">
        <f t="shared" si="14"/>
        <v>59437501</v>
      </c>
      <c r="ED7" s="39">
        <f t="shared" si="14"/>
        <v>39060367</v>
      </c>
      <c r="EE7" s="40">
        <f>SUM(DX7:ED7)</f>
        <v>262239788</v>
      </c>
      <c r="EF7" s="36" t="s">
        <v>52</v>
      </c>
      <c r="EG7" s="37">
        <f t="shared" ref="EG7:EM7" si="15">SUM(EG8:EG37)</f>
        <v>16737791</v>
      </c>
      <c r="EH7" s="38">
        <f t="shared" si="15"/>
        <v>19675197</v>
      </c>
      <c r="EI7" s="38">
        <f t="shared" si="15"/>
        <v>124938795</v>
      </c>
      <c r="EJ7" s="38">
        <f t="shared" si="15"/>
        <v>98764617</v>
      </c>
      <c r="EK7" s="38">
        <f t="shared" si="15"/>
        <v>82364915</v>
      </c>
      <c r="EL7" s="38">
        <f t="shared" si="15"/>
        <v>64446876</v>
      </c>
      <c r="EM7" s="39">
        <f t="shared" si="15"/>
        <v>38110952</v>
      </c>
      <c r="EN7" s="40">
        <f>SUM(EG7:EM7)</f>
        <v>445039143</v>
      </c>
    </row>
    <row r="8" spans="1:144" s="41" customFormat="1" ht="15" customHeight="1" x14ac:dyDescent="0.15">
      <c r="A8" s="42" t="s">
        <v>22</v>
      </c>
      <c r="B8" s="45">
        <v>0</v>
      </c>
      <c r="C8" s="45">
        <v>0</v>
      </c>
      <c r="D8" s="45">
        <v>98817129</v>
      </c>
      <c r="E8" s="45">
        <v>91215406</v>
      </c>
      <c r="F8" s="45">
        <v>119181889</v>
      </c>
      <c r="G8" s="45">
        <v>158429884</v>
      </c>
      <c r="H8" s="45">
        <v>153979060</v>
      </c>
      <c r="I8" s="43">
        <f t="shared" ref="I8:I37" si="16">SUM(B8:H8)</f>
        <v>621623368</v>
      </c>
      <c r="J8" s="42" t="s">
        <v>22</v>
      </c>
      <c r="K8" s="44">
        <v>0</v>
      </c>
      <c r="L8" s="45">
        <v>0</v>
      </c>
      <c r="M8" s="45">
        <v>117230</v>
      </c>
      <c r="N8" s="45">
        <v>815282</v>
      </c>
      <c r="O8" s="45">
        <v>907140</v>
      </c>
      <c r="P8" s="45">
        <v>2724856</v>
      </c>
      <c r="Q8" s="46">
        <v>5825333</v>
      </c>
      <c r="R8" s="43">
        <f t="shared" ref="R8:R37" si="17">SUM(K8:Q8)</f>
        <v>10389841</v>
      </c>
      <c r="S8" s="42" t="s">
        <v>22</v>
      </c>
      <c r="T8" s="44">
        <v>2921098</v>
      </c>
      <c r="U8" s="45">
        <v>5275612</v>
      </c>
      <c r="V8" s="45">
        <v>20514292</v>
      </c>
      <c r="W8" s="45">
        <v>18606654</v>
      </c>
      <c r="X8" s="45">
        <v>15694457</v>
      </c>
      <c r="Y8" s="45">
        <v>18212139</v>
      </c>
      <c r="Z8" s="46">
        <v>20212102</v>
      </c>
      <c r="AA8" s="43">
        <f t="shared" ref="AA8:AA37" si="18">SUM(T8:Z8)</f>
        <v>101436354</v>
      </c>
      <c r="AB8" s="42" t="s">
        <v>22</v>
      </c>
      <c r="AC8" s="44">
        <v>520860</v>
      </c>
      <c r="AD8" s="45">
        <v>1795301</v>
      </c>
      <c r="AE8" s="45">
        <v>4217417</v>
      </c>
      <c r="AF8" s="45">
        <v>3834960</v>
      </c>
      <c r="AG8" s="45">
        <v>3594822</v>
      </c>
      <c r="AH8" s="45">
        <v>3308722</v>
      </c>
      <c r="AI8" s="46">
        <v>2415227</v>
      </c>
      <c r="AJ8" s="43">
        <f t="shared" ref="AJ8:AJ37" si="19">SUM(AC8:AI8)</f>
        <v>19687309</v>
      </c>
      <c r="AK8" s="42" t="s">
        <v>22</v>
      </c>
      <c r="AL8" s="44">
        <v>1133018</v>
      </c>
      <c r="AM8" s="45">
        <v>1059914</v>
      </c>
      <c r="AN8" s="45">
        <v>7558023</v>
      </c>
      <c r="AO8" s="45">
        <v>6020015</v>
      </c>
      <c r="AP8" s="45">
        <v>6667165</v>
      </c>
      <c r="AQ8" s="45">
        <v>8239151</v>
      </c>
      <c r="AR8" s="46">
        <v>7035971</v>
      </c>
      <c r="AS8" s="43">
        <f t="shared" ref="AS8:AS37" si="20">SUM(AL8:AR8)</f>
        <v>37713257</v>
      </c>
      <c r="AT8" s="42" t="s">
        <v>22</v>
      </c>
      <c r="AU8" s="44">
        <v>0</v>
      </c>
      <c r="AV8" s="45">
        <v>0</v>
      </c>
      <c r="AW8" s="45">
        <v>87988806</v>
      </c>
      <c r="AX8" s="45">
        <v>76022472</v>
      </c>
      <c r="AY8" s="45">
        <v>78804918</v>
      </c>
      <c r="AZ8" s="45">
        <v>72035545</v>
      </c>
      <c r="BA8" s="46">
        <v>37679175</v>
      </c>
      <c r="BB8" s="43">
        <f t="shared" ref="BB8:BB37" si="21">SUM(AU8:BA8)</f>
        <v>352530916</v>
      </c>
      <c r="BC8" s="42" t="s">
        <v>22</v>
      </c>
      <c r="BD8" s="44">
        <v>9433113</v>
      </c>
      <c r="BE8" s="45">
        <v>13470337</v>
      </c>
      <c r="BF8" s="45">
        <v>24913393</v>
      </c>
      <c r="BG8" s="45">
        <v>18986691</v>
      </c>
      <c r="BH8" s="45">
        <v>17496068</v>
      </c>
      <c r="BI8" s="45">
        <v>13073657</v>
      </c>
      <c r="BJ8" s="46">
        <v>7274317</v>
      </c>
      <c r="BK8" s="43">
        <f t="shared" ref="BK8:BK37" si="22">SUM(BD8:BJ8)</f>
        <v>104647576</v>
      </c>
      <c r="BL8" s="42" t="s">
        <v>22</v>
      </c>
      <c r="BM8" s="44">
        <v>217578</v>
      </c>
      <c r="BN8" s="45">
        <v>282271</v>
      </c>
      <c r="BO8" s="45">
        <v>5750115</v>
      </c>
      <c r="BP8" s="45">
        <v>11287187</v>
      </c>
      <c r="BQ8" s="45">
        <v>25927683</v>
      </c>
      <c r="BR8" s="45">
        <v>20577069</v>
      </c>
      <c r="BS8" s="46">
        <v>11164941</v>
      </c>
      <c r="BT8" s="43">
        <f t="shared" ref="BT8:BT37" si="23">SUM(BM8:BS8)</f>
        <v>75206844</v>
      </c>
      <c r="BU8" s="42" t="s">
        <v>22</v>
      </c>
      <c r="BV8" s="44">
        <v>0</v>
      </c>
      <c r="BW8" s="45">
        <v>0</v>
      </c>
      <c r="BX8" s="45">
        <v>753498</v>
      </c>
      <c r="BY8" s="45">
        <v>706611</v>
      </c>
      <c r="BZ8" s="45">
        <v>1643933</v>
      </c>
      <c r="CA8" s="45">
        <v>1666527</v>
      </c>
      <c r="CB8" s="46">
        <v>2310059</v>
      </c>
      <c r="CC8" s="43">
        <f t="shared" ref="CC8:CC37" si="24">SUM(BV8:CB8)</f>
        <v>7080628</v>
      </c>
      <c r="CD8" s="42" t="s">
        <v>22</v>
      </c>
      <c r="CE8" s="44">
        <v>0</v>
      </c>
      <c r="CF8" s="45">
        <v>0</v>
      </c>
      <c r="CG8" s="45">
        <v>13401</v>
      </c>
      <c r="CH8" s="45">
        <v>93797</v>
      </c>
      <c r="CI8" s="45">
        <v>147794</v>
      </c>
      <c r="CJ8" s="45">
        <v>93529</v>
      </c>
      <c r="CK8" s="46">
        <v>0</v>
      </c>
      <c r="CL8" s="43">
        <f t="shared" ref="CL8:CL37" si="25">SUM(CE8:CK8)</f>
        <v>348521</v>
      </c>
      <c r="CM8" s="42" t="s">
        <v>22</v>
      </c>
      <c r="CN8" s="44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6">
        <v>0</v>
      </c>
      <c r="CU8" s="43">
        <f t="shared" ref="CU8:CU37" si="26">SUM(CN8:CT8)</f>
        <v>0</v>
      </c>
      <c r="CV8" s="42" t="s">
        <v>22</v>
      </c>
      <c r="CW8" s="44">
        <v>7470448</v>
      </c>
      <c r="CX8" s="45">
        <v>9319893</v>
      </c>
      <c r="CY8" s="45">
        <v>14686468</v>
      </c>
      <c r="CZ8" s="45">
        <v>23229734</v>
      </c>
      <c r="DA8" s="45">
        <v>20508297</v>
      </c>
      <c r="DB8" s="45">
        <v>22329202</v>
      </c>
      <c r="DC8" s="46">
        <v>16924152</v>
      </c>
      <c r="DD8" s="43">
        <f t="shared" ref="DD8:DD37" si="27">SUM(CW8:DC8)</f>
        <v>114468194</v>
      </c>
      <c r="DE8" s="42" t="s">
        <v>22</v>
      </c>
      <c r="DF8" s="44">
        <v>643888</v>
      </c>
      <c r="DG8" s="45">
        <v>294216</v>
      </c>
      <c r="DH8" s="45">
        <v>1137421</v>
      </c>
      <c r="DI8" s="45">
        <v>734040</v>
      </c>
      <c r="DJ8" s="45">
        <v>847899</v>
      </c>
      <c r="DK8" s="45">
        <v>476617</v>
      </c>
      <c r="DL8" s="46">
        <v>149670</v>
      </c>
      <c r="DM8" s="43">
        <f t="shared" ref="DM8:DM37" si="28">SUM(DF8:DL8)</f>
        <v>4283751</v>
      </c>
      <c r="DN8" s="42" t="s">
        <v>22</v>
      </c>
      <c r="DO8" s="44">
        <v>3474172</v>
      </c>
      <c r="DP8" s="45">
        <v>2125333</v>
      </c>
      <c r="DQ8" s="45">
        <v>3284191</v>
      </c>
      <c r="DR8" s="45">
        <v>1868878</v>
      </c>
      <c r="DS8" s="45">
        <v>1565234</v>
      </c>
      <c r="DT8" s="45">
        <v>744174</v>
      </c>
      <c r="DU8" s="46">
        <v>267350</v>
      </c>
      <c r="DV8" s="43">
        <f t="shared" ref="DV8:DV37" si="29">SUM(DO8:DU8)</f>
        <v>13329332</v>
      </c>
      <c r="DW8" s="42" t="s">
        <v>22</v>
      </c>
      <c r="DX8" s="44">
        <v>3212718</v>
      </c>
      <c r="DY8" s="45">
        <v>4397427</v>
      </c>
      <c r="DZ8" s="45">
        <v>28425805</v>
      </c>
      <c r="EA8" s="45">
        <v>18202407</v>
      </c>
      <c r="EB8" s="45">
        <v>17893575</v>
      </c>
      <c r="EC8" s="45">
        <v>24098600</v>
      </c>
      <c r="ED8" s="46">
        <v>17906923</v>
      </c>
      <c r="EE8" s="43">
        <f t="shared" ref="EE8:EE37" si="30">SUM(DX8:ED8)</f>
        <v>114137455</v>
      </c>
      <c r="EF8" s="42" t="s">
        <v>22</v>
      </c>
      <c r="EG8" s="44">
        <v>7999396</v>
      </c>
      <c r="EH8" s="45">
        <v>7396980</v>
      </c>
      <c r="EI8" s="45">
        <v>54183506</v>
      </c>
      <c r="EJ8" s="45">
        <v>34998196</v>
      </c>
      <c r="EK8" s="45">
        <v>32279690</v>
      </c>
      <c r="EL8" s="45">
        <v>27933872</v>
      </c>
      <c r="EM8" s="46">
        <v>16623822</v>
      </c>
      <c r="EN8" s="43">
        <f t="shared" ref="EN8:EN37" si="31">SUM(EG8:EM8)</f>
        <v>181415462</v>
      </c>
    </row>
    <row r="9" spans="1:144" s="41" customFormat="1" ht="15" customHeight="1" x14ac:dyDescent="0.15">
      <c r="A9" s="47" t="s">
        <v>23</v>
      </c>
      <c r="B9" s="50">
        <v>0</v>
      </c>
      <c r="C9" s="50">
        <v>0</v>
      </c>
      <c r="D9" s="50">
        <v>7437556</v>
      </c>
      <c r="E9" s="50">
        <v>11479565</v>
      </c>
      <c r="F9" s="50">
        <v>12362545</v>
      </c>
      <c r="G9" s="50">
        <v>12966224</v>
      </c>
      <c r="H9" s="50">
        <v>10198407</v>
      </c>
      <c r="I9" s="48">
        <f t="shared" si="16"/>
        <v>54444297</v>
      </c>
      <c r="J9" s="47" t="s">
        <v>23</v>
      </c>
      <c r="K9" s="49">
        <v>0</v>
      </c>
      <c r="L9" s="50">
        <v>43476</v>
      </c>
      <c r="M9" s="50">
        <v>0</v>
      </c>
      <c r="N9" s="50">
        <v>133157</v>
      </c>
      <c r="O9" s="50">
        <v>0</v>
      </c>
      <c r="P9" s="50">
        <v>382224</v>
      </c>
      <c r="Q9" s="51">
        <v>1117307</v>
      </c>
      <c r="R9" s="48">
        <f t="shared" si="17"/>
        <v>1676164</v>
      </c>
      <c r="S9" s="47" t="s">
        <v>23</v>
      </c>
      <c r="T9" s="49">
        <v>136492</v>
      </c>
      <c r="U9" s="50">
        <v>873779</v>
      </c>
      <c r="V9" s="50">
        <v>1376157</v>
      </c>
      <c r="W9" s="50">
        <v>1566849</v>
      </c>
      <c r="X9" s="50">
        <v>1259376</v>
      </c>
      <c r="Y9" s="50">
        <v>1637919</v>
      </c>
      <c r="Z9" s="51">
        <v>1602859</v>
      </c>
      <c r="AA9" s="48">
        <f t="shared" si="18"/>
        <v>8453431</v>
      </c>
      <c r="AB9" s="47" t="s">
        <v>23</v>
      </c>
      <c r="AC9" s="49">
        <v>158814</v>
      </c>
      <c r="AD9" s="50">
        <v>353204</v>
      </c>
      <c r="AE9" s="50">
        <v>372855</v>
      </c>
      <c r="AF9" s="50">
        <v>836295</v>
      </c>
      <c r="AG9" s="50">
        <v>717211</v>
      </c>
      <c r="AH9" s="50">
        <v>499542</v>
      </c>
      <c r="AI9" s="51">
        <v>527241</v>
      </c>
      <c r="AJ9" s="48">
        <f t="shared" si="19"/>
        <v>3465162</v>
      </c>
      <c r="AK9" s="47" t="s">
        <v>23</v>
      </c>
      <c r="AL9" s="49">
        <v>93507</v>
      </c>
      <c r="AM9" s="50">
        <v>271659</v>
      </c>
      <c r="AN9" s="50">
        <v>566633</v>
      </c>
      <c r="AO9" s="50">
        <v>835717</v>
      </c>
      <c r="AP9" s="50">
        <v>636086</v>
      </c>
      <c r="AQ9" s="50">
        <v>666465</v>
      </c>
      <c r="AR9" s="51">
        <v>526285</v>
      </c>
      <c r="AS9" s="48">
        <f t="shared" si="20"/>
        <v>3596352</v>
      </c>
      <c r="AT9" s="47" t="s">
        <v>23</v>
      </c>
      <c r="AU9" s="49">
        <v>0</v>
      </c>
      <c r="AV9" s="50">
        <v>0</v>
      </c>
      <c r="AW9" s="50">
        <v>11632227</v>
      </c>
      <c r="AX9" s="50">
        <v>15658544</v>
      </c>
      <c r="AY9" s="50">
        <v>9172418</v>
      </c>
      <c r="AZ9" s="50">
        <v>7474398</v>
      </c>
      <c r="BA9" s="51">
        <v>3618644</v>
      </c>
      <c r="BB9" s="48">
        <f t="shared" si="21"/>
        <v>47556231</v>
      </c>
      <c r="BC9" s="47" t="s">
        <v>23</v>
      </c>
      <c r="BD9" s="49">
        <v>1315567</v>
      </c>
      <c r="BE9" s="50">
        <v>5722794</v>
      </c>
      <c r="BF9" s="50">
        <v>4414003</v>
      </c>
      <c r="BG9" s="50">
        <v>8578224</v>
      </c>
      <c r="BH9" s="50">
        <v>5760946</v>
      </c>
      <c r="BI9" s="50">
        <v>3086650</v>
      </c>
      <c r="BJ9" s="51">
        <v>1421694</v>
      </c>
      <c r="BK9" s="48">
        <f t="shared" si="22"/>
        <v>30299878</v>
      </c>
      <c r="BL9" s="47" t="s">
        <v>23</v>
      </c>
      <c r="BM9" s="49">
        <v>0</v>
      </c>
      <c r="BN9" s="50">
        <v>121995</v>
      </c>
      <c r="BO9" s="50">
        <v>1271183</v>
      </c>
      <c r="BP9" s="50">
        <v>2362883</v>
      </c>
      <c r="BQ9" s="50">
        <v>6380486</v>
      </c>
      <c r="BR9" s="50">
        <v>3512853</v>
      </c>
      <c r="BS9" s="51">
        <v>2970263</v>
      </c>
      <c r="BT9" s="48">
        <f t="shared" si="23"/>
        <v>16619663</v>
      </c>
      <c r="BU9" s="47" t="s">
        <v>23</v>
      </c>
      <c r="BV9" s="49">
        <v>0</v>
      </c>
      <c r="BW9" s="50">
        <v>0</v>
      </c>
      <c r="BX9" s="50">
        <v>615999</v>
      </c>
      <c r="BY9" s="50">
        <v>1070669</v>
      </c>
      <c r="BZ9" s="50">
        <v>1262218</v>
      </c>
      <c r="CA9" s="50">
        <v>582427</v>
      </c>
      <c r="CB9" s="51">
        <v>366128</v>
      </c>
      <c r="CC9" s="48">
        <f t="shared" si="24"/>
        <v>3897441</v>
      </c>
      <c r="CD9" s="47" t="s">
        <v>23</v>
      </c>
      <c r="CE9" s="49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1">
        <v>0</v>
      </c>
      <c r="CL9" s="48">
        <f t="shared" si="25"/>
        <v>0</v>
      </c>
      <c r="CM9" s="47" t="s">
        <v>23</v>
      </c>
      <c r="CN9" s="49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1">
        <v>0</v>
      </c>
      <c r="CU9" s="48">
        <f t="shared" si="26"/>
        <v>0</v>
      </c>
      <c r="CV9" s="47" t="s">
        <v>23</v>
      </c>
      <c r="CW9" s="49">
        <v>627202</v>
      </c>
      <c r="CX9" s="50">
        <v>1846054</v>
      </c>
      <c r="CY9" s="50">
        <v>785283</v>
      </c>
      <c r="CZ9" s="50">
        <v>3952329</v>
      </c>
      <c r="DA9" s="50">
        <v>2650821</v>
      </c>
      <c r="DB9" s="50">
        <v>2708992</v>
      </c>
      <c r="DC9" s="51">
        <v>1982975</v>
      </c>
      <c r="DD9" s="48">
        <f t="shared" si="27"/>
        <v>14553656</v>
      </c>
      <c r="DE9" s="47" t="s">
        <v>23</v>
      </c>
      <c r="DF9" s="49">
        <v>50292</v>
      </c>
      <c r="DG9" s="50">
        <v>128448</v>
      </c>
      <c r="DH9" s="50">
        <v>79920</v>
      </c>
      <c r="DI9" s="50">
        <v>117936</v>
      </c>
      <c r="DJ9" s="50">
        <v>120240</v>
      </c>
      <c r="DK9" s="50">
        <v>150318</v>
      </c>
      <c r="DL9" s="51">
        <v>0</v>
      </c>
      <c r="DM9" s="48">
        <f t="shared" si="28"/>
        <v>647154</v>
      </c>
      <c r="DN9" s="47" t="s">
        <v>23</v>
      </c>
      <c r="DO9" s="49">
        <v>133830</v>
      </c>
      <c r="DP9" s="50">
        <v>276800</v>
      </c>
      <c r="DQ9" s="50">
        <v>215741</v>
      </c>
      <c r="DR9" s="50">
        <v>893587</v>
      </c>
      <c r="DS9" s="50">
        <v>117000</v>
      </c>
      <c r="DT9" s="50">
        <v>105120</v>
      </c>
      <c r="DU9" s="51">
        <v>0</v>
      </c>
      <c r="DV9" s="48">
        <f t="shared" si="29"/>
        <v>1742078</v>
      </c>
      <c r="DW9" s="47" t="s">
        <v>23</v>
      </c>
      <c r="DX9" s="49">
        <v>182653</v>
      </c>
      <c r="DY9" s="50">
        <v>578040</v>
      </c>
      <c r="DZ9" s="50">
        <v>1528989</v>
      </c>
      <c r="EA9" s="50">
        <v>1054872</v>
      </c>
      <c r="EB9" s="50">
        <v>1048723</v>
      </c>
      <c r="EC9" s="50">
        <v>1192002</v>
      </c>
      <c r="ED9" s="51">
        <v>930967</v>
      </c>
      <c r="EE9" s="48">
        <f t="shared" si="30"/>
        <v>6516246</v>
      </c>
      <c r="EF9" s="47" t="s">
        <v>23</v>
      </c>
      <c r="EG9" s="49">
        <v>720180</v>
      </c>
      <c r="EH9" s="50">
        <v>1751716</v>
      </c>
      <c r="EI9" s="50">
        <v>5000274</v>
      </c>
      <c r="EJ9" s="50">
        <v>6453439</v>
      </c>
      <c r="EK9" s="50">
        <v>4464752</v>
      </c>
      <c r="EL9" s="50">
        <v>3382226</v>
      </c>
      <c r="EM9" s="51">
        <v>1770220</v>
      </c>
      <c r="EN9" s="48">
        <f t="shared" si="31"/>
        <v>23542807</v>
      </c>
    </row>
    <row r="10" spans="1:144" s="41" customFormat="1" ht="15" customHeight="1" x14ac:dyDescent="0.15">
      <c r="A10" s="47" t="s">
        <v>24</v>
      </c>
      <c r="B10" s="50">
        <v>0</v>
      </c>
      <c r="C10" s="50">
        <v>0</v>
      </c>
      <c r="D10" s="50">
        <v>14671154</v>
      </c>
      <c r="E10" s="50">
        <v>8876920</v>
      </c>
      <c r="F10" s="50">
        <v>8591777</v>
      </c>
      <c r="G10" s="50">
        <v>6534546</v>
      </c>
      <c r="H10" s="50">
        <v>5458809</v>
      </c>
      <c r="I10" s="48">
        <f t="shared" si="16"/>
        <v>44133206</v>
      </c>
      <c r="J10" s="47" t="s">
        <v>24</v>
      </c>
      <c r="K10" s="49">
        <v>0</v>
      </c>
      <c r="L10" s="50">
        <v>0</v>
      </c>
      <c r="M10" s="50">
        <v>471806</v>
      </c>
      <c r="N10" s="50">
        <v>326275</v>
      </c>
      <c r="O10" s="50">
        <v>691394</v>
      </c>
      <c r="P10" s="50">
        <v>753534</v>
      </c>
      <c r="Q10" s="51">
        <v>1456784</v>
      </c>
      <c r="R10" s="48">
        <f t="shared" si="17"/>
        <v>3699793</v>
      </c>
      <c r="S10" s="47" t="s">
        <v>24</v>
      </c>
      <c r="T10" s="49">
        <v>282730</v>
      </c>
      <c r="U10" s="50">
        <v>657750</v>
      </c>
      <c r="V10" s="50">
        <v>3824371</v>
      </c>
      <c r="W10" s="50">
        <v>2814041</v>
      </c>
      <c r="X10" s="50">
        <v>2157748</v>
      </c>
      <c r="Y10" s="50">
        <v>2242622</v>
      </c>
      <c r="Z10" s="51">
        <v>2651787</v>
      </c>
      <c r="AA10" s="48">
        <f t="shared" si="18"/>
        <v>14631049</v>
      </c>
      <c r="AB10" s="47" t="s">
        <v>24</v>
      </c>
      <c r="AC10" s="49">
        <v>37618</v>
      </c>
      <c r="AD10" s="50">
        <v>149322</v>
      </c>
      <c r="AE10" s="50">
        <v>376430</v>
      </c>
      <c r="AF10" s="50">
        <v>229109</v>
      </c>
      <c r="AG10" s="50">
        <v>260623</v>
      </c>
      <c r="AH10" s="50">
        <v>307391</v>
      </c>
      <c r="AI10" s="51">
        <v>155629</v>
      </c>
      <c r="AJ10" s="48">
        <f t="shared" si="19"/>
        <v>1516122</v>
      </c>
      <c r="AK10" s="47" t="s">
        <v>24</v>
      </c>
      <c r="AL10" s="49">
        <v>161757</v>
      </c>
      <c r="AM10" s="50">
        <v>134921</v>
      </c>
      <c r="AN10" s="50">
        <v>700587</v>
      </c>
      <c r="AO10" s="50">
        <v>351914</v>
      </c>
      <c r="AP10" s="50">
        <v>646636</v>
      </c>
      <c r="AQ10" s="50">
        <v>234703</v>
      </c>
      <c r="AR10" s="51">
        <v>377270</v>
      </c>
      <c r="AS10" s="48">
        <f t="shared" si="20"/>
        <v>2607788</v>
      </c>
      <c r="AT10" s="47" t="s">
        <v>24</v>
      </c>
      <c r="AU10" s="49">
        <v>0</v>
      </c>
      <c r="AV10" s="50">
        <v>0</v>
      </c>
      <c r="AW10" s="50">
        <v>15580410</v>
      </c>
      <c r="AX10" s="50">
        <v>8276416</v>
      </c>
      <c r="AY10" s="50">
        <v>6406445</v>
      </c>
      <c r="AZ10" s="50">
        <v>2856164</v>
      </c>
      <c r="BA10" s="51">
        <v>1062952</v>
      </c>
      <c r="BB10" s="48">
        <f t="shared" si="21"/>
        <v>34182387</v>
      </c>
      <c r="BC10" s="47" t="s">
        <v>24</v>
      </c>
      <c r="BD10" s="49">
        <v>3079601</v>
      </c>
      <c r="BE10" s="50">
        <v>5593850</v>
      </c>
      <c r="BF10" s="50">
        <v>9516642</v>
      </c>
      <c r="BG10" s="50">
        <v>4613123</v>
      </c>
      <c r="BH10" s="50">
        <v>2462898</v>
      </c>
      <c r="BI10" s="50">
        <v>1187481</v>
      </c>
      <c r="BJ10" s="51">
        <v>712289</v>
      </c>
      <c r="BK10" s="48">
        <f t="shared" si="22"/>
        <v>27165884</v>
      </c>
      <c r="BL10" s="47" t="s">
        <v>24</v>
      </c>
      <c r="BM10" s="49">
        <v>17616</v>
      </c>
      <c r="BN10" s="50">
        <v>165800</v>
      </c>
      <c r="BO10" s="50">
        <v>1867431</v>
      </c>
      <c r="BP10" s="50">
        <v>1824476</v>
      </c>
      <c r="BQ10" s="50">
        <v>3881339</v>
      </c>
      <c r="BR10" s="50">
        <v>373323</v>
      </c>
      <c r="BS10" s="51">
        <v>217312</v>
      </c>
      <c r="BT10" s="48">
        <f t="shared" si="23"/>
        <v>8347297</v>
      </c>
      <c r="BU10" s="47" t="s">
        <v>24</v>
      </c>
      <c r="BV10" s="49">
        <v>0</v>
      </c>
      <c r="BW10" s="50">
        <v>0</v>
      </c>
      <c r="BX10" s="50">
        <v>943260</v>
      </c>
      <c r="BY10" s="50">
        <v>535405</v>
      </c>
      <c r="BZ10" s="50">
        <v>649635</v>
      </c>
      <c r="CA10" s="50">
        <v>411375</v>
      </c>
      <c r="CB10" s="51">
        <v>351814</v>
      </c>
      <c r="CC10" s="48">
        <f t="shared" si="24"/>
        <v>2891489</v>
      </c>
      <c r="CD10" s="47" t="s">
        <v>24</v>
      </c>
      <c r="CE10" s="49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1">
        <v>0</v>
      </c>
      <c r="CL10" s="48">
        <f t="shared" si="25"/>
        <v>0</v>
      </c>
      <c r="CM10" s="47" t="s">
        <v>24</v>
      </c>
      <c r="CN10" s="49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1">
        <v>0</v>
      </c>
      <c r="CU10" s="48">
        <f t="shared" si="26"/>
        <v>0</v>
      </c>
      <c r="CV10" s="47" t="s">
        <v>24</v>
      </c>
      <c r="CW10" s="49">
        <v>745770</v>
      </c>
      <c r="CX10" s="50">
        <v>1118780</v>
      </c>
      <c r="CY10" s="50">
        <v>3441517</v>
      </c>
      <c r="CZ10" s="50">
        <v>3702278</v>
      </c>
      <c r="DA10" s="50">
        <v>2708161</v>
      </c>
      <c r="DB10" s="50">
        <v>1888719</v>
      </c>
      <c r="DC10" s="51">
        <v>1544888</v>
      </c>
      <c r="DD10" s="48">
        <f t="shared" si="27"/>
        <v>15150113</v>
      </c>
      <c r="DE10" s="47" t="s">
        <v>24</v>
      </c>
      <c r="DF10" s="49">
        <v>161046</v>
      </c>
      <c r="DG10" s="50">
        <v>174960</v>
      </c>
      <c r="DH10" s="50">
        <v>602218</v>
      </c>
      <c r="DI10" s="50">
        <v>192546</v>
      </c>
      <c r="DJ10" s="50">
        <v>0</v>
      </c>
      <c r="DK10" s="50">
        <v>166812</v>
      </c>
      <c r="DL10" s="51">
        <v>0</v>
      </c>
      <c r="DM10" s="48">
        <f t="shared" si="28"/>
        <v>1297582</v>
      </c>
      <c r="DN10" s="47" t="s">
        <v>24</v>
      </c>
      <c r="DO10" s="49">
        <v>874766</v>
      </c>
      <c r="DP10" s="50">
        <v>917849</v>
      </c>
      <c r="DQ10" s="50">
        <v>845446</v>
      </c>
      <c r="DR10" s="50">
        <v>121609</v>
      </c>
      <c r="DS10" s="50">
        <v>74880</v>
      </c>
      <c r="DT10" s="50">
        <v>0</v>
      </c>
      <c r="DU10" s="51">
        <v>0</v>
      </c>
      <c r="DV10" s="48">
        <f t="shared" si="29"/>
        <v>2834550</v>
      </c>
      <c r="DW10" s="47" t="s">
        <v>24</v>
      </c>
      <c r="DX10" s="49">
        <v>111457</v>
      </c>
      <c r="DY10" s="50">
        <v>45037</v>
      </c>
      <c r="DZ10" s="50">
        <v>2577423</v>
      </c>
      <c r="EA10" s="50">
        <v>942513</v>
      </c>
      <c r="EB10" s="50">
        <v>2613766</v>
      </c>
      <c r="EC10" s="50">
        <v>294729</v>
      </c>
      <c r="ED10" s="51">
        <v>1032606</v>
      </c>
      <c r="EE10" s="48">
        <f t="shared" si="30"/>
        <v>7617531</v>
      </c>
      <c r="EF10" s="47" t="s">
        <v>24</v>
      </c>
      <c r="EG10" s="49">
        <v>1187136</v>
      </c>
      <c r="EH10" s="50">
        <v>1428846</v>
      </c>
      <c r="EI10" s="50">
        <v>10610181</v>
      </c>
      <c r="EJ10" s="50">
        <v>4606111</v>
      </c>
      <c r="EK10" s="50">
        <v>3301062</v>
      </c>
      <c r="EL10" s="50">
        <v>1666142</v>
      </c>
      <c r="EM10" s="51">
        <v>1019163</v>
      </c>
      <c r="EN10" s="48">
        <f t="shared" si="31"/>
        <v>23818641</v>
      </c>
    </row>
    <row r="11" spans="1:144" s="41" customFormat="1" ht="15" customHeight="1" x14ac:dyDescent="0.15">
      <c r="A11" s="47" t="s">
        <v>25</v>
      </c>
      <c r="B11" s="50">
        <v>0</v>
      </c>
      <c r="C11" s="50">
        <v>0</v>
      </c>
      <c r="D11" s="50">
        <v>1600547</v>
      </c>
      <c r="E11" s="50">
        <v>4075615</v>
      </c>
      <c r="F11" s="50">
        <v>3914140</v>
      </c>
      <c r="G11" s="50">
        <v>3931056</v>
      </c>
      <c r="H11" s="50">
        <v>7013199</v>
      </c>
      <c r="I11" s="48">
        <f t="shared" si="16"/>
        <v>20534557</v>
      </c>
      <c r="J11" s="47" t="s">
        <v>25</v>
      </c>
      <c r="K11" s="49">
        <v>0</v>
      </c>
      <c r="L11" s="50">
        <v>0</v>
      </c>
      <c r="M11" s="50">
        <v>0</v>
      </c>
      <c r="N11" s="50">
        <v>0</v>
      </c>
      <c r="O11" s="50">
        <v>0</v>
      </c>
      <c r="P11" s="50">
        <v>69162</v>
      </c>
      <c r="Q11" s="51">
        <v>216031</v>
      </c>
      <c r="R11" s="48">
        <f t="shared" si="17"/>
        <v>285193</v>
      </c>
      <c r="S11" s="47" t="s">
        <v>25</v>
      </c>
      <c r="T11" s="49">
        <v>179708</v>
      </c>
      <c r="U11" s="50">
        <v>389342</v>
      </c>
      <c r="V11" s="50">
        <v>827010</v>
      </c>
      <c r="W11" s="50">
        <v>1763313</v>
      </c>
      <c r="X11" s="50">
        <v>1318537</v>
      </c>
      <c r="Y11" s="50">
        <v>1420693</v>
      </c>
      <c r="Z11" s="51">
        <v>870944</v>
      </c>
      <c r="AA11" s="48">
        <f t="shared" si="18"/>
        <v>6769547</v>
      </c>
      <c r="AB11" s="47" t="s">
        <v>25</v>
      </c>
      <c r="AC11" s="49">
        <v>157752</v>
      </c>
      <c r="AD11" s="50">
        <v>577566</v>
      </c>
      <c r="AE11" s="50">
        <v>202435</v>
      </c>
      <c r="AF11" s="50">
        <v>735460</v>
      </c>
      <c r="AG11" s="50">
        <v>369665</v>
      </c>
      <c r="AH11" s="50">
        <v>566226</v>
      </c>
      <c r="AI11" s="51">
        <v>605412</v>
      </c>
      <c r="AJ11" s="48">
        <f t="shared" si="19"/>
        <v>3214516</v>
      </c>
      <c r="AK11" s="47" t="s">
        <v>25</v>
      </c>
      <c r="AL11" s="49">
        <v>23076</v>
      </c>
      <c r="AM11" s="50">
        <v>181899</v>
      </c>
      <c r="AN11" s="50">
        <v>230426</v>
      </c>
      <c r="AO11" s="50">
        <v>125874</v>
      </c>
      <c r="AP11" s="50">
        <v>230304</v>
      </c>
      <c r="AQ11" s="50">
        <v>180009</v>
      </c>
      <c r="AR11" s="51">
        <v>141462</v>
      </c>
      <c r="AS11" s="48">
        <f t="shared" si="20"/>
        <v>1113050</v>
      </c>
      <c r="AT11" s="47" t="s">
        <v>25</v>
      </c>
      <c r="AU11" s="49">
        <v>0</v>
      </c>
      <c r="AV11" s="50">
        <v>0</v>
      </c>
      <c r="AW11" s="50">
        <v>4941238</v>
      </c>
      <c r="AX11" s="50">
        <v>9180506</v>
      </c>
      <c r="AY11" s="50">
        <v>9854313</v>
      </c>
      <c r="AZ11" s="50">
        <v>4786369</v>
      </c>
      <c r="BA11" s="51">
        <v>4099470</v>
      </c>
      <c r="BB11" s="48">
        <f t="shared" si="21"/>
        <v>32861896</v>
      </c>
      <c r="BC11" s="47" t="s">
        <v>25</v>
      </c>
      <c r="BD11" s="49">
        <v>59800</v>
      </c>
      <c r="BE11" s="50">
        <v>505969</v>
      </c>
      <c r="BF11" s="50">
        <v>214974</v>
      </c>
      <c r="BG11" s="50">
        <v>405433</v>
      </c>
      <c r="BH11" s="50">
        <v>478265</v>
      </c>
      <c r="BI11" s="50">
        <v>46899</v>
      </c>
      <c r="BJ11" s="51">
        <v>0</v>
      </c>
      <c r="BK11" s="48">
        <f t="shared" si="22"/>
        <v>1711340</v>
      </c>
      <c r="BL11" s="47" t="s">
        <v>25</v>
      </c>
      <c r="BM11" s="49">
        <v>0</v>
      </c>
      <c r="BN11" s="50">
        <v>104886</v>
      </c>
      <c r="BO11" s="50">
        <v>200403</v>
      </c>
      <c r="BP11" s="50">
        <v>1338084</v>
      </c>
      <c r="BQ11" s="50">
        <v>2543328</v>
      </c>
      <c r="BR11" s="50">
        <v>3811074</v>
      </c>
      <c r="BS11" s="51">
        <v>2261357</v>
      </c>
      <c r="BT11" s="48">
        <f t="shared" si="23"/>
        <v>10259132</v>
      </c>
      <c r="BU11" s="47" t="s">
        <v>25</v>
      </c>
      <c r="BV11" s="49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1">
        <v>0</v>
      </c>
      <c r="CC11" s="48">
        <f t="shared" si="24"/>
        <v>0</v>
      </c>
      <c r="CD11" s="47" t="s">
        <v>25</v>
      </c>
      <c r="CE11" s="49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1">
        <v>0</v>
      </c>
      <c r="CL11" s="48">
        <f t="shared" si="25"/>
        <v>0</v>
      </c>
      <c r="CM11" s="47" t="s">
        <v>25</v>
      </c>
      <c r="CN11" s="49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1">
        <v>0</v>
      </c>
      <c r="CU11" s="48">
        <f t="shared" si="26"/>
        <v>0</v>
      </c>
      <c r="CV11" s="47" t="s">
        <v>25</v>
      </c>
      <c r="CW11" s="49">
        <v>240901</v>
      </c>
      <c r="CX11" s="50">
        <v>1105512</v>
      </c>
      <c r="CY11" s="50">
        <v>353556</v>
      </c>
      <c r="CZ11" s="50">
        <v>1512699</v>
      </c>
      <c r="DA11" s="50">
        <v>1128451</v>
      </c>
      <c r="DB11" s="50">
        <v>1117646</v>
      </c>
      <c r="DC11" s="51">
        <v>1070901</v>
      </c>
      <c r="DD11" s="48">
        <f t="shared" si="27"/>
        <v>6529666</v>
      </c>
      <c r="DE11" s="47" t="s">
        <v>25</v>
      </c>
      <c r="DF11" s="49">
        <v>0</v>
      </c>
      <c r="DG11" s="50">
        <v>0</v>
      </c>
      <c r="DH11" s="50">
        <v>50985</v>
      </c>
      <c r="DI11" s="50">
        <v>112410</v>
      </c>
      <c r="DJ11" s="50">
        <v>266404</v>
      </c>
      <c r="DK11" s="50">
        <v>17100</v>
      </c>
      <c r="DL11" s="51">
        <v>0</v>
      </c>
      <c r="DM11" s="48">
        <f t="shared" si="28"/>
        <v>446899</v>
      </c>
      <c r="DN11" s="47" t="s">
        <v>25</v>
      </c>
      <c r="DO11" s="49">
        <v>0</v>
      </c>
      <c r="DP11" s="50">
        <v>525834</v>
      </c>
      <c r="DQ11" s="50">
        <v>0</v>
      </c>
      <c r="DR11" s="50">
        <v>349755</v>
      </c>
      <c r="DS11" s="50">
        <v>407826</v>
      </c>
      <c r="DT11" s="50">
        <v>102564</v>
      </c>
      <c r="DU11" s="51">
        <v>0</v>
      </c>
      <c r="DV11" s="48">
        <f t="shared" si="29"/>
        <v>1385979</v>
      </c>
      <c r="DW11" s="47" t="s">
        <v>25</v>
      </c>
      <c r="DX11" s="49">
        <v>227871</v>
      </c>
      <c r="DY11" s="50">
        <v>1255620</v>
      </c>
      <c r="DZ11" s="50">
        <v>1606074</v>
      </c>
      <c r="EA11" s="50">
        <v>1246761</v>
      </c>
      <c r="EB11" s="50">
        <v>1037361</v>
      </c>
      <c r="EC11" s="50">
        <v>1979739</v>
      </c>
      <c r="ED11" s="51">
        <v>987804</v>
      </c>
      <c r="EE11" s="48">
        <f t="shared" si="30"/>
        <v>8341230</v>
      </c>
      <c r="EF11" s="47" t="s">
        <v>25</v>
      </c>
      <c r="EG11" s="49">
        <v>266040</v>
      </c>
      <c r="EH11" s="50">
        <v>815823</v>
      </c>
      <c r="EI11" s="50">
        <v>1607432</v>
      </c>
      <c r="EJ11" s="50">
        <v>2814686</v>
      </c>
      <c r="EK11" s="50">
        <v>2401190</v>
      </c>
      <c r="EL11" s="50">
        <v>1733238</v>
      </c>
      <c r="EM11" s="51">
        <v>1216412</v>
      </c>
      <c r="EN11" s="48">
        <f t="shared" si="31"/>
        <v>10854821</v>
      </c>
    </row>
    <row r="12" spans="1:144" s="41" customFormat="1" ht="15" customHeight="1" x14ac:dyDescent="0.15">
      <c r="A12" s="47" t="s">
        <v>26</v>
      </c>
      <c r="B12" s="50">
        <v>0</v>
      </c>
      <c r="C12" s="50">
        <v>0</v>
      </c>
      <c r="D12" s="50">
        <v>3027752</v>
      </c>
      <c r="E12" s="50">
        <v>3616008</v>
      </c>
      <c r="F12" s="50">
        <v>5017952</v>
      </c>
      <c r="G12" s="50">
        <v>3608660</v>
      </c>
      <c r="H12" s="50">
        <v>3599758</v>
      </c>
      <c r="I12" s="48">
        <f t="shared" si="16"/>
        <v>18870130</v>
      </c>
      <c r="J12" s="47" t="s">
        <v>26</v>
      </c>
      <c r="K12" s="49">
        <v>0</v>
      </c>
      <c r="L12" s="50">
        <v>0</v>
      </c>
      <c r="M12" s="50">
        <v>0</v>
      </c>
      <c r="N12" s="50">
        <v>0</v>
      </c>
      <c r="O12" s="50">
        <v>12663</v>
      </c>
      <c r="P12" s="50">
        <v>22113</v>
      </c>
      <c r="Q12" s="51">
        <v>240083</v>
      </c>
      <c r="R12" s="48">
        <f t="shared" si="17"/>
        <v>274859</v>
      </c>
      <c r="S12" s="47" t="s">
        <v>26</v>
      </c>
      <c r="T12" s="49">
        <v>284517</v>
      </c>
      <c r="U12" s="50">
        <v>397923</v>
      </c>
      <c r="V12" s="50">
        <v>1074348</v>
      </c>
      <c r="W12" s="50">
        <v>1209412</v>
      </c>
      <c r="X12" s="50">
        <v>1373468</v>
      </c>
      <c r="Y12" s="50">
        <v>993717</v>
      </c>
      <c r="Z12" s="51">
        <v>947198</v>
      </c>
      <c r="AA12" s="48">
        <f t="shared" si="18"/>
        <v>6280583</v>
      </c>
      <c r="AB12" s="47" t="s">
        <v>26</v>
      </c>
      <c r="AC12" s="49">
        <v>242262</v>
      </c>
      <c r="AD12" s="50">
        <v>449235</v>
      </c>
      <c r="AE12" s="50">
        <v>879097</v>
      </c>
      <c r="AF12" s="50">
        <v>806047</v>
      </c>
      <c r="AG12" s="50">
        <v>583270</v>
      </c>
      <c r="AH12" s="50">
        <v>192276</v>
      </c>
      <c r="AI12" s="51">
        <v>49419</v>
      </c>
      <c r="AJ12" s="48">
        <f t="shared" si="19"/>
        <v>3201606</v>
      </c>
      <c r="AK12" s="47" t="s">
        <v>26</v>
      </c>
      <c r="AL12" s="49">
        <v>44938</v>
      </c>
      <c r="AM12" s="50">
        <v>4653</v>
      </c>
      <c r="AN12" s="50">
        <v>152726</v>
      </c>
      <c r="AO12" s="50">
        <v>176726</v>
      </c>
      <c r="AP12" s="50">
        <v>96129</v>
      </c>
      <c r="AQ12" s="50">
        <v>136017</v>
      </c>
      <c r="AR12" s="51">
        <v>106983</v>
      </c>
      <c r="AS12" s="48">
        <f t="shared" si="20"/>
        <v>718172</v>
      </c>
      <c r="AT12" s="47" t="s">
        <v>26</v>
      </c>
      <c r="AU12" s="49">
        <v>0</v>
      </c>
      <c r="AV12" s="50">
        <v>0</v>
      </c>
      <c r="AW12" s="50">
        <v>6139759</v>
      </c>
      <c r="AX12" s="50">
        <v>6247437</v>
      </c>
      <c r="AY12" s="50">
        <v>4298235</v>
      </c>
      <c r="AZ12" s="50">
        <v>4576054</v>
      </c>
      <c r="BA12" s="51">
        <v>2070531</v>
      </c>
      <c r="BB12" s="48">
        <f t="shared" si="21"/>
        <v>23332016</v>
      </c>
      <c r="BC12" s="47" t="s">
        <v>26</v>
      </c>
      <c r="BD12" s="49">
        <v>247048</v>
      </c>
      <c r="BE12" s="50">
        <v>601734</v>
      </c>
      <c r="BF12" s="50">
        <v>1353756</v>
      </c>
      <c r="BG12" s="50">
        <v>1116659</v>
      </c>
      <c r="BH12" s="50">
        <v>1788012</v>
      </c>
      <c r="BI12" s="50">
        <v>880184</v>
      </c>
      <c r="BJ12" s="51">
        <v>375390</v>
      </c>
      <c r="BK12" s="48">
        <f t="shared" si="22"/>
        <v>6362783</v>
      </c>
      <c r="BL12" s="47" t="s">
        <v>26</v>
      </c>
      <c r="BM12" s="49">
        <v>0</v>
      </c>
      <c r="BN12" s="50">
        <v>193804</v>
      </c>
      <c r="BO12" s="50">
        <v>860715</v>
      </c>
      <c r="BP12" s="50">
        <v>1554664</v>
      </c>
      <c r="BQ12" s="50">
        <v>4577165</v>
      </c>
      <c r="BR12" s="50">
        <v>4324617</v>
      </c>
      <c r="BS12" s="51">
        <v>2272284</v>
      </c>
      <c r="BT12" s="48">
        <f t="shared" si="23"/>
        <v>13783249</v>
      </c>
      <c r="BU12" s="47" t="s">
        <v>26</v>
      </c>
      <c r="BV12" s="49">
        <v>0</v>
      </c>
      <c r="BW12" s="50">
        <v>0</v>
      </c>
      <c r="BX12" s="50">
        <v>0</v>
      </c>
      <c r="BY12" s="50">
        <v>0</v>
      </c>
      <c r="BZ12" s="50">
        <v>313533</v>
      </c>
      <c r="CA12" s="50">
        <v>610245</v>
      </c>
      <c r="CB12" s="51">
        <v>647937</v>
      </c>
      <c r="CC12" s="48">
        <f t="shared" si="24"/>
        <v>1571715</v>
      </c>
      <c r="CD12" s="47" t="s">
        <v>26</v>
      </c>
      <c r="CE12" s="49">
        <v>0</v>
      </c>
      <c r="CF12" s="50">
        <v>0</v>
      </c>
      <c r="CG12" s="50">
        <v>51264</v>
      </c>
      <c r="CH12" s="50">
        <v>0</v>
      </c>
      <c r="CI12" s="50">
        <v>115272</v>
      </c>
      <c r="CJ12" s="50">
        <v>0</v>
      </c>
      <c r="CK12" s="51">
        <v>218160</v>
      </c>
      <c r="CL12" s="48">
        <f t="shared" si="25"/>
        <v>384696</v>
      </c>
      <c r="CM12" s="47" t="s">
        <v>26</v>
      </c>
      <c r="CN12" s="49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1">
        <v>0</v>
      </c>
      <c r="CU12" s="48">
        <f t="shared" si="26"/>
        <v>0</v>
      </c>
      <c r="CV12" s="47" t="s">
        <v>26</v>
      </c>
      <c r="CW12" s="49">
        <v>524032</v>
      </c>
      <c r="CX12" s="50">
        <v>378262</v>
      </c>
      <c r="CY12" s="50">
        <v>722836</v>
      </c>
      <c r="CZ12" s="50">
        <v>1585842</v>
      </c>
      <c r="DA12" s="50">
        <v>1316987</v>
      </c>
      <c r="DB12" s="50">
        <v>1148157</v>
      </c>
      <c r="DC12" s="51">
        <v>971745</v>
      </c>
      <c r="DD12" s="48">
        <f t="shared" si="27"/>
        <v>6647861</v>
      </c>
      <c r="DE12" s="47" t="s">
        <v>26</v>
      </c>
      <c r="DF12" s="49">
        <v>89240</v>
      </c>
      <c r="DG12" s="50">
        <v>42120</v>
      </c>
      <c r="DH12" s="50">
        <v>131970</v>
      </c>
      <c r="DI12" s="50">
        <v>17640</v>
      </c>
      <c r="DJ12" s="50">
        <v>129330</v>
      </c>
      <c r="DK12" s="50">
        <v>0</v>
      </c>
      <c r="DL12" s="51">
        <v>0</v>
      </c>
      <c r="DM12" s="48">
        <f t="shared" si="28"/>
        <v>410300</v>
      </c>
      <c r="DN12" s="47" t="s">
        <v>26</v>
      </c>
      <c r="DO12" s="49">
        <v>145192</v>
      </c>
      <c r="DP12" s="50">
        <v>335556</v>
      </c>
      <c r="DQ12" s="50">
        <v>68096</v>
      </c>
      <c r="DR12" s="50">
        <v>393930</v>
      </c>
      <c r="DS12" s="50">
        <v>40590</v>
      </c>
      <c r="DT12" s="50">
        <v>0</v>
      </c>
      <c r="DU12" s="51">
        <v>0</v>
      </c>
      <c r="DV12" s="48">
        <f t="shared" si="29"/>
        <v>983364</v>
      </c>
      <c r="DW12" s="47" t="s">
        <v>26</v>
      </c>
      <c r="DX12" s="49">
        <v>384975</v>
      </c>
      <c r="DY12" s="50">
        <v>206766</v>
      </c>
      <c r="DZ12" s="50">
        <v>1571099</v>
      </c>
      <c r="EA12" s="50">
        <v>2158056</v>
      </c>
      <c r="EB12" s="50">
        <v>878085</v>
      </c>
      <c r="EC12" s="50">
        <v>1644084</v>
      </c>
      <c r="ED12" s="51">
        <v>1039140</v>
      </c>
      <c r="EE12" s="48">
        <f t="shared" si="30"/>
        <v>7882205</v>
      </c>
      <c r="EF12" s="47" t="s">
        <v>26</v>
      </c>
      <c r="EG12" s="49">
        <v>571500</v>
      </c>
      <c r="EH12" s="50">
        <v>460860</v>
      </c>
      <c r="EI12" s="50">
        <v>3036302</v>
      </c>
      <c r="EJ12" s="50">
        <v>2541700</v>
      </c>
      <c r="EK12" s="50">
        <v>2425631</v>
      </c>
      <c r="EL12" s="50">
        <v>1502235</v>
      </c>
      <c r="EM12" s="51">
        <v>948911</v>
      </c>
      <c r="EN12" s="48">
        <f t="shared" si="31"/>
        <v>11487139</v>
      </c>
    </row>
    <row r="13" spans="1:144" s="41" customFormat="1" ht="15" customHeight="1" x14ac:dyDescent="0.15">
      <c r="A13" s="47" t="s">
        <v>27</v>
      </c>
      <c r="B13" s="50">
        <v>0</v>
      </c>
      <c r="C13" s="50">
        <v>0</v>
      </c>
      <c r="D13" s="50">
        <v>14562134</v>
      </c>
      <c r="E13" s="50">
        <v>20973132</v>
      </c>
      <c r="F13" s="50">
        <v>21592314</v>
      </c>
      <c r="G13" s="50">
        <v>26565956</v>
      </c>
      <c r="H13" s="50">
        <v>24889663</v>
      </c>
      <c r="I13" s="48">
        <f t="shared" si="16"/>
        <v>108583199</v>
      </c>
      <c r="J13" s="47" t="s">
        <v>27</v>
      </c>
      <c r="K13" s="49">
        <v>0</v>
      </c>
      <c r="L13" s="50">
        <v>0</v>
      </c>
      <c r="M13" s="50">
        <v>0</v>
      </c>
      <c r="N13" s="50">
        <v>0</v>
      </c>
      <c r="O13" s="50">
        <v>100785</v>
      </c>
      <c r="P13" s="50">
        <v>415614</v>
      </c>
      <c r="Q13" s="51">
        <v>767551</v>
      </c>
      <c r="R13" s="48">
        <f t="shared" si="17"/>
        <v>1283950</v>
      </c>
      <c r="S13" s="47" t="s">
        <v>27</v>
      </c>
      <c r="T13" s="49">
        <v>2987358</v>
      </c>
      <c r="U13" s="50">
        <v>7379919</v>
      </c>
      <c r="V13" s="50">
        <v>4514726</v>
      </c>
      <c r="W13" s="50">
        <v>9582471</v>
      </c>
      <c r="X13" s="50">
        <v>6406504</v>
      </c>
      <c r="Y13" s="50">
        <v>7142011</v>
      </c>
      <c r="Z13" s="51">
        <v>6544205</v>
      </c>
      <c r="AA13" s="48">
        <f t="shared" si="18"/>
        <v>44557194</v>
      </c>
      <c r="AB13" s="47" t="s">
        <v>27</v>
      </c>
      <c r="AC13" s="49">
        <v>45666</v>
      </c>
      <c r="AD13" s="50">
        <v>0</v>
      </c>
      <c r="AE13" s="50">
        <v>135216</v>
      </c>
      <c r="AF13" s="50">
        <v>324045</v>
      </c>
      <c r="AG13" s="50">
        <v>138033</v>
      </c>
      <c r="AH13" s="50">
        <v>91072</v>
      </c>
      <c r="AI13" s="51">
        <v>28170</v>
      </c>
      <c r="AJ13" s="48">
        <f t="shared" si="19"/>
        <v>762202</v>
      </c>
      <c r="AK13" s="47" t="s">
        <v>27</v>
      </c>
      <c r="AL13" s="49">
        <v>26747</v>
      </c>
      <c r="AM13" s="50">
        <v>62073</v>
      </c>
      <c r="AN13" s="50">
        <v>137898</v>
      </c>
      <c r="AO13" s="50">
        <v>272261</v>
      </c>
      <c r="AP13" s="50">
        <v>385086</v>
      </c>
      <c r="AQ13" s="50">
        <v>360711</v>
      </c>
      <c r="AR13" s="51">
        <v>422018</v>
      </c>
      <c r="AS13" s="48">
        <f t="shared" si="20"/>
        <v>1666794</v>
      </c>
      <c r="AT13" s="47" t="s">
        <v>27</v>
      </c>
      <c r="AU13" s="49">
        <v>0</v>
      </c>
      <c r="AV13" s="50">
        <v>0</v>
      </c>
      <c r="AW13" s="50">
        <v>8830804</v>
      </c>
      <c r="AX13" s="50">
        <v>13266882</v>
      </c>
      <c r="AY13" s="50">
        <v>7380084</v>
      </c>
      <c r="AZ13" s="50">
        <v>8969427</v>
      </c>
      <c r="BA13" s="51">
        <v>4252756</v>
      </c>
      <c r="BB13" s="48">
        <f t="shared" si="21"/>
        <v>42699953</v>
      </c>
      <c r="BC13" s="47" t="s">
        <v>27</v>
      </c>
      <c r="BD13" s="49">
        <v>549987</v>
      </c>
      <c r="BE13" s="50">
        <v>1001808</v>
      </c>
      <c r="BF13" s="50">
        <v>2525698</v>
      </c>
      <c r="BG13" s="50">
        <v>3932722</v>
      </c>
      <c r="BH13" s="50">
        <v>1728331</v>
      </c>
      <c r="BI13" s="50">
        <v>1717504</v>
      </c>
      <c r="BJ13" s="51">
        <v>1511106</v>
      </c>
      <c r="BK13" s="48">
        <f t="shared" si="22"/>
        <v>12967156</v>
      </c>
      <c r="BL13" s="47" t="s">
        <v>27</v>
      </c>
      <c r="BM13" s="49">
        <v>22698</v>
      </c>
      <c r="BN13" s="50">
        <v>480285</v>
      </c>
      <c r="BO13" s="50">
        <v>992081</v>
      </c>
      <c r="BP13" s="50">
        <v>1869192</v>
      </c>
      <c r="BQ13" s="50">
        <v>5290864</v>
      </c>
      <c r="BR13" s="50">
        <v>4553725</v>
      </c>
      <c r="BS13" s="51">
        <v>2491720</v>
      </c>
      <c r="BT13" s="48">
        <f t="shared" si="23"/>
        <v>15700565</v>
      </c>
      <c r="BU13" s="47" t="s">
        <v>27</v>
      </c>
      <c r="BV13" s="49">
        <v>0</v>
      </c>
      <c r="BW13" s="50">
        <v>0</v>
      </c>
      <c r="BX13" s="50">
        <v>310226</v>
      </c>
      <c r="BY13" s="50">
        <v>565060</v>
      </c>
      <c r="BZ13" s="50">
        <v>516240</v>
      </c>
      <c r="CA13" s="50">
        <v>985359</v>
      </c>
      <c r="CB13" s="51">
        <v>385083</v>
      </c>
      <c r="CC13" s="48">
        <f t="shared" si="24"/>
        <v>2761968</v>
      </c>
      <c r="CD13" s="47" t="s">
        <v>27</v>
      </c>
      <c r="CE13" s="49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1">
        <v>0</v>
      </c>
      <c r="CL13" s="48">
        <f t="shared" si="25"/>
        <v>0</v>
      </c>
      <c r="CM13" s="47" t="s">
        <v>27</v>
      </c>
      <c r="CN13" s="49">
        <v>0</v>
      </c>
      <c r="CO13" s="50">
        <v>0</v>
      </c>
      <c r="CP13" s="50">
        <v>0</v>
      </c>
      <c r="CQ13" s="50">
        <v>59355</v>
      </c>
      <c r="CR13" s="50">
        <v>0</v>
      </c>
      <c r="CS13" s="50">
        <v>0</v>
      </c>
      <c r="CT13" s="51">
        <v>0</v>
      </c>
      <c r="CU13" s="48">
        <f t="shared" si="26"/>
        <v>59355</v>
      </c>
      <c r="CV13" s="47" t="s">
        <v>27</v>
      </c>
      <c r="CW13" s="49">
        <v>1404293</v>
      </c>
      <c r="CX13" s="50">
        <v>1777622</v>
      </c>
      <c r="CY13" s="50">
        <v>901084</v>
      </c>
      <c r="CZ13" s="50">
        <v>4631985</v>
      </c>
      <c r="DA13" s="50">
        <v>3730550</v>
      </c>
      <c r="DB13" s="50">
        <v>4649388</v>
      </c>
      <c r="DC13" s="51">
        <v>3556206</v>
      </c>
      <c r="DD13" s="48">
        <f t="shared" si="27"/>
        <v>20651128</v>
      </c>
      <c r="DE13" s="47" t="s">
        <v>27</v>
      </c>
      <c r="DF13" s="49">
        <v>241758</v>
      </c>
      <c r="DG13" s="50">
        <v>220167</v>
      </c>
      <c r="DH13" s="50">
        <v>126369</v>
      </c>
      <c r="DI13" s="50">
        <v>332856</v>
      </c>
      <c r="DJ13" s="50">
        <v>172071</v>
      </c>
      <c r="DK13" s="50">
        <v>192699</v>
      </c>
      <c r="DL13" s="51">
        <v>67392</v>
      </c>
      <c r="DM13" s="48">
        <f t="shared" si="28"/>
        <v>1353312</v>
      </c>
      <c r="DN13" s="47" t="s">
        <v>27</v>
      </c>
      <c r="DO13" s="49">
        <v>1012248</v>
      </c>
      <c r="DP13" s="50">
        <v>951466</v>
      </c>
      <c r="DQ13" s="50">
        <v>131868</v>
      </c>
      <c r="DR13" s="50">
        <v>427262</v>
      </c>
      <c r="DS13" s="50">
        <v>336223</v>
      </c>
      <c r="DT13" s="50">
        <v>242370</v>
      </c>
      <c r="DU13" s="51">
        <v>180000</v>
      </c>
      <c r="DV13" s="48">
        <f t="shared" si="29"/>
        <v>3281437</v>
      </c>
      <c r="DW13" s="47" t="s">
        <v>27</v>
      </c>
      <c r="DX13" s="49">
        <v>414954</v>
      </c>
      <c r="DY13" s="50">
        <v>2067500</v>
      </c>
      <c r="DZ13" s="50">
        <v>5173375</v>
      </c>
      <c r="EA13" s="50">
        <v>4606983</v>
      </c>
      <c r="EB13" s="50">
        <v>5403525</v>
      </c>
      <c r="EC13" s="50">
        <v>8823313</v>
      </c>
      <c r="ED13" s="51">
        <v>5055645</v>
      </c>
      <c r="EE13" s="48">
        <f t="shared" si="30"/>
        <v>31545295</v>
      </c>
      <c r="EF13" s="47" t="s">
        <v>27</v>
      </c>
      <c r="EG13" s="49">
        <v>442563</v>
      </c>
      <c r="EH13" s="50">
        <v>445987</v>
      </c>
      <c r="EI13" s="50">
        <v>6977580</v>
      </c>
      <c r="EJ13" s="50">
        <v>8433691</v>
      </c>
      <c r="EK13" s="50">
        <v>5814824</v>
      </c>
      <c r="EL13" s="50">
        <v>5172144</v>
      </c>
      <c r="EM13" s="51">
        <v>2975786</v>
      </c>
      <c r="EN13" s="48">
        <f t="shared" si="31"/>
        <v>30262575</v>
      </c>
    </row>
    <row r="14" spans="1:144" s="41" customFormat="1" ht="15" customHeight="1" x14ac:dyDescent="0.15">
      <c r="A14" s="47" t="s">
        <v>28</v>
      </c>
      <c r="B14" s="50">
        <v>0</v>
      </c>
      <c r="C14" s="50">
        <v>0</v>
      </c>
      <c r="D14" s="50">
        <v>12843638</v>
      </c>
      <c r="E14" s="50">
        <v>11457200</v>
      </c>
      <c r="F14" s="50">
        <v>9647257</v>
      </c>
      <c r="G14" s="50">
        <v>14954500</v>
      </c>
      <c r="H14" s="50">
        <v>16385901</v>
      </c>
      <c r="I14" s="48">
        <f t="shared" si="16"/>
        <v>65288496</v>
      </c>
      <c r="J14" s="47" t="s">
        <v>28</v>
      </c>
      <c r="K14" s="49">
        <v>0</v>
      </c>
      <c r="L14" s="50">
        <v>0</v>
      </c>
      <c r="M14" s="50">
        <v>0</v>
      </c>
      <c r="N14" s="50">
        <v>0</v>
      </c>
      <c r="O14" s="50">
        <v>0</v>
      </c>
      <c r="P14" s="50">
        <v>266823</v>
      </c>
      <c r="Q14" s="51">
        <v>266823</v>
      </c>
      <c r="R14" s="48">
        <f t="shared" si="17"/>
        <v>533646</v>
      </c>
      <c r="S14" s="47" t="s">
        <v>28</v>
      </c>
      <c r="T14" s="49">
        <v>518340</v>
      </c>
      <c r="U14" s="50">
        <v>701676</v>
      </c>
      <c r="V14" s="50">
        <v>2234252</v>
      </c>
      <c r="W14" s="50">
        <v>2100696</v>
      </c>
      <c r="X14" s="50">
        <v>1462502</v>
      </c>
      <c r="Y14" s="50">
        <v>2108461</v>
      </c>
      <c r="Z14" s="51">
        <v>2245270</v>
      </c>
      <c r="AA14" s="48">
        <f t="shared" si="18"/>
        <v>11371197</v>
      </c>
      <c r="AB14" s="47" t="s">
        <v>28</v>
      </c>
      <c r="AC14" s="49">
        <v>195192</v>
      </c>
      <c r="AD14" s="50">
        <v>197199</v>
      </c>
      <c r="AE14" s="50">
        <v>173348</v>
      </c>
      <c r="AF14" s="50">
        <v>244362</v>
      </c>
      <c r="AG14" s="50">
        <v>129105</v>
      </c>
      <c r="AH14" s="50">
        <v>193592</v>
      </c>
      <c r="AI14" s="51">
        <v>497257</v>
      </c>
      <c r="AJ14" s="48">
        <f t="shared" si="19"/>
        <v>1630055</v>
      </c>
      <c r="AK14" s="47" t="s">
        <v>28</v>
      </c>
      <c r="AL14" s="49">
        <v>34065</v>
      </c>
      <c r="AM14" s="50">
        <v>43965</v>
      </c>
      <c r="AN14" s="50">
        <v>162818</v>
      </c>
      <c r="AO14" s="50">
        <v>69154</v>
      </c>
      <c r="AP14" s="50">
        <v>122678</v>
      </c>
      <c r="AQ14" s="50">
        <v>122828</v>
      </c>
      <c r="AR14" s="51">
        <v>84285</v>
      </c>
      <c r="AS14" s="48">
        <f t="shared" si="20"/>
        <v>639793</v>
      </c>
      <c r="AT14" s="47" t="s">
        <v>28</v>
      </c>
      <c r="AU14" s="49">
        <v>0</v>
      </c>
      <c r="AV14" s="50">
        <v>0</v>
      </c>
      <c r="AW14" s="50">
        <v>4921027</v>
      </c>
      <c r="AX14" s="50">
        <v>6433913</v>
      </c>
      <c r="AY14" s="50">
        <v>5727963</v>
      </c>
      <c r="AZ14" s="50">
        <v>11004246</v>
      </c>
      <c r="BA14" s="51">
        <v>6169842</v>
      </c>
      <c r="BB14" s="48">
        <f t="shared" si="21"/>
        <v>34256991</v>
      </c>
      <c r="BC14" s="47" t="s">
        <v>28</v>
      </c>
      <c r="BD14" s="49">
        <v>393183</v>
      </c>
      <c r="BE14" s="50">
        <v>1185999</v>
      </c>
      <c r="BF14" s="50">
        <v>3086622</v>
      </c>
      <c r="BG14" s="50">
        <v>4294730</v>
      </c>
      <c r="BH14" s="50">
        <v>2912786</v>
      </c>
      <c r="BI14" s="50">
        <v>1393197</v>
      </c>
      <c r="BJ14" s="51">
        <v>1633127</v>
      </c>
      <c r="BK14" s="48">
        <f t="shared" si="22"/>
        <v>14899644</v>
      </c>
      <c r="BL14" s="47" t="s">
        <v>28</v>
      </c>
      <c r="BM14" s="49">
        <v>35202</v>
      </c>
      <c r="BN14" s="50">
        <v>17001</v>
      </c>
      <c r="BO14" s="50">
        <v>613771</v>
      </c>
      <c r="BP14" s="50">
        <v>2153072</v>
      </c>
      <c r="BQ14" s="50">
        <v>2240750</v>
      </c>
      <c r="BR14" s="50">
        <v>4980563</v>
      </c>
      <c r="BS14" s="51">
        <v>1670742</v>
      </c>
      <c r="BT14" s="48">
        <f t="shared" si="23"/>
        <v>11711101</v>
      </c>
      <c r="BU14" s="47" t="s">
        <v>28</v>
      </c>
      <c r="BV14" s="49">
        <v>0</v>
      </c>
      <c r="BW14" s="50">
        <v>0</v>
      </c>
      <c r="BX14" s="50">
        <v>0</v>
      </c>
      <c r="BY14" s="50">
        <v>381798</v>
      </c>
      <c r="BZ14" s="50">
        <v>158445</v>
      </c>
      <c r="CA14" s="50">
        <v>0</v>
      </c>
      <c r="CB14" s="51">
        <v>0</v>
      </c>
      <c r="CC14" s="48">
        <f t="shared" si="24"/>
        <v>540243</v>
      </c>
      <c r="CD14" s="47" t="s">
        <v>28</v>
      </c>
      <c r="CE14" s="49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1">
        <v>0</v>
      </c>
      <c r="CL14" s="48">
        <f t="shared" si="25"/>
        <v>0</v>
      </c>
      <c r="CM14" s="47" t="s">
        <v>28</v>
      </c>
      <c r="CN14" s="49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1">
        <v>0</v>
      </c>
      <c r="CU14" s="48">
        <f t="shared" si="26"/>
        <v>0</v>
      </c>
      <c r="CV14" s="47" t="s">
        <v>28</v>
      </c>
      <c r="CW14" s="49">
        <v>324655</v>
      </c>
      <c r="CX14" s="50">
        <v>518608</v>
      </c>
      <c r="CY14" s="50">
        <v>607284</v>
      </c>
      <c r="CZ14" s="50">
        <v>1934551</v>
      </c>
      <c r="DA14" s="50">
        <v>1436047</v>
      </c>
      <c r="DB14" s="50">
        <v>2084724</v>
      </c>
      <c r="DC14" s="51">
        <v>1827990</v>
      </c>
      <c r="DD14" s="48">
        <f t="shared" si="27"/>
        <v>8733859</v>
      </c>
      <c r="DE14" s="47" t="s">
        <v>28</v>
      </c>
      <c r="DF14" s="49">
        <v>21330</v>
      </c>
      <c r="DG14" s="50">
        <v>37530</v>
      </c>
      <c r="DH14" s="50">
        <v>117270</v>
      </c>
      <c r="DI14" s="50">
        <v>54180</v>
      </c>
      <c r="DJ14" s="50">
        <v>23760</v>
      </c>
      <c r="DK14" s="50">
        <v>25620</v>
      </c>
      <c r="DL14" s="51">
        <v>98190</v>
      </c>
      <c r="DM14" s="48">
        <f t="shared" si="28"/>
        <v>377880</v>
      </c>
      <c r="DN14" s="47" t="s">
        <v>28</v>
      </c>
      <c r="DO14" s="49">
        <v>341550</v>
      </c>
      <c r="DP14" s="50">
        <v>74250</v>
      </c>
      <c r="DQ14" s="50">
        <v>566100</v>
      </c>
      <c r="DR14" s="50">
        <v>128745</v>
      </c>
      <c r="DS14" s="50">
        <v>175032</v>
      </c>
      <c r="DT14" s="50">
        <v>28710</v>
      </c>
      <c r="DU14" s="51">
        <v>0</v>
      </c>
      <c r="DV14" s="48">
        <f t="shared" si="29"/>
        <v>1314387</v>
      </c>
      <c r="DW14" s="47" t="s">
        <v>28</v>
      </c>
      <c r="DX14" s="49">
        <v>122811</v>
      </c>
      <c r="DY14" s="50">
        <v>0</v>
      </c>
      <c r="DZ14" s="50">
        <v>1169144</v>
      </c>
      <c r="EA14" s="50">
        <v>755585</v>
      </c>
      <c r="EB14" s="50">
        <v>1078535</v>
      </c>
      <c r="EC14" s="50">
        <v>1093064</v>
      </c>
      <c r="ED14" s="51">
        <v>470424</v>
      </c>
      <c r="EE14" s="48">
        <f t="shared" si="30"/>
        <v>4689563</v>
      </c>
      <c r="EF14" s="47" t="s">
        <v>28</v>
      </c>
      <c r="EG14" s="49">
        <v>530700</v>
      </c>
      <c r="EH14" s="50">
        <v>631200</v>
      </c>
      <c r="EI14" s="50">
        <v>4850030</v>
      </c>
      <c r="EJ14" s="50">
        <v>3759431</v>
      </c>
      <c r="EK14" s="50">
        <v>2821514</v>
      </c>
      <c r="EL14" s="50">
        <v>3092633</v>
      </c>
      <c r="EM14" s="51">
        <v>1942684</v>
      </c>
      <c r="EN14" s="48">
        <f t="shared" si="31"/>
        <v>17628192</v>
      </c>
    </row>
    <row r="15" spans="1:144" s="41" customFormat="1" ht="15" customHeight="1" x14ac:dyDescent="0.15">
      <c r="A15" s="47" t="s">
        <v>29</v>
      </c>
      <c r="B15" s="50">
        <v>0</v>
      </c>
      <c r="C15" s="50">
        <v>0</v>
      </c>
      <c r="D15" s="50">
        <v>9073404</v>
      </c>
      <c r="E15" s="50">
        <v>11978850</v>
      </c>
      <c r="F15" s="50">
        <v>14138950</v>
      </c>
      <c r="G15" s="50">
        <v>14620614</v>
      </c>
      <c r="H15" s="50">
        <v>12954800</v>
      </c>
      <c r="I15" s="48">
        <f t="shared" si="16"/>
        <v>62766618</v>
      </c>
      <c r="J15" s="47" t="s">
        <v>29</v>
      </c>
      <c r="K15" s="49">
        <v>0</v>
      </c>
      <c r="L15" s="50">
        <v>0</v>
      </c>
      <c r="M15" s="50">
        <v>0</v>
      </c>
      <c r="N15" s="50">
        <v>411463</v>
      </c>
      <c r="O15" s="50">
        <v>76794</v>
      </c>
      <c r="P15" s="50">
        <v>411209</v>
      </c>
      <c r="Q15" s="51">
        <v>1358640</v>
      </c>
      <c r="R15" s="48">
        <f t="shared" si="17"/>
        <v>2258106</v>
      </c>
      <c r="S15" s="47" t="s">
        <v>29</v>
      </c>
      <c r="T15" s="49">
        <v>245799</v>
      </c>
      <c r="U15" s="50">
        <v>1184072</v>
      </c>
      <c r="V15" s="50">
        <v>3390083</v>
      </c>
      <c r="W15" s="50">
        <v>4400608</v>
      </c>
      <c r="X15" s="50">
        <v>3931220</v>
      </c>
      <c r="Y15" s="50">
        <v>3663091</v>
      </c>
      <c r="Z15" s="51">
        <v>4058990</v>
      </c>
      <c r="AA15" s="48">
        <f t="shared" si="18"/>
        <v>20873863</v>
      </c>
      <c r="AB15" s="47" t="s">
        <v>29</v>
      </c>
      <c r="AC15" s="49">
        <v>69768</v>
      </c>
      <c r="AD15" s="50">
        <v>191195</v>
      </c>
      <c r="AE15" s="50">
        <v>763785</v>
      </c>
      <c r="AF15" s="50">
        <v>1261755</v>
      </c>
      <c r="AG15" s="50">
        <v>820423</v>
      </c>
      <c r="AH15" s="50">
        <v>445874</v>
      </c>
      <c r="AI15" s="51">
        <v>447328</v>
      </c>
      <c r="AJ15" s="48">
        <f t="shared" si="19"/>
        <v>4000128</v>
      </c>
      <c r="AK15" s="47" t="s">
        <v>29</v>
      </c>
      <c r="AL15" s="49">
        <v>96986</v>
      </c>
      <c r="AM15" s="50">
        <v>100458</v>
      </c>
      <c r="AN15" s="50">
        <v>602171</v>
      </c>
      <c r="AO15" s="50">
        <v>679703</v>
      </c>
      <c r="AP15" s="50">
        <v>720647</v>
      </c>
      <c r="AQ15" s="50">
        <v>508784</v>
      </c>
      <c r="AR15" s="51">
        <v>464643</v>
      </c>
      <c r="AS15" s="48">
        <f t="shared" si="20"/>
        <v>3173392</v>
      </c>
      <c r="AT15" s="47" t="s">
        <v>29</v>
      </c>
      <c r="AU15" s="49">
        <v>0</v>
      </c>
      <c r="AV15" s="50">
        <v>0</v>
      </c>
      <c r="AW15" s="50">
        <v>14631613</v>
      </c>
      <c r="AX15" s="50">
        <v>16490407</v>
      </c>
      <c r="AY15" s="50">
        <v>13426637</v>
      </c>
      <c r="AZ15" s="50">
        <v>9917514</v>
      </c>
      <c r="BA15" s="51">
        <v>6105353</v>
      </c>
      <c r="BB15" s="48">
        <f t="shared" si="21"/>
        <v>60571524</v>
      </c>
      <c r="BC15" s="47" t="s">
        <v>29</v>
      </c>
      <c r="BD15" s="49">
        <v>1416068</v>
      </c>
      <c r="BE15" s="50">
        <v>4498283</v>
      </c>
      <c r="BF15" s="50">
        <v>6555750</v>
      </c>
      <c r="BG15" s="50">
        <v>7016940</v>
      </c>
      <c r="BH15" s="50">
        <v>4086409</v>
      </c>
      <c r="BI15" s="50">
        <v>2559793</v>
      </c>
      <c r="BJ15" s="51">
        <v>878045</v>
      </c>
      <c r="BK15" s="48">
        <f t="shared" si="22"/>
        <v>27011288</v>
      </c>
      <c r="BL15" s="47" t="s">
        <v>29</v>
      </c>
      <c r="BM15" s="49">
        <v>0</v>
      </c>
      <c r="BN15" s="50">
        <v>66438</v>
      </c>
      <c r="BO15" s="50">
        <v>1138257</v>
      </c>
      <c r="BP15" s="50">
        <v>4410118</v>
      </c>
      <c r="BQ15" s="50">
        <v>9860766</v>
      </c>
      <c r="BR15" s="50">
        <v>6406347</v>
      </c>
      <c r="BS15" s="51">
        <v>3636620</v>
      </c>
      <c r="BT15" s="48">
        <f t="shared" si="23"/>
        <v>25518546</v>
      </c>
      <c r="BU15" s="47" t="s">
        <v>29</v>
      </c>
      <c r="BV15" s="49">
        <v>0</v>
      </c>
      <c r="BW15" s="50">
        <v>0</v>
      </c>
      <c r="BX15" s="50">
        <v>25398</v>
      </c>
      <c r="BY15" s="50">
        <v>339831</v>
      </c>
      <c r="BZ15" s="50">
        <v>0</v>
      </c>
      <c r="CA15" s="50">
        <v>0</v>
      </c>
      <c r="CB15" s="51">
        <v>77283</v>
      </c>
      <c r="CC15" s="48">
        <f t="shared" si="24"/>
        <v>442512</v>
      </c>
      <c r="CD15" s="47" t="s">
        <v>29</v>
      </c>
      <c r="CE15" s="49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1">
        <v>0</v>
      </c>
      <c r="CL15" s="48">
        <f t="shared" si="25"/>
        <v>0</v>
      </c>
      <c r="CM15" s="47" t="s">
        <v>29</v>
      </c>
      <c r="CN15" s="49">
        <v>0</v>
      </c>
      <c r="CO15" s="50">
        <v>0</v>
      </c>
      <c r="CP15" s="50">
        <v>0</v>
      </c>
      <c r="CQ15" s="50">
        <v>0</v>
      </c>
      <c r="CR15" s="50">
        <v>206255</v>
      </c>
      <c r="CS15" s="50">
        <v>0</v>
      </c>
      <c r="CT15" s="51">
        <v>0</v>
      </c>
      <c r="CU15" s="48">
        <f t="shared" si="26"/>
        <v>206255</v>
      </c>
      <c r="CV15" s="47" t="s">
        <v>29</v>
      </c>
      <c r="CW15" s="49">
        <v>710247</v>
      </c>
      <c r="CX15" s="50">
        <v>1299865</v>
      </c>
      <c r="CY15" s="50">
        <v>1621404</v>
      </c>
      <c r="CZ15" s="50">
        <v>4138908</v>
      </c>
      <c r="DA15" s="50">
        <v>2892585</v>
      </c>
      <c r="DB15" s="50">
        <v>3019929</v>
      </c>
      <c r="DC15" s="51">
        <v>2241358</v>
      </c>
      <c r="DD15" s="48">
        <f t="shared" si="27"/>
        <v>15924296</v>
      </c>
      <c r="DE15" s="47" t="s">
        <v>29</v>
      </c>
      <c r="DF15" s="49">
        <v>89361</v>
      </c>
      <c r="DG15" s="50">
        <v>174843</v>
      </c>
      <c r="DH15" s="50">
        <v>128565</v>
      </c>
      <c r="DI15" s="50">
        <v>194670</v>
      </c>
      <c r="DJ15" s="50">
        <v>30294</v>
      </c>
      <c r="DK15" s="50">
        <v>200088</v>
      </c>
      <c r="DL15" s="51">
        <v>0</v>
      </c>
      <c r="DM15" s="48">
        <f t="shared" si="28"/>
        <v>817821</v>
      </c>
      <c r="DN15" s="47" t="s">
        <v>29</v>
      </c>
      <c r="DO15" s="49">
        <v>707180</v>
      </c>
      <c r="DP15" s="50">
        <v>1004930</v>
      </c>
      <c r="DQ15" s="50">
        <v>493340</v>
      </c>
      <c r="DR15" s="50">
        <v>265275</v>
      </c>
      <c r="DS15" s="50">
        <v>313105</v>
      </c>
      <c r="DT15" s="50">
        <v>340000</v>
      </c>
      <c r="DU15" s="51">
        <v>0</v>
      </c>
      <c r="DV15" s="48">
        <f t="shared" si="29"/>
        <v>3123830</v>
      </c>
      <c r="DW15" s="47" t="s">
        <v>29</v>
      </c>
      <c r="DX15" s="49">
        <v>60060</v>
      </c>
      <c r="DY15" s="50">
        <v>96422</v>
      </c>
      <c r="DZ15" s="50">
        <v>2568569</v>
      </c>
      <c r="EA15" s="50">
        <v>1845114</v>
      </c>
      <c r="EB15" s="50">
        <v>1294525</v>
      </c>
      <c r="EC15" s="50">
        <v>1362953</v>
      </c>
      <c r="ED15" s="51">
        <v>1780392</v>
      </c>
      <c r="EE15" s="48">
        <f t="shared" si="30"/>
        <v>9008035</v>
      </c>
      <c r="EF15" s="47" t="s">
        <v>29</v>
      </c>
      <c r="EG15" s="49">
        <v>656043</v>
      </c>
      <c r="EH15" s="50">
        <v>1299426</v>
      </c>
      <c r="EI15" s="50">
        <v>7889965</v>
      </c>
      <c r="EJ15" s="50">
        <v>7864491</v>
      </c>
      <c r="EK15" s="50">
        <v>6061221</v>
      </c>
      <c r="EL15" s="50">
        <v>4192484</v>
      </c>
      <c r="EM15" s="51">
        <v>2438528</v>
      </c>
      <c r="EN15" s="48">
        <f t="shared" si="31"/>
        <v>30402158</v>
      </c>
    </row>
    <row r="16" spans="1:144" s="41" customFormat="1" ht="15" customHeight="1" x14ac:dyDescent="0.15">
      <c r="A16" s="47" t="s">
        <v>30</v>
      </c>
      <c r="B16" s="50">
        <v>0</v>
      </c>
      <c r="C16" s="50">
        <v>0</v>
      </c>
      <c r="D16" s="50">
        <v>6649989</v>
      </c>
      <c r="E16" s="50">
        <v>8708853</v>
      </c>
      <c r="F16" s="50">
        <v>12876854</v>
      </c>
      <c r="G16" s="50">
        <v>12458783</v>
      </c>
      <c r="H16" s="50">
        <v>14162771</v>
      </c>
      <c r="I16" s="48">
        <f t="shared" si="16"/>
        <v>54857250</v>
      </c>
      <c r="J16" s="47" t="s">
        <v>30</v>
      </c>
      <c r="K16" s="49">
        <v>0</v>
      </c>
      <c r="L16" s="50">
        <v>0</v>
      </c>
      <c r="M16" s="50">
        <v>12800</v>
      </c>
      <c r="N16" s="50">
        <v>89596</v>
      </c>
      <c r="O16" s="50">
        <v>38393</v>
      </c>
      <c r="P16" s="50">
        <v>345568</v>
      </c>
      <c r="Q16" s="51">
        <v>706789</v>
      </c>
      <c r="R16" s="48">
        <f t="shared" si="17"/>
        <v>1193146</v>
      </c>
      <c r="S16" s="47" t="s">
        <v>30</v>
      </c>
      <c r="T16" s="49">
        <v>486446</v>
      </c>
      <c r="U16" s="50">
        <v>894355</v>
      </c>
      <c r="V16" s="50">
        <v>1161125</v>
      </c>
      <c r="W16" s="50">
        <v>1444958</v>
      </c>
      <c r="X16" s="50">
        <v>1898620</v>
      </c>
      <c r="Y16" s="50">
        <v>2222164</v>
      </c>
      <c r="Z16" s="51">
        <v>2685388</v>
      </c>
      <c r="AA16" s="48">
        <f t="shared" si="18"/>
        <v>10793056</v>
      </c>
      <c r="AB16" s="47" t="s">
        <v>30</v>
      </c>
      <c r="AC16" s="49">
        <v>58348</v>
      </c>
      <c r="AD16" s="50">
        <v>406440</v>
      </c>
      <c r="AE16" s="50">
        <v>336114</v>
      </c>
      <c r="AF16" s="50">
        <v>545821</v>
      </c>
      <c r="AG16" s="50">
        <v>480816</v>
      </c>
      <c r="AH16" s="50">
        <v>727398</v>
      </c>
      <c r="AI16" s="51">
        <v>384833</v>
      </c>
      <c r="AJ16" s="48">
        <f t="shared" si="19"/>
        <v>2939770</v>
      </c>
      <c r="AK16" s="47" t="s">
        <v>30</v>
      </c>
      <c r="AL16" s="49">
        <v>178928</v>
      </c>
      <c r="AM16" s="50">
        <v>79056</v>
      </c>
      <c r="AN16" s="50">
        <v>342989</v>
      </c>
      <c r="AO16" s="50">
        <v>356694</v>
      </c>
      <c r="AP16" s="50">
        <v>451945</v>
      </c>
      <c r="AQ16" s="50">
        <v>366262</v>
      </c>
      <c r="AR16" s="51">
        <v>372863</v>
      </c>
      <c r="AS16" s="48">
        <f t="shared" si="20"/>
        <v>2148737</v>
      </c>
      <c r="AT16" s="47" t="s">
        <v>30</v>
      </c>
      <c r="AU16" s="49">
        <v>0</v>
      </c>
      <c r="AV16" s="50">
        <v>0</v>
      </c>
      <c r="AW16" s="50">
        <v>6464800</v>
      </c>
      <c r="AX16" s="50">
        <v>5793852</v>
      </c>
      <c r="AY16" s="50">
        <v>6025656</v>
      </c>
      <c r="AZ16" s="50">
        <v>4811341</v>
      </c>
      <c r="BA16" s="51">
        <v>3397554</v>
      </c>
      <c r="BB16" s="48">
        <f t="shared" si="21"/>
        <v>26493203</v>
      </c>
      <c r="BC16" s="47" t="s">
        <v>30</v>
      </c>
      <c r="BD16" s="49">
        <v>807222</v>
      </c>
      <c r="BE16" s="50">
        <v>1019397</v>
      </c>
      <c r="BF16" s="50">
        <v>1919606</v>
      </c>
      <c r="BG16" s="50">
        <v>2452407</v>
      </c>
      <c r="BH16" s="50">
        <v>4235891</v>
      </c>
      <c r="BI16" s="50">
        <v>1059040</v>
      </c>
      <c r="BJ16" s="51">
        <v>1298790</v>
      </c>
      <c r="BK16" s="48">
        <f t="shared" si="22"/>
        <v>12792353</v>
      </c>
      <c r="BL16" s="47" t="s">
        <v>30</v>
      </c>
      <c r="BM16" s="49">
        <v>26028</v>
      </c>
      <c r="BN16" s="50">
        <v>78183</v>
      </c>
      <c r="BO16" s="50">
        <v>350919</v>
      </c>
      <c r="BP16" s="50">
        <v>1229380</v>
      </c>
      <c r="BQ16" s="50">
        <v>2181970</v>
      </c>
      <c r="BR16" s="50">
        <v>2153592</v>
      </c>
      <c r="BS16" s="51">
        <v>113319</v>
      </c>
      <c r="BT16" s="48">
        <f t="shared" si="23"/>
        <v>6133391</v>
      </c>
      <c r="BU16" s="47" t="s">
        <v>30</v>
      </c>
      <c r="BV16" s="49">
        <v>0</v>
      </c>
      <c r="BW16" s="50">
        <v>0</v>
      </c>
      <c r="BX16" s="50">
        <v>57015</v>
      </c>
      <c r="BY16" s="50">
        <v>37944</v>
      </c>
      <c r="BZ16" s="50">
        <v>320653</v>
      </c>
      <c r="CA16" s="50">
        <v>291105</v>
      </c>
      <c r="CB16" s="51">
        <v>160650</v>
      </c>
      <c r="CC16" s="48">
        <f t="shared" si="24"/>
        <v>867367</v>
      </c>
      <c r="CD16" s="47" t="s">
        <v>30</v>
      </c>
      <c r="CE16" s="49">
        <v>0</v>
      </c>
      <c r="CF16" s="50">
        <v>0</v>
      </c>
      <c r="CG16" s="50">
        <v>99684</v>
      </c>
      <c r="CH16" s="50">
        <v>0</v>
      </c>
      <c r="CI16" s="50">
        <v>14936</v>
      </c>
      <c r="CJ16" s="50">
        <v>0</v>
      </c>
      <c r="CK16" s="51">
        <v>0</v>
      </c>
      <c r="CL16" s="48">
        <f t="shared" si="25"/>
        <v>114620</v>
      </c>
      <c r="CM16" s="47" t="s">
        <v>30</v>
      </c>
      <c r="CN16" s="49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1">
        <v>0</v>
      </c>
      <c r="CU16" s="48">
        <f t="shared" si="26"/>
        <v>0</v>
      </c>
      <c r="CV16" s="47" t="s">
        <v>30</v>
      </c>
      <c r="CW16" s="49">
        <v>734601</v>
      </c>
      <c r="CX16" s="50">
        <v>1050897</v>
      </c>
      <c r="CY16" s="50">
        <v>586247</v>
      </c>
      <c r="CZ16" s="50">
        <v>1376682</v>
      </c>
      <c r="DA16" s="50">
        <v>2076366</v>
      </c>
      <c r="DB16" s="50">
        <v>1950311</v>
      </c>
      <c r="DC16" s="51">
        <v>1539158</v>
      </c>
      <c r="DD16" s="48">
        <f t="shared" si="27"/>
        <v>9314262</v>
      </c>
      <c r="DE16" s="47" t="s">
        <v>30</v>
      </c>
      <c r="DF16" s="49">
        <v>17820</v>
      </c>
      <c r="DG16" s="50">
        <v>172233</v>
      </c>
      <c r="DH16" s="50">
        <v>0</v>
      </c>
      <c r="DI16" s="50">
        <v>51930</v>
      </c>
      <c r="DJ16" s="50">
        <v>81732</v>
      </c>
      <c r="DK16" s="50">
        <v>82000</v>
      </c>
      <c r="DL16" s="51">
        <v>0</v>
      </c>
      <c r="DM16" s="48">
        <f t="shared" si="28"/>
        <v>405715</v>
      </c>
      <c r="DN16" s="47" t="s">
        <v>30</v>
      </c>
      <c r="DO16" s="49">
        <v>308205</v>
      </c>
      <c r="DP16" s="50">
        <v>203220</v>
      </c>
      <c r="DQ16" s="50">
        <v>193068</v>
      </c>
      <c r="DR16" s="50">
        <v>295830</v>
      </c>
      <c r="DS16" s="50">
        <v>14850</v>
      </c>
      <c r="DT16" s="50">
        <v>228150</v>
      </c>
      <c r="DU16" s="51">
        <v>0</v>
      </c>
      <c r="DV16" s="48">
        <f t="shared" si="29"/>
        <v>1243323</v>
      </c>
      <c r="DW16" s="47" t="s">
        <v>30</v>
      </c>
      <c r="DX16" s="49">
        <v>229796</v>
      </c>
      <c r="DY16" s="50">
        <v>287052</v>
      </c>
      <c r="DZ16" s="50">
        <v>935197</v>
      </c>
      <c r="EA16" s="50">
        <v>1001492</v>
      </c>
      <c r="EB16" s="50">
        <v>419788</v>
      </c>
      <c r="EC16" s="50">
        <v>462832</v>
      </c>
      <c r="ED16" s="51">
        <v>0</v>
      </c>
      <c r="EE16" s="48">
        <f t="shared" si="30"/>
        <v>3336157</v>
      </c>
      <c r="EF16" s="47" t="s">
        <v>30</v>
      </c>
      <c r="EG16" s="49">
        <v>780360</v>
      </c>
      <c r="EH16" s="50">
        <v>756610</v>
      </c>
      <c r="EI16" s="50">
        <v>3172406</v>
      </c>
      <c r="EJ16" s="50">
        <v>2964337</v>
      </c>
      <c r="EK16" s="50">
        <v>3084979</v>
      </c>
      <c r="EL16" s="50">
        <v>2393108</v>
      </c>
      <c r="EM16" s="51">
        <v>1674278</v>
      </c>
      <c r="EN16" s="48">
        <f t="shared" si="31"/>
        <v>14826078</v>
      </c>
    </row>
    <row r="17" spans="1:144" s="41" customFormat="1" ht="15" customHeight="1" x14ac:dyDescent="0.15">
      <c r="A17" s="47" t="s">
        <v>31</v>
      </c>
      <c r="B17" s="50">
        <v>0</v>
      </c>
      <c r="C17" s="50">
        <v>0</v>
      </c>
      <c r="D17" s="50">
        <v>2111134</v>
      </c>
      <c r="E17" s="50">
        <v>2597242</v>
      </c>
      <c r="F17" s="50">
        <v>1227960</v>
      </c>
      <c r="G17" s="50">
        <v>2584635</v>
      </c>
      <c r="H17" s="50">
        <v>1458378</v>
      </c>
      <c r="I17" s="48">
        <f t="shared" si="16"/>
        <v>9979349</v>
      </c>
      <c r="J17" s="47" t="s">
        <v>31</v>
      </c>
      <c r="K17" s="49">
        <v>0</v>
      </c>
      <c r="L17" s="50">
        <v>0</v>
      </c>
      <c r="M17" s="50">
        <v>0</v>
      </c>
      <c r="N17" s="50">
        <v>0</v>
      </c>
      <c r="O17" s="50">
        <v>179194</v>
      </c>
      <c r="P17" s="50">
        <v>50715</v>
      </c>
      <c r="Q17" s="51">
        <v>88752</v>
      </c>
      <c r="R17" s="48">
        <f t="shared" si="17"/>
        <v>318661</v>
      </c>
      <c r="S17" s="47" t="s">
        <v>31</v>
      </c>
      <c r="T17" s="49">
        <v>260987</v>
      </c>
      <c r="U17" s="50">
        <v>337077</v>
      </c>
      <c r="V17" s="50">
        <v>951284</v>
      </c>
      <c r="W17" s="50">
        <v>706735</v>
      </c>
      <c r="X17" s="50">
        <v>682398</v>
      </c>
      <c r="Y17" s="50">
        <v>525838</v>
      </c>
      <c r="Z17" s="51">
        <v>409302</v>
      </c>
      <c r="AA17" s="48">
        <f t="shared" si="18"/>
        <v>3873621</v>
      </c>
      <c r="AB17" s="47" t="s">
        <v>31</v>
      </c>
      <c r="AC17" s="49">
        <v>228186</v>
      </c>
      <c r="AD17" s="50">
        <v>413433</v>
      </c>
      <c r="AE17" s="50">
        <v>588644</v>
      </c>
      <c r="AF17" s="50">
        <v>672834</v>
      </c>
      <c r="AG17" s="50">
        <v>764973</v>
      </c>
      <c r="AH17" s="50">
        <v>67491</v>
      </c>
      <c r="AI17" s="51">
        <v>50994</v>
      </c>
      <c r="AJ17" s="48">
        <f t="shared" si="19"/>
        <v>2786555</v>
      </c>
      <c r="AK17" s="47" t="s">
        <v>31</v>
      </c>
      <c r="AL17" s="49">
        <v>18063</v>
      </c>
      <c r="AM17" s="50">
        <v>26127</v>
      </c>
      <c r="AN17" s="50">
        <v>195946</v>
      </c>
      <c r="AO17" s="50">
        <v>77535</v>
      </c>
      <c r="AP17" s="50">
        <v>51354</v>
      </c>
      <c r="AQ17" s="50">
        <v>88188</v>
      </c>
      <c r="AR17" s="51">
        <v>46476</v>
      </c>
      <c r="AS17" s="48">
        <f t="shared" si="20"/>
        <v>503689</v>
      </c>
      <c r="AT17" s="47" t="s">
        <v>31</v>
      </c>
      <c r="AU17" s="49">
        <v>0</v>
      </c>
      <c r="AV17" s="50">
        <v>0</v>
      </c>
      <c r="AW17" s="50">
        <v>4578589</v>
      </c>
      <c r="AX17" s="50">
        <v>4128048</v>
      </c>
      <c r="AY17" s="50">
        <v>3144707</v>
      </c>
      <c r="AZ17" s="50">
        <v>1922441</v>
      </c>
      <c r="BA17" s="51">
        <v>1362085</v>
      </c>
      <c r="BB17" s="48">
        <f t="shared" si="21"/>
        <v>15135870</v>
      </c>
      <c r="BC17" s="47" t="s">
        <v>31</v>
      </c>
      <c r="BD17" s="49">
        <v>613161</v>
      </c>
      <c r="BE17" s="50">
        <v>830486</v>
      </c>
      <c r="BF17" s="50">
        <v>1687579</v>
      </c>
      <c r="BG17" s="50">
        <v>982944</v>
      </c>
      <c r="BH17" s="50">
        <v>624221</v>
      </c>
      <c r="BI17" s="50">
        <v>744923</v>
      </c>
      <c r="BJ17" s="51">
        <v>43884</v>
      </c>
      <c r="BK17" s="48">
        <f t="shared" si="22"/>
        <v>5527198</v>
      </c>
      <c r="BL17" s="47" t="s">
        <v>31</v>
      </c>
      <c r="BM17" s="49">
        <v>5562</v>
      </c>
      <c r="BN17" s="50">
        <v>0</v>
      </c>
      <c r="BO17" s="50">
        <v>774081</v>
      </c>
      <c r="BP17" s="50">
        <v>772632</v>
      </c>
      <c r="BQ17" s="50">
        <v>1486758</v>
      </c>
      <c r="BR17" s="50">
        <v>1511784</v>
      </c>
      <c r="BS17" s="51">
        <v>1558951</v>
      </c>
      <c r="BT17" s="48">
        <f t="shared" si="23"/>
        <v>6109768</v>
      </c>
      <c r="BU17" s="47" t="s">
        <v>31</v>
      </c>
      <c r="BV17" s="49">
        <v>0</v>
      </c>
      <c r="BW17" s="50">
        <v>63567</v>
      </c>
      <c r="BX17" s="50">
        <v>132246</v>
      </c>
      <c r="BY17" s="50">
        <v>115335</v>
      </c>
      <c r="BZ17" s="50">
        <v>168642</v>
      </c>
      <c r="CA17" s="50">
        <v>0</v>
      </c>
      <c r="CB17" s="51">
        <v>0</v>
      </c>
      <c r="CC17" s="48">
        <f t="shared" si="24"/>
        <v>479790</v>
      </c>
      <c r="CD17" s="47" t="s">
        <v>31</v>
      </c>
      <c r="CE17" s="49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1">
        <v>0</v>
      </c>
      <c r="CL17" s="48">
        <f t="shared" si="25"/>
        <v>0</v>
      </c>
      <c r="CM17" s="47" t="s">
        <v>31</v>
      </c>
      <c r="CN17" s="49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1">
        <v>0</v>
      </c>
      <c r="CU17" s="48">
        <f t="shared" si="26"/>
        <v>0</v>
      </c>
      <c r="CV17" s="47" t="s">
        <v>31</v>
      </c>
      <c r="CW17" s="49">
        <v>544061</v>
      </c>
      <c r="CX17" s="50">
        <v>451031</v>
      </c>
      <c r="CY17" s="50">
        <v>493105</v>
      </c>
      <c r="CZ17" s="50">
        <v>886310</v>
      </c>
      <c r="DA17" s="50">
        <v>688671</v>
      </c>
      <c r="DB17" s="50">
        <v>559357</v>
      </c>
      <c r="DC17" s="51">
        <v>304227</v>
      </c>
      <c r="DD17" s="48">
        <f t="shared" si="27"/>
        <v>3926762</v>
      </c>
      <c r="DE17" s="47" t="s">
        <v>31</v>
      </c>
      <c r="DF17" s="49">
        <v>71460</v>
      </c>
      <c r="DG17" s="50">
        <v>0</v>
      </c>
      <c r="DH17" s="50">
        <v>79290</v>
      </c>
      <c r="DI17" s="50">
        <v>46800</v>
      </c>
      <c r="DJ17" s="50">
        <v>79830</v>
      </c>
      <c r="DK17" s="50">
        <v>0</v>
      </c>
      <c r="DL17" s="51">
        <v>0</v>
      </c>
      <c r="DM17" s="48">
        <f t="shared" si="28"/>
        <v>277380</v>
      </c>
      <c r="DN17" s="47" t="s">
        <v>31</v>
      </c>
      <c r="DO17" s="49">
        <v>324225</v>
      </c>
      <c r="DP17" s="50">
        <v>161122</v>
      </c>
      <c r="DQ17" s="50">
        <v>92822</v>
      </c>
      <c r="DR17" s="50">
        <v>0</v>
      </c>
      <c r="DS17" s="50">
        <v>35838</v>
      </c>
      <c r="DT17" s="50">
        <v>0</v>
      </c>
      <c r="DU17" s="51">
        <v>0</v>
      </c>
      <c r="DV17" s="48">
        <f t="shared" si="29"/>
        <v>614007</v>
      </c>
      <c r="DW17" s="47" t="s">
        <v>31</v>
      </c>
      <c r="DX17" s="49">
        <v>0</v>
      </c>
      <c r="DY17" s="50">
        <v>0</v>
      </c>
      <c r="DZ17" s="50">
        <v>0</v>
      </c>
      <c r="EA17" s="50">
        <v>0</v>
      </c>
      <c r="EB17" s="50">
        <v>0</v>
      </c>
      <c r="EC17" s="50">
        <v>226864</v>
      </c>
      <c r="ED17" s="51">
        <v>0</v>
      </c>
      <c r="EE17" s="48">
        <f t="shared" si="30"/>
        <v>226864</v>
      </c>
      <c r="EF17" s="47" t="s">
        <v>31</v>
      </c>
      <c r="EG17" s="49">
        <v>401580</v>
      </c>
      <c r="EH17" s="50">
        <v>314220</v>
      </c>
      <c r="EI17" s="50">
        <v>1964763</v>
      </c>
      <c r="EJ17" s="50">
        <v>1426545</v>
      </c>
      <c r="EK17" s="50">
        <v>1018670</v>
      </c>
      <c r="EL17" s="50">
        <v>774332</v>
      </c>
      <c r="EM17" s="51">
        <v>382483</v>
      </c>
      <c r="EN17" s="48">
        <f t="shared" si="31"/>
        <v>6282593</v>
      </c>
    </row>
    <row r="18" spans="1:144" s="41" customFormat="1" ht="15" customHeight="1" x14ac:dyDescent="0.15">
      <c r="A18" s="47" t="s">
        <v>32</v>
      </c>
      <c r="B18" s="50">
        <v>0</v>
      </c>
      <c r="C18" s="50">
        <v>0</v>
      </c>
      <c r="D18" s="50">
        <v>1974777</v>
      </c>
      <c r="E18" s="50">
        <v>3037861</v>
      </c>
      <c r="F18" s="50">
        <v>4572826</v>
      </c>
      <c r="G18" s="50">
        <v>3236076</v>
      </c>
      <c r="H18" s="50">
        <v>3527232</v>
      </c>
      <c r="I18" s="48">
        <f t="shared" si="16"/>
        <v>16348772</v>
      </c>
      <c r="J18" s="47" t="s">
        <v>32</v>
      </c>
      <c r="K18" s="49">
        <v>0</v>
      </c>
      <c r="L18" s="50">
        <v>0</v>
      </c>
      <c r="M18" s="50">
        <v>0</v>
      </c>
      <c r="N18" s="50">
        <v>137518</v>
      </c>
      <c r="O18" s="50">
        <v>68759</v>
      </c>
      <c r="P18" s="50">
        <v>96263</v>
      </c>
      <c r="Q18" s="51">
        <v>670836</v>
      </c>
      <c r="R18" s="48">
        <f t="shared" si="17"/>
        <v>973376</v>
      </c>
      <c r="S18" s="47" t="s">
        <v>32</v>
      </c>
      <c r="T18" s="49">
        <v>149311</v>
      </c>
      <c r="U18" s="50">
        <v>292876</v>
      </c>
      <c r="V18" s="50">
        <v>1123794</v>
      </c>
      <c r="W18" s="50">
        <v>1334331</v>
      </c>
      <c r="X18" s="50">
        <v>1101426</v>
      </c>
      <c r="Y18" s="50">
        <v>862181</v>
      </c>
      <c r="Z18" s="51">
        <v>1816311</v>
      </c>
      <c r="AA18" s="48">
        <f t="shared" si="18"/>
        <v>6680230</v>
      </c>
      <c r="AB18" s="47" t="s">
        <v>32</v>
      </c>
      <c r="AC18" s="49">
        <v>17730</v>
      </c>
      <c r="AD18" s="50">
        <v>50706</v>
      </c>
      <c r="AE18" s="50">
        <v>0</v>
      </c>
      <c r="AF18" s="50">
        <v>95292</v>
      </c>
      <c r="AG18" s="50">
        <v>114649</v>
      </c>
      <c r="AH18" s="50">
        <v>115155</v>
      </c>
      <c r="AI18" s="51">
        <v>73242</v>
      </c>
      <c r="AJ18" s="48">
        <f t="shared" si="19"/>
        <v>466774</v>
      </c>
      <c r="AK18" s="47" t="s">
        <v>32</v>
      </c>
      <c r="AL18" s="49">
        <v>12276</v>
      </c>
      <c r="AM18" s="50">
        <v>6138</v>
      </c>
      <c r="AN18" s="50">
        <v>107334</v>
      </c>
      <c r="AO18" s="50">
        <v>35460</v>
      </c>
      <c r="AP18" s="50">
        <v>153675</v>
      </c>
      <c r="AQ18" s="50">
        <v>168284</v>
      </c>
      <c r="AR18" s="51">
        <v>57531</v>
      </c>
      <c r="AS18" s="48">
        <f t="shared" si="20"/>
        <v>540698</v>
      </c>
      <c r="AT18" s="47" t="s">
        <v>32</v>
      </c>
      <c r="AU18" s="49">
        <v>0</v>
      </c>
      <c r="AV18" s="50">
        <v>0</v>
      </c>
      <c r="AW18" s="50">
        <v>4430335</v>
      </c>
      <c r="AX18" s="50">
        <v>5905705</v>
      </c>
      <c r="AY18" s="50">
        <v>4677200</v>
      </c>
      <c r="AZ18" s="50">
        <v>1922557</v>
      </c>
      <c r="BA18" s="51">
        <v>1101852</v>
      </c>
      <c r="BB18" s="48">
        <f t="shared" si="21"/>
        <v>18037649</v>
      </c>
      <c r="BC18" s="47" t="s">
        <v>32</v>
      </c>
      <c r="BD18" s="49">
        <v>270756</v>
      </c>
      <c r="BE18" s="50">
        <v>660526</v>
      </c>
      <c r="BF18" s="50">
        <v>1016291</v>
      </c>
      <c r="BG18" s="50">
        <v>1395144</v>
      </c>
      <c r="BH18" s="50">
        <v>1527308</v>
      </c>
      <c r="BI18" s="50">
        <v>1272940</v>
      </c>
      <c r="BJ18" s="51">
        <v>477477</v>
      </c>
      <c r="BK18" s="48">
        <f t="shared" si="22"/>
        <v>6620442</v>
      </c>
      <c r="BL18" s="47" t="s">
        <v>32</v>
      </c>
      <c r="BM18" s="49">
        <v>0</v>
      </c>
      <c r="BN18" s="50">
        <v>0</v>
      </c>
      <c r="BO18" s="50">
        <v>511896</v>
      </c>
      <c r="BP18" s="50">
        <v>954516</v>
      </c>
      <c r="BQ18" s="50">
        <v>4111795</v>
      </c>
      <c r="BR18" s="50">
        <v>2367612</v>
      </c>
      <c r="BS18" s="51">
        <v>445050</v>
      </c>
      <c r="BT18" s="48">
        <f t="shared" si="23"/>
        <v>8390869</v>
      </c>
      <c r="BU18" s="47" t="s">
        <v>32</v>
      </c>
      <c r="BV18" s="49">
        <v>0</v>
      </c>
      <c r="BW18" s="50">
        <v>0</v>
      </c>
      <c r="BX18" s="50">
        <v>49347</v>
      </c>
      <c r="BY18" s="50">
        <v>136215</v>
      </c>
      <c r="BZ18" s="50">
        <v>129033</v>
      </c>
      <c r="CA18" s="50">
        <v>453294</v>
      </c>
      <c r="CB18" s="51">
        <v>78840</v>
      </c>
      <c r="CC18" s="48">
        <f t="shared" si="24"/>
        <v>846729</v>
      </c>
      <c r="CD18" s="47" t="s">
        <v>32</v>
      </c>
      <c r="CE18" s="49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1">
        <v>0</v>
      </c>
      <c r="CL18" s="48">
        <f t="shared" si="25"/>
        <v>0</v>
      </c>
      <c r="CM18" s="47" t="s">
        <v>32</v>
      </c>
      <c r="CN18" s="49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1">
        <v>0</v>
      </c>
      <c r="CU18" s="48">
        <f t="shared" si="26"/>
        <v>0</v>
      </c>
      <c r="CV18" s="47" t="s">
        <v>32</v>
      </c>
      <c r="CW18" s="49">
        <v>339390</v>
      </c>
      <c r="CX18" s="50">
        <v>206824</v>
      </c>
      <c r="CY18" s="50">
        <v>658399</v>
      </c>
      <c r="CZ18" s="50">
        <v>1200642</v>
      </c>
      <c r="DA18" s="50">
        <v>1220315</v>
      </c>
      <c r="DB18" s="50">
        <v>948503</v>
      </c>
      <c r="DC18" s="51">
        <v>733122</v>
      </c>
      <c r="DD18" s="48">
        <f t="shared" si="27"/>
        <v>5307195</v>
      </c>
      <c r="DE18" s="47" t="s">
        <v>32</v>
      </c>
      <c r="DF18" s="49">
        <v>0</v>
      </c>
      <c r="DG18" s="50">
        <v>106110</v>
      </c>
      <c r="DH18" s="50">
        <v>0</v>
      </c>
      <c r="DI18" s="50">
        <v>15120</v>
      </c>
      <c r="DJ18" s="50">
        <v>175236</v>
      </c>
      <c r="DK18" s="50">
        <v>0</v>
      </c>
      <c r="DL18" s="51">
        <v>0</v>
      </c>
      <c r="DM18" s="48">
        <f t="shared" si="28"/>
        <v>296466</v>
      </c>
      <c r="DN18" s="47" t="s">
        <v>32</v>
      </c>
      <c r="DO18" s="49">
        <v>0</v>
      </c>
      <c r="DP18" s="50">
        <v>309951</v>
      </c>
      <c r="DQ18" s="50">
        <v>123300</v>
      </c>
      <c r="DR18" s="50">
        <v>70344</v>
      </c>
      <c r="DS18" s="50">
        <v>0</v>
      </c>
      <c r="DT18" s="50">
        <v>0</v>
      </c>
      <c r="DU18" s="51">
        <v>0</v>
      </c>
      <c r="DV18" s="48">
        <f t="shared" si="29"/>
        <v>503595</v>
      </c>
      <c r="DW18" s="47" t="s">
        <v>32</v>
      </c>
      <c r="DX18" s="49">
        <v>161487</v>
      </c>
      <c r="DY18" s="50">
        <v>385695</v>
      </c>
      <c r="DZ18" s="50">
        <v>821385</v>
      </c>
      <c r="EA18" s="50">
        <v>558175</v>
      </c>
      <c r="EB18" s="50">
        <v>1450709</v>
      </c>
      <c r="EC18" s="50">
        <v>2149283</v>
      </c>
      <c r="ED18" s="51">
        <v>1211662</v>
      </c>
      <c r="EE18" s="48">
        <f t="shared" si="30"/>
        <v>6738396</v>
      </c>
      <c r="EF18" s="47" t="s">
        <v>32</v>
      </c>
      <c r="EG18" s="49">
        <v>236520</v>
      </c>
      <c r="EH18" s="50">
        <v>238323</v>
      </c>
      <c r="EI18" s="50">
        <v>2843042</v>
      </c>
      <c r="EJ18" s="50">
        <v>2493435</v>
      </c>
      <c r="EK18" s="50">
        <v>2395480</v>
      </c>
      <c r="EL18" s="50">
        <v>1228586</v>
      </c>
      <c r="EM18" s="51">
        <v>708695</v>
      </c>
      <c r="EN18" s="48">
        <f t="shared" si="31"/>
        <v>10144081</v>
      </c>
    </row>
    <row r="19" spans="1:144" s="41" customFormat="1" ht="15" customHeight="1" x14ac:dyDescent="0.15">
      <c r="A19" s="47" t="s">
        <v>33</v>
      </c>
      <c r="B19" s="50">
        <v>0</v>
      </c>
      <c r="C19" s="50">
        <v>0</v>
      </c>
      <c r="D19" s="50">
        <v>740766</v>
      </c>
      <c r="E19" s="50">
        <v>670341</v>
      </c>
      <c r="F19" s="50">
        <v>615750</v>
      </c>
      <c r="G19" s="50">
        <v>1284815</v>
      </c>
      <c r="H19" s="50">
        <v>899585</v>
      </c>
      <c r="I19" s="48">
        <f t="shared" si="16"/>
        <v>4211257</v>
      </c>
      <c r="J19" s="47" t="s">
        <v>33</v>
      </c>
      <c r="K19" s="49">
        <v>0</v>
      </c>
      <c r="L19" s="50">
        <v>0</v>
      </c>
      <c r="M19" s="50">
        <v>0</v>
      </c>
      <c r="N19" s="50">
        <v>0</v>
      </c>
      <c r="O19" s="50">
        <v>0</v>
      </c>
      <c r="P19" s="50">
        <v>98289</v>
      </c>
      <c r="Q19" s="51">
        <v>26220</v>
      </c>
      <c r="R19" s="48">
        <f t="shared" si="17"/>
        <v>124509</v>
      </c>
      <c r="S19" s="47" t="s">
        <v>33</v>
      </c>
      <c r="T19" s="49">
        <v>27702</v>
      </c>
      <c r="U19" s="50">
        <v>0</v>
      </c>
      <c r="V19" s="50">
        <v>146136</v>
      </c>
      <c r="W19" s="50">
        <v>111244</v>
      </c>
      <c r="X19" s="50">
        <v>94631</v>
      </c>
      <c r="Y19" s="50">
        <v>471460</v>
      </c>
      <c r="Z19" s="51">
        <v>140687</v>
      </c>
      <c r="AA19" s="48">
        <f t="shared" si="18"/>
        <v>991860</v>
      </c>
      <c r="AB19" s="47" t="s">
        <v>33</v>
      </c>
      <c r="AC19" s="49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1">
        <v>28820</v>
      </c>
      <c r="AJ19" s="48">
        <f t="shared" si="19"/>
        <v>28820</v>
      </c>
      <c r="AK19" s="47" t="s">
        <v>33</v>
      </c>
      <c r="AL19" s="49">
        <v>0</v>
      </c>
      <c r="AM19" s="50">
        <v>0</v>
      </c>
      <c r="AN19" s="50">
        <v>10962</v>
      </c>
      <c r="AO19" s="50">
        <v>7299</v>
      </c>
      <c r="AP19" s="50">
        <v>19260</v>
      </c>
      <c r="AQ19" s="50">
        <v>80721</v>
      </c>
      <c r="AR19" s="51">
        <v>42057</v>
      </c>
      <c r="AS19" s="48">
        <f t="shared" si="20"/>
        <v>160299</v>
      </c>
      <c r="AT19" s="47" t="s">
        <v>33</v>
      </c>
      <c r="AU19" s="49">
        <v>0</v>
      </c>
      <c r="AV19" s="50">
        <v>0</v>
      </c>
      <c r="AW19" s="50">
        <v>2487533</v>
      </c>
      <c r="AX19" s="50">
        <v>1503961</v>
      </c>
      <c r="AY19" s="50">
        <v>1202902</v>
      </c>
      <c r="AZ19" s="50">
        <v>534585</v>
      </c>
      <c r="BA19" s="51">
        <v>170856</v>
      </c>
      <c r="BB19" s="48">
        <f t="shared" si="21"/>
        <v>5899837</v>
      </c>
      <c r="BC19" s="47" t="s">
        <v>33</v>
      </c>
      <c r="BD19" s="49">
        <v>137214</v>
      </c>
      <c r="BE19" s="50">
        <v>339743</v>
      </c>
      <c r="BF19" s="50">
        <v>161997</v>
      </c>
      <c r="BG19" s="50">
        <v>106635</v>
      </c>
      <c r="BH19" s="50">
        <v>0</v>
      </c>
      <c r="BI19" s="50">
        <v>262667</v>
      </c>
      <c r="BJ19" s="51">
        <v>0</v>
      </c>
      <c r="BK19" s="48">
        <f t="shared" si="22"/>
        <v>1008256</v>
      </c>
      <c r="BL19" s="47" t="s">
        <v>33</v>
      </c>
      <c r="BM19" s="49">
        <v>0</v>
      </c>
      <c r="BN19" s="50">
        <v>0</v>
      </c>
      <c r="BO19" s="50">
        <v>139068</v>
      </c>
      <c r="BP19" s="50">
        <v>440964</v>
      </c>
      <c r="BQ19" s="50">
        <v>485838</v>
      </c>
      <c r="BR19" s="50">
        <v>801396</v>
      </c>
      <c r="BS19" s="51">
        <v>204003</v>
      </c>
      <c r="BT19" s="48">
        <f t="shared" si="23"/>
        <v>2071269</v>
      </c>
      <c r="BU19" s="47" t="s">
        <v>33</v>
      </c>
      <c r="BV19" s="49">
        <v>0</v>
      </c>
      <c r="BW19" s="50">
        <v>0</v>
      </c>
      <c r="BX19" s="50">
        <v>0</v>
      </c>
      <c r="BY19" s="50">
        <v>87354</v>
      </c>
      <c r="BZ19" s="50">
        <v>0</v>
      </c>
      <c r="CA19" s="50">
        <v>117081</v>
      </c>
      <c r="CB19" s="51">
        <v>0</v>
      </c>
      <c r="CC19" s="48">
        <f t="shared" si="24"/>
        <v>204435</v>
      </c>
      <c r="CD19" s="47" t="s">
        <v>33</v>
      </c>
      <c r="CE19" s="49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1">
        <v>0</v>
      </c>
      <c r="CL19" s="48">
        <f t="shared" si="25"/>
        <v>0</v>
      </c>
      <c r="CM19" s="47" t="s">
        <v>33</v>
      </c>
      <c r="CN19" s="49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1">
        <v>0</v>
      </c>
      <c r="CU19" s="48">
        <f t="shared" si="26"/>
        <v>0</v>
      </c>
      <c r="CV19" s="47" t="s">
        <v>33</v>
      </c>
      <c r="CW19" s="49">
        <v>76086</v>
      </c>
      <c r="CX19" s="50">
        <v>91199</v>
      </c>
      <c r="CY19" s="50">
        <v>128188</v>
      </c>
      <c r="CZ19" s="50">
        <v>198918</v>
      </c>
      <c r="DA19" s="50">
        <v>212205</v>
      </c>
      <c r="DB19" s="50">
        <v>352962</v>
      </c>
      <c r="DC19" s="51">
        <v>196083</v>
      </c>
      <c r="DD19" s="48">
        <f t="shared" si="27"/>
        <v>1255641</v>
      </c>
      <c r="DE19" s="47" t="s">
        <v>33</v>
      </c>
      <c r="DF19" s="49">
        <v>0</v>
      </c>
      <c r="DG19" s="50">
        <v>0</v>
      </c>
      <c r="DH19" s="50">
        <v>35100</v>
      </c>
      <c r="DI19" s="50">
        <v>0</v>
      </c>
      <c r="DJ19" s="50">
        <v>0</v>
      </c>
      <c r="DK19" s="50">
        <v>0</v>
      </c>
      <c r="DL19" s="51">
        <v>0</v>
      </c>
      <c r="DM19" s="48">
        <f t="shared" si="28"/>
        <v>35100</v>
      </c>
      <c r="DN19" s="47" t="s">
        <v>33</v>
      </c>
      <c r="DO19" s="49">
        <v>0</v>
      </c>
      <c r="DP19" s="50">
        <v>0</v>
      </c>
      <c r="DQ19" s="50">
        <v>85140</v>
      </c>
      <c r="DR19" s="50">
        <v>38530</v>
      </c>
      <c r="DS19" s="50">
        <v>0</v>
      </c>
      <c r="DT19" s="50">
        <v>0</v>
      </c>
      <c r="DU19" s="51">
        <v>0</v>
      </c>
      <c r="DV19" s="48">
        <f t="shared" si="29"/>
        <v>123670</v>
      </c>
      <c r="DW19" s="47" t="s">
        <v>33</v>
      </c>
      <c r="DX19" s="49">
        <v>161487</v>
      </c>
      <c r="DY19" s="50">
        <v>91971</v>
      </c>
      <c r="DZ19" s="50">
        <v>717960</v>
      </c>
      <c r="EA19" s="50">
        <v>366868</v>
      </c>
      <c r="EB19" s="50">
        <v>513759</v>
      </c>
      <c r="EC19" s="50">
        <v>885200</v>
      </c>
      <c r="ED19" s="51">
        <v>120834</v>
      </c>
      <c r="EE19" s="48">
        <f t="shared" si="30"/>
        <v>2858079</v>
      </c>
      <c r="EF19" s="47" t="s">
        <v>33</v>
      </c>
      <c r="EG19" s="49">
        <v>70080</v>
      </c>
      <c r="EH19" s="50">
        <v>116880</v>
      </c>
      <c r="EI19" s="50">
        <v>706199</v>
      </c>
      <c r="EJ19" s="50">
        <v>352562</v>
      </c>
      <c r="EK19" s="50">
        <v>306947</v>
      </c>
      <c r="EL19" s="50">
        <v>399622</v>
      </c>
      <c r="EM19" s="51">
        <v>165155</v>
      </c>
      <c r="EN19" s="48">
        <f t="shared" si="31"/>
        <v>2117445</v>
      </c>
    </row>
    <row r="20" spans="1:144" s="41" customFormat="1" ht="15" customHeight="1" x14ac:dyDescent="0.15">
      <c r="A20" s="47" t="s">
        <v>34</v>
      </c>
      <c r="B20" s="50">
        <v>0</v>
      </c>
      <c r="C20" s="50">
        <v>-36468</v>
      </c>
      <c r="D20" s="50">
        <v>454495</v>
      </c>
      <c r="E20" s="50">
        <v>883844</v>
      </c>
      <c r="F20" s="50">
        <v>212466</v>
      </c>
      <c r="G20" s="50">
        <v>216109</v>
      </c>
      <c r="H20" s="50">
        <v>134367</v>
      </c>
      <c r="I20" s="48">
        <f t="shared" si="16"/>
        <v>1864813</v>
      </c>
      <c r="J20" s="47" t="s">
        <v>34</v>
      </c>
      <c r="K20" s="49">
        <v>0</v>
      </c>
      <c r="L20" s="50">
        <v>0</v>
      </c>
      <c r="M20" s="50">
        <v>0</v>
      </c>
      <c r="N20" s="50">
        <v>0</v>
      </c>
      <c r="O20" s="50">
        <v>12416</v>
      </c>
      <c r="P20" s="50">
        <v>68759</v>
      </c>
      <c r="Q20" s="51">
        <v>68759</v>
      </c>
      <c r="R20" s="48">
        <f t="shared" si="17"/>
        <v>149934</v>
      </c>
      <c r="S20" s="47" t="s">
        <v>34</v>
      </c>
      <c r="T20" s="49">
        <v>67082</v>
      </c>
      <c r="U20" s="50">
        <v>169349</v>
      </c>
      <c r="V20" s="50">
        <v>172646</v>
      </c>
      <c r="W20" s="50">
        <v>252834</v>
      </c>
      <c r="X20" s="50">
        <v>462870</v>
      </c>
      <c r="Y20" s="50">
        <v>118662</v>
      </c>
      <c r="Z20" s="51">
        <v>72816</v>
      </c>
      <c r="AA20" s="48">
        <f t="shared" si="18"/>
        <v>1316259</v>
      </c>
      <c r="AB20" s="47" t="s">
        <v>34</v>
      </c>
      <c r="AC20" s="49">
        <v>0</v>
      </c>
      <c r="AD20" s="50">
        <v>0</v>
      </c>
      <c r="AE20" s="50">
        <v>0</v>
      </c>
      <c r="AF20" s="50">
        <v>0</v>
      </c>
      <c r="AG20" s="50">
        <v>28820</v>
      </c>
      <c r="AH20" s="50">
        <v>0</v>
      </c>
      <c r="AI20" s="51">
        <v>0</v>
      </c>
      <c r="AJ20" s="48">
        <f t="shared" si="19"/>
        <v>28820</v>
      </c>
      <c r="AK20" s="47" t="s">
        <v>34</v>
      </c>
      <c r="AL20" s="49">
        <v>9306</v>
      </c>
      <c r="AM20" s="50">
        <v>0</v>
      </c>
      <c r="AN20" s="50">
        <v>53208</v>
      </c>
      <c r="AO20" s="50">
        <v>76698</v>
      </c>
      <c r="AP20" s="50">
        <v>18612</v>
      </c>
      <c r="AQ20" s="50">
        <v>4662</v>
      </c>
      <c r="AR20" s="51">
        <v>30339</v>
      </c>
      <c r="AS20" s="48">
        <f t="shared" si="20"/>
        <v>192825</v>
      </c>
      <c r="AT20" s="47" t="s">
        <v>34</v>
      </c>
      <c r="AU20" s="49">
        <v>0</v>
      </c>
      <c r="AV20" s="50">
        <v>0</v>
      </c>
      <c r="AW20" s="50">
        <v>788471</v>
      </c>
      <c r="AX20" s="50">
        <v>974288</v>
      </c>
      <c r="AY20" s="50">
        <v>1411070</v>
      </c>
      <c r="AZ20" s="50">
        <v>313713</v>
      </c>
      <c r="BA20" s="51">
        <v>117486</v>
      </c>
      <c r="BB20" s="48">
        <f t="shared" si="21"/>
        <v>3605028</v>
      </c>
      <c r="BC20" s="47" t="s">
        <v>34</v>
      </c>
      <c r="BD20" s="49">
        <v>55431</v>
      </c>
      <c r="BE20" s="50">
        <v>320971</v>
      </c>
      <c r="BF20" s="50">
        <v>74970</v>
      </c>
      <c r="BG20" s="50">
        <v>334233</v>
      </c>
      <c r="BH20" s="50">
        <v>70092</v>
      </c>
      <c r="BI20" s="50">
        <v>165016</v>
      </c>
      <c r="BJ20" s="51">
        <v>79256</v>
      </c>
      <c r="BK20" s="48">
        <f t="shared" si="22"/>
        <v>1099969</v>
      </c>
      <c r="BL20" s="47" t="s">
        <v>34</v>
      </c>
      <c r="BM20" s="49">
        <v>0</v>
      </c>
      <c r="BN20" s="50">
        <v>0</v>
      </c>
      <c r="BO20" s="50">
        <v>20187</v>
      </c>
      <c r="BP20" s="50">
        <v>413028</v>
      </c>
      <c r="BQ20" s="50">
        <v>474274</v>
      </c>
      <c r="BR20" s="50">
        <v>277596</v>
      </c>
      <c r="BS20" s="51">
        <v>22275</v>
      </c>
      <c r="BT20" s="48">
        <f t="shared" si="23"/>
        <v>1207360</v>
      </c>
      <c r="BU20" s="47" t="s">
        <v>34</v>
      </c>
      <c r="BV20" s="49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75995</v>
      </c>
      <c r="CB20" s="51">
        <v>0</v>
      </c>
      <c r="CC20" s="48">
        <f t="shared" si="24"/>
        <v>75995</v>
      </c>
      <c r="CD20" s="47" t="s">
        <v>34</v>
      </c>
      <c r="CE20" s="49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1">
        <v>0</v>
      </c>
      <c r="CL20" s="48">
        <f t="shared" si="25"/>
        <v>0</v>
      </c>
      <c r="CM20" s="47" t="s">
        <v>34</v>
      </c>
      <c r="CN20" s="49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1">
        <v>0</v>
      </c>
      <c r="CU20" s="48">
        <f t="shared" si="26"/>
        <v>0</v>
      </c>
      <c r="CV20" s="47" t="s">
        <v>34</v>
      </c>
      <c r="CW20" s="49">
        <v>10800</v>
      </c>
      <c r="CX20" s="50">
        <v>42032</v>
      </c>
      <c r="CY20" s="50">
        <v>40077</v>
      </c>
      <c r="CZ20" s="50">
        <v>226178</v>
      </c>
      <c r="DA20" s="50">
        <v>205416</v>
      </c>
      <c r="DB20" s="50">
        <v>90878</v>
      </c>
      <c r="DC20" s="51">
        <v>41616</v>
      </c>
      <c r="DD20" s="48">
        <f t="shared" si="27"/>
        <v>656997</v>
      </c>
      <c r="DE20" s="47" t="s">
        <v>34</v>
      </c>
      <c r="DF20" s="49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1">
        <v>0</v>
      </c>
      <c r="DM20" s="48">
        <f t="shared" si="28"/>
        <v>0</v>
      </c>
      <c r="DN20" s="47" t="s">
        <v>34</v>
      </c>
      <c r="DO20" s="49">
        <v>0</v>
      </c>
      <c r="DP20" s="50">
        <v>0</v>
      </c>
      <c r="DQ20" s="50">
        <v>0</v>
      </c>
      <c r="DR20" s="50">
        <v>0</v>
      </c>
      <c r="DS20" s="50">
        <v>0</v>
      </c>
      <c r="DT20" s="50">
        <v>0</v>
      </c>
      <c r="DU20" s="51">
        <v>0</v>
      </c>
      <c r="DV20" s="48">
        <f t="shared" si="29"/>
        <v>0</v>
      </c>
      <c r="DW20" s="47" t="s">
        <v>34</v>
      </c>
      <c r="DX20" s="49">
        <v>0</v>
      </c>
      <c r="DY20" s="50">
        <v>0</v>
      </c>
      <c r="DZ20" s="50">
        <v>0</v>
      </c>
      <c r="EA20" s="50">
        <v>0</v>
      </c>
      <c r="EB20" s="50">
        <v>206007</v>
      </c>
      <c r="EC20" s="50">
        <v>224946</v>
      </c>
      <c r="ED20" s="51">
        <v>0</v>
      </c>
      <c r="EE20" s="48">
        <f t="shared" si="30"/>
        <v>430953</v>
      </c>
      <c r="EF20" s="47" t="s">
        <v>34</v>
      </c>
      <c r="EG20" s="49">
        <v>30660</v>
      </c>
      <c r="EH20" s="50">
        <v>70080</v>
      </c>
      <c r="EI20" s="50">
        <v>380189</v>
      </c>
      <c r="EJ20" s="50">
        <v>573703</v>
      </c>
      <c r="EK20" s="50">
        <v>355653</v>
      </c>
      <c r="EL20" s="50">
        <v>143176</v>
      </c>
      <c r="EM20" s="51">
        <v>30647</v>
      </c>
      <c r="EN20" s="48">
        <f t="shared" si="31"/>
        <v>1584108</v>
      </c>
    </row>
    <row r="21" spans="1:144" s="41" customFormat="1" ht="15" customHeight="1" x14ac:dyDescent="0.15">
      <c r="A21" s="47" t="s">
        <v>35</v>
      </c>
      <c r="B21" s="50">
        <v>0</v>
      </c>
      <c r="C21" s="50">
        <v>0</v>
      </c>
      <c r="D21" s="50">
        <v>1835249</v>
      </c>
      <c r="E21" s="50">
        <v>1939259</v>
      </c>
      <c r="F21" s="50">
        <v>1762084</v>
      </c>
      <c r="G21" s="50">
        <v>1053420</v>
      </c>
      <c r="H21" s="50">
        <v>1342216</v>
      </c>
      <c r="I21" s="48">
        <f t="shared" si="16"/>
        <v>7932228</v>
      </c>
      <c r="J21" s="47" t="s">
        <v>35</v>
      </c>
      <c r="K21" s="49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1">
        <v>0</v>
      </c>
      <c r="R21" s="48">
        <f t="shared" si="17"/>
        <v>0</v>
      </c>
      <c r="S21" s="47" t="s">
        <v>35</v>
      </c>
      <c r="T21" s="49">
        <v>142632</v>
      </c>
      <c r="U21" s="50">
        <v>441619</v>
      </c>
      <c r="V21" s="50">
        <v>417951</v>
      </c>
      <c r="W21" s="50">
        <v>484546</v>
      </c>
      <c r="X21" s="50">
        <v>298809</v>
      </c>
      <c r="Y21" s="50">
        <v>427167</v>
      </c>
      <c r="Z21" s="51">
        <v>323136</v>
      </c>
      <c r="AA21" s="48">
        <f t="shared" si="18"/>
        <v>2535860</v>
      </c>
      <c r="AB21" s="47" t="s">
        <v>35</v>
      </c>
      <c r="AC21" s="49">
        <v>22536</v>
      </c>
      <c r="AD21" s="50">
        <v>180288</v>
      </c>
      <c r="AE21" s="50">
        <v>0</v>
      </c>
      <c r="AF21" s="50">
        <v>95778</v>
      </c>
      <c r="AG21" s="50">
        <v>57240</v>
      </c>
      <c r="AH21" s="50">
        <v>28170</v>
      </c>
      <c r="AI21" s="51">
        <v>0</v>
      </c>
      <c r="AJ21" s="48">
        <f t="shared" si="19"/>
        <v>384012</v>
      </c>
      <c r="AK21" s="47" t="s">
        <v>35</v>
      </c>
      <c r="AL21" s="49">
        <v>18414</v>
      </c>
      <c r="AM21" s="50">
        <v>29574</v>
      </c>
      <c r="AN21" s="50">
        <v>82512</v>
      </c>
      <c r="AO21" s="50">
        <v>170307</v>
      </c>
      <c r="AP21" s="50">
        <v>100098</v>
      </c>
      <c r="AQ21" s="50">
        <v>49851</v>
      </c>
      <c r="AR21" s="51">
        <v>98969</v>
      </c>
      <c r="AS21" s="48">
        <f t="shared" si="20"/>
        <v>549725</v>
      </c>
      <c r="AT21" s="47" t="s">
        <v>35</v>
      </c>
      <c r="AU21" s="49">
        <v>0</v>
      </c>
      <c r="AV21" s="50">
        <v>0</v>
      </c>
      <c r="AW21" s="50">
        <v>2975933</v>
      </c>
      <c r="AX21" s="50">
        <v>4636847</v>
      </c>
      <c r="AY21" s="50">
        <v>2259646</v>
      </c>
      <c r="AZ21" s="50">
        <v>1198944</v>
      </c>
      <c r="BA21" s="51">
        <v>938232</v>
      </c>
      <c r="BB21" s="48">
        <f t="shared" si="21"/>
        <v>12009602</v>
      </c>
      <c r="BC21" s="47" t="s">
        <v>35</v>
      </c>
      <c r="BD21" s="49">
        <v>175761</v>
      </c>
      <c r="BE21" s="50">
        <v>646416</v>
      </c>
      <c r="BF21" s="50">
        <v>1547091</v>
      </c>
      <c r="BG21" s="50">
        <v>792061</v>
      </c>
      <c r="BH21" s="50">
        <v>286482</v>
      </c>
      <c r="BI21" s="50">
        <v>361584</v>
      </c>
      <c r="BJ21" s="51">
        <v>531747</v>
      </c>
      <c r="BK21" s="48">
        <f t="shared" si="22"/>
        <v>4341142</v>
      </c>
      <c r="BL21" s="47" t="s">
        <v>35</v>
      </c>
      <c r="BM21" s="49">
        <v>0</v>
      </c>
      <c r="BN21" s="50">
        <v>65574</v>
      </c>
      <c r="BO21" s="50">
        <v>264141</v>
      </c>
      <c r="BP21" s="50">
        <v>1094884</v>
      </c>
      <c r="BQ21" s="50">
        <v>2057229</v>
      </c>
      <c r="BR21" s="50">
        <v>2211984</v>
      </c>
      <c r="BS21" s="51">
        <v>1154637</v>
      </c>
      <c r="BT21" s="48">
        <f t="shared" si="23"/>
        <v>6848449</v>
      </c>
      <c r="BU21" s="47" t="s">
        <v>35</v>
      </c>
      <c r="BV21" s="49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23643</v>
      </c>
      <c r="CB21" s="51">
        <v>0</v>
      </c>
      <c r="CC21" s="48">
        <f t="shared" si="24"/>
        <v>23643</v>
      </c>
      <c r="CD21" s="47" t="s">
        <v>35</v>
      </c>
      <c r="CE21" s="49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1">
        <v>0</v>
      </c>
      <c r="CL21" s="48">
        <f t="shared" si="25"/>
        <v>0</v>
      </c>
      <c r="CM21" s="47" t="s">
        <v>35</v>
      </c>
      <c r="CN21" s="49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1">
        <v>0</v>
      </c>
      <c r="CU21" s="48">
        <f t="shared" si="26"/>
        <v>0</v>
      </c>
      <c r="CV21" s="47" t="s">
        <v>35</v>
      </c>
      <c r="CW21" s="49">
        <v>211426</v>
      </c>
      <c r="CX21" s="50">
        <v>503686</v>
      </c>
      <c r="CY21" s="50">
        <v>197043</v>
      </c>
      <c r="CZ21" s="50">
        <v>649822</v>
      </c>
      <c r="DA21" s="50">
        <v>388230</v>
      </c>
      <c r="DB21" s="50">
        <v>397620</v>
      </c>
      <c r="DC21" s="51">
        <v>311976</v>
      </c>
      <c r="DD21" s="48">
        <f t="shared" si="27"/>
        <v>2659803</v>
      </c>
      <c r="DE21" s="47" t="s">
        <v>35</v>
      </c>
      <c r="DF21" s="49">
        <v>36000</v>
      </c>
      <c r="DG21" s="50">
        <v>32220</v>
      </c>
      <c r="DH21" s="50">
        <v>16650</v>
      </c>
      <c r="DI21" s="50">
        <v>128430</v>
      </c>
      <c r="DJ21" s="50">
        <v>0</v>
      </c>
      <c r="DK21" s="50">
        <v>0</v>
      </c>
      <c r="DL21" s="51">
        <v>0</v>
      </c>
      <c r="DM21" s="48">
        <f t="shared" si="28"/>
        <v>213300</v>
      </c>
      <c r="DN21" s="47" t="s">
        <v>35</v>
      </c>
      <c r="DO21" s="49">
        <v>0</v>
      </c>
      <c r="DP21" s="50">
        <v>628200</v>
      </c>
      <c r="DQ21" s="50">
        <v>278802</v>
      </c>
      <c r="DR21" s="50">
        <v>196560</v>
      </c>
      <c r="DS21" s="50">
        <v>0</v>
      </c>
      <c r="DT21" s="50">
        <v>0</v>
      </c>
      <c r="DU21" s="51">
        <v>0</v>
      </c>
      <c r="DV21" s="48">
        <f t="shared" si="29"/>
        <v>1103562</v>
      </c>
      <c r="DW21" s="47" t="s">
        <v>35</v>
      </c>
      <c r="DX21" s="49">
        <v>111825</v>
      </c>
      <c r="DY21" s="50">
        <v>302283</v>
      </c>
      <c r="DZ21" s="50">
        <v>490914</v>
      </c>
      <c r="EA21" s="50">
        <v>522196</v>
      </c>
      <c r="EB21" s="50">
        <v>946431</v>
      </c>
      <c r="EC21" s="50">
        <v>668205</v>
      </c>
      <c r="ED21" s="51">
        <v>1693728</v>
      </c>
      <c r="EE21" s="48">
        <f t="shared" si="30"/>
        <v>4735582</v>
      </c>
      <c r="EF21" s="47" t="s">
        <v>35</v>
      </c>
      <c r="EG21" s="49">
        <v>207480</v>
      </c>
      <c r="EH21" s="50">
        <v>372300</v>
      </c>
      <c r="EI21" s="50">
        <v>1300671</v>
      </c>
      <c r="EJ21" s="50">
        <v>1195872</v>
      </c>
      <c r="EK21" s="50">
        <v>662707</v>
      </c>
      <c r="EL21" s="50">
        <v>588110</v>
      </c>
      <c r="EM21" s="51">
        <v>279334</v>
      </c>
      <c r="EN21" s="48">
        <f t="shared" si="31"/>
        <v>4606474</v>
      </c>
    </row>
    <row r="22" spans="1:144" s="41" customFormat="1" ht="15" customHeight="1" x14ac:dyDescent="0.15">
      <c r="A22" s="47" t="s">
        <v>36</v>
      </c>
      <c r="B22" s="50">
        <v>0</v>
      </c>
      <c r="C22" s="50">
        <v>0</v>
      </c>
      <c r="D22" s="50">
        <v>442678</v>
      </c>
      <c r="E22" s="50">
        <v>343703</v>
      </c>
      <c r="F22" s="50">
        <v>1371158</v>
      </c>
      <c r="G22" s="50">
        <v>325998</v>
      </c>
      <c r="H22" s="50">
        <v>204714</v>
      </c>
      <c r="I22" s="48">
        <f t="shared" si="16"/>
        <v>2688251</v>
      </c>
      <c r="J22" s="47" t="s">
        <v>36</v>
      </c>
      <c r="K22" s="49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1">
        <v>0</v>
      </c>
      <c r="R22" s="48">
        <f t="shared" si="17"/>
        <v>0</v>
      </c>
      <c r="S22" s="47" t="s">
        <v>36</v>
      </c>
      <c r="T22" s="49">
        <v>52434</v>
      </c>
      <c r="U22" s="50">
        <v>200412</v>
      </c>
      <c r="V22" s="50">
        <v>308967</v>
      </c>
      <c r="W22" s="50">
        <v>218822</v>
      </c>
      <c r="X22" s="50">
        <v>164646</v>
      </c>
      <c r="Y22" s="50">
        <v>256266</v>
      </c>
      <c r="Z22" s="51">
        <v>165339</v>
      </c>
      <c r="AA22" s="48">
        <f t="shared" si="18"/>
        <v>1366886</v>
      </c>
      <c r="AB22" s="47" t="s">
        <v>36</v>
      </c>
      <c r="AC22" s="49">
        <v>0</v>
      </c>
      <c r="AD22" s="50">
        <v>50080</v>
      </c>
      <c r="AE22" s="50">
        <v>50706</v>
      </c>
      <c r="AF22" s="50">
        <v>0</v>
      </c>
      <c r="AG22" s="50">
        <v>84510</v>
      </c>
      <c r="AH22" s="50">
        <v>0</v>
      </c>
      <c r="AI22" s="51">
        <v>0</v>
      </c>
      <c r="AJ22" s="48">
        <f t="shared" si="19"/>
        <v>185296</v>
      </c>
      <c r="AK22" s="47" t="s">
        <v>36</v>
      </c>
      <c r="AL22" s="49">
        <v>12276</v>
      </c>
      <c r="AM22" s="50">
        <v>24552</v>
      </c>
      <c r="AN22" s="50">
        <v>15201</v>
      </c>
      <c r="AO22" s="50">
        <v>24750</v>
      </c>
      <c r="AP22" s="50">
        <v>74457</v>
      </c>
      <c r="AQ22" s="50">
        <v>10026</v>
      </c>
      <c r="AR22" s="51">
        <v>15786</v>
      </c>
      <c r="AS22" s="48">
        <f t="shared" si="20"/>
        <v>177048</v>
      </c>
      <c r="AT22" s="47" t="s">
        <v>36</v>
      </c>
      <c r="AU22" s="49">
        <v>0</v>
      </c>
      <c r="AV22" s="50">
        <v>0</v>
      </c>
      <c r="AW22" s="50">
        <v>2112913</v>
      </c>
      <c r="AX22" s="50">
        <v>1978672</v>
      </c>
      <c r="AY22" s="50">
        <v>1026142</v>
      </c>
      <c r="AZ22" s="50">
        <v>1732084</v>
      </c>
      <c r="BA22" s="51">
        <v>856764</v>
      </c>
      <c r="BB22" s="48">
        <f t="shared" si="21"/>
        <v>7706575</v>
      </c>
      <c r="BC22" s="47" t="s">
        <v>36</v>
      </c>
      <c r="BD22" s="49">
        <v>39591</v>
      </c>
      <c r="BE22" s="50">
        <v>163728</v>
      </c>
      <c r="BF22" s="50">
        <v>92790</v>
      </c>
      <c r="BG22" s="50">
        <v>307283</v>
      </c>
      <c r="BH22" s="50">
        <v>166014</v>
      </c>
      <c r="BI22" s="50">
        <v>244563</v>
      </c>
      <c r="BJ22" s="51">
        <v>0</v>
      </c>
      <c r="BK22" s="48">
        <f t="shared" si="22"/>
        <v>1013969</v>
      </c>
      <c r="BL22" s="47" t="s">
        <v>36</v>
      </c>
      <c r="BM22" s="49">
        <v>0</v>
      </c>
      <c r="BN22" s="50">
        <v>20412</v>
      </c>
      <c r="BO22" s="50">
        <v>650433</v>
      </c>
      <c r="BP22" s="50">
        <v>799281</v>
      </c>
      <c r="BQ22" s="50">
        <v>1694826</v>
      </c>
      <c r="BR22" s="50">
        <v>1059802</v>
      </c>
      <c r="BS22" s="51">
        <v>1288872</v>
      </c>
      <c r="BT22" s="48">
        <f t="shared" si="23"/>
        <v>5513626</v>
      </c>
      <c r="BU22" s="47" t="s">
        <v>36</v>
      </c>
      <c r="BV22" s="49">
        <v>15021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1">
        <v>0</v>
      </c>
      <c r="CC22" s="48">
        <f t="shared" si="24"/>
        <v>15021</v>
      </c>
      <c r="CD22" s="47" t="s">
        <v>36</v>
      </c>
      <c r="CE22" s="49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1">
        <v>0</v>
      </c>
      <c r="CL22" s="48">
        <f t="shared" si="25"/>
        <v>0</v>
      </c>
      <c r="CM22" s="47" t="s">
        <v>36</v>
      </c>
      <c r="CN22" s="49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1">
        <v>0</v>
      </c>
      <c r="CU22" s="48">
        <f t="shared" si="26"/>
        <v>0</v>
      </c>
      <c r="CV22" s="47" t="s">
        <v>36</v>
      </c>
      <c r="CW22" s="49">
        <v>163395</v>
      </c>
      <c r="CX22" s="50">
        <v>210815</v>
      </c>
      <c r="CY22" s="50">
        <v>164412</v>
      </c>
      <c r="CZ22" s="50">
        <v>376709</v>
      </c>
      <c r="DA22" s="50">
        <v>316449</v>
      </c>
      <c r="DB22" s="50">
        <v>301411</v>
      </c>
      <c r="DC22" s="51">
        <v>208215</v>
      </c>
      <c r="DD22" s="48">
        <f t="shared" si="27"/>
        <v>1741406</v>
      </c>
      <c r="DE22" s="47" t="s">
        <v>36</v>
      </c>
      <c r="DF22" s="49">
        <v>13680</v>
      </c>
      <c r="DG22" s="50">
        <v>0</v>
      </c>
      <c r="DH22" s="50">
        <v>0</v>
      </c>
      <c r="DI22" s="50">
        <v>17370</v>
      </c>
      <c r="DJ22" s="50">
        <v>24480</v>
      </c>
      <c r="DK22" s="50">
        <v>17370</v>
      </c>
      <c r="DL22" s="51">
        <v>0</v>
      </c>
      <c r="DM22" s="48">
        <f t="shared" si="28"/>
        <v>72900</v>
      </c>
      <c r="DN22" s="47" t="s">
        <v>36</v>
      </c>
      <c r="DO22" s="49">
        <v>102960</v>
      </c>
      <c r="DP22" s="50">
        <v>0</v>
      </c>
      <c r="DQ22" s="50">
        <v>0</v>
      </c>
      <c r="DR22" s="50">
        <v>0</v>
      </c>
      <c r="DS22" s="50">
        <v>0</v>
      </c>
      <c r="DT22" s="50">
        <v>0</v>
      </c>
      <c r="DU22" s="51">
        <v>0</v>
      </c>
      <c r="DV22" s="48">
        <f t="shared" si="29"/>
        <v>102960</v>
      </c>
      <c r="DW22" s="47" t="s">
        <v>36</v>
      </c>
      <c r="DX22" s="49">
        <v>54441</v>
      </c>
      <c r="DY22" s="50">
        <v>186030</v>
      </c>
      <c r="DZ22" s="50">
        <v>559098</v>
      </c>
      <c r="EA22" s="50">
        <v>572172</v>
      </c>
      <c r="EB22" s="50">
        <v>976192</v>
      </c>
      <c r="EC22" s="50">
        <v>929979</v>
      </c>
      <c r="ED22" s="51">
        <v>238923</v>
      </c>
      <c r="EE22" s="48">
        <f t="shared" si="30"/>
        <v>3516835</v>
      </c>
      <c r="EF22" s="47" t="s">
        <v>36</v>
      </c>
      <c r="EG22" s="49">
        <v>82080</v>
      </c>
      <c r="EH22" s="50">
        <v>147540</v>
      </c>
      <c r="EI22" s="50">
        <v>568623</v>
      </c>
      <c r="EJ22" s="50">
        <v>534869</v>
      </c>
      <c r="EK22" s="50">
        <v>465988</v>
      </c>
      <c r="EL22" s="50">
        <v>443228</v>
      </c>
      <c r="EM22" s="51">
        <v>192510</v>
      </c>
      <c r="EN22" s="48">
        <f t="shared" si="31"/>
        <v>2434838</v>
      </c>
    </row>
    <row r="23" spans="1:144" s="41" customFormat="1" ht="15" customHeight="1" x14ac:dyDescent="0.15">
      <c r="A23" s="47" t="s">
        <v>37</v>
      </c>
      <c r="B23" s="50">
        <v>0</v>
      </c>
      <c r="C23" s="50">
        <v>0</v>
      </c>
      <c r="D23" s="50">
        <v>3162951</v>
      </c>
      <c r="E23" s="50">
        <v>2602186</v>
      </c>
      <c r="F23" s="50">
        <v>2396650</v>
      </c>
      <c r="G23" s="50">
        <v>3030826</v>
      </c>
      <c r="H23" s="50">
        <v>2211312</v>
      </c>
      <c r="I23" s="48">
        <f t="shared" si="16"/>
        <v>13403925</v>
      </c>
      <c r="J23" s="47" t="s">
        <v>37</v>
      </c>
      <c r="K23" s="49">
        <v>0</v>
      </c>
      <c r="L23" s="50">
        <v>0</v>
      </c>
      <c r="M23" s="50">
        <v>60561</v>
      </c>
      <c r="N23" s="50">
        <v>96894</v>
      </c>
      <c r="O23" s="50">
        <v>84789</v>
      </c>
      <c r="P23" s="50">
        <v>72675</v>
      </c>
      <c r="Q23" s="51">
        <v>96894</v>
      </c>
      <c r="R23" s="48">
        <f t="shared" si="17"/>
        <v>411813</v>
      </c>
      <c r="S23" s="47" t="s">
        <v>37</v>
      </c>
      <c r="T23" s="49">
        <v>212431</v>
      </c>
      <c r="U23" s="50">
        <v>725744</v>
      </c>
      <c r="V23" s="50">
        <v>1009415</v>
      </c>
      <c r="W23" s="50">
        <v>1083394</v>
      </c>
      <c r="X23" s="50">
        <v>1143257</v>
      </c>
      <c r="Y23" s="50">
        <v>1027500</v>
      </c>
      <c r="Z23" s="51">
        <v>992199</v>
      </c>
      <c r="AA23" s="48">
        <f t="shared" si="18"/>
        <v>6193940</v>
      </c>
      <c r="AB23" s="47" t="s">
        <v>37</v>
      </c>
      <c r="AC23" s="49">
        <v>28170</v>
      </c>
      <c r="AD23" s="50">
        <v>84510</v>
      </c>
      <c r="AE23" s="50">
        <v>22536</v>
      </c>
      <c r="AF23" s="50">
        <v>212571</v>
      </c>
      <c r="AG23" s="50">
        <v>157115</v>
      </c>
      <c r="AH23" s="50">
        <v>23670</v>
      </c>
      <c r="AI23" s="51">
        <v>84510</v>
      </c>
      <c r="AJ23" s="48">
        <f t="shared" si="19"/>
        <v>613082</v>
      </c>
      <c r="AK23" s="47" t="s">
        <v>37</v>
      </c>
      <c r="AL23" s="49">
        <v>59382</v>
      </c>
      <c r="AM23" s="50">
        <v>73530</v>
      </c>
      <c r="AN23" s="50">
        <v>81459</v>
      </c>
      <c r="AO23" s="50">
        <v>103905</v>
      </c>
      <c r="AP23" s="50">
        <v>115032</v>
      </c>
      <c r="AQ23" s="50">
        <v>151627</v>
      </c>
      <c r="AR23" s="51">
        <v>59679</v>
      </c>
      <c r="AS23" s="48">
        <f t="shared" si="20"/>
        <v>644614</v>
      </c>
      <c r="AT23" s="47" t="s">
        <v>37</v>
      </c>
      <c r="AU23" s="49">
        <v>0</v>
      </c>
      <c r="AV23" s="50">
        <v>0</v>
      </c>
      <c r="AW23" s="50">
        <v>3850875</v>
      </c>
      <c r="AX23" s="50">
        <v>2307547</v>
      </c>
      <c r="AY23" s="50">
        <v>2227907</v>
      </c>
      <c r="AZ23" s="50">
        <v>2925309</v>
      </c>
      <c r="BA23" s="51">
        <v>1402482</v>
      </c>
      <c r="BB23" s="48">
        <f t="shared" si="21"/>
        <v>12714120</v>
      </c>
      <c r="BC23" s="47" t="s">
        <v>37</v>
      </c>
      <c r="BD23" s="49">
        <v>471475</v>
      </c>
      <c r="BE23" s="50">
        <v>1573520</v>
      </c>
      <c r="BF23" s="50">
        <v>2485852</v>
      </c>
      <c r="BG23" s="50">
        <v>3000285</v>
      </c>
      <c r="BH23" s="50">
        <v>2091086</v>
      </c>
      <c r="BI23" s="50">
        <v>1508039</v>
      </c>
      <c r="BJ23" s="51">
        <v>717777</v>
      </c>
      <c r="BK23" s="48">
        <f t="shared" si="22"/>
        <v>11848034</v>
      </c>
      <c r="BL23" s="47" t="s">
        <v>37</v>
      </c>
      <c r="BM23" s="49">
        <v>0</v>
      </c>
      <c r="BN23" s="50">
        <v>233721</v>
      </c>
      <c r="BO23" s="50">
        <v>1425756</v>
      </c>
      <c r="BP23" s="50">
        <v>3192128</v>
      </c>
      <c r="BQ23" s="50">
        <v>2774637</v>
      </c>
      <c r="BR23" s="50">
        <v>4859951</v>
      </c>
      <c r="BS23" s="51">
        <v>1747449</v>
      </c>
      <c r="BT23" s="48">
        <f t="shared" si="23"/>
        <v>14233642</v>
      </c>
      <c r="BU23" s="47" t="s">
        <v>37</v>
      </c>
      <c r="BV23" s="49">
        <v>0</v>
      </c>
      <c r="BW23" s="50">
        <v>19044</v>
      </c>
      <c r="BX23" s="50">
        <v>352125</v>
      </c>
      <c r="BY23" s="50">
        <v>431721</v>
      </c>
      <c r="BZ23" s="50">
        <v>369875</v>
      </c>
      <c r="CA23" s="50">
        <v>240975</v>
      </c>
      <c r="CB23" s="51">
        <v>243369</v>
      </c>
      <c r="CC23" s="48">
        <f t="shared" si="24"/>
        <v>1657109</v>
      </c>
      <c r="CD23" s="47" t="s">
        <v>37</v>
      </c>
      <c r="CE23" s="49">
        <v>0</v>
      </c>
      <c r="CF23" s="50">
        <v>0</v>
      </c>
      <c r="CG23" s="50">
        <v>0</v>
      </c>
      <c r="CH23" s="50">
        <v>0</v>
      </c>
      <c r="CI23" s="50">
        <v>0</v>
      </c>
      <c r="CJ23" s="50">
        <v>0</v>
      </c>
      <c r="CK23" s="51">
        <v>0</v>
      </c>
      <c r="CL23" s="48">
        <f t="shared" si="25"/>
        <v>0</v>
      </c>
      <c r="CM23" s="47" t="s">
        <v>37</v>
      </c>
      <c r="CN23" s="49">
        <v>0</v>
      </c>
      <c r="CO23" s="50">
        <v>0</v>
      </c>
      <c r="CP23" s="50">
        <v>0</v>
      </c>
      <c r="CQ23" s="50">
        <v>0</v>
      </c>
      <c r="CR23" s="50">
        <v>0</v>
      </c>
      <c r="CS23" s="50">
        <v>0</v>
      </c>
      <c r="CT23" s="51">
        <v>0</v>
      </c>
      <c r="CU23" s="48">
        <f t="shared" si="26"/>
        <v>0</v>
      </c>
      <c r="CV23" s="47" t="s">
        <v>37</v>
      </c>
      <c r="CW23" s="49">
        <v>887097</v>
      </c>
      <c r="CX23" s="50">
        <v>1016922</v>
      </c>
      <c r="CY23" s="50">
        <v>433920</v>
      </c>
      <c r="CZ23" s="50">
        <v>1109613</v>
      </c>
      <c r="DA23" s="50">
        <v>1044017</v>
      </c>
      <c r="DB23" s="50">
        <v>1014378</v>
      </c>
      <c r="DC23" s="51">
        <v>862326</v>
      </c>
      <c r="DD23" s="48">
        <f t="shared" si="27"/>
        <v>6368273</v>
      </c>
      <c r="DE23" s="47" t="s">
        <v>37</v>
      </c>
      <c r="DF23" s="49">
        <v>31860</v>
      </c>
      <c r="DG23" s="50">
        <v>182900</v>
      </c>
      <c r="DH23" s="50">
        <v>0</v>
      </c>
      <c r="DI23" s="50">
        <v>44550</v>
      </c>
      <c r="DJ23" s="50">
        <v>21780</v>
      </c>
      <c r="DK23" s="50">
        <v>24480</v>
      </c>
      <c r="DL23" s="51">
        <v>0</v>
      </c>
      <c r="DM23" s="48">
        <f t="shared" si="28"/>
        <v>305570</v>
      </c>
      <c r="DN23" s="47" t="s">
        <v>37</v>
      </c>
      <c r="DO23" s="49">
        <v>259122</v>
      </c>
      <c r="DP23" s="50">
        <v>299550</v>
      </c>
      <c r="DQ23" s="50">
        <v>474314</v>
      </c>
      <c r="DR23" s="50">
        <v>314100</v>
      </c>
      <c r="DS23" s="50">
        <v>7200</v>
      </c>
      <c r="DT23" s="50">
        <v>0</v>
      </c>
      <c r="DU23" s="51">
        <v>0</v>
      </c>
      <c r="DV23" s="48">
        <f t="shared" si="29"/>
        <v>1354286</v>
      </c>
      <c r="DW23" s="47" t="s">
        <v>37</v>
      </c>
      <c r="DX23" s="49">
        <v>117756</v>
      </c>
      <c r="DY23" s="50">
        <v>556146</v>
      </c>
      <c r="DZ23" s="50">
        <v>1222992</v>
      </c>
      <c r="EA23" s="50">
        <v>1138146</v>
      </c>
      <c r="EB23" s="50">
        <v>584876</v>
      </c>
      <c r="EC23" s="50">
        <v>1642493</v>
      </c>
      <c r="ED23" s="51">
        <v>519898</v>
      </c>
      <c r="EE23" s="48">
        <f t="shared" si="30"/>
        <v>5782307</v>
      </c>
      <c r="EF23" s="47" t="s">
        <v>37</v>
      </c>
      <c r="EG23" s="49">
        <v>387483</v>
      </c>
      <c r="EH23" s="50">
        <v>588906</v>
      </c>
      <c r="EI23" s="50">
        <v>2383316</v>
      </c>
      <c r="EJ23" s="50">
        <v>1925649</v>
      </c>
      <c r="EK23" s="50">
        <v>1335812</v>
      </c>
      <c r="EL23" s="50">
        <v>1362862</v>
      </c>
      <c r="EM23" s="51">
        <v>764355</v>
      </c>
      <c r="EN23" s="48">
        <f t="shared" si="31"/>
        <v>8748383</v>
      </c>
    </row>
    <row r="24" spans="1:144" s="41" customFormat="1" ht="15" customHeight="1" x14ac:dyDescent="0.15">
      <c r="A24" s="47" t="s">
        <v>38</v>
      </c>
      <c r="B24" s="50">
        <v>0</v>
      </c>
      <c r="C24" s="50">
        <v>0</v>
      </c>
      <c r="D24" s="50">
        <v>974427</v>
      </c>
      <c r="E24" s="50">
        <v>1023258</v>
      </c>
      <c r="F24" s="50">
        <v>1548946</v>
      </c>
      <c r="G24" s="50">
        <v>982798</v>
      </c>
      <c r="H24" s="50">
        <v>1641325</v>
      </c>
      <c r="I24" s="48">
        <f t="shared" si="16"/>
        <v>6170754</v>
      </c>
      <c r="J24" s="47" t="s">
        <v>38</v>
      </c>
      <c r="K24" s="49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1">
        <v>88641</v>
      </c>
      <c r="R24" s="48">
        <f t="shared" si="17"/>
        <v>88641</v>
      </c>
      <c r="S24" s="47" t="s">
        <v>38</v>
      </c>
      <c r="T24" s="49">
        <v>0</v>
      </c>
      <c r="U24" s="50">
        <v>60426</v>
      </c>
      <c r="V24" s="50">
        <v>389066</v>
      </c>
      <c r="W24" s="50">
        <v>875101</v>
      </c>
      <c r="X24" s="50">
        <v>397436</v>
      </c>
      <c r="Y24" s="50">
        <v>365605</v>
      </c>
      <c r="Z24" s="51">
        <v>514666</v>
      </c>
      <c r="AA24" s="48">
        <f t="shared" si="18"/>
        <v>2602300</v>
      </c>
      <c r="AB24" s="47" t="s">
        <v>38</v>
      </c>
      <c r="AC24" s="49">
        <v>88490</v>
      </c>
      <c r="AD24" s="50">
        <v>112794</v>
      </c>
      <c r="AE24" s="50">
        <v>80073</v>
      </c>
      <c r="AF24" s="50">
        <v>131886</v>
      </c>
      <c r="AG24" s="50">
        <v>148131</v>
      </c>
      <c r="AH24" s="50">
        <v>55053</v>
      </c>
      <c r="AI24" s="51">
        <v>59400</v>
      </c>
      <c r="AJ24" s="48">
        <f t="shared" si="19"/>
        <v>675827</v>
      </c>
      <c r="AK24" s="47" t="s">
        <v>38</v>
      </c>
      <c r="AL24" s="49">
        <v>7335</v>
      </c>
      <c r="AM24" s="50">
        <v>7335</v>
      </c>
      <c r="AN24" s="50">
        <v>44073</v>
      </c>
      <c r="AO24" s="50">
        <v>101313</v>
      </c>
      <c r="AP24" s="50">
        <v>75307</v>
      </c>
      <c r="AQ24" s="50">
        <v>56565</v>
      </c>
      <c r="AR24" s="51">
        <v>148725</v>
      </c>
      <c r="AS24" s="48">
        <f t="shared" si="20"/>
        <v>440653</v>
      </c>
      <c r="AT24" s="47" t="s">
        <v>38</v>
      </c>
      <c r="AU24" s="49">
        <v>0</v>
      </c>
      <c r="AV24" s="50">
        <v>0</v>
      </c>
      <c r="AW24" s="50">
        <v>2500747</v>
      </c>
      <c r="AX24" s="50">
        <v>2989989</v>
      </c>
      <c r="AY24" s="50">
        <v>2451810</v>
      </c>
      <c r="AZ24" s="50">
        <v>1106116</v>
      </c>
      <c r="BA24" s="51">
        <v>944321</v>
      </c>
      <c r="BB24" s="48">
        <f t="shared" si="21"/>
        <v>9992983</v>
      </c>
      <c r="BC24" s="47" t="s">
        <v>38</v>
      </c>
      <c r="BD24" s="49">
        <v>46044</v>
      </c>
      <c r="BE24" s="50">
        <v>88299</v>
      </c>
      <c r="BF24" s="50">
        <v>269951</v>
      </c>
      <c r="BG24" s="50">
        <v>216864</v>
      </c>
      <c r="BH24" s="50">
        <v>142929</v>
      </c>
      <c r="BI24" s="50">
        <v>112131</v>
      </c>
      <c r="BJ24" s="51">
        <v>65888</v>
      </c>
      <c r="BK24" s="48">
        <f t="shared" si="22"/>
        <v>942106</v>
      </c>
      <c r="BL24" s="47" t="s">
        <v>38</v>
      </c>
      <c r="BM24" s="49">
        <v>0</v>
      </c>
      <c r="BN24" s="50">
        <v>0</v>
      </c>
      <c r="BO24" s="50">
        <v>200682</v>
      </c>
      <c r="BP24" s="50">
        <v>615969</v>
      </c>
      <c r="BQ24" s="50">
        <v>779848</v>
      </c>
      <c r="BR24" s="50">
        <v>193716</v>
      </c>
      <c r="BS24" s="51">
        <v>286752</v>
      </c>
      <c r="BT24" s="48">
        <f t="shared" si="23"/>
        <v>2076967</v>
      </c>
      <c r="BU24" s="47" t="s">
        <v>38</v>
      </c>
      <c r="BV24" s="49">
        <v>0</v>
      </c>
      <c r="BW24" s="50">
        <v>0</v>
      </c>
      <c r="BX24" s="50">
        <v>0</v>
      </c>
      <c r="BY24" s="50">
        <v>0</v>
      </c>
      <c r="BZ24" s="50">
        <v>161775</v>
      </c>
      <c r="CA24" s="50">
        <v>0</v>
      </c>
      <c r="CB24" s="51">
        <v>0</v>
      </c>
      <c r="CC24" s="48">
        <f t="shared" si="24"/>
        <v>161775</v>
      </c>
      <c r="CD24" s="47" t="s">
        <v>38</v>
      </c>
      <c r="CE24" s="49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1">
        <v>0</v>
      </c>
      <c r="CL24" s="48">
        <f t="shared" si="25"/>
        <v>0</v>
      </c>
      <c r="CM24" s="47" t="s">
        <v>38</v>
      </c>
      <c r="CN24" s="49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1">
        <v>0</v>
      </c>
      <c r="CU24" s="48">
        <f t="shared" si="26"/>
        <v>0</v>
      </c>
      <c r="CV24" s="47" t="s">
        <v>38</v>
      </c>
      <c r="CW24" s="49">
        <v>58701</v>
      </c>
      <c r="CX24" s="50">
        <v>130076</v>
      </c>
      <c r="CY24" s="50">
        <v>141393</v>
      </c>
      <c r="CZ24" s="50">
        <v>476696</v>
      </c>
      <c r="DA24" s="50">
        <v>416511</v>
      </c>
      <c r="DB24" s="50">
        <v>358663</v>
      </c>
      <c r="DC24" s="51">
        <v>357280</v>
      </c>
      <c r="DD24" s="48">
        <f t="shared" si="27"/>
        <v>1939320</v>
      </c>
      <c r="DE24" s="47" t="s">
        <v>38</v>
      </c>
      <c r="DF24" s="49">
        <v>0</v>
      </c>
      <c r="DG24" s="50">
        <v>0</v>
      </c>
      <c r="DH24" s="50">
        <v>0</v>
      </c>
      <c r="DI24" s="50">
        <v>63225</v>
      </c>
      <c r="DJ24" s="50">
        <v>79920</v>
      </c>
      <c r="DK24" s="50">
        <v>20196</v>
      </c>
      <c r="DL24" s="51">
        <v>0</v>
      </c>
      <c r="DM24" s="48">
        <f t="shared" si="28"/>
        <v>163341</v>
      </c>
      <c r="DN24" s="47" t="s">
        <v>38</v>
      </c>
      <c r="DO24" s="49">
        <v>0</v>
      </c>
      <c r="DP24" s="50">
        <v>0</v>
      </c>
      <c r="DQ24" s="50">
        <v>61677</v>
      </c>
      <c r="DR24" s="50">
        <v>74836</v>
      </c>
      <c r="DS24" s="50">
        <v>63000</v>
      </c>
      <c r="DT24" s="50">
        <v>0</v>
      </c>
      <c r="DU24" s="51">
        <v>0</v>
      </c>
      <c r="DV24" s="48">
        <f t="shared" si="29"/>
        <v>199513</v>
      </c>
      <c r="DW24" s="47" t="s">
        <v>38</v>
      </c>
      <c r="DX24" s="49">
        <v>63792</v>
      </c>
      <c r="DY24" s="50">
        <v>0</v>
      </c>
      <c r="DZ24" s="50">
        <v>422253</v>
      </c>
      <c r="EA24" s="50">
        <v>549495</v>
      </c>
      <c r="EB24" s="50">
        <v>0</v>
      </c>
      <c r="EC24" s="50">
        <v>237501</v>
      </c>
      <c r="ED24" s="51">
        <v>136062</v>
      </c>
      <c r="EE24" s="48">
        <f t="shared" si="30"/>
        <v>1409103</v>
      </c>
      <c r="EF24" s="47" t="s">
        <v>38</v>
      </c>
      <c r="EG24" s="49">
        <v>81840</v>
      </c>
      <c r="EH24" s="50">
        <v>127020</v>
      </c>
      <c r="EI24" s="50">
        <v>933086</v>
      </c>
      <c r="EJ24" s="50">
        <v>910141</v>
      </c>
      <c r="EK24" s="50">
        <v>850380</v>
      </c>
      <c r="EL24" s="50">
        <v>273975</v>
      </c>
      <c r="EM24" s="51">
        <v>283037</v>
      </c>
      <c r="EN24" s="48">
        <f t="shared" si="31"/>
        <v>3459479</v>
      </c>
    </row>
    <row r="25" spans="1:144" s="41" customFormat="1" ht="15" customHeight="1" x14ac:dyDescent="0.15">
      <c r="A25" s="47" t="s">
        <v>39</v>
      </c>
      <c r="B25" s="50">
        <v>0</v>
      </c>
      <c r="C25" s="50">
        <v>0</v>
      </c>
      <c r="D25" s="50">
        <v>1620659</v>
      </c>
      <c r="E25" s="50">
        <v>638185</v>
      </c>
      <c r="F25" s="50">
        <v>404735</v>
      </c>
      <c r="G25" s="50">
        <v>628820</v>
      </c>
      <c r="H25" s="50">
        <v>316071</v>
      </c>
      <c r="I25" s="48">
        <f t="shared" si="16"/>
        <v>3608470</v>
      </c>
      <c r="J25" s="47" t="s">
        <v>39</v>
      </c>
      <c r="K25" s="49">
        <v>0</v>
      </c>
      <c r="L25" s="50">
        <v>0</v>
      </c>
      <c r="M25" s="50">
        <v>0</v>
      </c>
      <c r="N25" s="50">
        <v>63315</v>
      </c>
      <c r="O25" s="50">
        <v>0</v>
      </c>
      <c r="P25" s="50">
        <v>0</v>
      </c>
      <c r="Q25" s="51">
        <v>0</v>
      </c>
      <c r="R25" s="48">
        <f t="shared" si="17"/>
        <v>63315</v>
      </c>
      <c r="S25" s="47" t="s">
        <v>39</v>
      </c>
      <c r="T25" s="49">
        <v>21105</v>
      </c>
      <c r="U25" s="50">
        <v>116514</v>
      </c>
      <c r="V25" s="50">
        <v>202961</v>
      </c>
      <c r="W25" s="50">
        <v>220803</v>
      </c>
      <c r="X25" s="50">
        <v>272600</v>
      </c>
      <c r="Y25" s="50">
        <v>134258</v>
      </c>
      <c r="Z25" s="51">
        <v>229086</v>
      </c>
      <c r="AA25" s="48">
        <f t="shared" si="18"/>
        <v>1197327</v>
      </c>
      <c r="AB25" s="47" t="s">
        <v>39</v>
      </c>
      <c r="AC25" s="49">
        <v>22536</v>
      </c>
      <c r="AD25" s="50">
        <v>0</v>
      </c>
      <c r="AE25" s="50">
        <v>61236</v>
      </c>
      <c r="AF25" s="50">
        <v>205404</v>
      </c>
      <c r="AG25" s="50">
        <v>87975</v>
      </c>
      <c r="AH25" s="50">
        <v>0</v>
      </c>
      <c r="AI25" s="51">
        <v>0</v>
      </c>
      <c r="AJ25" s="48">
        <f t="shared" si="19"/>
        <v>377151</v>
      </c>
      <c r="AK25" s="47" t="s">
        <v>39</v>
      </c>
      <c r="AL25" s="49">
        <v>22005</v>
      </c>
      <c r="AM25" s="50">
        <v>7335</v>
      </c>
      <c r="AN25" s="50">
        <v>33993</v>
      </c>
      <c r="AO25" s="50">
        <v>22860</v>
      </c>
      <c r="AP25" s="50">
        <v>50490</v>
      </c>
      <c r="AQ25" s="50">
        <v>67193</v>
      </c>
      <c r="AR25" s="51">
        <v>38646</v>
      </c>
      <c r="AS25" s="48">
        <f t="shared" si="20"/>
        <v>242522</v>
      </c>
      <c r="AT25" s="47" t="s">
        <v>39</v>
      </c>
      <c r="AU25" s="49">
        <v>0</v>
      </c>
      <c r="AV25" s="50">
        <v>0</v>
      </c>
      <c r="AW25" s="50">
        <v>2483597</v>
      </c>
      <c r="AX25" s="50">
        <v>2478087</v>
      </c>
      <c r="AY25" s="50">
        <v>1662507</v>
      </c>
      <c r="AZ25" s="50">
        <v>528480</v>
      </c>
      <c r="BA25" s="51">
        <v>147402</v>
      </c>
      <c r="BB25" s="48">
        <f t="shared" si="21"/>
        <v>7300073</v>
      </c>
      <c r="BC25" s="47" t="s">
        <v>39</v>
      </c>
      <c r="BD25" s="49">
        <v>49374</v>
      </c>
      <c r="BE25" s="50">
        <v>23283</v>
      </c>
      <c r="BF25" s="50">
        <v>218637</v>
      </c>
      <c r="BG25" s="50">
        <v>162349</v>
      </c>
      <c r="BH25" s="50">
        <v>125638</v>
      </c>
      <c r="BI25" s="50">
        <v>74043</v>
      </c>
      <c r="BJ25" s="51">
        <v>0</v>
      </c>
      <c r="BK25" s="48">
        <f t="shared" si="22"/>
        <v>653324</v>
      </c>
      <c r="BL25" s="47" t="s">
        <v>39</v>
      </c>
      <c r="BM25" s="49">
        <v>30699</v>
      </c>
      <c r="BN25" s="50">
        <v>0</v>
      </c>
      <c r="BO25" s="50">
        <v>776907</v>
      </c>
      <c r="BP25" s="50">
        <v>752112</v>
      </c>
      <c r="BQ25" s="50">
        <v>786438</v>
      </c>
      <c r="BR25" s="50">
        <v>406269</v>
      </c>
      <c r="BS25" s="51">
        <v>351774</v>
      </c>
      <c r="BT25" s="48">
        <f t="shared" si="23"/>
        <v>3104199</v>
      </c>
      <c r="BU25" s="47" t="s">
        <v>39</v>
      </c>
      <c r="BV25" s="49">
        <v>0</v>
      </c>
      <c r="BW25" s="50">
        <v>0</v>
      </c>
      <c r="BX25" s="50">
        <v>84177</v>
      </c>
      <c r="BY25" s="50">
        <v>0</v>
      </c>
      <c r="BZ25" s="50">
        <v>0</v>
      </c>
      <c r="CA25" s="50">
        <v>0</v>
      </c>
      <c r="CB25" s="51">
        <v>118746</v>
      </c>
      <c r="CC25" s="48">
        <f t="shared" si="24"/>
        <v>202923</v>
      </c>
      <c r="CD25" s="47" t="s">
        <v>39</v>
      </c>
      <c r="CE25" s="49"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1">
        <v>0</v>
      </c>
      <c r="CL25" s="48">
        <f t="shared" si="25"/>
        <v>0</v>
      </c>
      <c r="CM25" s="47" t="s">
        <v>39</v>
      </c>
      <c r="CN25" s="49">
        <v>0</v>
      </c>
      <c r="CO25" s="50">
        <v>0</v>
      </c>
      <c r="CP25" s="50">
        <v>0</v>
      </c>
      <c r="CQ25" s="50">
        <v>0</v>
      </c>
      <c r="CR25" s="50">
        <v>0</v>
      </c>
      <c r="CS25" s="50">
        <v>0</v>
      </c>
      <c r="CT25" s="51">
        <v>0</v>
      </c>
      <c r="CU25" s="48">
        <f t="shared" si="26"/>
        <v>0</v>
      </c>
      <c r="CV25" s="47" t="s">
        <v>39</v>
      </c>
      <c r="CW25" s="49">
        <v>106782</v>
      </c>
      <c r="CX25" s="50">
        <v>57240</v>
      </c>
      <c r="CY25" s="50">
        <v>127380</v>
      </c>
      <c r="CZ25" s="50">
        <v>268185</v>
      </c>
      <c r="DA25" s="50">
        <v>234393</v>
      </c>
      <c r="DB25" s="50">
        <v>147672</v>
      </c>
      <c r="DC25" s="51">
        <v>141282</v>
      </c>
      <c r="DD25" s="48">
        <f t="shared" si="27"/>
        <v>1082934</v>
      </c>
      <c r="DE25" s="47" t="s">
        <v>39</v>
      </c>
      <c r="DF25" s="49">
        <v>68256</v>
      </c>
      <c r="DG25" s="50">
        <v>0</v>
      </c>
      <c r="DH25" s="50">
        <v>0</v>
      </c>
      <c r="DI25" s="50">
        <v>0</v>
      </c>
      <c r="DJ25" s="50">
        <v>15930</v>
      </c>
      <c r="DK25" s="50">
        <v>0</v>
      </c>
      <c r="DL25" s="51">
        <v>0</v>
      </c>
      <c r="DM25" s="48">
        <f t="shared" si="28"/>
        <v>84186</v>
      </c>
      <c r="DN25" s="47" t="s">
        <v>39</v>
      </c>
      <c r="DO25" s="49">
        <v>293733</v>
      </c>
      <c r="DP25" s="50">
        <v>180000</v>
      </c>
      <c r="DQ25" s="50">
        <v>0</v>
      </c>
      <c r="DR25" s="50">
        <v>74210</v>
      </c>
      <c r="DS25" s="50">
        <v>107098</v>
      </c>
      <c r="DT25" s="50">
        <v>0</v>
      </c>
      <c r="DU25" s="51">
        <v>0</v>
      </c>
      <c r="DV25" s="48">
        <f t="shared" si="29"/>
        <v>655041</v>
      </c>
      <c r="DW25" s="47" t="s">
        <v>39</v>
      </c>
      <c r="DX25" s="49">
        <v>193599</v>
      </c>
      <c r="DY25" s="50">
        <v>178245</v>
      </c>
      <c r="DZ25" s="50">
        <v>1077696</v>
      </c>
      <c r="EA25" s="50">
        <v>1387944</v>
      </c>
      <c r="EB25" s="50">
        <v>1443088</v>
      </c>
      <c r="EC25" s="50">
        <v>1198305</v>
      </c>
      <c r="ED25" s="51">
        <v>521784</v>
      </c>
      <c r="EE25" s="48">
        <f t="shared" si="30"/>
        <v>6000661</v>
      </c>
      <c r="EF25" s="47" t="s">
        <v>39</v>
      </c>
      <c r="EG25" s="49">
        <v>140400</v>
      </c>
      <c r="EH25" s="50">
        <v>64320</v>
      </c>
      <c r="EI25" s="50">
        <v>851060</v>
      </c>
      <c r="EJ25" s="50">
        <v>555700</v>
      </c>
      <c r="EK25" s="50">
        <v>400700</v>
      </c>
      <c r="EL25" s="50">
        <v>171693</v>
      </c>
      <c r="EM25" s="51">
        <v>127140</v>
      </c>
      <c r="EN25" s="48">
        <f t="shared" si="31"/>
        <v>2311013</v>
      </c>
    </row>
    <row r="26" spans="1:144" s="41" customFormat="1" ht="15" customHeight="1" x14ac:dyDescent="0.15">
      <c r="A26" s="47" t="s">
        <v>40</v>
      </c>
      <c r="B26" s="50">
        <v>0</v>
      </c>
      <c r="C26" s="50">
        <v>0</v>
      </c>
      <c r="D26" s="50">
        <v>689237</v>
      </c>
      <c r="E26" s="50">
        <v>870225</v>
      </c>
      <c r="F26" s="50">
        <v>405349</v>
      </c>
      <c r="G26" s="50">
        <v>1354824</v>
      </c>
      <c r="H26" s="50">
        <v>307836</v>
      </c>
      <c r="I26" s="48">
        <f t="shared" si="16"/>
        <v>3627471</v>
      </c>
      <c r="J26" s="47" t="s">
        <v>40</v>
      </c>
      <c r="K26" s="49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>
        <v>0</v>
      </c>
      <c r="R26" s="48">
        <f t="shared" si="17"/>
        <v>0</v>
      </c>
      <c r="S26" s="47" t="s">
        <v>40</v>
      </c>
      <c r="T26" s="49">
        <v>40156</v>
      </c>
      <c r="U26" s="50">
        <v>266877</v>
      </c>
      <c r="V26" s="50">
        <v>136334</v>
      </c>
      <c r="W26" s="50">
        <v>97686</v>
      </c>
      <c r="X26" s="50">
        <v>50814</v>
      </c>
      <c r="Y26" s="50">
        <v>279217</v>
      </c>
      <c r="Z26" s="51">
        <v>40140</v>
      </c>
      <c r="AA26" s="48">
        <f t="shared" si="18"/>
        <v>911224</v>
      </c>
      <c r="AB26" s="47" t="s">
        <v>40</v>
      </c>
      <c r="AC26" s="49">
        <v>491490</v>
      </c>
      <c r="AD26" s="50">
        <v>286083</v>
      </c>
      <c r="AE26" s="50">
        <v>0</v>
      </c>
      <c r="AF26" s="50">
        <v>73935</v>
      </c>
      <c r="AG26" s="50">
        <v>70929</v>
      </c>
      <c r="AH26" s="50">
        <v>32517</v>
      </c>
      <c r="AI26" s="51">
        <v>26883</v>
      </c>
      <c r="AJ26" s="48">
        <f t="shared" si="19"/>
        <v>981837</v>
      </c>
      <c r="AK26" s="47" t="s">
        <v>40</v>
      </c>
      <c r="AL26" s="49">
        <v>10800</v>
      </c>
      <c r="AM26" s="50">
        <v>13174</v>
      </c>
      <c r="AN26" s="50">
        <v>27216</v>
      </c>
      <c r="AO26" s="50">
        <v>72081</v>
      </c>
      <c r="AP26" s="50">
        <v>36423</v>
      </c>
      <c r="AQ26" s="50">
        <v>59544</v>
      </c>
      <c r="AR26" s="51">
        <v>6138</v>
      </c>
      <c r="AS26" s="48">
        <f t="shared" si="20"/>
        <v>225376</v>
      </c>
      <c r="AT26" s="47" t="s">
        <v>40</v>
      </c>
      <c r="AU26" s="49">
        <v>0</v>
      </c>
      <c r="AV26" s="50">
        <v>0</v>
      </c>
      <c r="AW26" s="50">
        <v>3081978</v>
      </c>
      <c r="AX26" s="50">
        <v>2480526</v>
      </c>
      <c r="AY26" s="50">
        <v>1916127</v>
      </c>
      <c r="AZ26" s="50">
        <v>1090387</v>
      </c>
      <c r="BA26" s="51">
        <v>446193</v>
      </c>
      <c r="BB26" s="48">
        <f t="shared" si="21"/>
        <v>9015211</v>
      </c>
      <c r="BC26" s="47" t="s">
        <v>40</v>
      </c>
      <c r="BD26" s="49">
        <v>10575</v>
      </c>
      <c r="BE26" s="50">
        <v>23238</v>
      </c>
      <c r="BF26" s="50">
        <v>0</v>
      </c>
      <c r="BG26" s="50">
        <v>0</v>
      </c>
      <c r="BH26" s="50">
        <v>0</v>
      </c>
      <c r="BI26" s="50">
        <v>0</v>
      </c>
      <c r="BJ26" s="51">
        <v>115551</v>
      </c>
      <c r="BK26" s="48">
        <f t="shared" si="22"/>
        <v>149364</v>
      </c>
      <c r="BL26" s="47" t="s">
        <v>40</v>
      </c>
      <c r="BM26" s="49">
        <v>0</v>
      </c>
      <c r="BN26" s="50">
        <v>109089</v>
      </c>
      <c r="BO26" s="50">
        <v>535293</v>
      </c>
      <c r="BP26" s="50">
        <v>907992</v>
      </c>
      <c r="BQ26" s="50">
        <v>710478</v>
      </c>
      <c r="BR26" s="50">
        <v>881739</v>
      </c>
      <c r="BS26" s="51">
        <v>549171</v>
      </c>
      <c r="BT26" s="48">
        <f t="shared" si="23"/>
        <v>3693762</v>
      </c>
      <c r="BU26" s="47" t="s">
        <v>40</v>
      </c>
      <c r="BV26" s="49">
        <v>0</v>
      </c>
      <c r="BW26" s="50">
        <v>0</v>
      </c>
      <c r="BX26" s="50">
        <v>0</v>
      </c>
      <c r="BY26" s="50">
        <v>0</v>
      </c>
      <c r="BZ26" s="50">
        <v>45828</v>
      </c>
      <c r="CA26" s="50">
        <v>0</v>
      </c>
      <c r="CB26" s="51">
        <v>132894</v>
      </c>
      <c r="CC26" s="48">
        <f t="shared" si="24"/>
        <v>178722</v>
      </c>
      <c r="CD26" s="47" t="s">
        <v>40</v>
      </c>
      <c r="CE26" s="49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1">
        <v>0</v>
      </c>
      <c r="CL26" s="48">
        <f t="shared" si="25"/>
        <v>0</v>
      </c>
      <c r="CM26" s="47" t="s">
        <v>40</v>
      </c>
      <c r="CN26" s="49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1">
        <v>0</v>
      </c>
      <c r="CU26" s="48">
        <f t="shared" si="26"/>
        <v>0</v>
      </c>
      <c r="CV26" s="47" t="s">
        <v>40</v>
      </c>
      <c r="CW26" s="49">
        <v>132588</v>
      </c>
      <c r="CX26" s="50">
        <v>84249</v>
      </c>
      <c r="CY26" s="50">
        <v>118998</v>
      </c>
      <c r="CZ26" s="50">
        <v>248967</v>
      </c>
      <c r="DA26" s="50">
        <v>264937</v>
      </c>
      <c r="DB26" s="50">
        <v>189738</v>
      </c>
      <c r="DC26" s="51">
        <v>143217</v>
      </c>
      <c r="DD26" s="48">
        <f t="shared" si="27"/>
        <v>1182694</v>
      </c>
      <c r="DE26" s="47" t="s">
        <v>40</v>
      </c>
      <c r="DF26" s="49">
        <v>19008</v>
      </c>
      <c r="DG26" s="50">
        <v>16200</v>
      </c>
      <c r="DH26" s="50">
        <v>0</v>
      </c>
      <c r="DI26" s="50">
        <v>0</v>
      </c>
      <c r="DJ26" s="50">
        <v>0</v>
      </c>
      <c r="DK26" s="50">
        <v>0</v>
      </c>
      <c r="DL26" s="51">
        <v>0</v>
      </c>
      <c r="DM26" s="48">
        <f t="shared" si="28"/>
        <v>35208</v>
      </c>
      <c r="DN26" s="47" t="s">
        <v>40</v>
      </c>
      <c r="DO26" s="49">
        <v>286551</v>
      </c>
      <c r="DP26" s="50">
        <v>100683</v>
      </c>
      <c r="DQ26" s="50">
        <v>24552</v>
      </c>
      <c r="DR26" s="50">
        <v>0</v>
      </c>
      <c r="DS26" s="50">
        <v>0</v>
      </c>
      <c r="DT26" s="50">
        <v>0</v>
      </c>
      <c r="DU26" s="51">
        <v>0</v>
      </c>
      <c r="DV26" s="48">
        <f t="shared" si="29"/>
        <v>411786</v>
      </c>
      <c r="DW26" s="47" t="s">
        <v>40</v>
      </c>
      <c r="DX26" s="49">
        <v>17559</v>
      </c>
      <c r="DY26" s="50">
        <v>59301</v>
      </c>
      <c r="DZ26" s="50">
        <v>689097</v>
      </c>
      <c r="EA26" s="50">
        <v>587638</v>
      </c>
      <c r="EB26" s="50">
        <v>0</v>
      </c>
      <c r="EC26" s="50">
        <v>710993</v>
      </c>
      <c r="ED26" s="51">
        <v>258678</v>
      </c>
      <c r="EE26" s="48">
        <f t="shared" si="30"/>
        <v>2323266</v>
      </c>
      <c r="EF26" s="47" t="s">
        <v>40</v>
      </c>
      <c r="EG26" s="49">
        <v>167410</v>
      </c>
      <c r="EH26" s="50">
        <v>109500</v>
      </c>
      <c r="EI26" s="50">
        <v>395262</v>
      </c>
      <c r="EJ26" s="50">
        <v>313163</v>
      </c>
      <c r="EK26" s="50">
        <v>280140</v>
      </c>
      <c r="EL26" s="50">
        <v>288860</v>
      </c>
      <c r="EM26" s="51">
        <v>101180</v>
      </c>
      <c r="EN26" s="48">
        <f t="shared" si="31"/>
        <v>1655515</v>
      </c>
    </row>
    <row r="27" spans="1:144" s="41" customFormat="1" ht="15" customHeight="1" x14ac:dyDescent="0.15">
      <c r="A27" s="47" t="s">
        <v>41</v>
      </c>
      <c r="B27" s="50">
        <v>0</v>
      </c>
      <c r="C27" s="50">
        <v>0</v>
      </c>
      <c r="D27" s="50">
        <v>931220</v>
      </c>
      <c r="E27" s="50">
        <v>1055385</v>
      </c>
      <c r="F27" s="50">
        <v>550998</v>
      </c>
      <c r="G27" s="50">
        <v>1221561</v>
      </c>
      <c r="H27" s="50">
        <v>561357</v>
      </c>
      <c r="I27" s="48">
        <f t="shared" si="16"/>
        <v>4320521</v>
      </c>
      <c r="J27" s="47" t="s">
        <v>41</v>
      </c>
      <c r="K27" s="49">
        <v>0</v>
      </c>
      <c r="L27" s="50">
        <v>30672</v>
      </c>
      <c r="M27" s="50">
        <v>122472</v>
      </c>
      <c r="N27" s="50">
        <v>0</v>
      </c>
      <c r="O27" s="50">
        <v>135513</v>
      </c>
      <c r="P27" s="50">
        <v>180972</v>
      </c>
      <c r="Q27" s="51">
        <v>257985</v>
      </c>
      <c r="R27" s="48">
        <f t="shared" si="17"/>
        <v>727614</v>
      </c>
      <c r="S27" s="47" t="s">
        <v>41</v>
      </c>
      <c r="T27" s="49">
        <v>89254</v>
      </c>
      <c r="U27" s="50">
        <v>265041</v>
      </c>
      <c r="V27" s="50">
        <v>325935</v>
      </c>
      <c r="W27" s="50">
        <v>308260</v>
      </c>
      <c r="X27" s="50">
        <v>436905</v>
      </c>
      <c r="Y27" s="50">
        <v>239580</v>
      </c>
      <c r="Z27" s="51">
        <v>609228</v>
      </c>
      <c r="AA27" s="48">
        <f t="shared" si="18"/>
        <v>2274203</v>
      </c>
      <c r="AB27" s="47" t="s">
        <v>41</v>
      </c>
      <c r="AC27" s="49">
        <v>108432</v>
      </c>
      <c r="AD27" s="50">
        <v>411777</v>
      </c>
      <c r="AE27" s="50">
        <v>55053</v>
      </c>
      <c r="AF27" s="50">
        <v>128115</v>
      </c>
      <c r="AG27" s="50">
        <v>114156</v>
      </c>
      <c r="AH27" s="50">
        <v>55053</v>
      </c>
      <c r="AI27" s="51">
        <v>0</v>
      </c>
      <c r="AJ27" s="48">
        <f t="shared" si="19"/>
        <v>872586</v>
      </c>
      <c r="AK27" s="47" t="s">
        <v>41</v>
      </c>
      <c r="AL27" s="49">
        <v>0</v>
      </c>
      <c r="AM27" s="50">
        <v>7335</v>
      </c>
      <c r="AN27" s="50">
        <v>15056</v>
      </c>
      <c r="AO27" s="50">
        <v>21699</v>
      </c>
      <c r="AP27" s="50">
        <v>25641</v>
      </c>
      <c r="AQ27" s="50">
        <v>19746</v>
      </c>
      <c r="AR27" s="51">
        <v>23976</v>
      </c>
      <c r="AS27" s="48">
        <f t="shared" si="20"/>
        <v>113453</v>
      </c>
      <c r="AT27" s="47" t="s">
        <v>41</v>
      </c>
      <c r="AU27" s="49">
        <v>0</v>
      </c>
      <c r="AV27" s="50">
        <v>0</v>
      </c>
      <c r="AW27" s="50">
        <v>1902088</v>
      </c>
      <c r="AX27" s="50">
        <v>2779849</v>
      </c>
      <c r="AY27" s="50">
        <v>1358178</v>
      </c>
      <c r="AZ27" s="50">
        <v>1843290</v>
      </c>
      <c r="BA27" s="51">
        <v>637200</v>
      </c>
      <c r="BB27" s="48">
        <f t="shared" si="21"/>
        <v>8520605</v>
      </c>
      <c r="BC27" s="47" t="s">
        <v>41</v>
      </c>
      <c r="BD27" s="49">
        <v>23103</v>
      </c>
      <c r="BE27" s="50">
        <v>104823</v>
      </c>
      <c r="BF27" s="50">
        <v>16614</v>
      </c>
      <c r="BG27" s="50">
        <v>418040</v>
      </c>
      <c r="BH27" s="50">
        <v>0</v>
      </c>
      <c r="BI27" s="50">
        <v>255681</v>
      </c>
      <c r="BJ27" s="51">
        <v>231705</v>
      </c>
      <c r="BK27" s="48">
        <f t="shared" si="22"/>
        <v>1049966</v>
      </c>
      <c r="BL27" s="47" t="s">
        <v>41</v>
      </c>
      <c r="BM27" s="49">
        <v>0</v>
      </c>
      <c r="BN27" s="50">
        <v>25785</v>
      </c>
      <c r="BO27" s="50">
        <v>172035</v>
      </c>
      <c r="BP27" s="50">
        <v>1268253</v>
      </c>
      <c r="BQ27" s="50">
        <v>1956499</v>
      </c>
      <c r="BR27" s="50">
        <v>827078</v>
      </c>
      <c r="BS27" s="51">
        <v>1418787</v>
      </c>
      <c r="BT27" s="48">
        <f t="shared" si="23"/>
        <v>5668437</v>
      </c>
      <c r="BU27" s="47" t="s">
        <v>41</v>
      </c>
      <c r="BV27" s="49">
        <v>0</v>
      </c>
      <c r="BW27" s="50">
        <v>45828</v>
      </c>
      <c r="BX27" s="50">
        <v>0</v>
      </c>
      <c r="BY27" s="50">
        <v>16961</v>
      </c>
      <c r="BZ27" s="50">
        <v>0</v>
      </c>
      <c r="CA27" s="50">
        <v>110799</v>
      </c>
      <c r="CB27" s="51">
        <v>158130</v>
      </c>
      <c r="CC27" s="48">
        <f t="shared" si="24"/>
        <v>331718</v>
      </c>
      <c r="CD27" s="47" t="s">
        <v>41</v>
      </c>
      <c r="CE27" s="49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1">
        <v>0</v>
      </c>
      <c r="CL27" s="48">
        <f t="shared" si="25"/>
        <v>0</v>
      </c>
      <c r="CM27" s="47" t="s">
        <v>41</v>
      </c>
      <c r="CN27" s="49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1">
        <v>0</v>
      </c>
      <c r="CU27" s="48">
        <f t="shared" si="26"/>
        <v>0</v>
      </c>
      <c r="CV27" s="47" t="s">
        <v>41</v>
      </c>
      <c r="CW27" s="49">
        <v>50148</v>
      </c>
      <c r="CX27" s="50">
        <v>153315</v>
      </c>
      <c r="CY27" s="50">
        <v>95940</v>
      </c>
      <c r="CZ27" s="50">
        <v>236029</v>
      </c>
      <c r="DA27" s="50">
        <v>101363</v>
      </c>
      <c r="DB27" s="50">
        <v>166776</v>
      </c>
      <c r="DC27" s="51">
        <v>97740</v>
      </c>
      <c r="DD27" s="48">
        <f t="shared" si="27"/>
        <v>901311</v>
      </c>
      <c r="DE27" s="47" t="s">
        <v>41</v>
      </c>
      <c r="DF27" s="49">
        <v>27000</v>
      </c>
      <c r="DG27" s="50">
        <v>0</v>
      </c>
      <c r="DH27" s="50">
        <v>0</v>
      </c>
      <c r="DI27" s="50">
        <v>32472</v>
      </c>
      <c r="DJ27" s="50">
        <v>0</v>
      </c>
      <c r="DK27" s="50">
        <v>0</v>
      </c>
      <c r="DL27" s="51">
        <v>0</v>
      </c>
      <c r="DM27" s="48">
        <f t="shared" si="28"/>
        <v>59472</v>
      </c>
      <c r="DN27" s="47" t="s">
        <v>41</v>
      </c>
      <c r="DO27" s="49">
        <v>169202</v>
      </c>
      <c r="DP27" s="50">
        <v>0</v>
      </c>
      <c r="DQ27" s="50">
        <v>32175</v>
      </c>
      <c r="DR27" s="50">
        <v>90552</v>
      </c>
      <c r="DS27" s="50">
        <v>0</v>
      </c>
      <c r="DT27" s="50">
        <v>0</v>
      </c>
      <c r="DU27" s="51">
        <v>0</v>
      </c>
      <c r="DV27" s="48">
        <f t="shared" si="29"/>
        <v>291929</v>
      </c>
      <c r="DW27" s="47" t="s">
        <v>41</v>
      </c>
      <c r="DX27" s="49">
        <v>0</v>
      </c>
      <c r="DY27" s="50">
        <v>0</v>
      </c>
      <c r="DZ27" s="50">
        <v>456269</v>
      </c>
      <c r="EA27" s="50">
        <v>403358</v>
      </c>
      <c r="EB27" s="50">
        <v>246391</v>
      </c>
      <c r="EC27" s="50">
        <v>414018</v>
      </c>
      <c r="ED27" s="51">
        <v>0</v>
      </c>
      <c r="EE27" s="48">
        <f t="shared" si="30"/>
        <v>1520036</v>
      </c>
      <c r="EF27" s="47" t="s">
        <v>41</v>
      </c>
      <c r="EG27" s="49">
        <v>84840</v>
      </c>
      <c r="EH27" s="50">
        <v>152160</v>
      </c>
      <c r="EI27" s="50">
        <v>675827</v>
      </c>
      <c r="EJ27" s="50">
        <v>815280</v>
      </c>
      <c r="EK27" s="50">
        <v>524140</v>
      </c>
      <c r="EL27" s="50">
        <v>566750</v>
      </c>
      <c r="EM27" s="51">
        <v>302770</v>
      </c>
      <c r="EN27" s="48">
        <f t="shared" si="31"/>
        <v>3121767</v>
      </c>
    </row>
    <row r="28" spans="1:144" s="41" customFormat="1" ht="15" customHeight="1" x14ac:dyDescent="0.15">
      <c r="A28" s="47" t="s">
        <v>42</v>
      </c>
      <c r="B28" s="50">
        <v>0</v>
      </c>
      <c r="C28" s="50">
        <v>0</v>
      </c>
      <c r="D28" s="50">
        <v>1935604</v>
      </c>
      <c r="E28" s="50">
        <v>1592087</v>
      </c>
      <c r="F28" s="50">
        <v>1453173</v>
      </c>
      <c r="G28" s="50">
        <v>3797420</v>
      </c>
      <c r="H28" s="50">
        <v>1171584</v>
      </c>
      <c r="I28" s="48">
        <f t="shared" si="16"/>
        <v>9949868</v>
      </c>
      <c r="J28" s="47" t="s">
        <v>42</v>
      </c>
      <c r="K28" s="49">
        <v>0</v>
      </c>
      <c r="L28" s="50">
        <v>0</v>
      </c>
      <c r="M28" s="50">
        <v>0</v>
      </c>
      <c r="N28" s="50">
        <v>0</v>
      </c>
      <c r="O28" s="50">
        <v>25506</v>
      </c>
      <c r="P28" s="50">
        <v>106344</v>
      </c>
      <c r="Q28" s="51">
        <v>59085</v>
      </c>
      <c r="R28" s="48">
        <f t="shared" si="17"/>
        <v>190935</v>
      </c>
      <c r="S28" s="47" t="s">
        <v>42</v>
      </c>
      <c r="T28" s="49">
        <v>707503</v>
      </c>
      <c r="U28" s="50">
        <v>1502923</v>
      </c>
      <c r="V28" s="50">
        <v>781530</v>
      </c>
      <c r="W28" s="50">
        <v>1507822</v>
      </c>
      <c r="X28" s="50">
        <v>846454</v>
      </c>
      <c r="Y28" s="50">
        <v>1127736</v>
      </c>
      <c r="Z28" s="51">
        <v>858330</v>
      </c>
      <c r="AA28" s="48">
        <f t="shared" si="18"/>
        <v>7332298</v>
      </c>
      <c r="AB28" s="47" t="s">
        <v>42</v>
      </c>
      <c r="AC28" s="49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1">
        <v>0</v>
      </c>
      <c r="AJ28" s="48">
        <f t="shared" si="19"/>
        <v>0</v>
      </c>
      <c r="AK28" s="47" t="s">
        <v>42</v>
      </c>
      <c r="AL28" s="49">
        <v>0</v>
      </c>
      <c r="AM28" s="50">
        <v>4653</v>
      </c>
      <c r="AN28" s="50">
        <v>18531</v>
      </c>
      <c r="AO28" s="50">
        <v>4644</v>
      </c>
      <c r="AP28" s="50">
        <v>27045</v>
      </c>
      <c r="AQ28" s="50">
        <v>42354</v>
      </c>
      <c r="AR28" s="51">
        <v>28026</v>
      </c>
      <c r="AS28" s="48">
        <f t="shared" si="20"/>
        <v>125253</v>
      </c>
      <c r="AT28" s="47" t="s">
        <v>42</v>
      </c>
      <c r="AU28" s="49">
        <v>0</v>
      </c>
      <c r="AV28" s="50">
        <v>0</v>
      </c>
      <c r="AW28" s="50">
        <v>6013398</v>
      </c>
      <c r="AX28" s="50">
        <v>5212692</v>
      </c>
      <c r="AY28" s="50">
        <v>4262573</v>
      </c>
      <c r="AZ28" s="50">
        <v>1599856</v>
      </c>
      <c r="BA28" s="51">
        <v>716868</v>
      </c>
      <c r="BB28" s="48">
        <f t="shared" si="21"/>
        <v>17805387</v>
      </c>
      <c r="BC28" s="47" t="s">
        <v>42</v>
      </c>
      <c r="BD28" s="49">
        <v>0</v>
      </c>
      <c r="BE28" s="50">
        <v>33792</v>
      </c>
      <c r="BF28" s="50">
        <v>137934</v>
      </c>
      <c r="BG28" s="50">
        <v>71136</v>
      </c>
      <c r="BH28" s="50">
        <v>0</v>
      </c>
      <c r="BI28" s="50">
        <v>174438</v>
      </c>
      <c r="BJ28" s="51">
        <v>0</v>
      </c>
      <c r="BK28" s="48">
        <f t="shared" si="22"/>
        <v>417300</v>
      </c>
      <c r="BL28" s="47" t="s">
        <v>42</v>
      </c>
      <c r="BM28" s="49">
        <v>0</v>
      </c>
      <c r="BN28" s="50">
        <v>50630</v>
      </c>
      <c r="BO28" s="50">
        <v>567981</v>
      </c>
      <c r="BP28" s="50">
        <v>1621942</v>
      </c>
      <c r="BQ28" s="50">
        <v>2543121</v>
      </c>
      <c r="BR28" s="50">
        <v>1289250</v>
      </c>
      <c r="BS28" s="51">
        <v>706401</v>
      </c>
      <c r="BT28" s="48">
        <f t="shared" si="23"/>
        <v>6779325</v>
      </c>
      <c r="BU28" s="47" t="s">
        <v>42</v>
      </c>
      <c r="BV28" s="49">
        <v>0</v>
      </c>
      <c r="BW28" s="50">
        <v>0</v>
      </c>
      <c r="BX28" s="50">
        <v>0</v>
      </c>
      <c r="BY28" s="50">
        <v>183015</v>
      </c>
      <c r="BZ28" s="50">
        <v>0</v>
      </c>
      <c r="CA28" s="50">
        <v>0</v>
      </c>
      <c r="CB28" s="51">
        <v>0</v>
      </c>
      <c r="CC28" s="48">
        <f t="shared" si="24"/>
        <v>183015</v>
      </c>
      <c r="CD28" s="47" t="s">
        <v>42</v>
      </c>
      <c r="CE28" s="49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1">
        <v>0</v>
      </c>
      <c r="CL28" s="48">
        <f t="shared" si="25"/>
        <v>0</v>
      </c>
      <c r="CM28" s="47" t="s">
        <v>42</v>
      </c>
      <c r="CN28" s="49">
        <v>0</v>
      </c>
      <c r="CO28" s="50">
        <v>0</v>
      </c>
      <c r="CP28" s="50">
        <v>0</v>
      </c>
      <c r="CQ28" s="50">
        <v>0</v>
      </c>
      <c r="CR28" s="50">
        <v>0</v>
      </c>
      <c r="CS28" s="50">
        <v>0</v>
      </c>
      <c r="CT28" s="51">
        <v>0</v>
      </c>
      <c r="CU28" s="48">
        <f t="shared" si="26"/>
        <v>0</v>
      </c>
      <c r="CV28" s="47" t="s">
        <v>42</v>
      </c>
      <c r="CW28" s="49">
        <v>107325</v>
      </c>
      <c r="CX28" s="50">
        <v>468012</v>
      </c>
      <c r="CY28" s="50">
        <v>223876</v>
      </c>
      <c r="CZ28" s="50">
        <v>537924</v>
      </c>
      <c r="DA28" s="50">
        <v>528448</v>
      </c>
      <c r="DB28" s="50">
        <v>443742</v>
      </c>
      <c r="DC28" s="51">
        <v>300699</v>
      </c>
      <c r="DD28" s="48">
        <f t="shared" si="27"/>
        <v>2610026</v>
      </c>
      <c r="DE28" s="47" t="s">
        <v>42</v>
      </c>
      <c r="DF28" s="49">
        <v>0</v>
      </c>
      <c r="DG28" s="50">
        <v>58653</v>
      </c>
      <c r="DH28" s="50">
        <v>0</v>
      </c>
      <c r="DI28" s="50">
        <v>0</v>
      </c>
      <c r="DJ28" s="50">
        <v>0</v>
      </c>
      <c r="DK28" s="50">
        <v>0</v>
      </c>
      <c r="DL28" s="51">
        <v>0</v>
      </c>
      <c r="DM28" s="48">
        <f t="shared" si="28"/>
        <v>58653</v>
      </c>
      <c r="DN28" s="47" t="s">
        <v>42</v>
      </c>
      <c r="DO28" s="49">
        <v>25740</v>
      </c>
      <c r="DP28" s="50">
        <v>341838</v>
      </c>
      <c r="DQ28" s="50">
        <v>0</v>
      </c>
      <c r="DR28" s="50">
        <v>0</v>
      </c>
      <c r="DS28" s="50">
        <v>0</v>
      </c>
      <c r="DT28" s="50">
        <v>71577</v>
      </c>
      <c r="DU28" s="51">
        <v>0</v>
      </c>
      <c r="DV28" s="48">
        <f t="shared" si="29"/>
        <v>439155</v>
      </c>
      <c r="DW28" s="47" t="s">
        <v>42</v>
      </c>
      <c r="DX28" s="49">
        <v>0</v>
      </c>
      <c r="DY28" s="50">
        <v>197478</v>
      </c>
      <c r="DZ28" s="50">
        <v>654386</v>
      </c>
      <c r="EA28" s="50">
        <v>1496940</v>
      </c>
      <c r="EB28" s="50">
        <v>1057721</v>
      </c>
      <c r="EC28" s="50">
        <v>2978750</v>
      </c>
      <c r="ED28" s="51">
        <v>884322</v>
      </c>
      <c r="EE28" s="48">
        <f t="shared" si="30"/>
        <v>7269597</v>
      </c>
      <c r="EF28" s="47" t="s">
        <v>42</v>
      </c>
      <c r="EG28" s="49">
        <v>212100</v>
      </c>
      <c r="EH28" s="50">
        <v>374400</v>
      </c>
      <c r="EI28" s="50">
        <v>1550870</v>
      </c>
      <c r="EJ28" s="50">
        <v>1293370</v>
      </c>
      <c r="EK28" s="50">
        <v>957650</v>
      </c>
      <c r="EL28" s="50">
        <v>587976</v>
      </c>
      <c r="EM28" s="51">
        <v>316840</v>
      </c>
      <c r="EN28" s="48">
        <f t="shared" si="31"/>
        <v>5293206</v>
      </c>
    </row>
    <row r="29" spans="1:144" s="41" customFormat="1" ht="15" customHeight="1" x14ac:dyDescent="0.15">
      <c r="A29" s="47" t="s">
        <v>43</v>
      </c>
      <c r="B29" s="50">
        <v>0</v>
      </c>
      <c r="C29" s="50">
        <v>-37899</v>
      </c>
      <c r="D29" s="50">
        <v>1022218</v>
      </c>
      <c r="E29" s="50">
        <v>470696</v>
      </c>
      <c r="F29" s="50">
        <v>760416</v>
      </c>
      <c r="G29" s="50">
        <v>131108</v>
      </c>
      <c r="H29" s="50">
        <v>595737</v>
      </c>
      <c r="I29" s="48">
        <f t="shared" si="16"/>
        <v>2942276</v>
      </c>
      <c r="J29" s="47" t="s">
        <v>43</v>
      </c>
      <c r="K29" s="49">
        <v>0</v>
      </c>
      <c r="L29" s="50">
        <v>0</v>
      </c>
      <c r="M29" s="50">
        <v>52794</v>
      </c>
      <c r="N29" s="50">
        <v>0</v>
      </c>
      <c r="O29" s="50">
        <v>15102</v>
      </c>
      <c r="P29" s="50">
        <v>52794</v>
      </c>
      <c r="Q29" s="51">
        <v>233280</v>
      </c>
      <c r="R29" s="48">
        <f t="shared" si="17"/>
        <v>353970</v>
      </c>
      <c r="S29" s="47" t="s">
        <v>43</v>
      </c>
      <c r="T29" s="49">
        <v>0</v>
      </c>
      <c r="U29" s="50">
        <v>160820</v>
      </c>
      <c r="V29" s="50">
        <v>307548</v>
      </c>
      <c r="W29" s="50">
        <v>251874</v>
      </c>
      <c r="X29" s="50">
        <v>34893</v>
      </c>
      <c r="Y29" s="50">
        <v>252106</v>
      </c>
      <c r="Z29" s="51">
        <v>140247</v>
      </c>
      <c r="AA29" s="48">
        <f t="shared" si="18"/>
        <v>1147488</v>
      </c>
      <c r="AB29" s="47" t="s">
        <v>43</v>
      </c>
      <c r="AC29" s="49">
        <v>145440</v>
      </c>
      <c r="AD29" s="50">
        <v>72721</v>
      </c>
      <c r="AE29" s="50">
        <v>130473</v>
      </c>
      <c r="AF29" s="50">
        <v>300371</v>
      </c>
      <c r="AG29" s="50">
        <v>262575</v>
      </c>
      <c r="AH29" s="50">
        <v>85302</v>
      </c>
      <c r="AI29" s="51">
        <v>67968</v>
      </c>
      <c r="AJ29" s="48">
        <f t="shared" si="19"/>
        <v>1064850</v>
      </c>
      <c r="AK29" s="47" t="s">
        <v>43</v>
      </c>
      <c r="AL29" s="49">
        <v>4653</v>
      </c>
      <c r="AM29" s="50">
        <v>0</v>
      </c>
      <c r="AN29" s="50">
        <v>47583</v>
      </c>
      <c r="AO29" s="50">
        <v>55512</v>
      </c>
      <c r="AP29" s="50">
        <v>61767</v>
      </c>
      <c r="AQ29" s="50">
        <v>30051</v>
      </c>
      <c r="AR29" s="51">
        <v>47835</v>
      </c>
      <c r="AS29" s="48">
        <f t="shared" si="20"/>
        <v>247401</v>
      </c>
      <c r="AT29" s="47" t="s">
        <v>43</v>
      </c>
      <c r="AU29" s="49">
        <v>0</v>
      </c>
      <c r="AV29" s="50">
        <v>0</v>
      </c>
      <c r="AW29" s="50">
        <v>4195608</v>
      </c>
      <c r="AX29" s="50">
        <v>3307341</v>
      </c>
      <c r="AY29" s="50">
        <v>3217098</v>
      </c>
      <c r="AZ29" s="50">
        <v>2079855</v>
      </c>
      <c r="BA29" s="51">
        <v>1188009</v>
      </c>
      <c r="BB29" s="48">
        <f t="shared" si="21"/>
        <v>13987911</v>
      </c>
      <c r="BC29" s="47" t="s">
        <v>43</v>
      </c>
      <c r="BD29" s="49">
        <v>89730</v>
      </c>
      <c r="BE29" s="50">
        <v>46521</v>
      </c>
      <c r="BF29" s="50">
        <v>384842</v>
      </c>
      <c r="BG29" s="50">
        <v>600525</v>
      </c>
      <c r="BH29" s="50">
        <v>428382</v>
      </c>
      <c r="BI29" s="50">
        <v>66699</v>
      </c>
      <c r="BJ29" s="51">
        <v>139905</v>
      </c>
      <c r="BK29" s="48">
        <f t="shared" si="22"/>
        <v>1756604</v>
      </c>
      <c r="BL29" s="47" t="s">
        <v>43</v>
      </c>
      <c r="BM29" s="49">
        <v>26955</v>
      </c>
      <c r="BN29" s="50">
        <v>28620</v>
      </c>
      <c r="BO29" s="50">
        <v>349011</v>
      </c>
      <c r="BP29" s="50">
        <v>1270404</v>
      </c>
      <c r="BQ29" s="50">
        <v>1263940</v>
      </c>
      <c r="BR29" s="50">
        <v>723454</v>
      </c>
      <c r="BS29" s="51">
        <v>767043</v>
      </c>
      <c r="BT29" s="48">
        <f t="shared" si="23"/>
        <v>4429427</v>
      </c>
      <c r="BU29" s="47" t="s">
        <v>43</v>
      </c>
      <c r="BV29" s="49">
        <v>0</v>
      </c>
      <c r="BW29" s="50">
        <v>0</v>
      </c>
      <c r="BX29" s="50">
        <v>129064</v>
      </c>
      <c r="BY29" s="50">
        <v>227232</v>
      </c>
      <c r="BZ29" s="50">
        <v>348048</v>
      </c>
      <c r="CA29" s="50">
        <v>112041</v>
      </c>
      <c r="CB29" s="51">
        <v>63801</v>
      </c>
      <c r="CC29" s="48">
        <f t="shared" si="24"/>
        <v>880186</v>
      </c>
      <c r="CD29" s="47" t="s">
        <v>43</v>
      </c>
      <c r="CE29" s="49">
        <v>0</v>
      </c>
      <c r="CF29" s="50">
        <v>34488</v>
      </c>
      <c r="CG29" s="50">
        <v>0</v>
      </c>
      <c r="CH29" s="50">
        <v>0</v>
      </c>
      <c r="CI29" s="50">
        <v>0</v>
      </c>
      <c r="CJ29" s="50">
        <v>0</v>
      </c>
      <c r="CK29" s="51">
        <v>0</v>
      </c>
      <c r="CL29" s="48">
        <f t="shared" si="25"/>
        <v>34488</v>
      </c>
      <c r="CM29" s="47" t="s">
        <v>43</v>
      </c>
      <c r="CN29" s="49">
        <v>0</v>
      </c>
      <c r="CO29" s="50">
        <v>0</v>
      </c>
      <c r="CP29" s="50">
        <v>0</v>
      </c>
      <c r="CQ29" s="50">
        <v>0</v>
      </c>
      <c r="CR29" s="50">
        <v>0</v>
      </c>
      <c r="CS29" s="50">
        <v>0</v>
      </c>
      <c r="CT29" s="51">
        <v>0</v>
      </c>
      <c r="CU29" s="48">
        <f t="shared" si="26"/>
        <v>0</v>
      </c>
      <c r="CV29" s="47" t="s">
        <v>43</v>
      </c>
      <c r="CW29" s="49">
        <v>119029</v>
      </c>
      <c r="CX29" s="50">
        <v>185714</v>
      </c>
      <c r="CY29" s="50">
        <v>215456</v>
      </c>
      <c r="CZ29" s="50">
        <v>381967</v>
      </c>
      <c r="DA29" s="50">
        <v>519576</v>
      </c>
      <c r="DB29" s="50">
        <v>347619</v>
      </c>
      <c r="DC29" s="51">
        <v>330984</v>
      </c>
      <c r="DD29" s="48">
        <f t="shared" si="27"/>
        <v>2100345</v>
      </c>
      <c r="DE29" s="47" t="s">
        <v>43</v>
      </c>
      <c r="DF29" s="49">
        <v>0</v>
      </c>
      <c r="DG29" s="50">
        <v>32472</v>
      </c>
      <c r="DH29" s="50">
        <v>94500</v>
      </c>
      <c r="DI29" s="50">
        <v>0</v>
      </c>
      <c r="DJ29" s="50">
        <v>0</v>
      </c>
      <c r="DK29" s="50">
        <v>0</v>
      </c>
      <c r="DL29" s="51">
        <v>0</v>
      </c>
      <c r="DM29" s="48">
        <f t="shared" si="28"/>
        <v>126972</v>
      </c>
      <c r="DN29" s="47" t="s">
        <v>43</v>
      </c>
      <c r="DO29" s="49">
        <v>0</v>
      </c>
      <c r="DP29" s="50">
        <v>94307</v>
      </c>
      <c r="DQ29" s="50">
        <v>68130</v>
      </c>
      <c r="DR29" s="50">
        <v>86031</v>
      </c>
      <c r="DS29" s="50">
        <v>0</v>
      </c>
      <c r="DT29" s="50">
        <v>0</v>
      </c>
      <c r="DU29" s="51">
        <v>0</v>
      </c>
      <c r="DV29" s="48">
        <f t="shared" si="29"/>
        <v>248468</v>
      </c>
      <c r="DW29" s="47" t="s">
        <v>43</v>
      </c>
      <c r="DX29" s="49">
        <v>127584</v>
      </c>
      <c r="DY29" s="50">
        <v>310149</v>
      </c>
      <c r="DZ29" s="50">
        <v>1049996</v>
      </c>
      <c r="EA29" s="50">
        <v>394974</v>
      </c>
      <c r="EB29" s="50">
        <v>655785</v>
      </c>
      <c r="EC29" s="50">
        <v>642647</v>
      </c>
      <c r="ED29" s="51">
        <v>726201</v>
      </c>
      <c r="EE29" s="48">
        <f t="shared" si="30"/>
        <v>3907336</v>
      </c>
      <c r="EF29" s="47" t="s">
        <v>43</v>
      </c>
      <c r="EG29" s="49">
        <v>131400</v>
      </c>
      <c r="EH29" s="50">
        <v>149400</v>
      </c>
      <c r="EI29" s="50">
        <v>1365437</v>
      </c>
      <c r="EJ29" s="50">
        <v>954830</v>
      </c>
      <c r="EK29" s="50">
        <v>887146</v>
      </c>
      <c r="EL29" s="50">
        <v>587366</v>
      </c>
      <c r="EM29" s="51">
        <v>315990</v>
      </c>
      <c r="EN29" s="48">
        <f t="shared" si="31"/>
        <v>4391569</v>
      </c>
    </row>
    <row r="30" spans="1:144" s="41" customFormat="1" ht="15" customHeight="1" x14ac:dyDescent="0.15">
      <c r="A30" s="47" t="s">
        <v>44</v>
      </c>
      <c r="B30" s="50">
        <v>0</v>
      </c>
      <c r="C30" s="50">
        <v>0</v>
      </c>
      <c r="D30" s="50">
        <v>7291759</v>
      </c>
      <c r="E30" s="50">
        <v>8543330</v>
      </c>
      <c r="F30" s="50">
        <v>7950145</v>
      </c>
      <c r="G30" s="50">
        <v>7789088</v>
      </c>
      <c r="H30" s="50">
        <v>7290892</v>
      </c>
      <c r="I30" s="48">
        <f t="shared" si="16"/>
        <v>38865214</v>
      </c>
      <c r="J30" s="47" t="s">
        <v>44</v>
      </c>
      <c r="K30" s="49">
        <v>0</v>
      </c>
      <c r="L30" s="50">
        <v>0</v>
      </c>
      <c r="M30" s="50">
        <v>0</v>
      </c>
      <c r="N30" s="50">
        <v>0</v>
      </c>
      <c r="O30" s="50">
        <v>36648</v>
      </c>
      <c r="P30" s="50">
        <v>0</v>
      </c>
      <c r="Q30" s="51">
        <v>150813</v>
      </c>
      <c r="R30" s="48">
        <f t="shared" si="17"/>
        <v>187461</v>
      </c>
      <c r="S30" s="47" t="s">
        <v>44</v>
      </c>
      <c r="T30" s="49">
        <v>732493</v>
      </c>
      <c r="U30" s="50">
        <v>1210853</v>
      </c>
      <c r="V30" s="50">
        <v>2160018</v>
      </c>
      <c r="W30" s="50">
        <v>2282754</v>
      </c>
      <c r="X30" s="50">
        <v>2264223</v>
      </c>
      <c r="Y30" s="50">
        <v>1426295</v>
      </c>
      <c r="Z30" s="51">
        <v>1155451</v>
      </c>
      <c r="AA30" s="48">
        <f t="shared" si="18"/>
        <v>11232087</v>
      </c>
      <c r="AB30" s="47" t="s">
        <v>44</v>
      </c>
      <c r="AC30" s="49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1">
        <v>0</v>
      </c>
      <c r="AJ30" s="48">
        <f t="shared" si="19"/>
        <v>0</v>
      </c>
      <c r="AK30" s="47" t="s">
        <v>44</v>
      </c>
      <c r="AL30" s="49">
        <v>0</v>
      </c>
      <c r="AM30" s="50">
        <v>0</v>
      </c>
      <c r="AN30" s="50">
        <v>112113</v>
      </c>
      <c r="AO30" s="50">
        <v>108306</v>
      </c>
      <c r="AP30" s="50">
        <v>60786</v>
      </c>
      <c r="AQ30" s="50">
        <v>126414</v>
      </c>
      <c r="AR30" s="51">
        <v>31329</v>
      </c>
      <c r="AS30" s="48">
        <f t="shared" si="20"/>
        <v>438948</v>
      </c>
      <c r="AT30" s="47" t="s">
        <v>44</v>
      </c>
      <c r="AU30" s="49">
        <v>0</v>
      </c>
      <c r="AV30" s="50">
        <v>0</v>
      </c>
      <c r="AW30" s="50">
        <v>5255517</v>
      </c>
      <c r="AX30" s="50">
        <v>4972981</v>
      </c>
      <c r="AY30" s="50">
        <v>2512031</v>
      </c>
      <c r="AZ30" s="50">
        <v>1962612</v>
      </c>
      <c r="BA30" s="51">
        <v>1437543</v>
      </c>
      <c r="BB30" s="48">
        <f t="shared" si="21"/>
        <v>16140684</v>
      </c>
      <c r="BC30" s="47" t="s">
        <v>44</v>
      </c>
      <c r="BD30" s="49">
        <v>656716</v>
      </c>
      <c r="BE30" s="50">
        <v>1317177</v>
      </c>
      <c r="BF30" s="50">
        <v>3726409</v>
      </c>
      <c r="BG30" s="50">
        <v>3259753</v>
      </c>
      <c r="BH30" s="50">
        <v>2224764</v>
      </c>
      <c r="BI30" s="50">
        <v>1607390</v>
      </c>
      <c r="BJ30" s="51">
        <v>254223</v>
      </c>
      <c r="BK30" s="48">
        <f t="shared" si="22"/>
        <v>13046432</v>
      </c>
      <c r="BL30" s="47" t="s">
        <v>44</v>
      </c>
      <c r="BM30" s="49">
        <v>0</v>
      </c>
      <c r="BN30" s="50">
        <v>0</v>
      </c>
      <c r="BO30" s="50">
        <v>321651</v>
      </c>
      <c r="BP30" s="50">
        <v>1383347</v>
      </c>
      <c r="BQ30" s="50">
        <v>2552332</v>
      </c>
      <c r="BR30" s="50">
        <v>1509604</v>
      </c>
      <c r="BS30" s="51">
        <v>1175220</v>
      </c>
      <c r="BT30" s="48">
        <f t="shared" si="23"/>
        <v>6942154</v>
      </c>
      <c r="BU30" s="47" t="s">
        <v>44</v>
      </c>
      <c r="BV30" s="49">
        <v>0</v>
      </c>
      <c r="BW30" s="50">
        <v>0</v>
      </c>
      <c r="BX30" s="50">
        <v>333002</v>
      </c>
      <c r="BY30" s="50">
        <v>22472</v>
      </c>
      <c r="BZ30" s="50">
        <v>427419</v>
      </c>
      <c r="CA30" s="50">
        <v>462290</v>
      </c>
      <c r="CB30" s="51">
        <v>264942</v>
      </c>
      <c r="CC30" s="48">
        <f t="shared" si="24"/>
        <v>1510125</v>
      </c>
      <c r="CD30" s="47" t="s">
        <v>44</v>
      </c>
      <c r="CE30" s="49"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1">
        <v>0</v>
      </c>
      <c r="CL30" s="48">
        <f t="shared" si="25"/>
        <v>0</v>
      </c>
      <c r="CM30" s="47" t="s">
        <v>44</v>
      </c>
      <c r="CN30" s="49">
        <v>0</v>
      </c>
      <c r="CO30" s="50">
        <v>0</v>
      </c>
      <c r="CP30" s="50">
        <v>0</v>
      </c>
      <c r="CQ30" s="50">
        <v>0</v>
      </c>
      <c r="CR30" s="50">
        <v>45135</v>
      </c>
      <c r="CS30" s="50">
        <v>293814</v>
      </c>
      <c r="CT30" s="51">
        <v>94185</v>
      </c>
      <c r="CU30" s="48">
        <f t="shared" si="26"/>
        <v>433134</v>
      </c>
      <c r="CV30" s="47" t="s">
        <v>44</v>
      </c>
      <c r="CW30" s="49">
        <v>336852</v>
      </c>
      <c r="CX30" s="50">
        <v>573521</v>
      </c>
      <c r="CY30" s="50">
        <v>866712</v>
      </c>
      <c r="CZ30" s="50">
        <v>1739052</v>
      </c>
      <c r="DA30" s="50">
        <v>1391138</v>
      </c>
      <c r="DB30" s="50">
        <v>1299792</v>
      </c>
      <c r="DC30" s="51">
        <v>1260015</v>
      </c>
      <c r="DD30" s="48">
        <f t="shared" si="27"/>
        <v>7467082</v>
      </c>
      <c r="DE30" s="47" t="s">
        <v>44</v>
      </c>
      <c r="DF30" s="49">
        <v>56628</v>
      </c>
      <c r="DG30" s="50">
        <v>79596</v>
      </c>
      <c r="DH30" s="50">
        <v>141435</v>
      </c>
      <c r="DI30" s="50">
        <v>0</v>
      </c>
      <c r="DJ30" s="50">
        <v>54888</v>
      </c>
      <c r="DK30" s="50">
        <v>130770</v>
      </c>
      <c r="DL30" s="51">
        <v>0</v>
      </c>
      <c r="DM30" s="48">
        <f t="shared" si="28"/>
        <v>463317</v>
      </c>
      <c r="DN30" s="47" t="s">
        <v>44</v>
      </c>
      <c r="DO30" s="49">
        <v>191386</v>
      </c>
      <c r="DP30" s="50">
        <v>589777</v>
      </c>
      <c r="DQ30" s="50">
        <v>504840</v>
      </c>
      <c r="DR30" s="50">
        <v>0</v>
      </c>
      <c r="DS30" s="50">
        <v>23265</v>
      </c>
      <c r="DT30" s="50">
        <v>170773</v>
      </c>
      <c r="DU30" s="51">
        <v>17820</v>
      </c>
      <c r="DV30" s="48">
        <f t="shared" si="29"/>
        <v>1497861</v>
      </c>
      <c r="DW30" s="47" t="s">
        <v>44</v>
      </c>
      <c r="DX30" s="49">
        <v>181877</v>
      </c>
      <c r="DY30" s="50">
        <v>302913</v>
      </c>
      <c r="DZ30" s="50">
        <v>2846395</v>
      </c>
      <c r="EA30" s="50">
        <v>1949485</v>
      </c>
      <c r="EB30" s="50">
        <v>1282320</v>
      </c>
      <c r="EC30" s="50">
        <v>3749707</v>
      </c>
      <c r="ED30" s="51">
        <v>2048270</v>
      </c>
      <c r="EE30" s="48">
        <f t="shared" si="30"/>
        <v>12360967</v>
      </c>
      <c r="EF30" s="47" t="s">
        <v>44</v>
      </c>
      <c r="EG30" s="49">
        <v>365400</v>
      </c>
      <c r="EH30" s="50">
        <v>506940</v>
      </c>
      <c r="EI30" s="50">
        <v>4053285</v>
      </c>
      <c r="EJ30" s="50">
        <v>3097515</v>
      </c>
      <c r="EK30" s="50">
        <v>2374313</v>
      </c>
      <c r="EL30" s="50">
        <v>1721698</v>
      </c>
      <c r="EM30" s="51">
        <v>1116400</v>
      </c>
      <c r="EN30" s="48">
        <f t="shared" si="31"/>
        <v>13235551</v>
      </c>
    </row>
    <row r="31" spans="1:144" s="41" customFormat="1" ht="15" customHeight="1" x14ac:dyDescent="0.15">
      <c r="A31" s="47" t="s">
        <v>45</v>
      </c>
      <c r="B31" s="50">
        <v>0</v>
      </c>
      <c r="C31" s="50">
        <v>0</v>
      </c>
      <c r="D31" s="50">
        <v>2124159</v>
      </c>
      <c r="E31" s="50">
        <v>4551073</v>
      </c>
      <c r="F31" s="50">
        <v>2393459</v>
      </c>
      <c r="G31" s="50">
        <v>5871726</v>
      </c>
      <c r="H31" s="50">
        <v>6330937</v>
      </c>
      <c r="I31" s="48">
        <f t="shared" si="16"/>
        <v>21271354</v>
      </c>
      <c r="J31" s="47" t="s">
        <v>45</v>
      </c>
      <c r="K31" s="49">
        <v>0</v>
      </c>
      <c r="L31" s="50">
        <v>0</v>
      </c>
      <c r="M31" s="50">
        <v>0</v>
      </c>
      <c r="N31" s="50">
        <v>0</v>
      </c>
      <c r="O31" s="50">
        <v>104409</v>
      </c>
      <c r="P31" s="50">
        <v>45115</v>
      </c>
      <c r="Q31" s="51">
        <v>189306</v>
      </c>
      <c r="R31" s="48">
        <f t="shared" si="17"/>
        <v>338830</v>
      </c>
      <c r="S31" s="47" t="s">
        <v>45</v>
      </c>
      <c r="T31" s="49">
        <v>454041</v>
      </c>
      <c r="U31" s="50">
        <v>1448565</v>
      </c>
      <c r="V31" s="50">
        <v>684225</v>
      </c>
      <c r="W31" s="50">
        <v>2078243</v>
      </c>
      <c r="X31" s="50">
        <v>1222231</v>
      </c>
      <c r="Y31" s="50">
        <v>1071021</v>
      </c>
      <c r="Z31" s="51">
        <v>1117258</v>
      </c>
      <c r="AA31" s="48">
        <f t="shared" si="18"/>
        <v>8075584</v>
      </c>
      <c r="AB31" s="47" t="s">
        <v>45</v>
      </c>
      <c r="AC31" s="49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1">
        <v>0</v>
      </c>
      <c r="AJ31" s="48">
        <f t="shared" si="19"/>
        <v>0</v>
      </c>
      <c r="AK31" s="47" t="s">
        <v>45</v>
      </c>
      <c r="AL31" s="49">
        <v>0</v>
      </c>
      <c r="AM31" s="50">
        <v>9306</v>
      </c>
      <c r="AN31" s="50">
        <v>23760</v>
      </c>
      <c r="AO31" s="50">
        <v>25335</v>
      </c>
      <c r="AP31" s="50">
        <v>46836</v>
      </c>
      <c r="AQ31" s="50">
        <v>26089</v>
      </c>
      <c r="AR31" s="51">
        <v>101169</v>
      </c>
      <c r="AS31" s="48">
        <f t="shared" si="20"/>
        <v>232495</v>
      </c>
      <c r="AT31" s="47" t="s">
        <v>45</v>
      </c>
      <c r="AU31" s="49">
        <v>0</v>
      </c>
      <c r="AV31" s="50">
        <v>0</v>
      </c>
      <c r="AW31" s="50">
        <v>2424272</v>
      </c>
      <c r="AX31" s="50">
        <v>5716222</v>
      </c>
      <c r="AY31" s="50">
        <v>4448057</v>
      </c>
      <c r="AZ31" s="50">
        <v>3441784</v>
      </c>
      <c r="BA31" s="51">
        <v>1652787</v>
      </c>
      <c r="BB31" s="48">
        <f t="shared" si="21"/>
        <v>17683122</v>
      </c>
      <c r="BC31" s="47" t="s">
        <v>45</v>
      </c>
      <c r="BD31" s="49">
        <v>64107</v>
      </c>
      <c r="BE31" s="50">
        <v>126765</v>
      </c>
      <c r="BF31" s="50">
        <v>0</v>
      </c>
      <c r="BG31" s="50">
        <v>28980</v>
      </c>
      <c r="BH31" s="50">
        <v>966249</v>
      </c>
      <c r="BI31" s="50">
        <v>230778</v>
      </c>
      <c r="BJ31" s="51">
        <v>91620</v>
      </c>
      <c r="BK31" s="48">
        <f t="shared" si="22"/>
        <v>1508499</v>
      </c>
      <c r="BL31" s="47" t="s">
        <v>45</v>
      </c>
      <c r="BM31" s="49">
        <v>0</v>
      </c>
      <c r="BN31" s="50">
        <v>20844</v>
      </c>
      <c r="BO31" s="50">
        <v>402725</v>
      </c>
      <c r="BP31" s="50">
        <v>904041</v>
      </c>
      <c r="BQ31" s="50">
        <v>1110003</v>
      </c>
      <c r="BR31" s="50">
        <v>1012306</v>
      </c>
      <c r="BS31" s="51">
        <v>222543</v>
      </c>
      <c r="BT31" s="48">
        <f t="shared" si="23"/>
        <v>3672462</v>
      </c>
      <c r="BU31" s="47" t="s">
        <v>45</v>
      </c>
      <c r="BV31" s="49">
        <v>0</v>
      </c>
      <c r="BW31" s="50">
        <v>0</v>
      </c>
      <c r="BX31" s="50">
        <v>91365</v>
      </c>
      <c r="BY31" s="50">
        <v>45252</v>
      </c>
      <c r="BZ31" s="50">
        <v>241245</v>
      </c>
      <c r="CA31" s="50">
        <v>291322</v>
      </c>
      <c r="CB31" s="51">
        <v>0</v>
      </c>
      <c r="CC31" s="48">
        <f t="shared" si="24"/>
        <v>669184</v>
      </c>
      <c r="CD31" s="47" t="s">
        <v>45</v>
      </c>
      <c r="CE31" s="49">
        <v>0</v>
      </c>
      <c r="CF31" s="50">
        <v>0</v>
      </c>
      <c r="CG31" s="50">
        <v>0</v>
      </c>
      <c r="CH31" s="50">
        <v>0</v>
      </c>
      <c r="CI31" s="50">
        <v>0</v>
      </c>
      <c r="CJ31" s="50">
        <v>0</v>
      </c>
      <c r="CK31" s="51">
        <v>0</v>
      </c>
      <c r="CL31" s="48">
        <f t="shared" si="25"/>
        <v>0</v>
      </c>
      <c r="CM31" s="47" t="s">
        <v>45</v>
      </c>
      <c r="CN31" s="49">
        <v>0</v>
      </c>
      <c r="CO31" s="50">
        <v>0</v>
      </c>
      <c r="CP31" s="50">
        <v>0</v>
      </c>
      <c r="CQ31" s="50">
        <v>0</v>
      </c>
      <c r="CR31" s="50">
        <v>0</v>
      </c>
      <c r="CS31" s="50">
        <v>0</v>
      </c>
      <c r="CT31" s="51">
        <v>0</v>
      </c>
      <c r="CU31" s="48">
        <f t="shared" si="26"/>
        <v>0</v>
      </c>
      <c r="CV31" s="47" t="s">
        <v>45</v>
      </c>
      <c r="CW31" s="49">
        <v>156438</v>
      </c>
      <c r="CX31" s="50">
        <v>398605</v>
      </c>
      <c r="CY31" s="50">
        <v>264931</v>
      </c>
      <c r="CZ31" s="50">
        <v>989199</v>
      </c>
      <c r="DA31" s="50">
        <v>661050</v>
      </c>
      <c r="DB31" s="50">
        <v>859531</v>
      </c>
      <c r="DC31" s="51">
        <v>775971</v>
      </c>
      <c r="DD31" s="48">
        <f t="shared" si="27"/>
        <v>4105725</v>
      </c>
      <c r="DE31" s="47" t="s">
        <v>45</v>
      </c>
      <c r="DF31" s="49">
        <v>0</v>
      </c>
      <c r="DG31" s="50">
        <v>0</v>
      </c>
      <c r="DH31" s="50">
        <v>0</v>
      </c>
      <c r="DI31" s="50">
        <v>0</v>
      </c>
      <c r="DJ31" s="50">
        <v>0</v>
      </c>
      <c r="DK31" s="50">
        <v>0</v>
      </c>
      <c r="DL31" s="51">
        <v>0</v>
      </c>
      <c r="DM31" s="48">
        <f t="shared" si="28"/>
        <v>0</v>
      </c>
      <c r="DN31" s="47" t="s">
        <v>45</v>
      </c>
      <c r="DO31" s="49">
        <v>0</v>
      </c>
      <c r="DP31" s="50">
        <v>0</v>
      </c>
      <c r="DQ31" s="50">
        <v>0</v>
      </c>
      <c r="DR31" s="50">
        <v>0</v>
      </c>
      <c r="DS31" s="50">
        <v>0</v>
      </c>
      <c r="DT31" s="50">
        <v>0</v>
      </c>
      <c r="DU31" s="51">
        <v>0</v>
      </c>
      <c r="DV31" s="48">
        <f t="shared" si="29"/>
        <v>0</v>
      </c>
      <c r="DW31" s="47" t="s">
        <v>45</v>
      </c>
      <c r="DX31" s="49">
        <v>0</v>
      </c>
      <c r="DY31" s="50">
        <v>100413</v>
      </c>
      <c r="DZ31" s="50">
        <v>138586</v>
      </c>
      <c r="EA31" s="50">
        <v>922349</v>
      </c>
      <c r="EB31" s="50">
        <v>857538</v>
      </c>
      <c r="EC31" s="50">
        <v>690597</v>
      </c>
      <c r="ED31" s="51">
        <v>716043</v>
      </c>
      <c r="EE31" s="48">
        <f t="shared" si="30"/>
        <v>3425526</v>
      </c>
      <c r="EF31" s="47" t="s">
        <v>45</v>
      </c>
      <c r="EG31" s="49">
        <v>192720</v>
      </c>
      <c r="EH31" s="50">
        <v>350640</v>
      </c>
      <c r="EI31" s="50">
        <v>1050178</v>
      </c>
      <c r="EJ31" s="50">
        <v>1919580</v>
      </c>
      <c r="EK31" s="50">
        <v>1157240</v>
      </c>
      <c r="EL31" s="50">
        <v>1100941</v>
      </c>
      <c r="EM31" s="51">
        <v>623661</v>
      </c>
      <c r="EN31" s="48">
        <f t="shared" si="31"/>
        <v>6394960</v>
      </c>
    </row>
    <row r="32" spans="1:144" s="41" customFormat="1" ht="15" customHeight="1" x14ac:dyDescent="0.15">
      <c r="A32" s="47" t="s">
        <v>46</v>
      </c>
      <c r="B32" s="50">
        <v>0</v>
      </c>
      <c r="C32" s="50">
        <v>0</v>
      </c>
      <c r="D32" s="50">
        <v>1026394</v>
      </c>
      <c r="E32" s="50">
        <v>972027</v>
      </c>
      <c r="F32" s="50">
        <v>1658892</v>
      </c>
      <c r="G32" s="50">
        <v>736065</v>
      </c>
      <c r="H32" s="50">
        <v>796466</v>
      </c>
      <c r="I32" s="48">
        <f t="shared" si="16"/>
        <v>5189844</v>
      </c>
      <c r="J32" s="47" t="s">
        <v>46</v>
      </c>
      <c r="K32" s="49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1">
        <v>117177</v>
      </c>
      <c r="R32" s="48">
        <f t="shared" si="17"/>
        <v>117177</v>
      </c>
      <c r="S32" s="47" t="s">
        <v>46</v>
      </c>
      <c r="T32" s="49">
        <v>167076</v>
      </c>
      <c r="U32" s="50">
        <v>136341</v>
      </c>
      <c r="V32" s="50">
        <v>385358</v>
      </c>
      <c r="W32" s="50">
        <v>288432</v>
      </c>
      <c r="X32" s="50">
        <v>435613</v>
      </c>
      <c r="Y32" s="50">
        <v>315567</v>
      </c>
      <c r="Z32" s="51">
        <v>478389</v>
      </c>
      <c r="AA32" s="48">
        <f t="shared" si="18"/>
        <v>2206776</v>
      </c>
      <c r="AB32" s="47" t="s">
        <v>46</v>
      </c>
      <c r="AC32" s="49">
        <v>0</v>
      </c>
      <c r="AD32" s="50">
        <v>0</v>
      </c>
      <c r="AE32" s="50">
        <v>0</v>
      </c>
      <c r="AF32" s="50">
        <v>34073</v>
      </c>
      <c r="AG32" s="50">
        <v>0</v>
      </c>
      <c r="AH32" s="50">
        <v>0</v>
      </c>
      <c r="AI32" s="51">
        <v>12011</v>
      </c>
      <c r="AJ32" s="48">
        <f t="shared" si="19"/>
        <v>46084</v>
      </c>
      <c r="AK32" s="47" t="s">
        <v>46</v>
      </c>
      <c r="AL32" s="49">
        <v>24660</v>
      </c>
      <c r="AM32" s="50">
        <v>16965</v>
      </c>
      <c r="AN32" s="50">
        <v>24633</v>
      </c>
      <c r="AO32" s="50">
        <v>19863</v>
      </c>
      <c r="AP32" s="50">
        <v>22635</v>
      </c>
      <c r="AQ32" s="50">
        <v>41175</v>
      </c>
      <c r="AR32" s="51">
        <v>49473</v>
      </c>
      <c r="AS32" s="48">
        <f t="shared" si="20"/>
        <v>199404</v>
      </c>
      <c r="AT32" s="47" t="s">
        <v>46</v>
      </c>
      <c r="AU32" s="49">
        <v>0</v>
      </c>
      <c r="AV32" s="50">
        <v>0</v>
      </c>
      <c r="AW32" s="50">
        <v>808038</v>
      </c>
      <c r="AX32" s="50">
        <v>1124217</v>
      </c>
      <c r="AY32" s="50">
        <v>1556906</v>
      </c>
      <c r="AZ32" s="50">
        <v>266832</v>
      </c>
      <c r="BA32" s="51">
        <v>906174</v>
      </c>
      <c r="BB32" s="48">
        <f t="shared" si="21"/>
        <v>4662167</v>
      </c>
      <c r="BC32" s="47" t="s">
        <v>46</v>
      </c>
      <c r="BD32" s="49">
        <v>44460</v>
      </c>
      <c r="BE32" s="50">
        <v>123255</v>
      </c>
      <c r="BF32" s="50">
        <v>347742</v>
      </c>
      <c r="BG32" s="50">
        <v>109145</v>
      </c>
      <c r="BH32" s="50">
        <v>188742</v>
      </c>
      <c r="BI32" s="50">
        <v>0</v>
      </c>
      <c r="BJ32" s="51">
        <v>219778</v>
      </c>
      <c r="BK32" s="48">
        <f t="shared" si="22"/>
        <v>1033122</v>
      </c>
      <c r="BL32" s="47" t="s">
        <v>46</v>
      </c>
      <c r="BM32" s="49">
        <v>19818</v>
      </c>
      <c r="BN32" s="50">
        <v>16938</v>
      </c>
      <c r="BO32" s="50">
        <v>18234</v>
      </c>
      <c r="BP32" s="50">
        <v>159822</v>
      </c>
      <c r="BQ32" s="50">
        <v>932274</v>
      </c>
      <c r="BR32" s="50">
        <v>410256</v>
      </c>
      <c r="BS32" s="51">
        <v>132342</v>
      </c>
      <c r="BT32" s="48">
        <f t="shared" si="23"/>
        <v>1689684</v>
      </c>
      <c r="BU32" s="47" t="s">
        <v>46</v>
      </c>
      <c r="BV32" s="49">
        <v>0</v>
      </c>
      <c r="BW32" s="50">
        <v>0</v>
      </c>
      <c r="BX32" s="50">
        <v>0</v>
      </c>
      <c r="BY32" s="50">
        <v>339831</v>
      </c>
      <c r="BZ32" s="50">
        <v>219843</v>
      </c>
      <c r="CA32" s="50">
        <v>0</v>
      </c>
      <c r="CB32" s="51">
        <v>0</v>
      </c>
      <c r="CC32" s="48">
        <f t="shared" si="24"/>
        <v>559674</v>
      </c>
      <c r="CD32" s="47" t="s">
        <v>46</v>
      </c>
      <c r="CE32" s="49">
        <v>0</v>
      </c>
      <c r="CF32" s="50">
        <v>0</v>
      </c>
      <c r="CG32" s="50">
        <v>0</v>
      </c>
      <c r="CH32" s="50">
        <v>0</v>
      </c>
      <c r="CI32" s="50">
        <v>0</v>
      </c>
      <c r="CJ32" s="50">
        <v>0</v>
      </c>
      <c r="CK32" s="51">
        <v>0</v>
      </c>
      <c r="CL32" s="48">
        <f t="shared" si="25"/>
        <v>0</v>
      </c>
      <c r="CM32" s="47" t="s">
        <v>46</v>
      </c>
      <c r="CN32" s="49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  <c r="CT32" s="51">
        <v>0</v>
      </c>
      <c r="CU32" s="48">
        <f t="shared" si="26"/>
        <v>0</v>
      </c>
      <c r="CV32" s="47" t="s">
        <v>46</v>
      </c>
      <c r="CW32" s="49">
        <v>99135</v>
      </c>
      <c r="CX32" s="50">
        <v>79704</v>
      </c>
      <c r="CY32" s="50">
        <v>161552</v>
      </c>
      <c r="CZ32" s="50">
        <v>310518</v>
      </c>
      <c r="DA32" s="50">
        <v>323045</v>
      </c>
      <c r="DB32" s="50">
        <v>97515</v>
      </c>
      <c r="DC32" s="51">
        <v>319303</v>
      </c>
      <c r="DD32" s="48">
        <f t="shared" si="27"/>
        <v>1390772</v>
      </c>
      <c r="DE32" s="47" t="s">
        <v>46</v>
      </c>
      <c r="DF32" s="49">
        <v>90000</v>
      </c>
      <c r="DG32" s="50">
        <v>0</v>
      </c>
      <c r="DH32" s="50">
        <v>0</v>
      </c>
      <c r="DI32" s="50">
        <v>113760</v>
      </c>
      <c r="DJ32" s="50">
        <v>0</v>
      </c>
      <c r="DK32" s="50">
        <v>0</v>
      </c>
      <c r="DL32" s="51">
        <v>0</v>
      </c>
      <c r="DM32" s="48">
        <f t="shared" si="28"/>
        <v>203760</v>
      </c>
      <c r="DN32" s="47" t="s">
        <v>46</v>
      </c>
      <c r="DO32" s="49">
        <v>180000</v>
      </c>
      <c r="DP32" s="50">
        <v>0</v>
      </c>
      <c r="DQ32" s="50">
        <v>116308</v>
      </c>
      <c r="DR32" s="50">
        <v>0</v>
      </c>
      <c r="DS32" s="50">
        <v>0</v>
      </c>
      <c r="DT32" s="50">
        <v>0</v>
      </c>
      <c r="DU32" s="51">
        <v>0</v>
      </c>
      <c r="DV32" s="48">
        <f t="shared" si="29"/>
        <v>296308</v>
      </c>
      <c r="DW32" s="47" t="s">
        <v>46</v>
      </c>
      <c r="DX32" s="49">
        <v>0</v>
      </c>
      <c r="DY32" s="50">
        <v>105307</v>
      </c>
      <c r="DZ32" s="50">
        <v>521127</v>
      </c>
      <c r="EA32" s="50">
        <v>725685</v>
      </c>
      <c r="EB32" s="50">
        <v>1335017</v>
      </c>
      <c r="EC32" s="50">
        <v>430481</v>
      </c>
      <c r="ED32" s="51">
        <v>0</v>
      </c>
      <c r="EE32" s="48">
        <f t="shared" si="30"/>
        <v>3117617</v>
      </c>
      <c r="EF32" s="47" t="s">
        <v>46</v>
      </c>
      <c r="EG32" s="49">
        <v>111120</v>
      </c>
      <c r="EH32" s="50">
        <v>74460</v>
      </c>
      <c r="EI32" s="50">
        <v>677300</v>
      </c>
      <c r="EJ32" s="50">
        <v>604917</v>
      </c>
      <c r="EK32" s="50">
        <v>605438</v>
      </c>
      <c r="EL32" s="50">
        <v>191100</v>
      </c>
      <c r="EM32" s="51">
        <v>266309</v>
      </c>
      <c r="EN32" s="48">
        <f t="shared" si="31"/>
        <v>2530644</v>
      </c>
    </row>
    <row r="33" spans="1:144" s="41" customFormat="1" ht="15" customHeight="1" x14ac:dyDescent="0.15">
      <c r="A33" s="47" t="s">
        <v>47</v>
      </c>
      <c r="B33" s="50">
        <v>0</v>
      </c>
      <c r="C33" s="50">
        <v>0</v>
      </c>
      <c r="D33" s="50">
        <v>3473811</v>
      </c>
      <c r="E33" s="50">
        <v>4514780</v>
      </c>
      <c r="F33" s="50">
        <v>2896713</v>
      </c>
      <c r="G33" s="50">
        <v>3243931</v>
      </c>
      <c r="H33" s="50">
        <v>2687625</v>
      </c>
      <c r="I33" s="48">
        <f t="shared" si="16"/>
        <v>16816860</v>
      </c>
      <c r="J33" s="47" t="s">
        <v>47</v>
      </c>
      <c r="K33" s="49">
        <v>0</v>
      </c>
      <c r="L33" s="50">
        <v>0</v>
      </c>
      <c r="M33" s="50">
        <v>0</v>
      </c>
      <c r="N33" s="50">
        <v>0</v>
      </c>
      <c r="O33" s="50">
        <v>0</v>
      </c>
      <c r="P33" s="50">
        <v>34803</v>
      </c>
      <c r="Q33" s="51">
        <v>46404</v>
      </c>
      <c r="R33" s="48">
        <f t="shared" si="17"/>
        <v>81207</v>
      </c>
      <c r="S33" s="47" t="s">
        <v>47</v>
      </c>
      <c r="T33" s="49">
        <v>623976</v>
      </c>
      <c r="U33" s="50">
        <v>676839</v>
      </c>
      <c r="V33" s="50">
        <v>1081585</v>
      </c>
      <c r="W33" s="50">
        <v>1211975</v>
      </c>
      <c r="X33" s="50">
        <v>802881</v>
      </c>
      <c r="Y33" s="50">
        <v>914816</v>
      </c>
      <c r="Z33" s="51">
        <v>846945</v>
      </c>
      <c r="AA33" s="48">
        <f t="shared" si="18"/>
        <v>6159017</v>
      </c>
      <c r="AB33" s="47" t="s">
        <v>47</v>
      </c>
      <c r="AC33" s="49">
        <v>31230</v>
      </c>
      <c r="AD33" s="50">
        <v>16578</v>
      </c>
      <c r="AE33" s="50">
        <v>78876</v>
      </c>
      <c r="AF33" s="50">
        <v>94518</v>
      </c>
      <c r="AG33" s="50">
        <v>54036</v>
      </c>
      <c r="AH33" s="50">
        <v>0</v>
      </c>
      <c r="AI33" s="51">
        <v>102024</v>
      </c>
      <c r="AJ33" s="48">
        <f t="shared" si="19"/>
        <v>377262</v>
      </c>
      <c r="AK33" s="47" t="s">
        <v>47</v>
      </c>
      <c r="AL33" s="49">
        <v>4653</v>
      </c>
      <c r="AM33" s="50">
        <v>9306</v>
      </c>
      <c r="AN33" s="50">
        <v>14886</v>
      </c>
      <c r="AO33" s="50">
        <v>24012</v>
      </c>
      <c r="AP33" s="50">
        <v>12276</v>
      </c>
      <c r="AQ33" s="50">
        <v>15444</v>
      </c>
      <c r="AR33" s="51">
        <v>23166</v>
      </c>
      <c r="AS33" s="48">
        <f t="shared" si="20"/>
        <v>103743</v>
      </c>
      <c r="AT33" s="47" t="s">
        <v>47</v>
      </c>
      <c r="AU33" s="49">
        <v>0</v>
      </c>
      <c r="AV33" s="50">
        <v>0</v>
      </c>
      <c r="AW33" s="50">
        <v>3024234</v>
      </c>
      <c r="AX33" s="50">
        <v>3000468</v>
      </c>
      <c r="AY33" s="50">
        <v>2998686</v>
      </c>
      <c r="AZ33" s="50">
        <v>2226040</v>
      </c>
      <c r="BA33" s="51">
        <v>1635075</v>
      </c>
      <c r="BB33" s="48">
        <f t="shared" si="21"/>
        <v>12884503</v>
      </c>
      <c r="BC33" s="47" t="s">
        <v>47</v>
      </c>
      <c r="BD33" s="49">
        <v>109674</v>
      </c>
      <c r="BE33" s="50">
        <v>314388</v>
      </c>
      <c r="BF33" s="50">
        <v>1117089</v>
      </c>
      <c r="BG33" s="50">
        <v>1057869</v>
      </c>
      <c r="BH33" s="50">
        <v>820071</v>
      </c>
      <c r="BI33" s="50">
        <v>561627</v>
      </c>
      <c r="BJ33" s="51">
        <v>73314</v>
      </c>
      <c r="BK33" s="48">
        <f t="shared" si="22"/>
        <v>4054032</v>
      </c>
      <c r="BL33" s="47" t="s">
        <v>47</v>
      </c>
      <c r="BM33" s="49">
        <v>0</v>
      </c>
      <c r="BN33" s="50">
        <v>0</v>
      </c>
      <c r="BO33" s="50">
        <v>38403</v>
      </c>
      <c r="BP33" s="50">
        <v>682086</v>
      </c>
      <c r="BQ33" s="50">
        <v>1611469</v>
      </c>
      <c r="BR33" s="50">
        <v>972774</v>
      </c>
      <c r="BS33" s="51">
        <v>460215</v>
      </c>
      <c r="BT33" s="48">
        <f t="shared" si="23"/>
        <v>3764947</v>
      </c>
      <c r="BU33" s="47" t="s">
        <v>47</v>
      </c>
      <c r="BV33" s="49">
        <v>0</v>
      </c>
      <c r="BW33" s="50">
        <v>0</v>
      </c>
      <c r="BX33" s="50">
        <v>65421</v>
      </c>
      <c r="BY33" s="50">
        <v>242937</v>
      </c>
      <c r="BZ33" s="50">
        <v>250641</v>
      </c>
      <c r="CA33" s="50">
        <v>298845</v>
      </c>
      <c r="CB33" s="51">
        <v>0</v>
      </c>
      <c r="CC33" s="48">
        <f t="shared" si="24"/>
        <v>857844</v>
      </c>
      <c r="CD33" s="47" t="s">
        <v>47</v>
      </c>
      <c r="CE33" s="49">
        <v>0</v>
      </c>
      <c r="CF33" s="50">
        <v>0</v>
      </c>
      <c r="CG33" s="50">
        <v>0</v>
      </c>
      <c r="CH33" s="50">
        <v>0</v>
      </c>
      <c r="CI33" s="50">
        <v>0</v>
      </c>
      <c r="CJ33" s="50">
        <v>0</v>
      </c>
      <c r="CK33" s="51">
        <v>0</v>
      </c>
      <c r="CL33" s="48">
        <f t="shared" si="25"/>
        <v>0</v>
      </c>
      <c r="CM33" s="47" t="s">
        <v>47</v>
      </c>
      <c r="CN33" s="49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1">
        <v>0</v>
      </c>
      <c r="CU33" s="48">
        <f t="shared" si="26"/>
        <v>0</v>
      </c>
      <c r="CV33" s="47" t="s">
        <v>47</v>
      </c>
      <c r="CW33" s="49">
        <v>183459</v>
      </c>
      <c r="CX33" s="50">
        <v>312125</v>
      </c>
      <c r="CY33" s="50">
        <v>421404</v>
      </c>
      <c r="CZ33" s="50">
        <v>851823</v>
      </c>
      <c r="DA33" s="50">
        <v>657898</v>
      </c>
      <c r="DB33" s="50">
        <v>1011193</v>
      </c>
      <c r="DC33" s="51">
        <v>631584</v>
      </c>
      <c r="DD33" s="48">
        <f t="shared" si="27"/>
        <v>4069486</v>
      </c>
      <c r="DE33" s="47" t="s">
        <v>47</v>
      </c>
      <c r="DF33" s="49">
        <v>17820</v>
      </c>
      <c r="DG33" s="50">
        <v>20970</v>
      </c>
      <c r="DH33" s="50">
        <v>18990</v>
      </c>
      <c r="DI33" s="50">
        <v>63630</v>
      </c>
      <c r="DJ33" s="50">
        <v>0</v>
      </c>
      <c r="DK33" s="50">
        <v>40770</v>
      </c>
      <c r="DL33" s="51">
        <v>0</v>
      </c>
      <c r="DM33" s="48">
        <f t="shared" si="28"/>
        <v>162180</v>
      </c>
      <c r="DN33" s="47" t="s">
        <v>47</v>
      </c>
      <c r="DO33" s="49">
        <v>255141</v>
      </c>
      <c r="DP33" s="50">
        <v>180000</v>
      </c>
      <c r="DQ33" s="50">
        <v>188442</v>
      </c>
      <c r="DR33" s="50">
        <v>189000</v>
      </c>
      <c r="DS33" s="50">
        <v>102780</v>
      </c>
      <c r="DT33" s="50">
        <v>91620</v>
      </c>
      <c r="DU33" s="51">
        <v>0</v>
      </c>
      <c r="DV33" s="48">
        <f t="shared" si="29"/>
        <v>1006983</v>
      </c>
      <c r="DW33" s="47" t="s">
        <v>47</v>
      </c>
      <c r="DX33" s="49">
        <v>0</v>
      </c>
      <c r="DY33" s="50">
        <v>0</v>
      </c>
      <c r="DZ33" s="50">
        <v>0</v>
      </c>
      <c r="EA33" s="50">
        <v>203264</v>
      </c>
      <c r="EB33" s="50">
        <v>0</v>
      </c>
      <c r="EC33" s="50">
        <v>238435</v>
      </c>
      <c r="ED33" s="51">
        <v>274747</v>
      </c>
      <c r="EE33" s="48">
        <f t="shared" si="30"/>
        <v>716446</v>
      </c>
      <c r="EF33" s="47" t="s">
        <v>47</v>
      </c>
      <c r="EG33" s="49">
        <v>327120</v>
      </c>
      <c r="EH33" s="50">
        <v>417720</v>
      </c>
      <c r="EI33" s="50">
        <v>2194861</v>
      </c>
      <c r="EJ33" s="50">
        <v>1787260</v>
      </c>
      <c r="EK33" s="50">
        <v>1365959</v>
      </c>
      <c r="EL33" s="50">
        <v>1032860</v>
      </c>
      <c r="EM33" s="51">
        <v>539960</v>
      </c>
      <c r="EN33" s="48">
        <f t="shared" si="31"/>
        <v>7665740</v>
      </c>
    </row>
    <row r="34" spans="1:144" s="41" customFormat="1" ht="15" customHeight="1" x14ac:dyDescent="0.15">
      <c r="A34" s="47" t="s">
        <v>48</v>
      </c>
      <c r="B34" s="50">
        <v>0</v>
      </c>
      <c r="C34" s="50">
        <v>0</v>
      </c>
      <c r="D34" s="50">
        <v>723187</v>
      </c>
      <c r="E34" s="50">
        <v>344260</v>
      </c>
      <c r="F34" s="50">
        <v>486973</v>
      </c>
      <c r="G34" s="50">
        <v>567185</v>
      </c>
      <c r="H34" s="50">
        <v>162459</v>
      </c>
      <c r="I34" s="48">
        <f t="shared" si="16"/>
        <v>2284064</v>
      </c>
      <c r="J34" s="47" t="s">
        <v>48</v>
      </c>
      <c r="K34" s="49">
        <v>0</v>
      </c>
      <c r="L34" s="50">
        <v>0</v>
      </c>
      <c r="M34" s="50">
        <v>0</v>
      </c>
      <c r="N34" s="50">
        <v>0</v>
      </c>
      <c r="O34" s="50">
        <v>0</v>
      </c>
      <c r="P34" s="50">
        <v>23202</v>
      </c>
      <c r="Q34" s="51">
        <v>0</v>
      </c>
      <c r="R34" s="48">
        <f t="shared" si="17"/>
        <v>23202</v>
      </c>
      <c r="S34" s="47" t="s">
        <v>48</v>
      </c>
      <c r="T34" s="49">
        <v>129168</v>
      </c>
      <c r="U34" s="50">
        <v>155835</v>
      </c>
      <c r="V34" s="50">
        <v>322985</v>
      </c>
      <c r="W34" s="50">
        <v>196686</v>
      </c>
      <c r="X34" s="50">
        <v>180387</v>
      </c>
      <c r="Y34" s="50">
        <v>316194</v>
      </c>
      <c r="Z34" s="51">
        <v>0</v>
      </c>
      <c r="AA34" s="48">
        <f t="shared" si="18"/>
        <v>1301255</v>
      </c>
      <c r="AB34" s="47" t="s">
        <v>48</v>
      </c>
      <c r="AC34" s="49">
        <v>0</v>
      </c>
      <c r="AD34" s="50">
        <v>0</v>
      </c>
      <c r="AE34" s="50">
        <v>26730</v>
      </c>
      <c r="AF34" s="50">
        <v>11052</v>
      </c>
      <c r="AG34" s="50">
        <v>22104</v>
      </c>
      <c r="AH34" s="50">
        <v>0</v>
      </c>
      <c r="AI34" s="51">
        <v>0</v>
      </c>
      <c r="AJ34" s="48">
        <f t="shared" si="19"/>
        <v>59886</v>
      </c>
      <c r="AK34" s="47" t="s">
        <v>48</v>
      </c>
      <c r="AL34" s="49">
        <v>0</v>
      </c>
      <c r="AM34" s="50">
        <v>4644</v>
      </c>
      <c r="AN34" s="50">
        <v>23544</v>
      </c>
      <c r="AO34" s="50">
        <v>0</v>
      </c>
      <c r="AP34" s="50">
        <v>0</v>
      </c>
      <c r="AQ34" s="50">
        <v>32931</v>
      </c>
      <c r="AR34" s="51">
        <v>0</v>
      </c>
      <c r="AS34" s="48">
        <f t="shared" si="20"/>
        <v>61119</v>
      </c>
      <c r="AT34" s="47" t="s">
        <v>48</v>
      </c>
      <c r="AU34" s="49">
        <v>0</v>
      </c>
      <c r="AV34" s="50">
        <v>0</v>
      </c>
      <c r="AW34" s="50">
        <v>452997</v>
      </c>
      <c r="AX34" s="50">
        <v>305127</v>
      </c>
      <c r="AY34" s="50">
        <v>244274</v>
      </c>
      <c r="AZ34" s="50">
        <v>424917</v>
      </c>
      <c r="BA34" s="51">
        <v>0</v>
      </c>
      <c r="BB34" s="48">
        <f t="shared" si="21"/>
        <v>1427315</v>
      </c>
      <c r="BC34" s="47" t="s">
        <v>48</v>
      </c>
      <c r="BD34" s="49">
        <v>0</v>
      </c>
      <c r="BE34" s="50">
        <v>0</v>
      </c>
      <c r="BF34" s="50">
        <v>70524</v>
      </c>
      <c r="BG34" s="50">
        <v>0</v>
      </c>
      <c r="BH34" s="50">
        <v>0</v>
      </c>
      <c r="BI34" s="50">
        <v>0</v>
      </c>
      <c r="BJ34" s="51">
        <v>0</v>
      </c>
      <c r="BK34" s="48">
        <f t="shared" si="22"/>
        <v>70524</v>
      </c>
      <c r="BL34" s="47" t="s">
        <v>48</v>
      </c>
      <c r="BM34" s="49">
        <v>0</v>
      </c>
      <c r="BN34" s="50">
        <v>0</v>
      </c>
      <c r="BO34" s="50">
        <v>99657</v>
      </c>
      <c r="BP34" s="50">
        <v>283860</v>
      </c>
      <c r="BQ34" s="50">
        <v>1149120</v>
      </c>
      <c r="BR34" s="50">
        <v>184932</v>
      </c>
      <c r="BS34" s="51">
        <v>58824</v>
      </c>
      <c r="BT34" s="48">
        <f t="shared" si="23"/>
        <v>1776393</v>
      </c>
      <c r="BU34" s="47" t="s">
        <v>48</v>
      </c>
      <c r="BV34" s="49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1">
        <v>0</v>
      </c>
      <c r="CC34" s="48">
        <f t="shared" si="24"/>
        <v>0</v>
      </c>
      <c r="CD34" s="47" t="s">
        <v>48</v>
      </c>
      <c r="CE34" s="49">
        <v>0</v>
      </c>
      <c r="CF34" s="50">
        <v>0</v>
      </c>
      <c r="CG34" s="50">
        <v>0</v>
      </c>
      <c r="CH34" s="50">
        <v>0</v>
      </c>
      <c r="CI34" s="50">
        <v>0</v>
      </c>
      <c r="CJ34" s="50">
        <v>0</v>
      </c>
      <c r="CK34" s="51">
        <v>0</v>
      </c>
      <c r="CL34" s="48">
        <f t="shared" si="25"/>
        <v>0</v>
      </c>
      <c r="CM34" s="47" t="s">
        <v>48</v>
      </c>
      <c r="CN34" s="49">
        <v>0</v>
      </c>
      <c r="CO34" s="50">
        <v>0</v>
      </c>
      <c r="CP34" s="50">
        <v>0</v>
      </c>
      <c r="CQ34" s="50">
        <v>0</v>
      </c>
      <c r="CR34" s="50">
        <v>0</v>
      </c>
      <c r="CS34" s="50">
        <v>0</v>
      </c>
      <c r="CT34" s="51">
        <v>0</v>
      </c>
      <c r="CU34" s="48">
        <f t="shared" si="26"/>
        <v>0</v>
      </c>
      <c r="CV34" s="47" t="s">
        <v>48</v>
      </c>
      <c r="CW34" s="49">
        <v>72000</v>
      </c>
      <c r="CX34" s="50">
        <v>35415</v>
      </c>
      <c r="CY34" s="50">
        <v>94462</v>
      </c>
      <c r="CZ34" s="50">
        <v>174943</v>
      </c>
      <c r="DA34" s="50">
        <v>78646</v>
      </c>
      <c r="DB34" s="50">
        <v>191787</v>
      </c>
      <c r="DC34" s="51">
        <v>75618</v>
      </c>
      <c r="DD34" s="48">
        <f t="shared" si="27"/>
        <v>722871</v>
      </c>
      <c r="DE34" s="47" t="s">
        <v>48</v>
      </c>
      <c r="DF34" s="49">
        <v>52497</v>
      </c>
      <c r="DG34" s="50">
        <v>18720</v>
      </c>
      <c r="DH34" s="50">
        <v>20970</v>
      </c>
      <c r="DI34" s="50">
        <v>0</v>
      </c>
      <c r="DJ34" s="50">
        <v>35550</v>
      </c>
      <c r="DK34" s="50">
        <v>0</v>
      </c>
      <c r="DL34" s="51">
        <v>0</v>
      </c>
      <c r="DM34" s="48">
        <f t="shared" si="28"/>
        <v>127737</v>
      </c>
      <c r="DN34" s="47" t="s">
        <v>48</v>
      </c>
      <c r="DO34" s="49">
        <v>78840</v>
      </c>
      <c r="DP34" s="50">
        <v>163800</v>
      </c>
      <c r="DQ34" s="50">
        <v>119610</v>
      </c>
      <c r="DR34" s="50">
        <v>0</v>
      </c>
      <c r="DS34" s="50">
        <v>81900</v>
      </c>
      <c r="DT34" s="50">
        <v>0</v>
      </c>
      <c r="DU34" s="51">
        <v>0</v>
      </c>
      <c r="DV34" s="48">
        <f t="shared" si="29"/>
        <v>444150</v>
      </c>
      <c r="DW34" s="47" t="s">
        <v>48</v>
      </c>
      <c r="DX34" s="49">
        <v>0</v>
      </c>
      <c r="DY34" s="50">
        <v>0</v>
      </c>
      <c r="DZ34" s="50">
        <v>0</v>
      </c>
      <c r="EA34" s="50">
        <v>0</v>
      </c>
      <c r="EB34" s="50">
        <v>0</v>
      </c>
      <c r="EC34" s="50">
        <v>0</v>
      </c>
      <c r="ED34" s="51">
        <v>0</v>
      </c>
      <c r="EE34" s="48">
        <f t="shared" si="30"/>
        <v>0</v>
      </c>
      <c r="EF34" s="47" t="s">
        <v>48</v>
      </c>
      <c r="EG34" s="49">
        <v>70080</v>
      </c>
      <c r="EH34" s="50">
        <v>52560</v>
      </c>
      <c r="EI34" s="50">
        <v>481590</v>
      </c>
      <c r="EJ34" s="50">
        <v>277591</v>
      </c>
      <c r="EK34" s="50">
        <v>256660</v>
      </c>
      <c r="EL34" s="50">
        <v>201598</v>
      </c>
      <c r="EM34" s="51">
        <v>89880</v>
      </c>
      <c r="EN34" s="48">
        <f t="shared" si="31"/>
        <v>1429959</v>
      </c>
    </row>
    <row r="35" spans="1:144" s="41" customFormat="1" ht="15" customHeight="1" x14ac:dyDescent="0.15">
      <c r="A35" s="47" t="s">
        <v>49</v>
      </c>
      <c r="B35" s="50">
        <v>0</v>
      </c>
      <c r="C35" s="50">
        <v>0</v>
      </c>
      <c r="D35" s="50">
        <v>940518</v>
      </c>
      <c r="E35" s="50">
        <v>444234</v>
      </c>
      <c r="F35" s="50">
        <v>124605</v>
      </c>
      <c r="G35" s="50">
        <v>276048</v>
      </c>
      <c r="H35" s="50">
        <v>552728</v>
      </c>
      <c r="I35" s="48">
        <f t="shared" si="16"/>
        <v>2338133</v>
      </c>
      <c r="J35" s="47" t="s">
        <v>49</v>
      </c>
      <c r="K35" s="49">
        <v>0</v>
      </c>
      <c r="L35" s="50">
        <v>0</v>
      </c>
      <c r="M35" s="50">
        <v>0</v>
      </c>
      <c r="N35" s="50">
        <v>45378</v>
      </c>
      <c r="O35" s="50">
        <v>0</v>
      </c>
      <c r="P35" s="50">
        <v>45378</v>
      </c>
      <c r="Q35" s="51">
        <v>158814</v>
      </c>
      <c r="R35" s="48">
        <f t="shared" si="17"/>
        <v>249570</v>
      </c>
      <c r="S35" s="47" t="s">
        <v>49</v>
      </c>
      <c r="T35" s="49">
        <v>106587</v>
      </c>
      <c r="U35" s="50">
        <v>18630</v>
      </c>
      <c r="V35" s="50">
        <v>188406</v>
      </c>
      <c r="W35" s="50">
        <v>220554</v>
      </c>
      <c r="X35" s="50">
        <v>93168</v>
      </c>
      <c r="Y35" s="50">
        <v>135594</v>
      </c>
      <c r="Z35" s="51">
        <v>337626</v>
      </c>
      <c r="AA35" s="48">
        <f t="shared" si="18"/>
        <v>1100565</v>
      </c>
      <c r="AB35" s="47" t="s">
        <v>49</v>
      </c>
      <c r="AC35" s="49">
        <v>0</v>
      </c>
      <c r="AD35" s="50">
        <v>0</v>
      </c>
      <c r="AE35" s="50">
        <v>29520</v>
      </c>
      <c r="AF35" s="50">
        <v>0</v>
      </c>
      <c r="AG35" s="50">
        <v>29520</v>
      </c>
      <c r="AH35" s="50">
        <v>0</v>
      </c>
      <c r="AI35" s="51">
        <v>23940</v>
      </c>
      <c r="AJ35" s="48">
        <f t="shared" si="19"/>
        <v>82980</v>
      </c>
      <c r="AK35" s="47" t="s">
        <v>49</v>
      </c>
      <c r="AL35" s="49">
        <v>0</v>
      </c>
      <c r="AM35" s="50">
        <v>0</v>
      </c>
      <c r="AN35" s="50">
        <v>0</v>
      </c>
      <c r="AO35" s="50">
        <v>15426</v>
      </c>
      <c r="AP35" s="50">
        <v>33300</v>
      </c>
      <c r="AQ35" s="50">
        <v>18522</v>
      </c>
      <c r="AR35" s="51">
        <v>14202</v>
      </c>
      <c r="AS35" s="48">
        <f t="shared" si="20"/>
        <v>81450</v>
      </c>
      <c r="AT35" s="47" t="s">
        <v>49</v>
      </c>
      <c r="AU35" s="49">
        <v>0</v>
      </c>
      <c r="AV35" s="50">
        <v>0</v>
      </c>
      <c r="AW35" s="50">
        <v>0</v>
      </c>
      <c r="AX35" s="50">
        <v>230631</v>
      </c>
      <c r="AY35" s="50">
        <v>0</v>
      </c>
      <c r="AZ35" s="50">
        <v>262528</v>
      </c>
      <c r="BA35" s="51">
        <v>83602</v>
      </c>
      <c r="BB35" s="48">
        <f t="shared" si="21"/>
        <v>576761</v>
      </c>
      <c r="BC35" s="47" t="s">
        <v>49</v>
      </c>
      <c r="BD35" s="49">
        <v>22716</v>
      </c>
      <c r="BE35" s="50">
        <v>84510</v>
      </c>
      <c r="BF35" s="50">
        <v>640449</v>
      </c>
      <c r="BG35" s="50">
        <v>698439</v>
      </c>
      <c r="BH35" s="50">
        <v>414693</v>
      </c>
      <c r="BI35" s="50">
        <v>260910</v>
      </c>
      <c r="BJ35" s="51">
        <v>66600</v>
      </c>
      <c r="BK35" s="48">
        <f t="shared" si="22"/>
        <v>2188317</v>
      </c>
      <c r="BL35" s="47" t="s">
        <v>49</v>
      </c>
      <c r="BM35" s="49">
        <v>0</v>
      </c>
      <c r="BN35" s="50">
        <v>0</v>
      </c>
      <c r="BO35" s="50">
        <v>706943</v>
      </c>
      <c r="BP35" s="50">
        <v>1135008</v>
      </c>
      <c r="BQ35" s="50">
        <v>815805</v>
      </c>
      <c r="BR35" s="50">
        <v>251550</v>
      </c>
      <c r="BS35" s="51">
        <v>0</v>
      </c>
      <c r="BT35" s="48">
        <f t="shared" si="23"/>
        <v>2909306</v>
      </c>
      <c r="BU35" s="47" t="s">
        <v>49</v>
      </c>
      <c r="BV35" s="49">
        <v>0</v>
      </c>
      <c r="BW35" s="50">
        <v>0</v>
      </c>
      <c r="BX35" s="50">
        <v>47736</v>
      </c>
      <c r="BY35" s="50">
        <v>0</v>
      </c>
      <c r="BZ35" s="50">
        <v>0</v>
      </c>
      <c r="CA35" s="50">
        <v>0</v>
      </c>
      <c r="CB35" s="51">
        <v>0</v>
      </c>
      <c r="CC35" s="48">
        <f t="shared" si="24"/>
        <v>47736</v>
      </c>
      <c r="CD35" s="47" t="s">
        <v>49</v>
      </c>
      <c r="CE35" s="49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1">
        <v>0</v>
      </c>
      <c r="CL35" s="48">
        <f t="shared" si="25"/>
        <v>0</v>
      </c>
      <c r="CM35" s="47" t="s">
        <v>49</v>
      </c>
      <c r="CN35" s="49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1">
        <v>0</v>
      </c>
      <c r="CU35" s="48">
        <f t="shared" si="26"/>
        <v>0</v>
      </c>
      <c r="CV35" s="47" t="s">
        <v>49</v>
      </c>
      <c r="CW35" s="49">
        <v>59868</v>
      </c>
      <c r="CX35" s="50">
        <v>75353</v>
      </c>
      <c r="CY35" s="50">
        <v>108828</v>
      </c>
      <c r="CZ35" s="50">
        <v>151232</v>
      </c>
      <c r="DA35" s="50">
        <v>127071</v>
      </c>
      <c r="DB35" s="50">
        <v>70623</v>
      </c>
      <c r="DC35" s="51">
        <v>164538</v>
      </c>
      <c r="DD35" s="48">
        <f t="shared" si="27"/>
        <v>757513</v>
      </c>
      <c r="DE35" s="47" t="s">
        <v>49</v>
      </c>
      <c r="DF35" s="49">
        <v>32400</v>
      </c>
      <c r="DG35" s="50">
        <v>0</v>
      </c>
      <c r="DH35" s="50">
        <v>26100</v>
      </c>
      <c r="DI35" s="50">
        <v>31887</v>
      </c>
      <c r="DJ35" s="50">
        <v>22176</v>
      </c>
      <c r="DK35" s="50">
        <v>0</v>
      </c>
      <c r="DL35" s="51">
        <v>21330</v>
      </c>
      <c r="DM35" s="48">
        <f t="shared" si="28"/>
        <v>133893</v>
      </c>
      <c r="DN35" s="47" t="s">
        <v>49</v>
      </c>
      <c r="DO35" s="49">
        <v>0</v>
      </c>
      <c r="DP35" s="50">
        <v>0</v>
      </c>
      <c r="DQ35" s="50">
        <v>0</v>
      </c>
      <c r="DR35" s="50">
        <v>214110</v>
      </c>
      <c r="DS35" s="50">
        <v>0</v>
      </c>
      <c r="DT35" s="50">
        <v>0</v>
      </c>
      <c r="DU35" s="51">
        <v>0</v>
      </c>
      <c r="DV35" s="48">
        <f t="shared" si="29"/>
        <v>214110</v>
      </c>
      <c r="DW35" s="47" t="s">
        <v>49</v>
      </c>
      <c r="DX35" s="49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232701</v>
      </c>
      <c r="ED35" s="51">
        <v>0</v>
      </c>
      <c r="EE35" s="48">
        <f t="shared" si="30"/>
        <v>232701</v>
      </c>
      <c r="EF35" s="47" t="s">
        <v>49</v>
      </c>
      <c r="EG35" s="49">
        <v>78840</v>
      </c>
      <c r="EH35" s="50">
        <v>94980</v>
      </c>
      <c r="EI35" s="50">
        <v>697000</v>
      </c>
      <c r="EJ35" s="50">
        <v>460418</v>
      </c>
      <c r="EK35" s="50">
        <v>241410</v>
      </c>
      <c r="EL35" s="50">
        <v>118677</v>
      </c>
      <c r="EM35" s="51">
        <v>168194</v>
      </c>
      <c r="EN35" s="48">
        <f t="shared" si="31"/>
        <v>1859519</v>
      </c>
    </row>
    <row r="36" spans="1:144" s="41" customFormat="1" ht="15" customHeight="1" x14ac:dyDescent="0.15">
      <c r="A36" s="47" t="s">
        <v>50</v>
      </c>
      <c r="B36" s="50">
        <v>0</v>
      </c>
      <c r="C36" s="50">
        <v>0</v>
      </c>
      <c r="D36" s="50">
        <v>393642</v>
      </c>
      <c r="E36" s="50">
        <v>124470</v>
      </c>
      <c r="F36" s="50">
        <v>0</v>
      </c>
      <c r="G36" s="50">
        <v>0</v>
      </c>
      <c r="H36" s="50">
        <v>47169</v>
      </c>
      <c r="I36" s="48">
        <f t="shared" si="16"/>
        <v>565281</v>
      </c>
      <c r="J36" s="47" t="s">
        <v>50</v>
      </c>
      <c r="K36" s="49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1">
        <v>0</v>
      </c>
      <c r="R36" s="48">
        <f t="shared" si="17"/>
        <v>0</v>
      </c>
      <c r="S36" s="47" t="s">
        <v>50</v>
      </c>
      <c r="T36" s="49">
        <v>38439</v>
      </c>
      <c r="U36" s="50">
        <v>39906</v>
      </c>
      <c r="V36" s="50">
        <v>44100</v>
      </c>
      <c r="W36" s="50">
        <v>10377</v>
      </c>
      <c r="X36" s="50">
        <v>0</v>
      </c>
      <c r="Y36" s="50">
        <v>0</v>
      </c>
      <c r="Z36" s="51">
        <v>20052</v>
      </c>
      <c r="AA36" s="48">
        <f t="shared" si="18"/>
        <v>152874</v>
      </c>
      <c r="AB36" s="47" t="s">
        <v>50</v>
      </c>
      <c r="AC36" s="49">
        <v>25416</v>
      </c>
      <c r="AD36" s="50">
        <v>25416</v>
      </c>
      <c r="AE36" s="50">
        <v>25416</v>
      </c>
      <c r="AF36" s="50">
        <v>19062</v>
      </c>
      <c r="AG36" s="50">
        <v>0</v>
      </c>
      <c r="AH36" s="50">
        <v>0</v>
      </c>
      <c r="AI36" s="51">
        <v>25416</v>
      </c>
      <c r="AJ36" s="48">
        <f t="shared" si="19"/>
        <v>120726</v>
      </c>
      <c r="AK36" s="47" t="s">
        <v>50</v>
      </c>
      <c r="AL36" s="49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1">
        <v>0</v>
      </c>
      <c r="AS36" s="48">
        <f t="shared" si="20"/>
        <v>0</v>
      </c>
      <c r="AT36" s="47" t="s">
        <v>50</v>
      </c>
      <c r="AU36" s="49">
        <v>0</v>
      </c>
      <c r="AV36" s="50">
        <v>0</v>
      </c>
      <c r="AW36" s="50">
        <v>48239</v>
      </c>
      <c r="AX36" s="50">
        <v>0</v>
      </c>
      <c r="AY36" s="50">
        <v>0</v>
      </c>
      <c r="AZ36" s="50">
        <v>0</v>
      </c>
      <c r="BA36" s="51">
        <v>0</v>
      </c>
      <c r="BB36" s="48">
        <f t="shared" si="21"/>
        <v>48239</v>
      </c>
      <c r="BC36" s="47" t="s">
        <v>50</v>
      </c>
      <c r="BD36" s="49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1">
        <v>0</v>
      </c>
      <c r="BK36" s="48">
        <f t="shared" si="22"/>
        <v>0</v>
      </c>
      <c r="BL36" s="47" t="s">
        <v>50</v>
      </c>
      <c r="BM36" s="49">
        <v>0</v>
      </c>
      <c r="BN36" s="50">
        <v>0</v>
      </c>
      <c r="BO36" s="50">
        <v>0</v>
      </c>
      <c r="BP36" s="50">
        <v>182493</v>
      </c>
      <c r="BQ36" s="50">
        <v>232200</v>
      </c>
      <c r="BR36" s="50">
        <v>0</v>
      </c>
      <c r="BS36" s="51">
        <v>0</v>
      </c>
      <c r="BT36" s="48">
        <f t="shared" si="23"/>
        <v>414693</v>
      </c>
      <c r="BU36" s="47" t="s">
        <v>50</v>
      </c>
      <c r="BV36" s="49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1">
        <v>0</v>
      </c>
      <c r="CC36" s="48">
        <f t="shared" si="24"/>
        <v>0</v>
      </c>
      <c r="CD36" s="47" t="s">
        <v>50</v>
      </c>
      <c r="CE36" s="49">
        <v>0</v>
      </c>
      <c r="CF36" s="50">
        <v>0</v>
      </c>
      <c r="CG36" s="50">
        <v>0</v>
      </c>
      <c r="CH36" s="50">
        <v>0</v>
      </c>
      <c r="CI36" s="50">
        <v>0</v>
      </c>
      <c r="CJ36" s="50">
        <v>0</v>
      </c>
      <c r="CK36" s="51">
        <v>0</v>
      </c>
      <c r="CL36" s="48">
        <f t="shared" si="25"/>
        <v>0</v>
      </c>
      <c r="CM36" s="47" t="s">
        <v>50</v>
      </c>
      <c r="CN36" s="49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1">
        <v>0</v>
      </c>
      <c r="CU36" s="48">
        <f t="shared" si="26"/>
        <v>0</v>
      </c>
      <c r="CV36" s="47" t="s">
        <v>50</v>
      </c>
      <c r="CW36" s="49">
        <v>9000</v>
      </c>
      <c r="CX36" s="50">
        <v>10512</v>
      </c>
      <c r="CY36" s="50">
        <v>12636</v>
      </c>
      <c r="CZ36" s="50">
        <v>3600</v>
      </c>
      <c r="DA36" s="50">
        <v>9675</v>
      </c>
      <c r="DB36" s="50">
        <v>0</v>
      </c>
      <c r="DC36" s="51">
        <v>18810</v>
      </c>
      <c r="DD36" s="48">
        <f t="shared" si="27"/>
        <v>64233</v>
      </c>
      <c r="DE36" s="47" t="s">
        <v>50</v>
      </c>
      <c r="DF36" s="49">
        <v>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1">
        <v>0</v>
      </c>
      <c r="DM36" s="48">
        <f t="shared" si="28"/>
        <v>0</v>
      </c>
      <c r="DN36" s="47" t="s">
        <v>50</v>
      </c>
      <c r="DO36" s="49">
        <v>0</v>
      </c>
      <c r="DP36" s="50">
        <v>0</v>
      </c>
      <c r="DQ36" s="50">
        <v>0</v>
      </c>
      <c r="DR36" s="50">
        <v>0</v>
      </c>
      <c r="DS36" s="50">
        <v>0</v>
      </c>
      <c r="DT36" s="50">
        <v>0</v>
      </c>
      <c r="DU36" s="51">
        <v>0</v>
      </c>
      <c r="DV36" s="48">
        <f t="shared" si="29"/>
        <v>0</v>
      </c>
      <c r="DW36" s="47" t="s">
        <v>50</v>
      </c>
      <c r="DX36" s="49">
        <v>0</v>
      </c>
      <c r="DY36" s="50">
        <v>0</v>
      </c>
      <c r="DZ36" s="50">
        <v>173709</v>
      </c>
      <c r="EA36" s="50">
        <v>0</v>
      </c>
      <c r="EB36" s="50">
        <v>0</v>
      </c>
      <c r="EC36" s="50">
        <v>0</v>
      </c>
      <c r="ED36" s="51">
        <v>249048</v>
      </c>
      <c r="EE36" s="48">
        <f t="shared" si="30"/>
        <v>422757</v>
      </c>
      <c r="EF36" s="47" t="s">
        <v>50</v>
      </c>
      <c r="EG36" s="49">
        <v>35040</v>
      </c>
      <c r="EH36" s="50">
        <v>21900</v>
      </c>
      <c r="EI36" s="50">
        <v>150281</v>
      </c>
      <c r="EJ36" s="50">
        <v>37110</v>
      </c>
      <c r="EK36" s="50">
        <v>48240</v>
      </c>
      <c r="EL36" s="50">
        <v>16080</v>
      </c>
      <c r="EM36" s="51">
        <v>16080</v>
      </c>
      <c r="EN36" s="48">
        <f t="shared" si="31"/>
        <v>324731</v>
      </c>
    </row>
    <row r="37" spans="1:144" s="41" customFormat="1" ht="15" customHeight="1" thickBot="1" x14ac:dyDescent="0.2">
      <c r="A37" s="52" t="s">
        <v>51</v>
      </c>
      <c r="B37" s="50">
        <v>0</v>
      </c>
      <c r="C37" s="50">
        <v>0</v>
      </c>
      <c r="D37" s="50">
        <v>3473151</v>
      </c>
      <c r="E37" s="50">
        <v>4307319</v>
      </c>
      <c r="F37" s="50">
        <v>6175956</v>
      </c>
      <c r="G37" s="50">
        <v>4971666</v>
      </c>
      <c r="H37" s="50">
        <v>2254724</v>
      </c>
      <c r="I37" s="53">
        <f t="shared" si="16"/>
        <v>21182816</v>
      </c>
      <c r="J37" s="52" t="s">
        <v>51</v>
      </c>
      <c r="K37" s="54">
        <v>0</v>
      </c>
      <c r="L37" s="55">
        <v>0</v>
      </c>
      <c r="M37" s="55">
        <v>0</v>
      </c>
      <c r="N37" s="55">
        <v>0</v>
      </c>
      <c r="O37" s="55">
        <v>0</v>
      </c>
      <c r="P37" s="55">
        <v>19602</v>
      </c>
      <c r="Q37" s="56">
        <v>116102</v>
      </c>
      <c r="R37" s="53">
        <f t="shared" si="17"/>
        <v>135704</v>
      </c>
      <c r="S37" s="52" t="s">
        <v>51</v>
      </c>
      <c r="T37" s="54">
        <v>86598</v>
      </c>
      <c r="U37" s="55">
        <v>360369</v>
      </c>
      <c r="V37" s="55">
        <v>693917</v>
      </c>
      <c r="W37" s="55">
        <v>1345118</v>
      </c>
      <c r="X37" s="55">
        <v>1317006</v>
      </c>
      <c r="Y37" s="55">
        <v>1145268</v>
      </c>
      <c r="Z37" s="56">
        <v>922219</v>
      </c>
      <c r="AA37" s="53">
        <f t="shared" si="18"/>
        <v>5870495</v>
      </c>
      <c r="AB37" s="52" t="s">
        <v>51</v>
      </c>
      <c r="AC37" s="54">
        <v>55800</v>
      </c>
      <c r="AD37" s="55">
        <v>100440</v>
      </c>
      <c r="AE37" s="55">
        <v>105300</v>
      </c>
      <c r="AF37" s="55">
        <v>84207</v>
      </c>
      <c r="AG37" s="55">
        <v>197820</v>
      </c>
      <c r="AH37" s="55">
        <v>161514</v>
      </c>
      <c r="AI37" s="56">
        <v>71820</v>
      </c>
      <c r="AJ37" s="53">
        <f t="shared" si="19"/>
        <v>776901</v>
      </c>
      <c r="AK37" s="52" t="s">
        <v>51</v>
      </c>
      <c r="AL37" s="54">
        <v>0</v>
      </c>
      <c r="AM37" s="55">
        <v>9207</v>
      </c>
      <c r="AN37" s="55">
        <v>56638</v>
      </c>
      <c r="AO37" s="55">
        <v>67527</v>
      </c>
      <c r="AP37" s="55">
        <v>38223</v>
      </c>
      <c r="AQ37" s="55">
        <v>114426</v>
      </c>
      <c r="AR37" s="56">
        <v>56286</v>
      </c>
      <c r="AS37" s="53">
        <f t="shared" si="20"/>
        <v>342307</v>
      </c>
      <c r="AT37" s="52" t="s">
        <v>51</v>
      </c>
      <c r="AU37" s="54">
        <v>0</v>
      </c>
      <c r="AV37" s="55">
        <v>0</v>
      </c>
      <c r="AW37" s="55">
        <v>5267534</v>
      </c>
      <c r="AX37" s="55">
        <v>5862506</v>
      </c>
      <c r="AY37" s="55">
        <v>7541821</v>
      </c>
      <c r="AZ37" s="55">
        <v>3151752</v>
      </c>
      <c r="BA37" s="56">
        <v>2595924</v>
      </c>
      <c r="BB37" s="53">
        <f t="shared" si="21"/>
        <v>24419537</v>
      </c>
      <c r="BC37" s="52" t="s">
        <v>51</v>
      </c>
      <c r="BD37" s="54">
        <v>146012</v>
      </c>
      <c r="BE37" s="55">
        <v>327618</v>
      </c>
      <c r="BF37" s="55">
        <v>383943</v>
      </c>
      <c r="BG37" s="55">
        <v>702015</v>
      </c>
      <c r="BH37" s="55">
        <v>1240454</v>
      </c>
      <c r="BI37" s="55">
        <v>382372</v>
      </c>
      <c r="BJ37" s="56">
        <v>226431</v>
      </c>
      <c r="BK37" s="53">
        <f t="shared" si="22"/>
        <v>3408845</v>
      </c>
      <c r="BL37" s="52" t="s">
        <v>51</v>
      </c>
      <c r="BM37" s="54">
        <v>0</v>
      </c>
      <c r="BN37" s="55">
        <v>13401</v>
      </c>
      <c r="BO37" s="55">
        <v>522387</v>
      </c>
      <c r="BP37" s="55">
        <v>2020730</v>
      </c>
      <c r="BQ37" s="55">
        <v>7969630</v>
      </c>
      <c r="BR37" s="55">
        <v>4874392</v>
      </c>
      <c r="BS37" s="56">
        <v>1712484</v>
      </c>
      <c r="BT37" s="53">
        <f t="shared" si="23"/>
        <v>17113024</v>
      </c>
      <c r="BU37" s="52" t="s">
        <v>51</v>
      </c>
      <c r="BV37" s="54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0</v>
      </c>
      <c r="CB37" s="56">
        <v>0</v>
      </c>
      <c r="CC37" s="53">
        <f t="shared" si="24"/>
        <v>0</v>
      </c>
      <c r="CD37" s="52" t="s">
        <v>51</v>
      </c>
      <c r="CE37" s="54">
        <v>0</v>
      </c>
      <c r="CF37" s="55">
        <v>0</v>
      </c>
      <c r="CG37" s="55">
        <v>0</v>
      </c>
      <c r="CH37" s="55">
        <v>76320</v>
      </c>
      <c r="CI37" s="55">
        <v>115155</v>
      </c>
      <c r="CJ37" s="55">
        <v>75429</v>
      </c>
      <c r="CK37" s="56">
        <v>0</v>
      </c>
      <c r="CL37" s="53">
        <f t="shared" si="25"/>
        <v>266904</v>
      </c>
      <c r="CM37" s="52" t="s">
        <v>51</v>
      </c>
      <c r="CN37" s="54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  <c r="CT37" s="56">
        <v>0</v>
      </c>
      <c r="CU37" s="53">
        <f t="shared" si="26"/>
        <v>0</v>
      </c>
      <c r="CV37" s="52" t="s">
        <v>51</v>
      </c>
      <c r="CW37" s="54">
        <v>94176</v>
      </c>
      <c r="CX37" s="55">
        <v>253644</v>
      </c>
      <c r="CY37" s="55">
        <v>340398</v>
      </c>
      <c r="CZ37" s="55">
        <v>1268732</v>
      </c>
      <c r="DA37" s="55">
        <v>1537934</v>
      </c>
      <c r="DB37" s="55">
        <v>1249289</v>
      </c>
      <c r="DC37" s="56">
        <v>666330</v>
      </c>
      <c r="DD37" s="53">
        <f t="shared" si="27"/>
        <v>5410503</v>
      </c>
      <c r="DE37" s="52" t="s">
        <v>51</v>
      </c>
      <c r="DF37" s="54">
        <v>0</v>
      </c>
      <c r="DG37" s="55">
        <v>27387</v>
      </c>
      <c r="DH37" s="55">
        <v>119295</v>
      </c>
      <c r="DI37" s="55">
        <v>175140</v>
      </c>
      <c r="DJ37" s="55">
        <v>121711</v>
      </c>
      <c r="DK37" s="55">
        <v>77580</v>
      </c>
      <c r="DL37" s="56">
        <v>0</v>
      </c>
      <c r="DM37" s="53">
        <f t="shared" si="28"/>
        <v>521113</v>
      </c>
      <c r="DN37" s="52" t="s">
        <v>51</v>
      </c>
      <c r="DO37" s="54">
        <v>0</v>
      </c>
      <c r="DP37" s="55">
        <v>113005</v>
      </c>
      <c r="DQ37" s="55">
        <v>447597</v>
      </c>
      <c r="DR37" s="55">
        <v>225270</v>
      </c>
      <c r="DS37" s="55">
        <v>51720</v>
      </c>
      <c r="DT37" s="55">
        <v>0</v>
      </c>
      <c r="DU37" s="56">
        <v>180000</v>
      </c>
      <c r="DV37" s="53">
        <f t="shared" si="29"/>
        <v>1017592</v>
      </c>
      <c r="DW37" s="52" t="s">
        <v>51</v>
      </c>
      <c r="DX37" s="54">
        <v>0</v>
      </c>
      <c r="DY37" s="55">
        <v>0</v>
      </c>
      <c r="DZ37" s="55">
        <v>687590</v>
      </c>
      <c r="EA37" s="55">
        <v>775872</v>
      </c>
      <c r="EB37" s="55">
        <v>216234</v>
      </c>
      <c r="EC37" s="55">
        <v>235080</v>
      </c>
      <c r="ED37" s="56">
        <v>256266</v>
      </c>
      <c r="EE37" s="53">
        <f t="shared" si="30"/>
        <v>2171042</v>
      </c>
      <c r="EF37" s="52" t="s">
        <v>51</v>
      </c>
      <c r="EG37" s="54">
        <v>169680</v>
      </c>
      <c r="EH37" s="55">
        <v>343500</v>
      </c>
      <c r="EI37" s="55">
        <v>2388279</v>
      </c>
      <c r="EJ37" s="55">
        <v>2799025</v>
      </c>
      <c r="EK37" s="55">
        <v>3219379</v>
      </c>
      <c r="EL37" s="55">
        <v>1579304</v>
      </c>
      <c r="EM37" s="56">
        <v>710528</v>
      </c>
      <c r="EN37" s="53">
        <f t="shared" si="31"/>
        <v>11209695</v>
      </c>
    </row>
  </sheetData>
  <mergeCells count="64">
    <mergeCell ref="EF4:EF6"/>
    <mergeCell ref="EG4:EN5"/>
    <mergeCell ref="CV4:CV6"/>
    <mergeCell ref="BJ1:BK1"/>
    <mergeCell ref="DU1:DV1"/>
    <mergeCell ref="ED1:EE1"/>
    <mergeCell ref="EM1:EN1"/>
    <mergeCell ref="DU2:DV2"/>
    <mergeCell ref="ED2:EE2"/>
    <mergeCell ref="EM2:EN2"/>
    <mergeCell ref="CW4:DD5"/>
    <mergeCell ref="DW4:DW6"/>
    <mergeCell ref="DX4:EE5"/>
    <mergeCell ref="DE4:DE6"/>
    <mergeCell ref="DF4:DM5"/>
    <mergeCell ref="AI1:AJ1"/>
    <mergeCell ref="AR1:AS1"/>
    <mergeCell ref="BA1:BB1"/>
    <mergeCell ref="BA2:BB2"/>
    <mergeCell ref="AI2:AJ2"/>
    <mergeCell ref="AR2:AS2"/>
    <mergeCell ref="H2:I2"/>
    <mergeCell ref="Q2:R2"/>
    <mergeCell ref="Z2:AA2"/>
    <mergeCell ref="BU4:BU6"/>
    <mergeCell ref="T4:AA5"/>
    <mergeCell ref="AB4:AB6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DN4:DN6"/>
    <mergeCell ref="DO4:DV5"/>
    <mergeCell ref="A4:A6"/>
    <mergeCell ref="B4:I5"/>
    <mergeCell ref="J4:J6"/>
    <mergeCell ref="K4:R5"/>
    <mergeCell ref="CM4:CM6"/>
    <mergeCell ref="BM4:BT5"/>
    <mergeCell ref="CE4:CL5"/>
    <mergeCell ref="BV4:CC5"/>
    <mergeCell ref="CD4:CD6"/>
    <mergeCell ref="CN4:CU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Administrator</cp:lastModifiedBy>
  <cp:lastPrinted>2022-04-04T07:34:25Z</cp:lastPrinted>
  <dcterms:created xsi:type="dcterms:W3CDTF">2011-02-15T07:38:47Z</dcterms:created>
  <dcterms:modified xsi:type="dcterms:W3CDTF">2022-08-29T05:17:53Z</dcterms:modified>
</cp:coreProperties>
</file>