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6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<sst xmlns="http://schemas.openxmlformats.org/spreadsheetml/2006/main" count="668" uniqueCount="51">
  <si>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</si>
  <si>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</si>
  <si>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</si>
  <si>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</si>
  <si>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</si>
  <si>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</si>
  <si>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</si>
  <si>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</si>
  <si>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</si>
  <si>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</si>
  <si>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</si>
  <si>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</si>
  <si>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</si>
  <si>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</si>
  <si>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</si>
  <si>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</si>
  <si>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</si>
  <si>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</si>
  <si>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</si>
  <si>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</si>
  <si>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</si>
  <si>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</si>
  <si>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</si>
  <si>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</si>
  <si>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</si>
  <si>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</si>
  <si>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</si>
  <si>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</si>
  <si>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</si>
  <si>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</si>
  <si>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</si>
  <si>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</si>
  <si>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</si>
  <si>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</si>
  <si>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</si>
  <si>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</si>
  <si>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</si>
  <si>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</si>
  <si>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</si>
  <si>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</si>
  <si>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</si>
  <si>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</si>
  <si>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</si>
  <si>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</si>
  <si>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</si>
  <si>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</si>
  <si>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</si>
  <si>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</si>
  <si>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</si>
  <si>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現物給付（4月サービス分）</t>
    <phoneticPr fontId="2"/>
  </si>
  <si>
    <t>　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</si>
</sst>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selection activeCell="E20" sqref="E20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現物給付（4月サービス分）</v>
      </c>
      <c r="N2" s="55"/>
      <c r="T2" s="42" t="str">
        <f>$F$2</f>
        <v>　現物給付（4月サービス分）</v>
      </c>
      <c r="U2" s="43"/>
      <c r="AA2" s="42" t="str">
        <f>$F$2</f>
        <v>　現物給付（4月サービス分）</v>
      </c>
      <c r="AB2" s="43"/>
      <c r="AH2" s="42" t="str">
        <f>$F$2</f>
        <v>　現物給付（4月サービス分）</v>
      </c>
      <c r="AI2" s="43"/>
      <c r="AO2" s="42" t="str">
        <f>$F$2</f>
        <v>　現物給付（4月サービス分）</v>
      </c>
      <c r="AP2" s="43"/>
      <c r="AV2" s="42" t="str">
        <f>$F$2</f>
        <v>　現物給付（4月サービス分）</v>
      </c>
      <c r="AW2" s="43"/>
      <c r="BC2" s="42" t="str">
        <f>$F$2</f>
        <v>　現物給付（4月サービス分）</v>
      </c>
      <c r="BD2" s="43"/>
      <c r="BJ2" s="42" t="str">
        <f>$F$2</f>
        <v>　現物給付（4月サービス分）</v>
      </c>
      <c r="BK2" s="43"/>
      <c r="BQ2" s="42" t="str">
        <f>$F$2</f>
        <v>　現物給付（4月サービス分）</v>
      </c>
      <c r="BR2" s="43"/>
      <c r="BX2" s="42" t="str">
        <f>$F$2</f>
        <v>　現物給付（4月サービス分）</v>
      </c>
      <c r="BY2" s="43"/>
      <c r="CE2" s="42" t="str">
        <f>$F$2</f>
        <v>　現物給付（4月サービス分）</v>
      </c>
      <c r="CF2" s="43"/>
    </row>
    <row r="3" spans="1:84" ht="14.25" thickBot="1" x14ac:dyDescent="0.2">
      <c r="F3" s="47" t="s">
        <v>50</v>
      </c>
      <c r="G3" s="48"/>
      <c r="M3" s="47" t="str">
        <f>$F$3</f>
        <v>　償還給付（5月支出決定分）</v>
      </c>
      <c r="N3" s="48"/>
      <c r="T3" s="47" t="str">
        <f>$F$3</f>
        <v>　償還給付（5月支出決定分）</v>
      </c>
      <c r="U3" s="48"/>
      <c r="AA3" s="47" t="str">
        <f>$F$3</f>
        <v>　償還給付（5月支出決定分）</v>
      </c>
      <c r="AB3" s="48"/>
      <c r="AH3" s="47" t="str">
        <f>$F$3</f>
        <v>　償還給付（5月支出決定分）</v>
      </c>
      <c r="AI3" s="48"/>
      <c r="AO3" s="47" t="str">
        <f>$F$3</f>
        <v>　償還給付（5月支出決定分）</v>
      </c>
      <c r="AP3" s="48"/>
      <c r="AV3" s="47" t="str">
        <f>$F$3</f>
        <v>　償還給付（5月支出決定分）</v>
      </c>
      <c r="AW3" s="48"/>
      <c r="BC3" s="47" t="str">
        <f>$F$3</f>
        <v>　償還給付（5月支出決定分）</v>
      </c>
      <c r="BD3" s="48"/>
      <c r="BJ3" s="47" t="str">
        <f>$F$3</f>
        <v>　償還給付（5月支出決定分）</v>
      </c>
      <c r="BK3" s="48"/>
      <c r="BQ3" s="47" t="str">
        <f>$F$3</f>
        <v>　償還給付（5月支出決定分）</v>
      </c>
      <c r="BR3" s="48"/>
      <c r="BX3" s="47" t="str">
        <f>$F$3</f>
        <v>　償還給付（5月支出決定分）</v>
      </c>
      <c r="BY3" s="48"/>
      <c r="CE3" s="47" t="str">
        <f>$F$3</f>
        <v>　償還給付（5月支出決定分）</v>
      </c>
      <c r="CF3" s="48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52" t="s">
        <v>45</v>
      </c>
      <c r="B5" s="44" t="s">
        <v>0</v>
      </c>
      <c r="C5" s="45"/>
      <c r="D5" s="45"/>
      <c r="E5" s="45"/>
      <c r="F5" s="45"/>
      <c r="G5" s="46"/>
      <c r="H5" s="52" t="s">
        <v>45</v>
      </c>
      <c r="I5" s="44" t="s">
        <v>0</v>
      </c>
      <c r="J5" s="45"/>
      <c r="K5" s="45"/>
      <c r="L5" s="45"/>
      <c r="M5" s="45"/>
      <c r="N5" s="46"/>
      <c r="O5" s="52" t="s">
        <v>45</v>
      </c>
      <c r="P5" s="44" t="s">
        <v>0</v>
      </c>
      <c r="Q5" s="45"/>
      <c r="R5" s="45"/>
      <c r="S5" s="45"/>
      <c r="T5" s="45"/>
      <c r="U5" s="46"/>
      <c r="V5" s="52" t="s">
        <v>45</v>
      </c>
      <c r="W5" s="44" t="s">
        <v>1</v>
      </c>
      <c r="X5" s="45"/>
      <c r="Y5" s="45"/>
      <c r="Z5" s="45"/>
      <c r="AA5" s="45"/>
      <c r="AB5" s="46"/>
      <c r="AC5" s="52" t="s">
        <v>45</v>
      </c>
      <c r="AD5" s="44" t="s">
        <v>1</v>
      </c>
      <c r="AE5" s="45"/>
      <c r="AF5" s="45"/>
      <c r="AG5" s="45"/>
      <c r="AH5" s="45"/>
      <c r="AI5" s="46"/>
      <c r="AJ5" s="52" t="s">
        <v>45</v>
      </c>
      <c r="AK5" s="44" t="s">
        <v>1</v>
      </c>
      <c r="AL5" s="45"/>
      <c r="AM5" s="45"/>
      <c r="AN5" s="45"/>
      <c r="AO5" s="45"/>
      <c r="AP5" s="46"/>
      <c r="AQ5" s="52" t="s">
        <v>45</v>
      </c>
      <c r="AR5" s="44" t="s">
        <v>2</v>
      </c>
      <c r="AS5" s="45"/>
      <c r="AT5" s="45"/>
      <c r="AU5" s="45"/>
      <c r="AV5" s="45"/>
      <c r="AW5" s="46"/>
      <c r="AX5" s="52" t="s">
        <v>45</v>
      </c>
      <c r="AY5" s="44" t="s">
        <v>2</v>
      </c>
      <c r="AZ5" s="45"/>
      <c r="BA5" s="45"/>
      <c r="BB5" s="45"/>
      <c r="BC5" s="45"/>
      <c r="BD5" s="46"/>
      <c r="BE5" s="52" t="s">
        <v>45</v>
      </c>
      <c r="BF5" s="44" t="s">
        <v>2</v>
      </c>
      <c r="BG5" s="45"/>
      <c r="BH5" s="45"/>
      <c r="BI5" s="45"/>
      <c r="BJ5" s="45"/>
      <c r="BK5" s="46"/>
      <c r="BL5" s="52" t="s">
        <v>45</v>
      </c>
      <c r="BM5" s="44" t="s">
        <v>48</v>
      </c>
      <c r="BN5" s="45"/>
      <c r="BO5" s="45"/>
      <c r="BP5" s="45"/>
      <c r="BQ5" s="45"/>
      <c r="BR5" s="46"/>
      <c r="BS5" s="52" t="s">
        <v>45</v>
      </c>
      <c r="BT5" s="44" t="s">
        <v>48</v>
      </c>
      <c r="BU5" s="45"/>
      <c r="BV5" s="45"/>
      <c r="BW5" s="45"/>
      <c r="BX5" s="45"/>
      <c r="BY5" s="46"/>
      <c r="BZ5" s="52" t="s">
        <v>45</v>
      </c>
      <c r="CA5" s="44" t="s">
        <v>48</v>
      </c>
      <c r="CB5" s="45"/>
      <c r="CC5" s="45"/>
      <c r="CD5" s="45"/>
      <c r="CE5" s="45"/>
      <c r="CF5" s="46"/>
    </row>
    <row r="6" spans="1:84" ht="15" customHeight="1" x14ac:dyDescent="0.15">
      <c r="A6" s="53"/>
      <c r="B6" s="49"/>
      <c r="C6" s="50"/>
      <c r="D6" s="50"/>
      <c r="E6" s="50"/>
      <c r="F6" s="50"/>
      <c r="G6" s="51"/>
      <c r="H6" s="53"/>
      <c r="I6" s="49" t="s">
        <v>39</v>
      </c>
      <c r="J6" s="50"/>
      <c r="K6" s="50"/>
      <c r="L6" s="50"/>
      <c r="M6" s="50"/>
      <c r="N6" s="51"/>
      <c r="O6" s="53"/>
      <c r="P6" s="49" t="s">
        <v>40</v>
      </c>
      <c r="Q6" s="50"/>
      <c r="R6" s="50"/>
      <c r="S6" s="50"/>
      <c r="T6" s="50"/>
      <c r="U6" s="51"/>
      <c r="V6" s="53"/>
      <c r="W6" s="49"/>
      <c r="X6" s="50"/>
      <c r="Y6" s="50"/>
      <c r="Z6" s="50"/>
      <c r="AA6" s="50"/>
      <c r="AB6" s="51"/>
      <c r="AC6" s="53"/>
      <c r="AD6" s="49" t="s">
        <v>39</v>
      </c>
      <c r="AE6" s="50"/>
      <c r="AF6" s="50"/>
      <c r="AG6" s="50"/>
      <c r="AH6" s="50"/>
      <c r="AI6" s="51"/>
      <c r="AJ6" s="53"/>
      <c r="AK6" s="49" t="s">
        <v>40</v>
      </c>
      <c r="AL6" s="50"/>
      <c r="AM6" s="50"/>
      <c r="AN6" s="50"/>
      <c r="AO6" s="50"/>
      <c r="AP6" s="51"/>
      <c r="AQ6" s="53"/>
      <c r="AR6" s="49"/>
      <c r="AS6" s="50"/>
      <c r="AT6" s="50"/>
      <c r="AU6" s="50"/>
      <c r="AV6" s="50"/>
      <c r="AW6" s="51"/>
      <c r="AX6" s="53"/>
      <c r="AY6" s="49" t="s">
        <v>39</v>
      </c>
      <c r="AZ6" s="50"/>
      <c r="BA6" s="50"/>
      <c r="BB6" s="50"/>
      <c r="BC6" s="50"/>
      <c r="BD6" s="51"/>
      <c r="BE6" s="53"/>
      <c r="BF6" s="49" t="s">
        <v>40</v>
      </c>
      <c r="BG6" s="50"/>
      <c r="BH6" s="50"/>
      <c r="BI6" s="50"/>
      <c r="BJ6" s="50"/>
      <c r="BK6" s="51"/>
      <c r="BL6" s="53"/>
      <c r="BM6" s="49"/>
      <c r="BN6" s="50"/>
      <c r="BO6" s="50"/>
      <c r="BP6" s="50"/>
      <c r="BQ6" s="50"/>
      <c r="BR6" s="51"/>
      <c r="BS6" s="53"/>
      <c r="BT6" s="49" t="s">
        <v>39</v>
      </c>
      <c r="BU6" s="50"/>
      <c r="BV6" s="50"/>
      <c r="BW6" s="50"/>
      <c r="BX6" s="50"/>
      <c r="BY6" s="51"/>
      <c r="BZ6" s="53"/>
      <c r="CA6" s="49" t="s">
        <v>40</v>
      </c>
      <c r="CB6" s="50"/>
      <c r="CC6" s="50"/>
      <c r="CD6" s="50"/>
      <c r="CE6" s="50"/>
      <c r="CF6" s="51"/>
    </row>
    <row r="7" spans="1:84" ht="15" customHeight="1" thickBot="1" x14ac:dyDescent="0.2">
      <c r="A7" s="5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130</v>
      </c>
      <c r="C8" s="16">
        <f>SUM(C9:C38)</f>
        <v>215</v>
      </c>
      <c r="D8" s="16">
        <f>SUM(D9:D38)</f>
        <v>1325</v>
      </c>
      <c r="E8" s="16">
        <f>SUM(E9:E38)</f>
        <v>2193</v>
      </c>
      <c r="F8" s="17">
        <f>SUM(F9:F38)</f>
        <v>1748</v>
      </c>
      <c r="G8" s="18">
        <f>SUM(B8:F8)</f>
        <v>5611</v>
      </c>
      <c r="H8" s="14" t="s">
        <v>38</v>
      </c>
      <c r="I8" s="15">
        <f>SUM(I9:I38)</f>
        <v>129</v>
      </c>
      <c r="J8" s="16">
        <f>SUM(J9:J38)</f>
        <v>213</v>
      </c>
      <c r="K8" s="16">
        <f>SUM(K9:K38)</f>
        <v>1314</v>
      </c>
      <c r="L8" s="16">
        <f>SUM(L9:L38)</f>
        <v>2181</v>
      </c>
      <c r="M8" s="17">
        <f>SUM(M9:M38)</f>
        <v>1732</v>
      </c>
      <c r="N8" s="18">
        <f>SUM(I8:M8)</f>
        <v>5569</v>
      </c>
      <c r="O8" s="14" t="s">
        <v>38</v>
      </c>
      <c r="P8" s="15">
        <f>SUM(P9:P38)</f>
        <v>1</v>
      </c>
      <c r="Q8" s="16">
        <f>SUM(Q9:Q38)</f>
        <v>2</v>
      </c>
      <c r="R8" s="16">
        <f>SUM(R9:R38)</f>
        <v>11</v>
      </c>
      <c r="S8" s="16">
        <f>SUM(S9:S38)</f>
        <v>12</v>
      </c>
      <c r="T8" s="17">
        <f>SUM(T9:T38)</f>
        <v>16</v>
      </c>
      <c r="U8" s="18">
        <f>SUM(P8:T8)</f>
        <v>42</v>
      </c>
      <c r="V8" s="14" t="s">
        <v>38</v>
      </c>
      <c r="W8" s="15">
        <f>SUM(W9:W38)</f>
        <v>350</v>
      </c>
      <c r="X8" s="16">
        <f>SUM(X9:X38)</f>
        <v>558</v>
      </c>
      <c r="Y8" s="16">
        <f>SUM(Y9:Y38)</f>
        <v>789</v>
      </c>
      <c r="Z8" s="16">
        <f>SUM(Z9:Z38)</f>
        <v>941</v>
      </c>
      <c r="AA8" s="17">
        <f>SUM(AA9:AA38)</f>
        <v>605</v>
      </c>
      <c r="AB8" s="18">
        <f>SUM(W8:AA8)</f>
        <v>3243</v>
      </c>
      <c r="AC8" s="14" t="s">
        <v>38</v>
      </c>
      <c r="AD8" s="15">
        <f>SUM(AD9:AD38)</f>
        <v>348</v>
      </c>
      <c r="AE8" s="16">
        <f>SUM(AE9:AE38)</f>
        <v>556</v>
      </c>
      <c r="AF8" s="16">
        <f>SUM(AF9:AF38)</f>
        <v>780</v>
      </c>
      <c r="AG8" s="16">
        <f>SUM(AG9:AG38)</f>
        <v>936</v>
      </c>
      <c r="AH8" s="17">
        <f>SUM(AH9:AH38)</f>
        <v>589</v>
      </c>
      <c r="AI8" s="18">
        <f>SUM(AD8:AH8)</f>
        <v>3209</v>
      </c>
      <c r="AJ8" s="14" t="s">
        <v>38</v>
      </c>
      <c r="AK8" s="15">
        <f>SUM(AK9:AK38)</f>
        <v>2</v>
      </c>
      <c r="AL8" s="16">
        <f>SUM(AL9:AL38)</f>
        <v>2</v>
      </c>
      <c r="AM8" s="16">
        <f>SUM(AM9:AM38)</f>
        <v>9</v>
      </c>
      <c r="AN8" s="16">
        <f>SUM(AN9:AN38)</f>
        <v>5</v>
      </c>
      <c r="AO8" s="17">
        <f>SUM(AO9:AO38)</f>
        <v>16</v>
      </c>
      <c r="AP8" s="18">
        <f>SUM(AK8:AO8)</f>
        <v>34</v>
      </c>
      <c r="AQ8" s="14" t="s">
        <v>38</v>
      </c>
      <c r="AR8" s="15">
        <f>SUM(AR9:AR38)</f>
        <v>3</v>
      </c>
      <c r="AS8" s="16">
        <f>SUM(AS9:AS38)</f>
        <v>1</v>
      </c>
      <c r="AT8" s="16">
        <f>SUM(AT9:AT38)</f>
        <v>5</v>
      </c>
      <c r="AU8" s="16">
        <f>SUM(AU9:AU38)</f>
        <v>9</v>
      </c>
      <c r="AV8" s="17">
        <f>SUM(AV9:AV38)</f>
        <v>29</v>
      </c>
      <c r="AW8" s="18">
        <f>SUM(AR8:AV8)</f>
        <v>47</v>
      </c>
      <c r="AX8" s="14" t="s">
        <v>38</v>
      </c>
      <c r="AY8" s="15">
        <f>SUM(AY9:AY38)</f>
        <v>3</v>
      </c>
      <c r="AZ8" s="16">
        <f>SUM(AZ9:AZ38)</f>
        <v>1</v>
      </c>
      <c r="BA8" s="16">
        <f>SUM(BA9:BA38)</f>
        <v>5</v>
      </c>
      <c r="BB8" s="16">
        <f>SUM(BB9:BB38)</f>
        <v>9</v>
      </c>
      <c r="BC8" s="17">
        <f>SUM(BC9:BC38)</f>
        <v>29</v>
      </c>
      <c r="BD8" s="18">
        <f>SUM(AY8:BC8)</f>
        <v>47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0</v>
      </c>
      <c r="BK8" s="18">
        <f>SUM(BF8:BJ8)</f>
        <v>0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6</v>
      </c>
      <c r="BP8" s="16">
        <f>SUM(BP9:BP38)</f>
        <v>119</v>
      </c>
      <c r="BQ8" s="17">
        <f>SUM(BQ9:BQ38)</f>
        <v>187</v>
      </c>
      <c r="BR8" s="18">
        <f>SUM(BM8:BQ8)</f>
        <v>313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6</v>
      </c>
      <c r="BW8" s="16">
        <f>SUM(BW9:BW38)</f>
        <v>115</v>
      </c>
      <c r="BX8" s="17">
        <f>SUM(BX9:BX38)</f>
        <v>180</v>
      </c>
      <c r="BY8" s="18">
        <f>SUM(BT8:BX8)</f>
        <v>302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7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23</v>
      </c>
      <c r="C9" s="20">
        <v>50</v>
      </c>
      <c r="D9" s="20">
        <v>260</v>
      </c>
      <c r="E9" s="20">
        <v>492</v>
      </c>
      <c r="F9" s="22">
        <v>382</v>
      </c>
      <c r="G9" s="23">
        <f t="shared" ref="G9:G38" si="0">SUM(B9:F9)</f>
        <v>1207</v>
      </c>
      <c r="H9" s="21" t="s">
        <v>8</v>
      </c>
      <c r="I9" s="19">
        <v>23</v>
      </c>
      <c r="J9" s="20">
        <v>50</v>
      </c>
      <c r="K9" s="20">
        <v>256</v>
      </c>
      <c r="L9" s="20">
        <v>489</v>
      </c>
      <c r="M9" s="22">
        <v>378</v>
      </c>
      <c r="N9" s="23">
        <f t="shared" ref="N9:N38" si="1">SUM(I9:M9)</f>
        <v>1196</v>
      </c>
      <c r="O9" s="21" t="s">
        <v>8</v>
      </c>
      <c r="P9" s="19">
        <v>0</v>
      </c>
      <c r="Q9" s="20">
        <v>0</v>
      </c>
      <c r="R9" s="20">
        <v>4</v>
      </c>
      <c r="S9" s="20">
        <v>3</v>
      </c>
      <c r="T9" s="22">
        <v>4</v>
      </c>
      <c r="U9" s="23">
        <f t="shared" ref="U9:U38" si="2">SUM(P9:T9)</f>
        <v>11</v>
      </c>
      <c r="V9" s="21" t="s">
        <v>8</v>
      </c>
      <c r="W9" s="19">
        <v>92</v>
      </c>
      <c r="X9" s="20">
        <v>124</v>
      </c>
      <c r="Y9" s="20">
        <v>191</v>
      </c>
      <c r="Z9" s="20">
        <v>252</v>
      </c>
      <c r="AA9" s="22">
        <v>193</v>
      </c>
      <c r="AB9" s="23">
        <f t="shared" ref="AB9:AB38" si="3">SUM(W9:AA9)</f>
        <v>852</v>
      </c>
      <c r="AC9" s="21" t="s">
        <v>8</v>
      </c>
      <c r="AD9" s="19">
        <v>92</v>
      </c>
      <c r="AE9" s="20">
        <v>122</v>
      </c>
      <c r="AF9" s="20">
        <v>187</v>
      </c>
      <c r="AG9" s="20">
        <v>250</v>
      </c>
      <c r="AH9" s="22">
        <v>184</v>
      </c>
      <c r="AI9" s="23">
        <f t="shared" ref="AI9:AI38" si="4">SUM(AD9:AH9)</f>
        <v>835</v>
      </c>
      <c r="AJ9" s="21" t="s">
        <v>8</v>
      </c>
      <c r="AK9" s="19">
        <v>0</v>
      </c>
      <c r="AL9" s="20">
        <v>2</v>
      </c>
      <c r="AM9" s="20">
        <v>4</v>
      </c>
      <c r="AN9" s="20">
        <v>2</v>
      </c>
      <c r="AO9" s="22">
        <v>9</v>
      </c>
      <c r="AP9" s="23">
        <f t="shared" ref="AP9:AP38" si="5">SUM(AK9:AO9)</f>
        <v>17</v>
      </c>
      <c r="AQ9" s="21" t="s">
        <v>8</v>
      </c>
      <c r="AR9" s="19">
        <v>0</v>
      </c>
      <c r="AS9" s="20">
        <v>0</v>
      </c>
      <c r="AT9" s="20">
        <v>1</v>
      </c>
      <c r="AU9" s="20">
        <v>5</v>
      </c>
      <c r="AV9" s="22">
        <v>26</v>
      </c>
      <c r="AW9" s="23">
        <f t="shared" ref="AW9:AW38" si="6">SUM(AR9:AV9)</f>
        <v>32</v>
      </c>
      <c r="AX9" s="21" t="s">
        <v>8</v>
      </c>
      <c r="AY9" s="19">
        <v>0</v>
      </c>
      <c r="AZ9" s="20">
        <v>0</v>
      </c>
      <c r="BA9" s="20">
        <v>1</v>
      </c>
      <c r="BB9" s="20">
        <v>5</v>
      </c>
      <c r="BC9" s="22">
        <v>26</v>
      </c>
      <c r="BD9" s="23">
        <f t="shared" ref="BD9:BD38" si="7">SUM(AY9:BC9)</f>
        <v>32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1</v>
      </c>
      <c r="BP9" s="20">
        <v>16</v>
      </c>
      <c r="BQ9" s="22">
        <v>56</v>
      </c>
      <c r="BR9" s="23">
        <f t="shared" ref="BR9:BR38" si="9">SUM(BM9:BQ9)</f>
        <v>73</v>
      </c>
      <c r="BS9" s="21" t="s">
        <v>8</v>
      </c>
      <c r="BT9" s="19">
        <v>0</v>
      </c>
      <c r="BU9" s="20">
        <v>0</v>
      </c>
      <c r="BV9" s="20">
        <v>1</v>
      </c>
      <c r="BW9" s="20">
        <v>16</v>
      </c>
      <c r="BX9" s="22">
        <v>55</v>
      </c>
      <c r="BY9" s="23">
        <f t="shared" ref="BY9:BY38" si="10">SUM(BT9:BX9)</f>
        <v>72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4</v>
      </c>
      <c r="C10" s="3">
        <v>10</v>
      </c>
      <c r="D10" s="3">
        <v>68</v>
      </c>
      <c r="E10" s="3">
        <v>150</v>
      </c>
      <c r="F10" s="26">
        <v>88</v>
      </c>
      <c r="G10" s="27">
        <f t="shared" si="0"/>
        <v>320</v>
      </c>
      <c r="H10" s="25" t="s">
        <v>9</v>
      </c>
      <c r="I10" s="24">
        <v>4</v>
      </c>
      <c r="J10" s="3">
        <v>10</v>
      </c>
      <c r="K10" s="3">
        <v>68</v>
      </c>
      <c r="L10" s="3">
        <v>149</v>
      </c>
      <c r="M10" s="26">
        <v>88</v>
      </c>
      <c r="N10" s="27">
        <f t="shared" si="1"/>
        <v>319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0</v>
      </c>
      <c r="U10" s="27">
        <f t="shared" si="2"/>
        <v>1</v>
      </c>
      <c r="V10" s="25" t="s">
        <v>9</v>
      </c>
      <c r="W10" s="24">
        <v>13</v>
      </c>
      <c r="X10" s="3">
        <v>55</v>
      </c>
      <c r="Y10" s="3">
        <v>73</v>
      </c>
      <c r="Z10" s="3">
        <v>97</v>
      </c>
      <c r="AA10" s="26">
        <v>48</v>
      </c>
      <c r="AB10" s="27">
        <f t="shared" si="3"/>
        <v>286</v>
      </c>
      <c r="AC10" s="25" t="s">
        <v>9</v>
      </c>
      <c r="AD10" s="24">
        <v>13</v>
      </c>
      <c r="AE10" s="3">
        <v>55</v>
      </c>
      <c r="AF10" s="3">
        <v>73</v>
      </c>
      <c r="AG10" s="3">
        <v>97</v>
      </c>
      <c r="AH10" s="26">
        <v>47</v>
      </c>
      <c r="AI10" s="27">
        <f t="shared" si="4"/>
        <v>285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1</v>
      </c>
      <c r="AV10" s="26">
        <v>1</v>
      </c>
      <c r="AW10" s="27">
        <f t="shared" si="6"/>
        <v>2</v>
      </c>
      <c r="AX10" s="25" t="s">
        <v>9</v>
      </c>
      <c r="AY10" s="24">
        <v>0</v>
      </c>
      <c r="AZ10" s="3">
        <v>0</v>
      </c>
      <c r="BA10" s="3">
        <v>0</v>
      </c>
      <c r="BB10" s="3">
        <v>1</v>
      </c>
      <c r="BC10" s="26">
        <v>1</v>
      </c>
      <c r="BD10" s="27">
        <f t="shared" si="7"/>
        <v>2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2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2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52</v>
      </c>
      <c r="C11" s="3">
        <v>53</v>
      </c>
      <c r="D11" s="3">
        <v>160</v>
      </c>
      <c r="E11" s="3">
        <v>97</v>
      </c>
      <c r="F11" s="26">
        <v>105</v>
      </c>
      <c r="G11" s="27">
        <f t="shared" si="0"/>
        <v>467</v>
      </c>
      <c r="H11" s="25" t="s">
        <v>10</v>
      </c>
      <c r="I11" s="24">
        <v>52</v>
      </c>
      <c r="J11" s="3">
        <v>53</v>
      </c>
      <c r="K11" s="3">
        <v>158</v>
      </c>
      <c r="L11" s="3">
        <v>96</v>
      </c>
      <c r="M11" s="26">
        <v>104</v>
      </c>
      <c r="N11" s="27">
        <f t="shared" si="1"/>
        <v>463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67</v>
      </c>
      <c r="X11" s="3">
        <v>48</v>
      </c>
      <c r="Y11" s="3">
        <v>62</v>
      </c>
      <c r="Z11" s="3">
        <v>51</v>
      </c>
      <c r="AA11" s="26">
        <v>29</v>
      </c>
      <c r="AB11" s="27">
        <f t="shared" si="3"/>
        <v>257</v>
      </c>
      <c r="AC11" s="25" t="s">
        <v>10</v>
      </c>
      <c r="AD11" s="24">
        <v>66</v>
      </c>
      <c r="AE11" s="3">
        <v>48</v>
      </c>
      <c r="AF11" s="3">
        <v>62</v>
      </c>
      <c r="AG11" s="3">
        <v>50</v>
      </c>
      <c r="AH11" s="26">
        <v>29</v>
      </c>
      <c r="AI11" s="27">
        <f t="shared" si="4"/>
        <v>255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3</v>
      </c>
      <c r="AS11" s="3">
        <v>1</v>
      </c>
      <c r="AT11" s="3">
        <v>2</v>
      </c>
      <c r="AU11" s="3">
        <v>0</v>
      </c>
      <c r="AV11" s="26">
        <v>0</v>
      </c>
      <c r="AW11" s="27">
        <f t="shared" si="6"/>
        <v>6</v>
      </c>
      <c r="AX11" s="25" t="s">
        <v>10</v>
      </c>
      <c r="AY11" s="24">
        <v>3</v>
      </c>
      <c r="AZ11" s="3">
        <v>1</v>
      </c>
      <c r="BA11" s="3">
        <v>2</v>
      </c>
      <c r="BB11" s="3">
        <v>0</v>
      </c>
      <c r="BC11" s="26">
        <v>0</v>
      </c>
      <c r="BD11" s="27">
        <f t="shared" si="7"/>
        <v>6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2</v>
      </c>
      <c r="BQ11" s="26">
        <v>3</v>
      </c>
      <c r="BR11" s="27">
        <f t="shared" si="9"/>
        <v>5</v>
      </c>
      <c r="BS11" s="25" t="s">
        <v>10</v>
      </c>
      <c r="BT11" s="24">
        <v>0</v>
      </c>
      <c r="BU11" s="3">
        <v>0</v>
      </c>
      <c r="BV11" s="3">
        <v>0</v>
      </c>
      <c r="BW11" s="3">
        <v>2</v>
      </c>
      <c r="BX11" s="26">
        <v>3</v>
      </c>
      <c r="BY11" s="27">
        <f t="shared" si="10"/>
        <v>5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39</v>
      </c>
      <c r="E12" s="3">
        <v>107</v>
      </c>
      <c r="F12" s="26">
        <v>73</v>
      </c>
      <c r="G12" s="27">
        <f t="shared" si="0"/>
        <v>220</v>
      </c>
      <c r="H12" s="25" t="s">
        <v>11</v>
      </c>
      <c r="I12" s="24">
        <v>0</v>
      </c>
      <c r="J12" s="3">
        <v>1</v>
      </c>
      <c r="K12" s="3">
        <v>38</v>
      </c>
      <c r="L12" s="3">
        <v>105</v>
      </c>
      <c r="M12" s="26">
        <v>71</v>
      </c>
      <c r="N12" s="27">
        <f t="shared" si="1"/>
        <v>215</v>
      </c>
      <c r="O12" s="25" t="s">
        <v>11</v>
      </c>
      <c r="P12" s="24">
        <v>0</v>
      </c>
      <c r="Q12" s="3">
        <v>0</v>
      </c>
      <c r="R12" s="3">
        <v>1</v>
      </c>
      <c r="S12" s="3">
        <v>2</v>
      </c>
      <c r="T12" s="26">
        <v>2</v>
      </c>
      <c r="U12" s="27">
        <f t="shared" si="2"/>
        <v>5</v>
      </c>
      <c r="V12" s="25" t="s">
        <v>11</v>
      </c>
      <c r="W12" s="24">
        <v>2</v>
      </c>
      <c r="X12" s="3">
        <v>11</v>
      </c>
      <c r="Y12" s="3">
        <v>17</v>
      </c>
      <c r="Z12" s="3">
        <v>19</v>
      </c>
      <c r="AA12" s="26">
        <v>15</v>
      </c>
      <c r="AB12" s="27">
        <f t="shared" si="3"/>
        <v>64</v>
      </c>
      <c r="AC12" s="25" t="s">
        <v>11</v>
      </c>
      <c r="AD12" s="24">
        <v>2</v>
      </c>
      <c r="AE12" s="3">
        <v>11</v>
      </c>
      <c r="AF12" s="3">
        <v>17</v>
      </c>
      <c r="AG12" s="3">
        <v>19</v>
      </c>
      <c r="AH12" s="26">
        <v>15</v>
      </c>
      <c r="AI12" s="27">
        <f t="shared" si="4"/>
        <v>64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1</v>
      </c>
      <c r="BR12" s="27">
        <f t="shared" si="9"/>
        <v>1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1</v>
      </c>
      <c r="BY12" s="27">
        <f t="shared" si="10"/>
        <v>1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8</v>
      </c>
      <c r="D13" s="3">
        <v>49</v>
      </c>
      <c r="E13" s="3">
        <v>83</v>
      </c>
      <c r="F13" s="26">
        <v>80</v>
      </c>
      <c r="G13" s="27">
        <f t="shared" si="0"/>
        <v>221</v>
      </c>
      <c r="H13" s="25" t="s">
        <v>12</v>
      </c>
      <c r="I13" s="24">
        <v>1</v>
      </c>
      <c r="J13" s="3">
        <v>8</v>
      </c>
      <c r="K13" s="3">
        <v>49</v>
      </c>
      <c r="L13" s="3">
        <v>83</v>
      </c>
      <c r="M13" s="26">
        <v>80</v>
      </c>
      <c r="N13" s="27">
        <f t="shared" si="1"/>
        <v>221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8</v>
      </c>
      <c r="X13" s="3">
        <v>15</v>
      </c>
      <c r="Y13" s="3">
        <v>27</v>
      </c>
      <c r="Z13" s="3">
        <v>23</v>
      </c>
      <c r="AA13" s="26">
        <v>17</v>
      </c>
      <c r="AB13" s="27">
        <f t="shared" si="3"/>
        <v>90</v>
      </c>
      <c r="AC13" s="25" t="s">
        <v>12</v>
      </c>
      <c r="AD13" s="24">
        <v>8</v>
      </c>
      <c r="AE13" s="3">
        <v>15</v>
      </c>
      <c r="AF13" s="3">
        <v>26</v>
      </c>
      <c r="AG13" s="3">
        <v>23</v>
      </c>
      <c r="AH13" s="26">
        <v>16</v>
      </c>
      <c r="AI13" s="27">
        <f t="shared" si="4"/>
        <v>88</v>
      </c>
      <c r="AJ13" s="25" t="s">
        <v>12</v>
      </c>
      <c r="AK13" s="24">
        <v>0</v>
      </c>
      <c r="AL13" s="3">
        <v>0</v>
      </c>
      <c r="AM13" s="3">
        <v>1</v>
      </c>
      <c r="AN13" s="3">
        <v>0</v>
      </c>
      <c r="AO13" s="26">
        <v>1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2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2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20</v>
      </c>
      <c r="D14" s="3">
        <v>108</v>
      </c>
      <c r="E14" s="3">
        <v>176</v>
      </c>
      <c r="F14" s="26">
        <v>155</v>
      </c>
      <c r="G14" s="27">
        <f t="shared" si="0"/>
        <v>462</v>
      </c>
      <c r="H14" s="25" t="s">
        <v>13</v>
      </c>
      <c r="I14" s="24">
        <v>3</v>
      </c>
      <c r="J14" s="3">
        <v>20</v>
      </c>
      <c r="K14" s="3">
        <v>106</v>
      </c>
      <c r="L14" s="3">
        <v>176</v>
      </c>
      <c r="M14" s="26">
        <v>154</v>
      </c>
      <c r="N14" s="27">
        <f t="shared" si="1"/>
        <v>459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1</v>
      </c>
      <c r="U14" s="27">
        <f t="shared" si="2"/>
        <v>3</v>
      </c>
      <c r="V14" s="25" t="s">
        <v>13</v>
      </c>
      <c r="W14" s="24">
        <v>15</v>
      </c>
      <c r="X14" s="3">
        <v>46</v>
      </c>
      <c r="Y14" s="3">
        <v>67</v>
      </c>
      <c r="Z14" s="3">
        <v>83</v>
      </c>
      <c r="AA14" s="26">
        <v>60</v>
      </c>
      <c r="AB14" s="27">
        <f t="shared" si="3"/>
        <v>271</v>
      </c>
      <c r="AC14" s="25" t="s">
        <v>13</v>
      </c>
      <c r="AD14" s="24">
        <v>15</v>
      </c>
      <c r="AE14" s="3">
        <v>46</v>
      </c>
      <c r="AF14" s="3">
        <v>67</v>
      </c>
      <c r="AG14" s="3">
        <v>83</v>
      </c>
      <c r="AH14" s="26">
        <v>59</v>
      </c>
      <c r="AI14" s="27">
        <f t="shared" si="4"/>
        <v>270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0</v>
      </c>
      <c r="AV14" s="26">
        <v>0</v>
      </c>
      <c r="AW14" s="27">
        <f t="shared" si="6"/>
        <v>0</v>
      </c>
      <c r="AX14" s="25" t="s">
        <v>13</v>
      </c>
      <c r="AY14" s="24">
        <v>0</v>
      </c>
      <c r="AZ14" s="3">
        <v>0</v>
      </c>
      <c r="BA14" s="3">
        <v>0</v>
      </c>
      <c r="BB14" s="3">
        <v>0</v>
      </c>
      <c r="BC14" s="26">
        <v>0</v>
      </c>
      <c r="BD14" s="27">
        <f t="shared" si="7"/>
        <v>0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38</v>
      </c>
      <c r="BQ14" s="26">
        <v>42</v>
      </c>
      <c r="BR14" s="27">
        <f t="shared" si="9"/>
        <v>80</v>
      </c>
      <c r="BS14" s="25" t="s">
        <v>13</v>
      </c>
      <c r="BT14" s="24">
        <v>0</v>
      </c>
      <c r="BU14" s="3">
        <v>0</v>
      </c>
      <c r="BV14" s="3">
        <v>0</v>
      </c>
      <c r="BW14" s="3">
        <v>35</v>
      </c>
      <c r="BX14" s="26">
        <v>39</v>
      </c>
      <c r="BY14" s="27">
        <f t="shared" si="10"/>
        <v>74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0</v>
      </c>
      <c r="C15" s="3">
        <v>1</v>
      </c>
      <c r="D15" s="3">
        <v>33</v>
      </c>
      <c r="E15" s="3">
        <v>64</v>
      </c>
      <c r="F15" s="26">
        <v>50</v>
      </c>
      <c r="G15" s="27">
        <f t="shared" si="0"/>
        <v>148</v>
      </c>
      <c r="H15" s="25" t="s">
        <v>14</v>
      </c>
      <c r="I15" s="24">
        <v>0</v>
      </c>
      <c r="J15" s="3">
        <v>1</v>
      </c>
      <c r="K15" s="3">
        <v>33</v>
      </c>
      <c r="L15" s="3">
        <v>64</v>
      </c>
      <c r="M15" s="26">
        <v>50</v>
      </c>
      <c r="N15" s="27">
        <f t="shared" si="1"/>
        <v>148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14</v>
      </c>
      <c r="Y15" s="3">
        <v>32</v>
      </c>
      <c r="Z15" s="3">
        <v>33</v>
      </c>
      <c r="AA15" s="26">
        <v>27</v>
      </c>
      <c r="AB15" s="27">
        <f t="shared" si="3"/>
        <v>114</v>
      </c>
      <c r="AC15" s="25" t="s">
        <v>14</v>
      </c>
      <c r="AD15" s="24">
        <v>8</v>
      </c>
      <c r="AE15" s="3">
        <v>14</v>
      </c>
      <c r="AF15" s="3">
        <v>32</v>
      </c>
      <c r="AG15" s="3">
        <v>33</v>
      </c>
      <c r="AH15" s="26">
        <v>27</v>
      </c>
      <c r="AI15" s="27">
        <f t="shared" si="4"/>
        <v>114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0</v>
      </c>
      <c r="AV15" s="26">
        <v>0</v>
      </c>
      <c r="AW15" s="27">
        <f t="shared" si="6"/>
        <v>0</v>
      </c>
      <c r="AX15" s="25" t="s">
        <v>14</v>
      </c>
      <c r="AY15" s="24">
        <v>0</v>
      </c>
      <c r="AZ15" s="3">
        <v>0</v>
      </c>
      <c r="BA15" s="3">
        <v>0</v>
      </c>
      <c r="BB15" s="3">
        <v>0</v>
      </c>
      <c r="BC15" s="26">
        <v>0</v>
      </c>
      <c r="BD15" s="27">
        <f t="shared" si="7"/>
        <v>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1</v>
      </c>
      <c r="BR15" s="27">
        <f t="shared" si="9"/>
        <v>2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1</v>
      </c>
      <c r="BY15" s="27">
        <f t="shared" si="10"/>
        <v>2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4</v>
      </c>
      <c r="C16" s="3">
        <v>6</v>
      </c>
      <c r="D16" s="3">
        <v>118</v>
      </c>
      <c r="E16" s="3">
        <v>208</v>
      </c>
      <c r="F16" s="26">
        <v>141</v>
      </c>
      <c r="G16" s="27">
        <f t="shared" si="0"/>
        <v>477</v>
      </c>
      <c r="H16" s="25" t="s">
        <v>15</v>
      </c>
      <c r="I16" s="24">
        <v>4</v>
      </c>
      <c r="J16" s="3">
        <v>5</v>
      </c>
      <c r="K16" s="3">
        <v>118</v>
      </c>
      <c r="L16" s="3">
        <v>206</v>
      </c>
      <c r="M16" s="26">
        <v>138</v>
      </c>
      <c r="N16" s="27">
        <f t="shared" si="1"/>
        <v>471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3</v>
      </c>
      <c r="U16" s="27">
        <f t="shared" si="2"/>
        <v>6</v>
      </c>
      <c r="V16" s="25" t="s">
        <v>15</v>
      </c>
      <c r="W16" s="24">
        <v>17</v>
      </c>
      <c r="X16" s="3">
        <v>27</v>
      </c>
      <c r="Y16" s="3">
        <v>40</v>
      </c>
      <c r="Z16" s="3">
        <v>47</v>
      </c>
      <c r="AA16" s="26">
        <v>28</v>
      </c>
      <c r="AB16" s="27">
        <f t="shared" si="3"/>
        <v>159</v>
      </c>
      <c r="AC16" s="25" t="s">
        <v>15</v>
      </c>
      <c r="AD16" s="24">
        <v>17</v>
      </c>
      <c r="AE16" s="3">
        <v>27</v>
      </c>
      <c r="AF16" s="3">
        <v>39</v>
      </c>
      <c r="AG16" s="3">
        <v>46</v>
      </c>
      <c r="AH16" s="26">
        <v>28</v>
      </c>
      <c r="AI16" s="27">
        <f t="shared" si="4"/>
        <v>157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2</v>
      </c>
      <c r="AV16" s="26">
        <v>2</v>
      </c>
      <c r="AW16" s="27">
        <f t="shared" si="6"/>
        <v>5</v>
      </c>
      <c r="AX16" s="25" t="s">
        <v>15</v>
      </c>
      <c r="AY16" s="24">
        <v>0</v>
      </c>
      <c r="AZ16" s="3">
        <v>0</v>
      </c>
      <c r="BA16" s="3">
        <v>1</v>
      </c>
      <c r="BB16" s="3">
        <v>2</v>
      </c>
      <c r="BC16" s="26">
        <v>2</v>
      </c>
      <c r="BD16" s="27">
        <f t="shared" si="7"/>
        <v>5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2</v>
      </c>
      <c r="BP16" s="3">
        <v>24</v>
      </c>
      <c r="BQ16" s="26">
        <v>14</v>
      </c>
      <c r="BR16" s="27">
        <f t="shared" si="9"/>
        <v>40</v>
      </c>
      <c r="BS16" s="25" t="s">
        <v>15</v>
      </c>
      <c r="BT16" s="24">
        <v>0</v>
      </c>
      <c r="BU16" s="3">
        <v>0</v>
      </c>
      <c r="BV16" s="3">
        <v>2</v>
      </c>
      <c r="BW16" s="3">
        <v>24</v>
      </c>
      <c r="BX16" s="26">
        <v>14</v>
      </c>
      <c r="BY16" s="27">
        <f t="shared" si="10"/>
        <v>40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4</v>
      </c>
      <c r="D17" s="3">
        <v>34</v>
      </c>
      <c r="E17" s="3">
        <v>79</v>
      </c>
      <c r="F17" s="26">
        <v>35</v>
      </c>
      <c r="G17" s="27">
        <f t="shared" si="0"/>
        <v>157</v>
      </c>
      <c r="H17" s="25" t="s">
        <v>16</v>
      </c>
      <c r="I17" s="24">
        <v>5</v>
      </c>
      <c r="J17" s="3">
        <v>4</v>
      </c>
      <c r="K17" s="3">
        <v>34</v>
      </c>
      <c r="L17" s="3">
        <v>79</v>
      </c>
      <c r="M17" s="26">
        <v>34</v>
      </c>
      <c r="N17" s="27">
        <f t="shared" si="1"/>
        <v>156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6</v>
      </c>
      <c r="X17" s="3">
        <v>18</v>
      </c>
      <c r="Y17" s="3">
        <v>26</v>
      </c>
      <c r="Z17" s="3">
        <v>24</v>
      </c>
      <c r="AA17" s="26">
        <v>13</v>
      </c>
      <c r="AB17" s="27">
        <f t="shared" si="3"/>
        <v>87</v>
      </c>
      <c r="AC17" s="25" t="s">
        <v>16</v>
      </c>
      <c r="AD17" s="24">
        <v>6</v>
      </c>
      <c r="AE17" s="3">
        <v>18</v>
      </c>
      <c r="AF17" s="3">
        <v>26</v>
      </c>
      <c r="AG17" s="3">
        <v>24</v>
      </c>
      <c r="AH17" s="26">
        <v>13</v>
      </c>
      <c r="AI17" s="27">
        <f t="shared" si="4"/>
        <v>87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11</v>
      </c>
      <c r="BQ17" s="26">
        <v>20</v>
      </c>
      <c r="BR17" s="27">
        <f t="shared" si="9"/>
        <v>31</v>
      </c>
      <c r="BS17" s="25" t="s">
        <v>16</v>
      </c>
      <c r="BT17" s="24">
        <v>0</v>
      </c>
      <c r="BU17" s="3">
        <v>0</v>
      </c>
      <c r="BV17" s="3">
        <v>0</v>
      </c>
      <c r="BW17" s="3">
        <v>11</v>
      </c>
      <c r="BX17" s="26">
        <v>20</v>
      </c>
      <c r="BY17" s="27">
        <f t="shared" si="10"/>
        <v>31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3</v>
      </c>
      <c r="D18" s="3">
        <v>28</v>
      </c>
      <c r="E18" s="3">
        <v>66</v>
      </c>
      <c r="F18" s="26">
        <v>31</v>
      </c>
      <c r="G18" s="27">
        <f t="shared" si="0"/>
        <v>131</v>
      </c>
      <c r="H18" s="25" t="s">
        <v>17</v>
      </c>
      <c r="I18" s="24">
        <v>2</v>
      </c>
      <c r="J18" s="3">
        <v>2</v>
      </c>
      <c r="K18" s="3">
        <v>28</v>
      </c>
      <c r="L18" s="3">
        <v>66</v>
      </c>
      <c r="M18" s="26">
        <v>31</v>
      </c>
      <c r="N18" s="27">
        <f t="shared" si="1"/>
        <v>129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20</v>
      </c>
      <c r="X18" s="3">
        <v>20</v>
      </c>
      <c r="Y18" s="3">
        <v>15</v>
      </c>
      <c r="Z18" s="3">
        <v>20</v>
      </c>
      <c r="AA18" s="26">
        <v>2</v>
      </c>
      <c r="AB18" s="27">
        <f t="shared" si="3"/>
        <v>77</v>
      </c>
      <c r="AC18" s="25" t="s">
        <v>17</v>
      </c>
      <c r="AD18" s="24">
        <v>20</v>
      </c>
      <c r="AE18" s="3">
        <v>20</v>
      </c>
      <c r="AF18" s="3">
        <v>15</v>
      </c>
      <c r="AG18" s="3">
        <v>20</v>
      </c>
      <c r="AH18" s="26">
        <v>2</v>
      </c>
      <c r="AI18" s="27">
        <f t="shared" si="4"/>
        <v>77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18</v>
      </c>
      <c r="D19" s="3">
        <v>54</v>
      </c>
      <c r="E19" s="3">
        <v>79</v>
      </c>
      <c r="F19" s="26">
        <v>90</v>
      </c>
      <c r="G19" s="27">
        <f t="shared" si="0"/>
        <v>243</v>
      </c>
      <c r="H19" s="25" t="s">
        <v>18</v>
      </c>
      <c r="I19" s="24">
        <v>2</v>
      </c>
      <c r="J19" s="3">
        <v>18</v>
      </c>
      <c r="K19" s="3">
        <v>54</v>
      </c>
      <c r="L19" s="3">
        <v>78</v>
      </c>
      <c r="M19" s="26">
        <v>90</v>
      </c>
      <c r="N19" s="27">
        <f t="shared" si="1"/>
        <v>242</v>
      </c>
      <c r="O19" s="25" t="s">
        <v>18</v>
      </c>
      <c r="P19" s="24">
        <v>0</v>
      </c>
      <c r="Q19" s="3">
        <v>0</v>
      </c>
      <c r="R19" s="3">
        <v>0</v>
      </c>
      <c r="S19" s="3">
        <v>1</v>
      </c>
      <c r="T19" s="26">
        <v>0</v>
      </c>
      <c r="U19" s="27">
        <f t="shared" si="2"/>
        <v>1</v>
      </c>
      <c r="V19" s="25" t="s">
        <v>18</v>
      </c>
      <c r="W19" s="24">
        <v>7</v>
      </c>
      <c r="X19" s="3">
        <v>13</v>
      </c>
      <c r="Y19" s="3">
        <v>25</v>
      </c>
      <c r="Z19" s="3">
        <v>22</v>
      </c>
      <c r="AA19" s="26">
        <v>11</v>
      </c>
      <c r="AB19" s="27">
        <f t="shared" si="3"/>
        <v>78</v>
      </c>
      <c r="AC19" s="25" t="s">
        <v>18</v>
      </c>
      <c r="AD19" s="24">
        <v>7</v>
      </c>
      <c r="AE19" s="3">
        <v>13</v>
      </c>
      <c r="AF19" s="3">
        <v>25</v>
      </c>
      <c r="AG19" s="3">
        <v>22</v>
      </c>
      <c r="AH19" s="26">
        <v>11</v>
      </c>
      <c r="AI19" s="27">
        <f t="shared" si="4"/>
        <v>78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4</v>
      </c>
      <c r="BR19" s="27">
        <f t="shared" si="9"/>
        <v>5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4</v>
      </c>
      <c r="BY19" s="27">
        <f t="shared" si="10"/>
        <v>5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2</v>
      </c>
      <c r="D20" s="3">
        <v>11</v>
      </c>
      <c r="E20" s="3">
        <v>22</v>
      </c>
      <c r="F20" s="26">
        <v>22</v>
      </c>
      <c r="G20" s="27">
        <f t="shared" si="0"/>
        <v>60</v>
      </c>
      <c r="H20" s="25" t="s">
        <v>19</v>
      </c>
      <c r="I20" s="24">
        <v>3</v>
      </c>
      <c r="J20" s="3">
        <v>2</v>
      </c>
      <c r="K20" s="3">
        <v>11</v>
      </c>
      <c r="L20" s="3">
        <v>22</v>
      </c>
      <c r="M20" s="26">
        <v>22</v>
      </c>
      <c r="N20" s="27">
        <f t="shared" si="1"/>
        <v>60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3</v>
      </c>
      <c r="X20" s="3">
        <v>10</v>
      </c>
      <c r="Y20" s="3">
        <v>4</v>
      </c>
      <c r="Z20" s="3">
        <v>5</v>
      </c>
      <c r="AA20" s="26">
        <v>2</v>
      </c>
      <c r="AB20" s="27">
        <f t="shared" si="3"/>
        <v>24</v>
      </c>
      <c r="AC20" s="25" t="s">
        <v>19</v>
      </c>
      <c r="AD20" s="24">
        <v>3</v>
      </c>
      <c r="AE20" s="3">
        <v>10</v>
      </c>
      <c r="AF20" s="3">
        <v>4</v>
      </c>
      <c r="AG20" s="3">
        <v>5</v>
      </c>
      <c r="AH20" s="26">
        <v>2</v>
      </c>
      <c r="AI20" s="27">
        <f t="shared" si="4"/>
        <v>24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4</v>
      </c>
      <c r="C21" s="3">
        <v>7</v>
      </c>
      <c r="D21" s="3">
        <v>14</v>
      </c>
      <c r="E21" s="3">
        <v>14</v>
      </c>
      <c r="F21" s="26">
        <v>11</v>
      </c>
      <c r="G21" s="27">
        <f t="shared" si="0"/>
        <v>50</v>
      </c>
      <c r="H21" s="25" t="s">
        <v>20</v>
      </c>
      <c r="I21" s="24">
        <v>4</v>
      </c>
      <c r="J21" s="3">
        <v>7</v>
      </c>
      <c r="K21" s="3">
        <v>14</v>
      </c>
      <c r="L21" s="3">
        <v>14</v>
      </c>
      <c r="M21" s="26">
        <v>11</v>
      </c>
      <c r="N21" s="27">
        <f t="shared" si="1"/>
        <v>50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3</v>
      </c>
      <c r="Y21" s="3">
        <v>2</v>
      </c>
      <c r="Z21" s="3">
        <v>5</v>
      </c>
      <c r="AA21" s="26">
        <v>3</v>
      </c>
      <c r="AB21" s="27">
        <f t="shared" si="3"/>
        <v>14</v>
      </c>
      <c r="AC21" s="25" t="s">
        <v>20</v>
      </c>
      <c r="AD21" s="24">
        <v>1</v>
      </c>
      <c r="AE21" s="3">
        <v>3</v>
      </c>
      <c r="AF21" s="3">
        <v>2</v>
      </c>
      <c r="AG21" s="3">
        <v>4</v>
      </c>
      <c r="AH21" s="26">
        <v>3</v>
      </c>
      <c r="AI21" s="27">
        <f t="shared" si="4"/>
        <v>13</v>
      </c>
      <c r="AJ21" s="25" t="s">
        <v>20</v>
      </c>
      <c r="AK21" s="24">
        <v>0</v>
      </c>
      <c r="AL21" s="3">
        <v>0</v>
      </c>
      <c r="AM21" s="3">
        <v>0</v>
      </c>
      <c r="AN21" s="3">
        <v>1</v>
      </c>
      <c r="AO21" s="26">
        <v>0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1</v>
      </c>
      <c r="D22" s="3">
        <v>16</v>
      </c>
      <c r="E22" s="3">
        <v>35</v>
      </c>
      <c r="F22" s="26">
        <v>22</v>
      </c>
      <c r="G22" s="27">
        <f t="shared" si="0"/>
        <v>76</v>
      </c>
      <c r="H22" s="25" t="s">
        <v>21</v>
      </c>
      <c r="I22" s="24">
        <v>2</v>
      </c>
      <c r="J22" s="3">
        <v>1</v>
      </c>
      <c r="K22" s="3">
        <v>16</v>
      </c>
      <c r="L22" s="3">
        <v>35</v>
      </c>
      <c r="M22" s="26">
        <v>21</v>
      </c>
      <c r="N22" s="27">
        <f t="shared" si="1"/>
        <v>75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4</v>
      </c>
      <c r="Y22" s="3">
        <v>5</v>
      </c>
      <c r="Z22" s="3">
        <v>20</v>
      </c>
      <c r="AA22" s="26">
        <v>10</v>
      </c>
      <c r="AB22" s="27">
        <f t="shared" si="3"/>
        <v>42</v>
      </c>
      <c r="AC22" s="25" t="s">
        <v>21</v>
      </c>
      <c r="AD22" s="24">
        <v>3</v>
      </c>
      <c r="AE22" s="3">
        <v>4</v>
      </c>
      <c r="AF22" s="3">
        <v>5</v>
      </c>
      <c r="AG22" s="3">
        <v>20</v>
      </c>
      <c r="AH22" s="26">
        <v>10</v>
      </c>
      <c r="AI22" s="27">
        <f t="shared" si="4"/>
        <v>42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1</v>
      </c>
      <c r="C23" s="3">
        <v>6</v>
      </c>
      <c r="D23" s="3">
        <v>15</v>
      </c>
      <c r="E23" s="3">
        <v>29</v>
      </c>
      <c r="F23" s="26">
        <v>20</v>
      </c>
      <c r="G23" s="27">
        <f t="shared" si="0"/>
        <v>71</v>
      </c>
      <c r="H23" s="25" t="s">
        <v>22</v>
      </c>
      <c r="I23" s="24">
        <v>1</v>
      </c>
      <c r="J23" s="3">
        <v>6</v>
      </c>
      <c r="K23" s="3">
        <v>15</v>
      </c>
      <c r="L23" s="3">
        <v>29</v>
      </c>
      <c r="M23" s="26">
        <v>20</v>
      </c>
      <c r="N23" s="27">
        <f t="shared" si="1"/>
        <v>71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3</v>
      </c>
      <c r="Y23" s="3">
        <v>2</v>
      </c>
      <c r="Z23" s="3">
        <v>7</v>
      </c>
      <c r="AA23" s="26">
        <v>1</v>
      </c>
      <c r="AB23" s="27">
        <f t="shared" si="3"/>
        <v>13</v>
      </c>
      <c r="AC23" s="25" t="s">
        <v>22</v>
      </c>
      <c r="AD23" s="24">
        <v>0</v>
      </c>
      <c r="AE23" s="3">
        <v>3</v>
      </c>
      <c r="AF23" s="3">
        <v>2</v>
      </c>
      <c r="AG23" s="3">
        <v>7</v>
      </c>
      <c r="AH23" s="26">
        <v>1</v>
      </c>
      <c r="AI23" s="27">
        <f t="shared" si="4"/>
        <v>13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8</v>
      </c>
      <c r="C24" s="3">
        <v>13</v>
      </c>
      <c r="D24" s="3">
        <v>51</v>
      </c>
      <c r="E24" s="3">
        <v>85</v>
      </c>
      <c r="F24" s="26">
        <v>40</v>
      </c>
      <c r="G24" s="27">
        <f t="shared" si="0"/>
        <v>197</v>
      </c>
      <c r="H24" s="25" t="s">
        <v>23</v>
      </c>
      <c r="I24" s="24">
        <v>8</v>
      </c>
      <c r="J24" s="3">
        <v>13</v>
      </c>
      <c r="K24" s="3">
        <v>51</v>
      </c>
      <c r="L24" s="3">
        <v>85</v>
      </c>
      <c r="M24" s="26">
        <v>39</v>
      </c>
      <c r="N24" s="27">
        <f t="shared" si="1"/>
        <v>196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24</v>
      </c>
      <c r="Y24" s="3">
        <v>32</v>
      </c>
      <c r="Z24" s="3">
        <v>59</v>
      </c>
      <c r="AA24" s="26">
        <v>28</v>
      </c>
      <c r="AB24" s="27">
        <f t="shared" si="3"/>
        <v>160</v>
      </c>
      <c r="AC24" s="25" t="s">
        <v>23</v>
      </c>
      <c r="AD24" s="24">
        <v>17</v>
      </c>
      <c r="AE24" s="3">
        <v>24</v>
      </c>
      <c r="AF24" s="3">
        <v>31</v>
      </c>
      <c r="AG24" s="3">
        <v>59</v>
      </c>
      <c r="AH24" s="26">
        <v>27</v>
      </c>
      <c r="AI24" s="27">
        <f t="shared" si="4"/>
        <v>158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1</v>
      </c>
      <c r="BR24" s="27">
        <f t="shared" si="9"/>
        <v>1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1</v>
      </c>
      <c r="BY24" s="27">
        <f t="shared" si="10"/>
        <v>1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1</v>
      </c>
      <c r="D25" s="3">
        <v>11</v>
      </c>
      <c r="E25" s="3">
        <v>21</v>
      </c>
      <c r="F25" s="26">
        <v>27</v>
      </c>
      <c r="G25" s="27">
        <f t="shared" si="0"/>
        <v>61</v>
      </c>
      <c r="H25" s="25" t="s">
        <v>24</v>
      </c>
      <c r="I25" s="24">
        <v>1</v>
      </c>
      <c r="J25" s="3">
        <v>1</v>
      </c>
      <c r="K25" s="3">
        <v>11</v>
      </c>
      <c r="L25" s="3">
        <v>21</v>
      </c>
      <c r="M25" s="26">
        <v>26</v>
      </c>
      <c r="N25" s="27">
        <f t="shared" si="1"/>
        <v>60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4</v>
      </c>
      <c r="X25" s="3">
        <v>4</v>
      </c>
      <c r="Y25" s="3">
        <v>8</v>
      </c>
      <c r="Z25" s="3">
        <v>7</v>
      </c>
      <c r="AA25" s="26">
        <v>6</v>
      </c>
      <c r="AB25" s="27">
        <f t="shared" si="3"/>
        <v>29</v>
      </c>
      <c r="AC25" s="25" t="s">
        <v>24</v>
      </c>
      <c r="AD25" s="24">
        <v>4</v>
      </c>
      <c r="AE25" s="3">
        <v>4</v>
      </c>
      <c r="AF25" s="3">
        <v>7</v>
      </c>
      <c r="AG25" s="3">
        <v>7</v>
      </c>
      <c r="AH25" s="26">
        <v>5</v>
      </c>
      <c r="AI25" s="27">
        <f t="shared" si="4"/>
        <v>27</v>
      </c>
      <c r="AJ25" s="25" t="s">
        <v>24</v>
      </c>
      <c r="AK25" s="24">
        <v>0</v>
      </c>
      <c r="AL25" s="3">
        <v>0</v>
      </c>
      <c r="AM25" s="3">
        <v>1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15</v>
      </c>
      <c r="E26" s="3">
        <v>24</v>
      </c>
      <c r="F26" s="26">
        <v>32</v>
      </c>
      <c r="G26" s="27">
        <f t="shared" si="0"/>
        <v>71</v>
      </c>
      <c r="H26" s="25" t="s">
        <v>25</v>
      </c>
      <c r="I26" s="24">
        <v>0</v>
      </c>
      <c r="J26" s="3">
        <v>0</v>
      </c>
      <c r="K26" s="3">
        <v>15</v>
      </c>
      <c r="L26" s="3">
        <v>24</v>
      </c>
      <c r="M26" s="26">
        <v>32</v>
      </c>
      <c r="N26" s="27">
        <f t="shared" si="1"/>
        <v>71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7</v>
      </c>
      <c r="Y26" s="3">
        <v>9</v>
      </c>
      <c r="Z26" s="3">
        <v>7</v>
      </c>
      <c r="AA26" s="26">
        <v>4</v>
      </c>
      <c r="AB26" s="27">
        <f t="shared" si="3"/>
        <v>29</v>
      </c>
      <c r="AC26" s="25" t="s">
        <v>25</v>
      </c>
      <c r="AD26" s="24">
        <v>2</v>
      </c>
      <c r="AE26" s="3">
        <v>7</v>
      </c>
      <c r="AF26" s="3">
        <v>9</v>
      </c>
      <c r="AG26" s="3">
        <v>7</v>
      </c>
      <c r="AH26" s="26">
        <v>4</v>
      </c>
      <c r="AI26" s="27">
        <f t="shared" si="4"/>
        <v>29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2</v>
      </c>
      <c r="C27" s="3">
        <v>1</v>
      </c>
      <c r="D27" s="3">
        <v>13</v>
      </c>
      <c r="E27" s="3">
        <v>17</v>
      </c>
      <c r="F27" s="26">
        <v>24</v>
      </c>
      <c r="G27" s="27">
        <f t="shared" si="0"/>
        <v>57</v>
      </c>
      <c r="H27" s="25" t="s">
        <v>26</v>
      </c>
      <c r="I27" s="24">
        <v>2</v>
      </c>
      <c r="J27" s="3">
        <v>1</v>
      </c>
      <c r="K27" s="3">
        <v>13</v>
      </c>
      <c r="L27" s="3">
        <v>17</v>
      </c>
      <c r="M27" s="26">
        <v>24</v>
      </c>
      <c r="N27" s="27">
        <f t="shared" si="1"/>
        <v>57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3</v>
      </c>
      <c r="X27" s="3">
        <v>9</v>
      </c>
      <c r="Y27" s="3">
        <v>9</v>
      </c>
      <c r="Z27" s="3">
        <v>8</v>
      </c>
      <c r="AA27" s="26">
        <v>2</v>
      </c>
      <c r="AB27" s="27">
        <f t="shared" si="3"/>
        <v>31</v>
      </c>
      <c r="AC27" s="25" t="s">
        <v>26</v>
      </c>
      <c r="AD27" s="24">
        <v>3</v>
      </c>
      <c r="AE27" s="3">
        <v>9</v>
      </c>
      <c r="AF27" s="3">
        <v>9</v>
      </c>
      <c r="AG27" s="3">
        <v>8</v>
      </c>
      <c r="AH27" s="26">
        <v>2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17</v>
      </c>
      <c r="E28" s="3">
        <v>30</v>
      </c>
      <c r="F28" s="26">
        <v>37</v>
      </c>
      <c r="G28" s="27">
        <f t="shared" si="0"/>
        <v>84</v>
      </c>
      <c r="H28" s="25" t="s">
        <v>27</v>
      </c>
      <c r="I28" s="24">
        <v>0</v>
      </c>
      <c r="J28" s="3">
        <v>0</v>
      </c>
      <c r="K28" s="3">
        <v>17</v>
      </c>
      <c r="L28" s="3">
        <v>30</v>
      </c>
      <c r="M28" s="26">
        <v>37</v>
      </c>
      <c r="N28" s="27">
        <f t="shared" si="1"/>
        <v>84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3</v>
      </c>
      <c r="X28" s="3">
        <v>2</v>
      </c>
      <c r="Y28" s="3">
        <v>10</v>
      </c>
      <c r="Z28" s="3">
        <v>11</v>
      </c>
      <c r="AA28" s="26">
        <v>7</v>
      </c>
      <c r="AB28" s="27">
        <f t="shared" si="3"/>
        <v>33</v>
      </c>
      <c r="AC28" s="25" t="s">
        <v>27</v>
      </c>
      <c r="AD28" s="24">
        <v>3</v>
      </c>
      <c r="AE28" s="3">
        <v>2</v>
      </c>
      <c r="AF28" s="3">
        <v>10</v>
      </c>
      <c r="AG28" s="3">
        <v>11</v>
      </c>
      <c r="AH28" s="26">
        <v>7</v>
      </c>
      <c r="AI28" s="27">
        <f t="shared" si="4"/>
        <v>33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2</v>
      </c>
      <c r="D29" s="3">
        <v>42</v>
      </c>
      <c r="E29" s="3">
        <v>30</v>
      </c>
      <c r="F29" s="26">
        <v>37</v>
      </c>
      <c r="G29" s="27">
        <f t="shared" si="0"/>
        <v>118</v>
      </c>
      <c r="H29" s="25" t="s">
        <v>28</v>
      </c>
      <c r="I29" s="24">
        <v>7</v>
      </c>
      <c r="J29" s="3">
        <v>2</v>
      </c>
      <c r="K29" s="3">
        <v>42</v>
      </c>
      <c r="L29" s="3">
        <v>30</v>
      </c>
      <c r="M29" s="26">
        <v>37</v>
      </c>
      <c r="N29" s="27">
        <f t="shared" si="1"/>
        <v>118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2</v>
      </c>
      <c r="X29" s="3">
        <v>11</v>
      </c>
      <c r="Y29" s="3">
        <v>7</v>
      </c>
      <c r="Z29" s="3">
        <v>3</v>
      </c>
      <c r="AA29" s="26">
        <v>8</v>
      </c>
      <c r="AB29" s="27">
        <f t="shared" si="3"/>
        <v>31</v>
      </c>
      <c r="AC29" s="25" t="s">
        <v>28</v>
      </c>
      <c r="AD29" s="24">
        <v>2</v>
      </c>
      <c r="AE29" s="3">
        <v>11</v>
      </c>
      <c r="AF29" s="3">
        <v>7</v>
      </c>
      <c r="AG29" s="3">
        <v>3</v>
      </c>
      <c r="AH29" s="26">
        <v>6</v>
      </c>
      <c r="AI29" s="27">
        <f t="shared" si="4"/>
        <v>29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2</v>
      </c>
      <c r="AP29" s="27">
        <f t="shared" si="5"/>
        <v>2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4</v>
      </c>
      <c r="BR29" s="27">
        <f t="shared" si="9"/>
        <v>5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4</v>
      </c>
      <c r="BY29" s="27">
        <f t="shared" si="10"/>
        <v>5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27</v>
      </c>
      <c r="E30" s="3">
        <v>48</v>
      </c>
      <c r="F30" s="26">
        <v>43</v>
      </c>
      <c r="G30" s="27">
        <f t="shared" si="0"/>
        <v>119</v>
      </c>
      <c r="H30" s="25" t="s">
        <v>29</v>
      </c>
      <c r="I30" s="24">
        <v>0</v>
      </c>
      <c r="J30" s="3">
        <v>1</v>
      </c>
      <c r="K30" s="3">
        <v>26</v>
      </c>
      <c r="L30" s="3">
        <v>48</v>
      </c>
      <c r="M30" s="26">
        <v>43</v>
      </c>
      <c r="N30" s="27">
        <f t="shared" si="1"/>
        <v>118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8</v>
      </c>
      <c r="X30" s="3">
        <v>12</v>
      </c>
      <c r="Y30" s="3">
        <v>13</v>
      </c>
      <c r="Z30" s="3">
        <v>14</v>
      </c>
      <c r="AA30" s="26">
        <v>13</v>
      </c>
      <c r="AB30" s="27">
        <f t="shared" si="3"/>
        <v>60</v>
      </c>
      <c r="AC30" s="25" t="s">
        <v>29</v>
      </c>
      <c r="AD30" s="24">
        <v>7</v>
      </c>
      <c r="AE30" s="3">
        <v>12</v>
      </c>
      <c r="AF30" s="3">
        <v>13</v>
      </c>
      <c r="AG30" s="3">
        <v>14</v>
      </c>
      <c r="AH30" s="26">
        <v>13</v>
      </c>
      <c r="AI30" s="27">
        <f t="shared" si="4"/>
        <v>59</v>
      </c>
      <c r="AJ30" s="25" t="s">
        <v>29</v>
      </c>
      <c r="AK30" s="24">
        <v>1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2</v>
      </c>
      <c r="C31" s="3">
        <v>1</v>
      </c>
      <c r="D31" s="3">
        <v>39</v>
      </c>
      <c r="E31" s="3">
        <v>60</v>
      </c>
      <c r="F31" s="26">
        <v>56</v>
      </c>
      <c r="G31" s="27">
        <f t="shared" si="0"/>
        <v>158</v>
      </c>
      <c r="H31" s="25" t="s">
        <v>30</v>
      </c>
      <c r="I31" s="24">
        <v>2</v>
      </c>
      <c r="J31" s="3">
        <v>1</v>
      </c>
      <c r="K31" s="3">
        <v>38</v>
      </c>
      <c r="L31" s="3">
        <v>60</v>
      </c>
      <c r="M31" s="26">
        <v>56</v>
      </c>
      <c r="N31" s="27">
        <f t="shared" si="1"/>
        <v>157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7</v>
      </c>
      <c r="X31" s="3">
        <v>13</v>
      </c>
      <c r="Y31" s="3">
        <v>24</v>
      </c>
      <c r="Z31" s="3">
        <v>42</v>
      </c>
      <c r="AA31" s="26">
        <v>27</v>
      </c>
      <c r="AB31" s="27">
        <f t="shared" si="3"/>
        <v>113</v>
      </c>
      <c r="AC31" s="25" t="s">
        <v>30</v>
      </c>
      <c r="AD31" s="24">
        <v>7</v>
      </c>
      <c r="AE31" s="3">
        <v>13</v>
      </c>
      <c r="AF31" s="3">
        <v>24</v>
      </c>
      <c r="AG31" s="3">
        <v>42</v>
      </c>
      <c r="AH31" s="26">
        <v>27</v>
      </c>
      <c r="AI31" s="27">
        <f t="shared" si="4"/>
        <v>113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11</v>
      </c>
      <c r="BQ31" s="26">
        <v>15</v>
      </c>
      <c r="BR31" s="27">
        <f t="shared" si="9"/>
        <v>29</v>
      </c>
      <c r="BS31" s="25" t="s">
        <v>30</v>
      </c>
      <c r="BT31" s="24">
        <v>0</v>
      </c>
      <c r="BU31" s="3">
        <v>1</v>
      </c>
      <c r="BV31" s="3">
        <v>2</v>
      </c>
      <c r="BW31" s="3">
        <v>10</v>
      </c>
      <c r="BX31" s="26">
        <v>14</v>
      </c>
      <c r="BY31" s="27">
        <f t="shared" si="10"/>
        <v>27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14</v>
      </c>
      <c r="E32" s="3">
        <v>34</v>
      </c>
      <c r="F32" s="26">
        <v>38</v>
      </c>
      <c r="G32" s="27">
        <f t="shared" si="0"/>
        <v>88</v>
      </c>
      <c r="H32" s="25" t="s">
        <v>31</v>
      </c>
      <c r="I32" s="24">
        <v>0</v>
      </c>
      <c r="J32" s="3">
        <v>2</v>
      </c>
      <c r="K32" s="3">
        <v>14</v>
      </c>
      <c r="L32" s="3">
        <v>34</v>
      </c>
      <c r="M32" s="26">
        <v>37</v>
      </c>
      <c r="N32" s="27">
        <f t="shared" si="1"/>
        <v>87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4</v>
      </c>
      <c r="X32" s="3">
        <v>4</v>
      </c>
      <c r="Y32" s="3">
        <v>7</v>
      </c>
      <c r="Z32" s="3">
        <v>17</v>
      </c>
      <c r="AA32" s="26">
        <v>4</v>
      </c>
      <c r="AB32" s="27">
        <f t="shared" si="3"/>
        <v>36</v>
      </c>
      <c r="AC32" s="25" t="s">
        <v>31</v>
      </c>
      <c r="AD32" s="24">
        <v>4</v>
      </c>
      <c r="AE32" s="3">
        <v>4</v>
      </c>
      <c r="AF32" s="3">
        <v>6</v>
      </c>
      <c r="AG32" s="3">
        <v>17</v>
      </c>
      <c r="AH32" s="26">
        <v>4</v>
      </c>
      <c r="AI32" s="27">
        <f t="shared" si="4"/>
        <v>35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1</v>
      </c>
      <c r="BP32" s="3">
        <v>3</v>
      </c>
      <c r="BQ32" s="26">
        <v>5</v>
      </c>
      <c r="BR32" s="27">
        <f t="shared" si="9"/>
        <v>9</v>
      </c>
      <c r="BS32" s="25" t="s">
        <v>31</v>
      </c>
      <c r="BT32" s="24">
        <v>0</v>
      </c>
      <c r="BU32" s="3">
        <v>0</v>
      </c>
      <c r="BV32" s="3">
        <v>1</v>
      </c>
      <c r="BW32" s="3">
        <v>3</v>
      </c>
      <c r="BX32" s="26">
        <v>5</v>
      </c>
      <c r="BY32" s="27">
        <f t="shared" si="10"/>
        <v>9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19</v>
      </c>
      <c r="E33" s="3">
        <v>10</v>
      </c>
      <c r="F33" s="26">
        <v>23</v>
      </c>
      <c r="G33" s="27">
        <f t="shared" si="0"/>
        <v>52</v>
      </c>
      <c r="H33" s="25" t="s">
        <v>32</v>
      </c>
      <c r="I33" s="24">
        <v>0</v>
      </c>
      <c r="J33" s="3">
        <v>0</v>
      </c>
      <c r="K33" s="3">
        <v>19</v>
      </c>
      <c r="L33" s="3">
        <v>10</v>
      </c>
      <c r="M33" s="26">
        <v>23</v>
      </c>
      <c r="N33" s="27">
        <f t="shared" si="1"/>
        <v>52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32</v>
      </c>
      <c r="W33" s="24">
        <v>3</v>
      </c>
      <c r="X33" s="3">
        <v>15</v>
      </c>
      <c r="Y33" s="3">
        <v>16</v>
      </c>
      <c r="Z33" s="3">
        <v>5</v>
      </c>
      <c r="AA33" s="26">
        <v>12</v>
      </c>
      <c r="AB33" s="27">
        <f t="shared" si="3"/>
        <v>51</v>
      </c>
      <c r="AC33" s="25" t="s">
        <v>32</v>
      </c>
      <c r="AD33" s="24">
        <v>3</v>
      </c>
      <c r="AE33" s="3">
        <v>15</v>
      </c>
      <c r="AF33" s="3">
        <v>16</v>
      </c>
      <c r="AG33" s="3">
        <v>5</v>
      </c>
      <c r="AH33" s="26">
        <v>12</v>
      </c>
      <c r="AI33" s="27">
        <f t="shared" si="4"/>
        <v>51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25</v>
      </c>
      <c r="E34" s="3">
        <v>43</v>
      </c>
      <c r="F34" s="26">
        <v>28</v>
      </c>
      <c r="G34" s="27">
        <f t="shared" si="0"/>
        <v>98</v>
      </c>
      <c r="H34" s="25" t="s">
        <v>33</v>
      </c>
      <c r="I34" s="24">
        <v>2</v>
      </c>
      <c r="J34" s="3">
        <v>0</v>
      </c>
      <c r="K34" s="3">
        <v>25</v>
      </c>
      <c r="L34" s="3">
        <v>42</v>
      </c>
      <c r="M34" s="26">
        <v>28</v>
      </c>
      <c r="N34" s="27">
        <f t="shared" si="1"/>
        <v>97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12</v>
      </c>
      <c r="X34" s="3">
        <v>14</v>
      </c>
      <c r="Y34" s="3">
        <v>24</v>
      </c>
      <c r="Z34" s="3">
        <v>19</v>
      </c>
      <c r="AA34" s="26">
        <v>8</v>
      </c>
      <c r="AB34" s="27">
        <f t="shared" si="3"/>
        <v>77</v>
      </c>
      <c r="AC34" s="25" t="s">
        <v>33</v>
      </c>
      <c r="AD34" s="24">
        <v>12</v>
      </c>
      <c r="AE34" s="3">
        <v>14</v>
      </c>
      <c r="AF34" s="3">
        <v>24</v>
      </c>
      <c r="AG34" s="3">
        <v>19</v>
      </c>
      <c r="AH34" s="26">
        <v>8</v>
      </c>
      <c r="AI34" s="27">
        <f t="shared" si="4"/>
        <v>77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0</v>
      </c>
      <c r="AU34" s="3">
        <v>0</v>
      </c>
      <c r="AV34" s="26">
        <v>0</v>
      </c>
      <c r="AW34" s="27">
        <f t="shared" si="6"/>
        <v>0</v>
      </c>
      <c r="AX34" s="25" t="s">
        <v>33</v>
      </c>
      <c r="AY34" s="24">
        <v>0</v>
      </c>
      <c r="AZ34" s="3">
        <v>0</v>
      </c>
      <c r="BA34" s="3">
        <v>0</v>
      </c>
      <c r="BB34" s="3">
        <v>0</v>
      </c>
      <c r="BC34" s="26">
        <v>0</v>
      </c>
      <c r="BD34" s="27">
        <f t="shared" si="7"/>
        <v>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10</v>
      </c>
      <c r="E35" s="3">
        <v>13</v>
      </c>
      <c r="F35" s="26">
        <v>11</v>
      </c>
      <c r="G35" s="27">
        <f t="shared" si="0"/>
        <v>34</v>
      </c>
      <c r="H35" s="25" t="s">
        <v>34</v>
      </c>
      <c r="I35" s="24">
        <v>0</v>
      </c>
      <c r="J35" s="3">
        <v>0</v>
      </c>
      <c r="K35" s="3">
        <v>10</v>
      </c>
      <c r="L35" s="3">
        <v>13</v>
      </c>
      <c r="M35" s="26">
        <v>11</v>
      </c>
      <c r="N35" s="27">
        <f t="shared" si="1"/>
        <v>34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4</v>
      </c>
      <c r="Z35" s="3">
        <v>2</v>
      </c>
      <c r="AA35" s="26">
        <v>1</v>
      </c>
      <c r="AB35" s="27">
        <f t="shared" si="3"/>
        <v>10</v>
      </c>
      <c r="AC35" s="25" t="s">
        <v>34</v>
      </c>
      <c r="AD35" s="24">
        <v>1</v>
      </c>
      <c r="AE35" s="3">
        <v>2</v>
      </c>
      <c r="AF35" s="3">
        <v>4</v>
      </c>
      <c r="AG35" s="3">
        <v>2</v>
      </c>
      <c r="AH35" s="26">
        <v>1</v>
      </c>
      <c r="AI35" s="27">
        <f t="shared" si="4"/>
        <v>10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2</v>
      </c>
      <c r="D36" s="3">
        <v>9</v>
      </c>
      <c r="E36" s="3">
        <v>16</v>
      </c>
      <c r="F36" s="26">
        <v>7</v>
      </c>
      <c r="G36" s="27">
        <f t="shared" si="0"/>
        <v>35</v>
      </c>
      <c r="H36" s="25" t="s">
        <v>35</v>
      </c>
      <c r="I36" s="24">
        <v>1</v>
      </c>
      <c r="J36" s="3">
        <v>2</v>
      </c>
      <c r="K36" s="3">
        <v>9</v>
      </c>
      <c r="L36" s="3">
        <v>16</v>
      </c>
      <c r="M36" s="26">
        <v>7</v>
      </c>
      <c r="N36" s="27">
        <f t="shared" si="1"/>
        <v>35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7</v>
      </c>
      <c r="Y36" s="3">
        <v>3</v>
      </c>
      <c r="Z36" s="3">
        <v>6</v>
      </c>
      <c r="AA36" s="26">
        <v>11</v>
      </c>
      <c r="AB36" s="27">
        <f t="shared" si="3"/>
        <v>35</v>
      </c>
      <c r="AC36" s="25" t="s">
        <v>35</v>
      </c>
      <c r="AD36" s="24">
        <v>8</v>
      </c>
      <c r="AE36" s="3">
        <v>7</v>
      </c>
      <c r="AF36" s="3">
        <v>3</v>
      </c>
      <c r="AG36" s="3">
        <v>6</v>
      </c>
      <c r="AH36" s="26">
        <v>11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0</v>
      </c>
      <c r="AW36" s="27">
        <f t="shared" si="6"/>
        <v>0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0</v>
      </c>
      <c r="BD36" s="27">
        <f t="shared" si="7"/>
        <v>0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1</v>
      </c>
      <c r="BQ36" s="26">
        <v>1</v>
      </c>
      <c r="BR36" s="27">
        <f t="shared" si="9"/>
        <v>2</v>
      </c>
      <c r="BS36" s="25" t="s">
        <v>35</v>
      </c>
      <c r="BT36" s="24">
        <v>0</v>
      </c>
      <c r="BU36" s="3">
        <v>0</v>
      </c>
      <c r="BV36" s="3">
        <v>0</v>
      </c>
      <c r="BW36" s="3">
        <v>1</v>
      </c>
      <c r="BX36" s="26">
        <v>1</v>
      </c>
      <c r="BY36" s="27">
        <f t="shared" si="10"/>
        <v>2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0</v>
      </c>
      <c r="E37" s="3">
        <v>3</v>
      </c>
      <c r="F37" s="26">
        <v>0</v>
      </c>
      <c r="G37" s="27">
        <f t="shared" si="0"/>
        <v>3</v>
      </c>
      <c r="H37" s="25" t="s">
        <v>36</v>
      </c>
      <c r="I37" s="24">
        <v>0</v>
      </c>
      <c r="J37" s="3">
        <v>0</v>
      </c>
      <c r="K37" s="3">
        <v>0</v>
      </c>
      <c r="L37" s="3">
        <v>3</v>
      </c>
      <c r="M37" s="26">
        <v>0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3</v>
      </c>
      <c r="Z37" s="3">
        <v>3</v>
      </c>
      <c r="AA37" s="26">
        <v>1</v>
      </c>
      <c r="AB37" s="27">
        <f t="shared" si="3"/>
        <v>9</v>
      </c>
      <c r="AC37" s="25" t="s">
        <v>36</v>
      </c>
      <c r="AD37" s="24">
        <v>2</v>
      </c>
      <c r="AE37" s="3">
        <v>0</v>
      </c>
      <c r="AF37" s="3">
        <v>3</v>
      </c>
      <c r="AG37" s="3">
        <v>3</v>
      </c>
      <c r="AH37" s="26">
        <v>1</v>
      </c>
      <c r="AI37" s="27">
        <f t="shared" si="4"/>
        <v>9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26</v>
      </c>
      <c r="E38" s="13">
        <v>58</v>
      </c>
      <c r="F38" s="29">
        <v>40</v>
      </c>
      <c r="G38" s="30">
        <f t="shared" si="0"/>
        <v>126</v>
      </c>
      <c r="H38" s="28" t="s">
        <v>37</v>
      </c>
      <c r="I38" s="12">
        <v>0</v>
      </c>
      <c r="J38" s="13">
        <v>2</v>
      </c>
      <c r="K38" s="13">
        <v>26</v>
      </c>
      <c r="L38" s="13">
        <v>57</v>
      </c>
      <c r="M38" s="29">
        <v>40</v>
      </c>
      <c r="N38" s="30">
        <f t="shared" si="1"/>
        <v>125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23</v>
      </c>
      <c r="Y38" s="13">
        <v>32</v>
      </c>
      <c r="Z38" s="13">
        <v>30</v>
      </c>
      <c r="AA38" s="29">
        <v>14</v>
      </c>
      <c r="AB38" s="30">
        <f t="shared" si="3"/>
        <v>111</v>
      </c>
      <c r="AC38" s="28" t="s">
        <v>37</v>
      </c>
      <c r="AD38" s="12">
        <v>12</v>
      </c>
      <c r="AE38" s="13">
        <v>23</v>
      </c>
      <c r="AF38" s="13">
        <v>32</v>
      </c>
      <c r="AG38" s="13">
        <v>30</v>
      </c>
      <c r="AH38" s="29">
        <v>14</v>
      </c>
      <c r="AI38" s="30">
        <f t="shared" si="4"/>
        <v>111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0</v>
      </c>
      <c r="AU38" s="13">
        <v>0</v>
      </c>
      <c r="AV38" s="29">
        <v>0</v>
      </c>
      <c r="AW38" s="30">
        <f t="shared" si="6"/>
        <v>0</v>
      </c>
      <c r="AX38" s="28" t="s">
        <v>37</v>
      </c>
      <c r="AY38" s="12">
        <v>0</v>
      </c>
      <c r="AZ38" s="13">
        <v>0</v>
      </c>
      <c r="BA38" s="13">
        <v>0</v>
      </c>
      <c r="BB38" s="13">
        <v>0</v>
      </c>
      <c r="BC38" s="29">
        <v>0</v>
      </c>
      <c r="BD38" s="30">
        <f t="shared" si="7"/>
        <v>0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8</v>
      </c>
      <c r="BQ38" s="29">
        <v>4</v>
      </c>
      <c r="BR38" s="30">
        <f t="shared" si="9"/>
        <v>12</v>
      </c>
      <c r="BS38" s="28" t="s">
        <v>37</v>
      </c>
      <c r="BT38" s="12">
        <v>0</v>
      </c>
      <c r="BU38" s="13">
        <v>0</v>
      </c>
      <c r="BV38" s="13">
        <v>0</v>
      </c>
      <c r="BW38" s="13">
        <v>8</v>
      </c>
      <c r="BX38" s="29">
        <v>3</v>
      </c>
      <c r="BY38" s="30">
        <f t="shared" si="10"/>
        <v>11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Q2:BR2"/>
    <mergeCell ref="BX2:BY2"/>
    <mergeCell ref="CE2:CF2"/>
    <mergeCell ref="BQ3:BR3"/>
    <mergeCell ref="BS5:BS7"/>
    <mergeCell ref="BT5:BY5"/>
    <mergeCell ref="BZ5:BZ7"/>
    <mergeCell ref="CA5:CF5"/>
    <mergeCell ref="BT6:BY6"/>
    <mergeCell ref="CA6:CF6"/>
    <mergeCell ref="BX3:BY3"/>
    <mergeCell ref="CE3:CF3"/>
    <mergeCell ref="AD5:AI5"/>
    <mergeCell ref="W5:AB6"/>
    <mergeCell ref="AC5:AC7"/>
    <mergeCell ref="AJ5:AJ7"/>
    <mergeCell ref="AD6:AI6"/>
    <mergeCell ref="AV3:AW3"/>
    <mergeCell ref="BE5:BE7"/>
    <mergeCell ref="AK5:AP5"/>
    <mergeCell ref="AK6:AP6"/>
    <mergeCell ref="AY6:BD6"/>
    <mergeCell ref="BF6:BK6"/>
    <mergeCell ref="AQ5:AQ7"/>
    <mergeCell ref="BL5:BL7"/>
    <mergeCell ref="BM5:BR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現物給付（4月サービス分）</v>
      </c>
      <c r="N1" s="63"/>
      <c r="O1" s="1" t="s">
        <v>42</v>
      </c>
      <c r="T1" s="56" t="str">
        <f>$F$1</f>
        <v>　現物給付（4月サービス分）</v>
      </c>
      <c r="U1" s="57"/>
      <c r="V1" s="1" t="s">
        <v>42</v>
      </c>
      <c r="AA1" s="56" t="str">
        <f>$F$1</f>
        <v>　現物給付（4月サービス分）</v>
      </c>
      <c r="AB1" s="57"/>
    </row>
    <row r="2" spans="1:28" ht="15" customHeight="1" thickBot="1" x14ac:dyDescent="0.2">
      <c r="F2" s="58" t="s">
        <v>50</v>
      </c>
      <c r="G2" s="59"/>
      <c r="M2" s="58" t="str">
        <f>$F$2</f>
        <v>　償還給付（5月支出決定分）</v>
      </c>
      <c r="N2" s="59"/>
      <c r="T2" s="58" t="str">
        <f>$F$2</f>
        <v>　償還給付（5月支出決定分）</v>
      </c>
      <c r="U2" s="59"/>
      <c r="AA2" s="58" t="str">
        <f>$F$2</f>
        <v>　償還給付（5月支出決定分）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4" t="s">
        <v>0</v>
      </c>
      <c r="C4" s="45"/>
      <c r="D4" s="45"/>
      <c r="E4" s="45"/>
      <c r="F4" s="45"/>
      <c r="G4" s="46"/>
      <c r="H4" s="60" t="s">
        <v>45</v>
      </c>
      <c r="I4" s="44" t="s">
        <v>1</v>
      </c>
      <c r="J4" s="45"/>
      <c r="K4" s="45"/>
      <c r="L4" s="45"/>
      <c r="M4" s="45"/>
      <c r="N4" s="46"/>
      <c r="O4" s="60" t="s">
        <v>45</v>
      </c>
      <c r="P4" s="44" t="s">
        <v>2</v>
      </c>
      <c r="Q4" s="45"/>
      <c r="R4" s="45"/>
      <c r="S4" s="45"/>
      <c r="T4" s="45"/>
      <c r="U4" s="46"/>
      <c r="V4" s="60" t="s">
        <v>45</v>
      </c>
      <c r="W4" s="44" t="s">
        <v>48</v>
      </c>
      <c r="X4" s="45"/>
      <c r="Y4" s="45"/>
      <c r="Z4" s="45"/>
      <c r="AA4" s="45"/>
      <c r="AB4" s="46"/>
    </row>
    <row r="5" spans="1:28" ht="15" customHeight="1" x14ac:dyDescent="0.15">
      <c r="A5" s="61"/>
      <c r="B5" s="49"/>
      <c r="C5" s="50"/>
      <c r="D5" s="50"/>
      <c r="E5" s="50"/>
      <c r="F5" s="50"/>
      <c r="G5" s="51"/>
      <c r="H5" s="61"/>
      <c r="I5" s="49"/>
      <c r="J5" s="50"/>
      <c r="K5" s="50"/>
      <c r="L5" s="50"/>
      <c r="M5" s="50"/>
      <c r="N5" s="51"/>
      <c r="O5" s="61"/>
      <c r="P5" s="49"/>
      <c r="Q5" s="50"/>
      <c r="R5" s="50"/>
      <c r="S5" s="50"/>
      <c r="T5" s="50"/>
      <c r="U5" s="51"/>
      <c r="V5" s="61"/>
      <c r="W5" s="49"/>
      <c r="X5" s="50"/>
      <c r="Y5" s="50"/>
      <c r="Z5" s="50"/>
      <c r="AA5" s="50"/>
      <c r="AB5" s="51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26044178</v>
      </c>
      <c r="C7" s="16">
        <f>SUM(C8:C37)</f>
        <v>47250925</v>
      </c>
      <c r="D7" s="16">
        <f>SUM(D8:D37)</f>
        <v>318208673</v>
      </c>
      <c r="E7" s="16">
        <f>SUM(E8:E37)</f>
        <v>565297695</v>
      </c>
      <c r="F7" s="17">
        <f>SUM(F8:F37)</f>
        <v>485513590</v>
      </c>
      <c r="G7" s="18">
        <f>SUM(B7:F7)</f>
        <v>1442315061</v>
      </c>
      <c r="H7" s="14" t="s">
        <v>38</v>
      </c>
      <c r="I7" s="15">
        <f>SUM(I8:I37)</f>
        <v>83951249</v>
      </c>
      <c r="J7" s="16">
        <f>SUM(J8:J37)</f>
        <v>141087378</v>
      </c>
      <c r="K7" s="16">
        <f>SUM(K8:K37)</f>
        <v>213040358</v>
      </c>
      <c r="L7" s="16">
        <f>SUM(L8:L37)</f>
        <v>269494341</v>
      </c>
      <c r="M7" s="17">
        <f>SUM(M8:M37)</f>
        <v>180958229</v>
      </c>
      <c r="N7" s="18">
        <f>SUM(I7:M7)</f>
        <v>888531555</v>
      </c>
      <c r="O7" s="14" t="s">
        <v>38</v>
      </c>
      <c r="P7" s="15">
        <f>SUM(P8:P37)</f>
        <v>629060</v>
      </c>
      <c r="Q7" s="16">
        <f>SUM(Q8:Q37)</f>
        <v>208886</v>
      </c>
      <c r="R7" s="16">
        <f>SUM(R8:R37)</f>
        <v>1191452</v>
      </c>
      <c r="S7" s="16">
        <f>SUM(S8:S37)</f>
        <v>2423383</v>
      </c>
      <c r="T7" s="17">
        <f>SUM(T8:T37)</f>
        <v>7565662</v>
      </c>
      <c r="U7" s="18">
        <f>SUM(P7:T7)</f>
        <v>12018443</v>
      </c>
      <c r="V7" s="14" t="s">
        <v>38</v>
      </c>
      <c r="W7" s="15">
        <f>SUM(W8:W37)</f>
        <v>0</v>
      </c>
      <c r="X7" s="16">
        <f>SUM(X8:X37)</f>
        <v>278118</v>
      </c>
      <c r="Y7" s="16">
        <f>SUM(Y8:Y37)</f>
        <v>2100071</v>
      </c>
      <c r="Z7" s="16">
        <f>SUM(Z8:Z37)</f>
        <v>43463244</v>
      </c>
      <c r="AA7" s="17">
        <f>SUM(AA8:AA37)</f>
        <v>72611168</v>
      </c>
      <c r="AB7" s="18">
        <f>SUM(W7:AA7)</f>
        <v>118452601</v>
      </c>
    </row>
    <row r="8" spans="1:28" ht="15" customHeight="1" x14ac:dyDescent="0.15">
      <c r="A8" s="21" t="s">
        <v>8</v>
      </c>
      <c r="B8" s="37">
        <v>4501989</v>
      </c>
      <c r="C8" s="38">
        <v>10518000</v>
      </c>
      <c r="D8" s="38">
        <v>59963889</v>
      </c>
      <c r="E8" s="38">
        <v>124277543</v>
      </c>
      <c r="F8" s="39">
        <v>104203223</v>
      </c>
      <c r="G8" s="23">
        <f t="shared" ref="G8:G37" si="0">SUM(B8:F8)</f>
        <v>303464644</v>
      </c>
      <c r="H8" s="21" t="s">
        <v>8</v>
      </c>
      <c r="I8" s="37">
        <v>21869397</v>
      </c>
      <c r="J8" s="38">
        <v>32981167</v>
      </c>
      <c r="K8" s="38">
        <v>52137966</v>
      </c>
      <c r="L8" s="38">
        <v>73571818</v>
      </c>
      <c r="M8" s="39">
        <v>58348629</v>
      </c>
      <c r="N8" s="23">
        <f t="shared" ref="N8:N37" si="1">SUM(I8:M8)</f>
        <v>238908977</v>
      </c>
      <c r="O8" s="21" t="s">
        <v>8</v>
      </c>
      <c r="P8" s="37">
        <v>0</v>
      </c>
      <c r="Q8" s="38">
        <v>0</v>
      </c>
      <c r="R8" s="38">
        <v>319658</v>
      </c>
      <c r="S8" s="38">
        <v>1402383</v>
      </c>
      <c r="T8" s="39">
        <v>6810344</v>
      </c>
      <c r="U8" s="23">
        <f t="shared" ref="U8:U37" si="2">SUM(P8:T8)</f>
        <v>8532385</v>
      </c>
      <c r="V8" s="21" t="s">
        <v>8</v>
      </c>
      <c r="W8" s="37">
        <v>0</v>
      </c>
      <c r="X8" s="38">
        <v>0</v>
      </c>
      <c r="Y8" s="38">
        <v>379201</v>
      </c>
      <c r="Z8" s="38">
        <v>6044542</v>
      </c>
      <c r="AA8" s="39">
        <v>23060592</v>
      </c>
      <c r="AB8" s="23">
        <f t="shared" ref="AB8:AB37" si="3">SUM(W8:AA8)</f>
        <v>29484335</v>
      </c>
    </row>
    <row r="9" spans="1:28" ht="15" customHeight="1" x14ac:dyDescent="0.15">
      <c r="A9" s="25" t="s">
        <v>9</v>
      </c>
      <c r="B9" s="40">
        <v>714600</v>
      </c>
      <c r="C9" s="3">
        <v>2402940</v>
      </c>
      <c r="D9" s="3">
        <v>16314029</v>
      </c>
      <c r="E9" s="3">
        <v>38466767</v>
      </c>
      <c r="F9" s="26">
        <v>25281592</v>
      </c>
      <c r="G9" s="27">
        <f t="shared" si="0"/>
        <v>83179928</v>
      </c>
      <c r="H9" s="25" t="s">
        <v>9</v>
      </c>
      <c r="I9" s="40">
        <v>3294543</v>
      </c>
      <c r="J9" s="3">
        <v>13495061</v>
      </c>
      <c r="K9" s="3">
        <v>19501438</v>
      </c>
      <c r="L9" s="3">
        <v>28146113</v>
      </c>
      <c r="M9" s="26">
        <v>14502971</v>
      </c>
      <c r="N9" s="27">
        <f t="shared" si="1"/>
        <v>78940126</v>
      </c>
      <c r="O9" s="25" t="s">
        <v>9</v>
      </c>
      <c r="P9" s="40">
        <v>0</v>
      </c>
      <c r="Q9" s="3">
        <v>0</v>
      </c>
      <c r="R9" s="3">
        <v>0</v>
      </c>
      <c r="S9" s="3">
        <v>333594</v>
      </c>
      <c r="T9" s="26">
        <v>356805</v>
      </c>
      <c r="U9" s="27">
        <f t="shared" si="2"/>
        <v>690399</v>
      </c>
      <c r="V9" s="25" t="s">
        <v>9</v>
      </c>
      <c r="W9" s="40">
        <v>0</v>
      </c>
      <c r="X9" s="3">
        <v>0</v>
      </c>
      <c r="Y9" s="3">
        <v>0</v>
      </c>
      <c r="Z9" s="3">
        <v>358260</v>
      </c>
      <c r="AA9" s="26">
        <v>602439</v>
      </c>
      <c r="AB9" s="27">
        <f t="shared" si="3"/>
        <v>960699</v>
      </c>
    </row>
    <row r="10" spans="1:28" ht="15" customHeight="1" x14ac:dyDescent="0.15">
      <c r="A10" s="25" t="s">
        <v>10</v>
      </c>
      <c r="B10" s="40">
        <v>10894268</v>
      </c>
      <c r="C10" s="3">
        <v>12517343</v>
      </c>
      <c r="D10" s="3">
        <v>39271811</v>
      </c>
      <c r="E10" s="3">
        <v>25288896</v>
      </c>
      <c r="F10" s="26">
        <v>29070886</v>
      </c>
      <c r="G10" s="27">
        <f t="shared" si="0"/>
        <v>117043204</v>
      </c>
      <c r="H10" s="25" t="s">
        <v>10</v>
      </c>
      <c r="I10" s="40">
        <v>16576756</v>
      </c>
      <c r="J10" s="3">
        <v>11890625</v>
      </c>
      <c r="K10" s="3">
        <v>16773108</v>
      </c>
      <c r="L10" s="3">
        <v>14685554</v>
      </c>
      <c r="M10" s="26">
        <v>8943897</v>
      </c>
      <c r="N10" s="27">
        <f t="shared" si="1"/>
        <v>68869940</v>
      </c>
      <c r="O10" s="25" t="s">
        <v>10</v>
      </c>
      <c r="P10" s="40">
        <v>629060</v>
      </c>
      <c r="Q10" s="3">
        <v>208886</v>
      </c>
      <c r="R10" s="3">
        <v>442728</v>
      </c>
      <c r="S10" s="3">
        <v>0</v>
      </c>
      <c r="T10" s="26">
        <v>0</v>
      </c>
      <c r="U10" s="27">
        <f t="shared" si="2"/>
        <v>1280674</v>
      </c>
      <c r="V10" s="25" t="s">
        <v>10</v>
      </c>
      <c r="W10" s="40">
        <v>0</v>
      </c>
      <c r="X10" s="3">
        <v>0</v>
      </c>
      <c r="Y10" s="3">
        <v>0</v>
      </c>
      <c r="Z10" s="3">
        <v>475506</v>
      </c>
      <c r="AA10" s="26">
        <v>1083465</v>
      </c>
      <c r="AB10" s="27">
        <f t="shared" si="3"/>
        <v>1558971</v>
      </c>
    </row>
    <row r="11" spans="1:28" ht="15" customHeight="1" x14ac:dyDescent="0.15">
      <c r="A11" s="25" t="s">
        <v>11</v>
      </c>
      <c r="B11" s="40">
        <v>0</v>
      </c>
      <c r="C11" s="3">
        <v>198333</v>
      </c>
      <c r="D11" s="3">
        <v>9400240</v>
      </c>
      <c r="E11" s="3">
        <v>28679869</v>
      </c>
      <c r="F11" s="26">
        <v>19748296</v>
      </c>
      <c r="G11" s="27">
        <f t="shared" si="0"/>
        <v>58026738</v>
      </c>
      <c r="H11" s="25" t="s">
        <v>11</v>
      </c>
      <c r="I11" s="40">
        <v>511308</v>
      </c>
      <c r="J11" s="3">
        <v>2471101</v>
      </c>
      <c r="K11" s="3">
        <v>4979909</v>
      </c>
      <c r="L11" s="3">
        <v>4784056</v>
      </c>
      <c r="M11" s="26">
        <v>4502501</v>
      </c>
      <c r="N11" s="27">
        <f t="shared" si="1"/>
        <v>17248875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368400</v>
      </c>
      <c r="AB11" s="27">
        <f t="shared" si="3"/>
        <v>368400</v>
      </c>
    </row>
    <row r="12" spans="1:28" ht="15" customHeight="1" x14ac:dyDescent="0.15">
      <c r="A12" s="25" t="s">
        <v>12</v>
      </c>
      <c r="B12" s="40">
        <v>191403</v>
      </c>
      <c r="C12" s="3">
        <v>1620432</v>
      </c>
      <c r="D12" s="3">
        <v>11362235</v>
      </c>
      <c r="E12" s="3">
        <v>21589678</v>
      </c>
      <c r="F12" s="26">
        <v>21512797</v>
      </c>
      <c r="G12" s="27">
        <f t="shared" si="0"/>
        <v>56276545</v>
      </c>
      <c r="H12" s="25" t="s">
        <v>12</v>
      </c>
      <c r="I12" s="40">
        <v>1763370</v>
      </c>
      <c r="J12" s="3">
        <v>3929039</v>
      </c>
      <c r="K12" s="3">
        <v>7075014</v>
      </c>
      <c r="L12" s="3">
        <v>6021144</v>
      </c>
      <c r="M12" s="26">
        <v>5396319</v>
      </c>
      <c r="N12" s="27">
        <f t="shared" si="1"/>
        <v>24184886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821012</v>
      </c>
      <c r="AB12" s="27">
        <f t="shared" si="3"/>
        <v>821012</v>
      </c>
    </row>
    <row r="13" spans="1:28" ht="15" customHeight="1" x14ac:dyDescent="0.15">
      <c r="A13" s="25" t="s">
        <v>13</v>
      </c>
      <c r="B13" s="40">
        <v>596574</v>
      </c>
      <c r="C13" s="3">
        <v>4371534</v>
      </c>
      <c r="D13" s="3">
        <v>25593425</v>
      </c>
      <c r="E13" s="3">
        <v>45532010</v>
      </c>
      <c r="F13" s="26">
        <v>42282210</v>
      </c>
      <c r="G13" s="27">
        <f t="shared" si="0"/>
        <v>118375753</v>
      </c>
      <c r="H13" s="25" t="s">
        <v>13</v>
      </c>
      <c r="I13" s="40">
        <v>3386446</v>
      </c>
      <c r="J13" s="3">
        <v>11669522</v>
      </c>
      <c r="K13" s="3">
        <v>18476734</v>
      </c>
      <c r="L13" s="3">
        <v>24113140</v>
      </c>
      <c r="M13" s="26">
        <v>17452087</v>
      </c>
      <c r="N13" s="27">
        <f t="shared" si="1"/>
        <v>75097929</v>
      </c>
      <c r="O13" s="25" t="s">
        <v>13</v>
      </c>
      <c r="P13" s="40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13</v>
      </c>
      <c r="W13" s="40">
        <v>0</v>
      </c>
      <c r="X13" s="3">
        <v>0</v>
      </c>
      <c r="Y13" s="3">
        <v>0</v>
      </c>
      <c r="Z13" s="3">
        <v>14198194</v>
      </c>
      <c r="AA13" s="26">
        <v>16236890</v>
      </c>
      <c r="AB13" s="27">
        <f t="shared" si="3"/>
        <v>30435084</v>
      </c>
    </row>
    <row r="14" spans="1:28" ht="15" customHeight="1" x14ac:dyDescent="0.15">
      <c r="A14" s="25" t="s">
        <v>14</v>
      </c>
      <c r="B14" s="40">
        <v>0</v>
      </c>
      <c r="C14" s="3">
        <v>215190</v>
      </c>
      <c r="D14" s="3">
        <v>8188012</v>
      </c>
      <c r="E14" s="3">
        <v>16932215</v>
      </c>
      <c r="F14" s="26">
        <v>14075244</v>
      </c>
      <c r="G14" s="27">
        <f>SUM(B14:F14)</f>
        <v>39410661</v>
      </c>
      <c r="H14" s="25" t="s">
        <v>14</v>
      </c>
      <c r="I14" s="40">
        <v>2015946</v>
      </c>
      <c r="J14" s="3">
        <v>3523887</v>
      </c>
      <c r="K14" s="3">
        <v>8844519</v>
      </c>
      <c r="L14" s="3">
        <v>9001082</v>
      </c>
      <c r="M14" s="26">
        <v>8217986</v>
      </c>
      <c r="N14" s="27">
        <f t="shared" si="1"/>
        <v>31603420</v>
      </c>
      <c r="O14" s="25" t="s">
        <v>14</v>
      </c>
      <c r="P14" s="40">
        <v>0</v>
      </c>
      <c r="Q14" s="3">
        <v>0</v>
      </c>
      <c r="R14" s="3">
        <v>0</v>
      </c>
      <c r="S14" s="3">
        <v>0</v>
      </c>
      <c r="T14" s="26">
        <v>0</v>
      </c>
      <c r="U14" s="27">
        <f t="shared" si="2"/>
        <v>0</v>
      </c>
      <c r="V14" s="25" t="s">
        <v>14</v>
      </c>
      <c r="W14" s="40">
        <v>0</v>
      </c>
      <c r="X14" s="3">
        <v>0</v>
      </c>
      <c r="Y14" s="3">
        <v>0</v>
      </c>
      <c r="Z14" s="3">
        <v>777130</v>
      </c>
      <c r="AA14" s="26">
        <v>334422</v>
      </c>
      <c r="AB14" s="27">
        <f t="shared" si="3"/>
        <v>1111552</v>
      </c>
    </row>
    <row r="15" spans="1:28" ht="15" customHeight="1" x14ac:dyDescent="0.15">
      <c r="A15" s="25" t="s">
        <v>15</v>
      </c>
      <c r="B15" s="40">
        <v>765839</v>
      </c>
      <c r="C15" s="3">
        <v>1365209</v>
      </c>
      <c r="D15" s="3">
        <v>27886504</v>
      </c>
      <c r="E15" s="3">
        <v>53608993</v>
      </c>
      <c r="F15" s="26">
        <v>39313899</v>
      </c>
      <c r="G15" s="27">
        <f t="shared" si="0"/>
        <v>122940444</v>
      </c>
      <c r="H15" s="25" t="s">
        <v>15</v>
      </c>
      <c r="I15" s="40">
        <v>4359667</v>
      </c>
      <c r="J15" s="3">
        <v>6921378</v>
      </c>
      <c r="K15" s="3">
        <v>10778543</v>
      </c>
      <c r="L15" s="3">
        <v>13202877</v>
      </c>
      <c r="M15" s="26">
        <v>8075401</v>
      </c>
      <c r="N15" s="27">
        <f t="shared" si="1"/>
        <v>43337866</v>
      </c>
      <c r="O15" s="25" t="s">
        <v>15</v>
      </c>
      <c r="P15" s="40">
        <v>0</v>
      </c>
      <c r="Q15" s="3">
        <v>0</v>
      </c>
      <c r="R15" s="3">
        <v>185076</v>
      </c>
      <c r="S15" s="3">
        <v>393120</v>
      </c>
      <c r="T15" s="26">
        <v>398513</v>
      </c>
      <c r="U15" s="27">
        <f t="shared" si="2"/>
        <v>976709</v>
      </c>
      <c r="V15" s="25" t="s">
        <v>15</v>
      </c>
      <c r="W15" s="40">
        <v>0</v>
      </c>
      <c r="X15" s="3">
        <v>0</v>
      </c>
      <c r="Y15" s="3">
        <v>666306</v>
      </c>
      <c r="Z15" s="3">
        <v>8341974</v>
      </c>
      <c r="AA15" s="26">
        <v>5331314</v>
      </c>
      <c r="AB15" s="27">
        <f t="shared" si="3"/>
        <v>14339594</v>
      </c>
    </row>
    <row r="16" spans="1:28" ht="15" customHeight="1" x14ac:dyDescent="0.15">
      <c r="A16" s="25" t="s">
        <v>16</v>
      </c>
      <c r="B16" s="40">
        <v>1000049</v>
      </c>
      <c r="C16" s="3">
        <v>940446</v>
      </c>
      <c r="D16" s="3">
        <v>7864342</v>
      </c>
      <c r="E16" s="3">
        <v>19925504</v>
      </c>
      <c r="F16" s="26">
        <v>10009507</v>
      </c>
      <c r="G16" s="27">
        <f t="shared" si="0"/>
        <v>39739848</v>
      </c>
      <c r="H16" s="25" t="s">
        <v>16</v>
      </c>
      <c r="I16" s="40">
        <v>1359440</v>
      </c>
      <c r="J16" s="3">
        <v>4688475</v>
      </c>
      <c r="K16" s="3">
        <v>6936126</v>
      </c>
      <c r="L16" s="3">
        <v>6950210</v>
      </c>
      <c r="M16" s="26">
        <v>4029787</v>
      </c>
      <c r="N16" s="27">
        <f t="shared" si="1"/>
        <v>23964038</v>
      </c>
      <c r="O16" s="25" t="s">
        <v>16</v>
      </c>
      <c r="P16" s="40">
        <v>0</v>
      </c>
      <c r="Q16" s="3">
        <v>0</v>
      </c>
      <c r="R16" s="3">
        <v>0</v>
      </c>
      <c r="S16" s="3">
        <v>294286</v>
      </c>
      <c r="T16" s="26">
        <v>0</v>
      </c>
      <c r="U16" s="27">
        <f t="shared" si="2"/>
        <v>294286</v>
      </c>
      <c r="V16" s="25" t="s">
        <v>16</v>
      </c>
      <c r="W16" s="40">
        <v>0</v>
      </c>
      <c r="X16" s="3">
        <v>0</v>
      </c>
      <c r="Y16" s="3">
        <v>0</v>
      </c>
      <c r="Z16" s="3">
        <v>3670524</v>
      </c>
      <c r="AA16" s="26">
        <v>7419962</v>
      </c>
      <c r="AB16" s="27">
        <f t="shared" si="3"/>
        <v>11090486</v>
      </c>
    </row>
    <row r="17" spans="1:28" ht="15" customHeight="1" x14ac:dyDescent="0.15">
      <c r="A17" s="25" t="s">
        <v>17</v>
      </c>
      <c r="B17" s="40">
        <v>609532</v>
      </c>
      <c r="C17" s="3">
        <v>709578</v>
      </c>
      <c r="D17" s="3">
        <v>6419005</v>
      </c>
      <c r="E17" s="3">
        <v>16680776</v>
      </c>
      <c r="F17" s="26">
        <v>8588753</v>
      </c>
      <c r="G17" s="27">
        <f t="shared" si="0"/>
        <v>33007644</v>
      </c>
      <c r="H17" s="25" t="s">
        <v>17</v>
      </c>
      <c r="I17" s="40">
        <v>4824879</v>
      </c>
      <c r="J17" s="3">
        <v>5096066</v>
      </c>
      <c r="K17" s="3">
        <v>4060844</v>
      </c>
      <c r="L17" s="3">
        <v>5871343</v>
      </c>
      <c r="M17" s="26">
        <v>622620</v>
      </c>
      <c r="N17" s="27">
        <f t="shared" si="1"/>
        <v>20475752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357608</v>
      </c>
      <c r="AB17" s="27">
        <f t="shared" si="3"/>
        <v>357608</v>
      </c>
    </row>
    <row r="18" spans="1:28" ht="15" customHeight="1" x14ac:dyDescent="0.15">
      <c r="A18" s="25" t="s">
        <v>18</v>
      </c>
      <c r="B18" s="40">
        <v>394583</v>
      </c>
      <c r="C18" s="3">
        <v>4080656</v>
      </c>
      <c r="D18" s="3">
        <v>13924588</v>
      </c>
      <c r="E18" s="3">
        <v>21304980</v>
      </c>
      <c r="F18" s="26">
        <v>26669586</v>
      </c>
      <c r="G18" s="27">
        <f t="shared" si="0"/>
        <v>66374393</v>
      </c>
      <c r="H18" s="25" t="s">
        <v>18</v>
      </c>
      <c r="I18" s="40">
        <v>1618385</v>
      </c>
      <c r="J18" s="3">
        <v>3253462</v>
      </c>
      <c r="K18" s="3">
        <v>7094441</v>
      </c>
      <c r="L18" s="3">
        <v>5859399</v>
      </c>
      <c r="M18" s="26">
        <v>3228971</v>
      </c>
      <c r="N18" s="27">
        <f t="shared" si="1"/>
        <v>21054658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364131</v>
      </c>
      <c r="AA18" s="26">
        <v>1334445</v>
      </c>
      <c r="AB18" s="27">
        <f t="shared" si="3"/>
        <v>1698576</v>
      </c>
    </row>
    <row r="19" spans="1:28" ht="15" customHeight="1" x14ac:dyDescent="0.15">
      <c r="A19" s="25" t="s">
        <v>19</v>
      </c>
      <c r="B19" s="40">
        <v>559850</v>
      </c>
      <c r="C19" s="3">
        <v>419994</v>
      </c>
      <c r="D19" s="3">
        <v>2491047</v>
      </c>
      <c r="E19" s="3">
        <v>5513592</v>
      </c>
      <c r="F19" s="26">
        <v>6367954</v>
      </c>
      <c r="G19" s="27">
        <f t="shared" si="0"/>
        <v>15352437</v>
      </c>
      <c r="H19" s="25" t="s">
        <v>19</v>
      </c>
      <c r="I19" s="40">
        <v>704227</v>
      </c>
      <c r="J19" s="3">
        <v>2157769</v>
      </c>
      <c r="K19" s="3">
        <v>1148705</v>
      </c>
      <c r="L19" s="3">
        <v>1393416</v>
      </c>
      <c r="M19" s="26">
        <v>595002</v>
      </c>
      <c r="N19" s="27">
        <f t="shared" si="1"/>
        <v>5999119</v>
      </c>
      <c r="O19" s="25" t="s">
        <v>19</v>
      </c>
      <c r="P19" s="40">
        <v>0</v>
      </c>
      <c r="Q19" s="3">
        <v>0</v>
      </c>
      <c r="R19" s="3">
        <v>243990</v>
      </c>
      <c r="S19" s="3">
        <v>0</v>
      </c>
      <c r="T19" s="26">
        <v>0</v>
      </c>
      <c r="U19" s="27">
        <f t="shared" si="2"/>
        <v>243990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403101</v>
      </c>
      <c r="AB19" s="27">
        <f t="shared" si="3"/>
        <v>403101</v>
      </c>
    </row>
    <row r="20" spans="1:28" ht="15" customHeight="1" x14ac:dyDescent="0.15">
      <c r="A20" s="25" t="s">
        <v>20</v>
      </c>
      <c r="B20" s="40">
        <v>693321</v>
      </c>
      <c r="C20" s="3">
        <v>1521754</v>
      </c>
      <c r="D20" s="3">
        <v>3412270</v>
      </c>
      <c r="E20" s="3">
        <v>3738851</v>
      </c>
      <c r="F20" s="26">
        <v>2895134</v>
      </c>
      <c r="G20" s="27">
        <f t="shared" si="0"/>
        <v>12261330</v>
      </c>
      <c r="H20" s="25" t="s">
        <v>20</v>
      </c>
      <c r="I20" s="40">
        <v>68102</v>
      </c>
      <c r="J20" s="3">
        <v>780979</v>
      </c>
      <c r="K20" s="3">
        <v>469543</v>
      </c>
      <c r="L20" s="3">
        <v>1608158</v>
      </c>
      <c r="M20" s="26">
        <v>772185</v>
      </c>
      <c r="N20" s="27">
        <f t="shared" si="1"/>
        <v>3698967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349434</v>
      </c>
      <c r="AA20" s="26">
        <v>0</v>
      </c>
      <c r="AB20" s="27">
        <f t="shared" si="3"/>
        <v>349434</v>
      </c>
    </row>
    <row r="21" spans="1:28" ht="15" customHeight="1" x14ac:dyDescent="0.15">
      <c r="A21" s="25" t="s">
        <v>21</v>
      </c>
      <c r="B21" s="40">
        <v>380736</v>
      </c>
      <c r="C21" s="3">
        <v>14085</v>
      </c>
      <c r="D21" s="3">
        <v>3377601</v>
      </c>
      <c r="E21" s="3">
        <v>8360897</v>
      </c>
      <c r="F21" s="26">
        <v>5437180</v>
      </c>
      <c r="G21" s="27">
        <f t="shared" si="0"/>
        <v>17570499</v>
      </c>
      <c r="H21" s="25" t="s">
        <v>21</v>
      </c>
      <c r="I21" s="40">
        <v>805681</v>
      </c>
      <c r="J21" s="3">
        <v>1118916</v>
      </c>
      <c r="K21" s="3">
        <v>1475910</v>
      </c>
      <c r="L21" s="3">
        <v>6041760</v>
      </c>
      <c r="M21" s="26">
        <v>2981107</v>
      </c>
      <c r="N21" s="27">
        <f t="shared" si="1"/>
        <v>12423374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178875</v>
      </c>
      <c r="C22" s="3">
        <v>1304379</v>
      </c>
      <c r="D22" s="3">
        <v>3586635</v>
      </c>
      <c r="E22" s="3">
        <v>6890326</v>
      </c>
      <c r="F22" s="26">
        <v>5327789</v>
      </c>
      <c r="G22" s="27">
        <f t="shared" si="0"/>
        <v>17288004</v>
      </c>
      <c r="H22" s="25" t="s">
        <v>22</v>
      </c>
      <c r="I22" s="40">
        <v>0</v>
      </c>
      <c r="J22" s="3">
        <v>609829</v>
      </c>
      <c r="K22" s="3">
        <v>618849</v>
      </c>
      <c r="L22" s="3">
        <v>1914292</v>
      </c>
      <c r="M22" s="26">
        <v>307179</v>
      </c>
      <c r="N22" s="27">
        <f t="shared" si="1"/>
        <v>3450149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1389483</v>
      </c>
      <c r="C23" s="3">
        <v>2555604</v>
      </c>
      <c r="D23" s="3">
        <v>11446539</v>
      </c>
      <c r="E23" s="3">
        <v>21795075</v>
      </c>
      <c r="F23" s="26">
        <v>10688904</v>
      </c>
      <c r="G23" s="27">
        <f t="shared" si="0"/>
        <v>47875605</v>
      </c>
      <c r="H23" s="25" t="s">
        <v>23</v>
      </c>
      <c r="I23" s="40">
        <v>3778533</v>
      </c>
      <c r="J23" s="3">
        <v>5872442</v>
      </c>
      <c r="K23" s="3">
        <v>8054820</v>
      </c>
      <c r="L23" s="3">
        <v>17065185</v>
      </c>
      <c r="M23" s="26">
        <v>8346375</v>
      </c>
      <c r="N23" s="27">
        <f t="shared" si="1"/>
        <v>43117355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283580</v>
      </c>
      <c r="AB23" s="27">
        <f t="shared" si="3"/>
        <v>283580</v>
      </c>
    </row>
    <row r="24" spans="1:28" ht="15" customHeight="1" x14ac:dyDescent="0.15">
      <c r="A24" s="25" t="s">
        <v>24</v>
      </c>
      <c r="B24" s="40">
        <v>196308</v>
      </c>
      <c r="C24" s="3">
        <v>211788</v>
      </c>
      <c r="D24" s="3">
        <v>2882511</v>
      </c>
      <c r="E24" s="3">
        <v>4958268</v>
      </c>
      <c r="F24" s="26">
        <v>7409986</v>
      </c>
      <c r="G24" s="27">
        <f t="shared" si="0"/>
        <v>15658861</v>
      </c>
      <c r="H24" s="25" t="s">
        <v>24</v>
      </c>
      <c r="I24" s="40">
        <v>827838</v>
      </c>
      <c r="J24" s="3">
        <v>881262</v>
      </c>
      <c r="K24" s="3">
        <v>2154870</v>
      </c>
      <c r="L24" s="3">
        <v>1871784</v>
      </c>
      <c r="M24" s="26">
        <v>1914534</v>
      </c>
      <c r="N24" s="27">
        <f t="shared" si="1"/>
        <v>7650288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414036</v>
      </c>
      <c r="AB24" s="27">
        <f t="shared" si="3"/>
        <v>414036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3690180</v>
      </c>
      <c r="E25" s="3">
        <v>6602941</v>
      </c>
      <c r="F25" s="26">
        <v>8348747</v>
      </c>
      <c r="G25" s="27">
        <f t="shared" si="0"/>
        <v>18641868</v>
      </c>
      <c r="H25" s="25" t="s">
        <v>25</v>
      </c>
      <c r="I25" s="40">
        <v>499032</v>
      </c>
      <c r="J25" s="3">
        <v>1877832</v>
      </c>
      <c r="K25" s="3">
        <v>2541267</v>
      </c>
      <c r="L25" s="3">
        <v>2338812</v>
      </c>
      <c r="M25" s="26">
        <v>1333098</v>
      </c>
      <c r="N25" s="27">
        <f t="shared" si="1"/>
        <v>8590041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382329</v>
      </c>
      <c r="C26" s="3">
        <v>216684</v>
      </c>
      <c r="D26" s="3">
        <v>3093498</v>
      </c>
      <c r="E26" s="3">
        <v>4429638</v>
      </c>
      <c r="F26" s="26">
        <v>7072950</v>
      </c>
      <c r="G26" s="27">
        <f t="shared" si="0"/>
        <v>15195099</v>
      </c>
      <c r="H26" s="25" t="s">
        <v>26</v>
      </c>
      <c r="I26" s="40">
        <v>732429</v>
      </c>
      <c r="J26" s="3">
        <v>2460047</v>
      </c>
      <c r="K26" s="3">
        <v>2495643</v>
      </c>
      <c r="L26" s="3">
        <v>2338218</v>
      </c>
      <c r="M26" s="26">
        <v>612657</v>
      </c>
      <c r="N26" s="27">
        <f t="shared" si="1"/>
        <v>8638994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400482</v>
      </c>
      <c r="AB26" s="27">
        <f t="shared" si="3"/>
        <v>400482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4273569</v>
      </c>
      <c r="E27" s="3">
        <v>7730388</v>
      </c>
      <c r="F27" s="26">
        <v>10250892</v>
      </c>
      <c r="G27" s="27">
        <f t="shared" si="0"/>
        <v>22254849</v>
      </c>
      <c r="H27" s="25" t="s">
        <v>27</v>
      </c>
      <c r="I27" s="40">
        <v>811854</v>
      </c>
      <c r="J27" s="3">
        <v>516078</v>
      </c>
      <c r="K27" s="3">
        <v>2626911</v>
      </c>
      <c r="L27" s="3">
        <v>3414078</v>
      </c>
      <c r="M27" s="26">
        <v>2280681</v>
      </c>
      <c r="N27" s="27">
        <f t="shared" si="1"/>
        <v>9649602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866142</v>
      </c>
      <c r="AB27" s="27">
        <f t="shared" si="3"/>
        <v>866142</v>
      </c>
    </row>
    <row r="28" spans="1:28" ht="15" customHeight="1" x14ac:dyDescent="0.15">
      <c r="A28" s="25" t="s">
        <v>28</v>
      </c>
      <c r="B28" s="40">
        <v>1436580</v>
      </c>
      <c r="C28" s="3">
        <v>465129</v>
      </c>
      <c r="D28" s="3">
        <v>10460213</v>
      </c>
      <c r="E28" s="3">
        <v>7904702</v>
      </c>
      <c r="F28" s="26">
        <v>10689192</v>
      </c>
      <c r="G28" s="27">
        <f t="shared" si="0"/>
        <v>30955816</v>
      </c>
      <c r="H28" s="25" t="s">
        <v>28</v>
      </c>
      <c r="I28" s="40">
        <v>280413</v>
      </c>
      <c r="J28" s="3">
        <v>2516832</v>
      </c>
      <c r="K28" s="3">
        <v>1993374</v>
      </c>
      <c r="L28" s="3">
        <v>964391</v>
      </c>
      <c r="M28" s="26">
        <v>2382768</v>
      </c>
      <c r="N28" s="27">
        <f t="shared" si="1"/>
        <v>8137778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401535</v>
      </c>
      <c r="AA28" s="26">
        <v>1688832</v>
      </c>
      <c r="AB28" s="27">
        <f t="shared" si="3"/>
        <v>2090367</v>
      </c>
    </row>
    <row r="29" spans="1:28" ht="15" customHeight="1" x14ac:dyDescent="0.15">
      <c r="A29" s="25" t="s">
        <v>29</v>
      </c>
      <c r="B29" s="40">
        <v>0</v>
      </c>
      <c r="C29" s="3">
        <v>217179</v>
      </c>
      <c r="D29" s="3">
        <v>6767930</v>
      </c>
      <c r="E29" s="3">
        <v>11855509</v>
      </c>
      <c r="F29" s="26">
        <v>12713152</v>
      </c>
      <c r="G29" s="27">
        <f t="shared" si="0"/>
        <v>31553770</v>
      </c>
      <c r="H29" s="25" t="s">
        <v>29</v>
      </c>
      <c r="I29" s="40">
        <v>2163852</v>
      </c>
      <c r="J29" s="3">
        <v>3020002</v>
      </c>
      <c r="K29" s="3">
        <v>3559257</v>
      </c>
      <c r="L29" s="3">
        <v>4068583</v>
      </c>
      <c r="M29" s="26">
        <v>3770280</v>
      </c>
      <c r="N29" s="27">
        <f t="shared" si="1"/>
        <v>16581974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 x14ac:dyDescent="0.15">
      <c r="A30" s="25" t="s">
        <v>30</v>
      </c>
      <c r="B30" s="40">
        <v>387216</v>
      </c>
      <c r="C30" s="3">
        <v>222174</v>
      </c>
      <c r="D30" s="3">
        <v>9163122</v>
      </c>
      <c r="E30" s="3">
        <v>14972934</v>
      </c>
      <c r="F30" s="26">
        <v>15645876</v>
      </c>
      <c r="G30" s="27">
        <f t="shared" si="0"/>
        <v>40391322</v>
      </c>
      <c r="H30" s="25" t="s">
        <v>30</v>
      </c>
      <c r="I30" s="40">
        <v>1722537</v>
      </c>
      <c r="J30" s="3">
        <v>3398165</v>
      </c>
      <c r="K30" s="3">
        <v>6452262</v>
      </c>
      <c r="L30" s="3">
        <v>11532402</v>
      </c>
      <c r="M30" s="26">
        <v>7809178</v>
      </c>
      <c r="N30" s="27">
        <f t="shared" si="1"/>
        <v>30914544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278118</v>
      </c>
      <c r="Y30" s="3">
        <v>675871</v>
      </c>
      <c r="Z30" s="3">
        <v>4436595</v>
      </c>
      <c r="AA30" s="26">
        <v>5810140</v>
      </c>
      <c r="AB30" s="27">
        <f t="shared" si="3"/>
        <v>11200724</v>
      </c>
    </row>
    <row r="31" spans="1:28" ht="15" customHeight="1" x14ac:dyDescent="0.15">
      <c r="A31" s="25" t="s">
        <v>31</v>
      </c>
      <c r="B31" s="40">
        <v>0</v>
      </c>
      <c r="C31" s="3">
        <v>427968</v>
      </c>
      <c r="D31" s="3">
        <v>3411281</v>
      </c>
      <c r="E31" s="3">
        <v>8889186</v>
      </c>
      <c r="F31" s="26">
        <v>10719394</v>
      </c>
      <c r="G31" s="27">
        <f t="shared" si="0"/>
        <v>23447829</v>
      </c>
      <c r="H31" s="25" t="s">
        <v>31</v>
      </c>
      <c r="I31" s="40">
        <v>912627</v>
      </c>
      <c r="J31" s="3">
        <v>1032327</v>
      </c>
      <c r="K31" s="3">
        <v>1744488</v>
      </c>
      <c r="L31" s="3">
        <v>4994652</v>
      </c>
      <c r="M31" s="26">
        <v>1217214</v>
      </c>
      <c r="N31" s="27">
        <f t="shared" si="1"/>
        <v>9901308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378693</v>
      </c>
      <c r="Z31" s="3">
        <v>1056771</v>
      </c>
      <c r="AA31" s="26">
        <v>2000052</v>
      </c>
      <c r="AB31" s="27">
        <f t="shared" si="3"/>
        <v>3435516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4540905</v>
      </c>
      <c r="E32" s="3">
        <v>2414691</v>
      </c>
      <c r="F32" s="26">
        <v>5983413</v>
      </c>
      <c r="G32" s="27">
        <f t="shared" si="0"/>
        <v>12939009</v>
      </c>
      <c r="H32" s="25" t="s">
        <v>32</v>
      </c>
      <c r="I32" s="40">
        <v>678555</v>
      </c>
      <c r="J32" s="3">
        <v>3840992</v>
      </c>
      <c r="K32" s="3">
        <v>4001041</v>
      </c>
      <c r="L32" s="3">
        <v>1374006</v>
      </c>
      <c r="M32" s="26">
        <v>3274839</v>
      </c>
      <c r="N32" s="27">
        <f t="shared" si="1"/>
        <v>13169433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1763962</v>
      </c>
      <c r="AB32" s="27">
        <f t="shared" si="3"/>
        <v>1763962</v>
      </c>
    </row>
    <row r="33" spans="1:28" ht="15" customHeight="1" x14ac:dyDescent="0.15">
      <c r="A33" s="25" t="s">
        <v>33</v>
      </c>
      <c r="B33" s="40">
        <v>575145</v>
      </c>
      <c r="C33" s="3">
        <v>0</v>
      </c>
      <c r="D33" s="3">
        <v>8967060</v>
      </c>
      <c r="E33" s="3">
        <v>13969588</v>
      </c>
      <c r="F33" s="26">
        <v>8683992</v>
      </c>
      <c r="G33" s="27">
        <f t="shared" si="0"/>
        <v>32195785</v>
      </c>
      <c r="H33" s="25" t="s">
        <v>33</v>
      </c>
      <c r="I33" s="40">
        <v>3045469</v>
      </c>
      <c r="J33" s="3">
        <v>3600261</v>
      </c>
      <c r="K33" s="3">
        <v>6598116</v>
      </c>
      <c r="L33" s="3">
        <v>5485536</v>
      </c>
      <c r="M33" s="26">
        <v>2199665</v>
      </c>
      <c r="N33" s="27">
        <f t="shared" si="1"/>
        <v>20929047</v>
      </c>
      <c r="O33" s="25" t="s">
        <v>33</v>
      </c>
      <c r="P33" s="40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334422</v>
      </c>
      <c r="AB33" s="27">
        <f t="shared" si="3"/>
        <v>334422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2435688</v>
      </c>
      <c r="E34" s="3">
        <v>3448440</v>
      </c>
      <c r="F34" s="26">
        <v>3485926</v>
      </c>
      <c r="G34" s="27">
        <f t="shared" si="0"/>
        <v>9370054</v>
      </c>
      <c r="H34" s="25" t="s">
        <v>34</v>
      </c>
      <c r="I34" s="40">
        <v>251694</v>
      </c>
      <c r="J34" s="3">
        <v>528336</v>
      </c>
      <c r="K34" s="3">
        <v>855225</v>
      </c>
      <c r="L34" s="3">
        <v>618435</v>
      </c>
      <c r="M34" s="26">
        <v>296253</v>
      </c>
      <c r="N34" s="27">
        <f t="shared" si="1"/>
        <v>2549943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195498</v>
      </c>
      <c r="C35" s="3">
        <v>453960</v>
      </c>
      <c r="D35" s="3">
        <v>2117212</v>
      </c>
      <c r="E35" s="3">
        <v>3913848</v>
      </c>
      <c r="F35" s="26">
        <v>1944261</v>
      </c>
      <c r="G35" s="27">
        <f t="shared" si="0"/>
        <v>8624779</v>
      </c>
      <c r="H35" s="25" t="s">
        <v>35</v>
      </c>
      <c r="I35" s="40">
        <v>1824970</v>
      </c>
      <c r="J35" s="3">
        <v>1639512</v>
      </c>
      <c r="K35" s="3">
        <v>766251</v>
      </c>
      <c r="L35" s="3">
        <v>1515100</v>
      </c>
      <c r="M35" s="26">
        <v>3257163</v>
      </c>
      <c r="N35" s="27">
        <f t="shared" si="1"/>
        <v>9002996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35</v>
      </c>
      <c r="W35" s="40">
        <v>0</v>
      </c>
      <c r="X35" s="3">
        <v>0</v>
      </c>
      <c r="Y35" s="3">
        <v>0</v>
      </c>
      <c r="Z35" s="3">
        <v>323982</v>
      </c>
      <c r="AA35" s="26">
        <v>345960</v>
      </c>
      <c r="AB35" s="27">
        <f t="shared" si="3"/>
        <v>669942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0</v>
      </c>
      <c r="E36" s="3">
        <v>715770</v>
      </c>
      <c r="F36" s="26">
        <v>0</v>
      </c>
      <c r="G36" s="27">
        <f t="shared" si="0"/>
        <v>715770</v>
      </c>
      <c r="H36" s="25" t="s">
        <v>36</v>
      </c>
      <c r="I36" s="40">
        <v>636127</v>
      </c>
      <c r="J36" s="3">
        <v>0</v>
      </c>
      <c r="K36" s="3">
        <v>868662</v>
      </c>
      <c r="L36" s="3">
        <v>895005</v>
      </c>
      <c r="M36" s="26">
        <v>335723</v>
      </c>
      <c r="N36" s="27">
        <f t="shared" si="1"/>
        <v>2735517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280566</v>
      </c>
      <c r="D37" s="13">
        <v>5903332</v>
      </c>
      <c r="E37" s="13">
        <v>14905820</v>
      </c>
      <c r="F37" s="29">
        <v>11092855</v>
      </c>
      <c r="G37" s="30">
        <f t="shared" si="0"/>
        <v>32182573</v>
      </c>
      <c r="H37" s="28" t="s">
        <v>37</v>
      </c>
      <c r="I37" s="41">
        <v>2627172</v>
      </c>
      <c r="J37" s="13">
        <v>5316014</v>
      </c>
      <c r="K37" s="13">
        <v>7956522</v>
      </c>
      <c r="L37" s="13">
        <v>7853792</v>
      </c>
      <c r="M37" s="29">
        <v>3951159</v>
      </c>
      <c r="N37" s="30">
        <f t="shared" si="1"/>
        <v>27704659</v>
      </c>
      <c r="O37" s="28" t="s">
        <v>37</v>
      </c>
      <c r="P37" s="41">
        <v>0</v>
      </c>
      <c r="Q37" s="13">
        <v>0</v>
      </c>
      <c r="R37" s="13">
        <v>0</v>
      </c>
      <c r="S37" s="13">
        <v>0</v>
      </c>
      <c r="T37" s="29">
        <v>0</v>
      </c>
      <c r="U37" s="30">
        <f t="shared" si="2"/>
        <v>0</v>
      </c>
      <c r="V37" s="28" t="s">
        <v>37</v>
      </c>
      <c r="W37" s="41">
        <v>0</v>
      </c>
      <c r="X37" s="13">
        <v>0</v>
      </c>
      <c r="Y37" s="13">
        <v>0</v>
      </c>
      <c r="Z37" s="13">
        <v>2664666</v>
      </c>
      <c r="AA37" s="29">
        <v>1349910</v>
      </c>
      <c r="AB37" s="30">
        <f t="shared" si="3"/>
        <v>4014576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2021-11-09T07:33:49Z</cp:lastPrinted>
  <dcterms:created xsi:type="dcterms:W3CDTF">2011-02-15T07:39:37Z</dcterms:created>
  <dcterms:modified xsi:type="dcterms:W3CDTF">2022-10-05T04:19:21Z</dcterms:modified>
</cp:coreProperties>
</file>