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7\02型\"/>
    </mc:Choice>
  </mc:AlternateContent>
  <bookViews>
    <workbookView xWindow="-15" yWindow="3990" windowWidth="20520" windowHeight="3690" activeTab="1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<sst xmlns="http://schemas.openxmlformats.org/spreadsheetml/2006/main" count="520" uniqueCount="61">
  <si>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</si>
  <si>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</si>
  <si>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</si>
  <si>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</si>
  <si>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</si>
  <si>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</si>
  <si>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</si>
  <si>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</si>
  <si>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</si>
  <si>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</si>
  <si>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</si>
  <si>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</si>
  <si>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</si>
  <si>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</si>
  <si>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</si>
  <si>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</si>
  <si>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</si>
  <si>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</si>
  <si>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</si>
  <si>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</si>
  <si>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</si>
  <si>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</si>
  <si>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</si>
  <si>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</si>
  <si>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</si>
  <si>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</si>
  <si>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</si>
  <si>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</si>
  <si>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</si>
  <si>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</si>
  <si>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</si>
  <si>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</si>
  <si>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</si>
  <si>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</si>
  <si>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</si>
  <si>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</si>
  <si>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</si>
  <si>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</si>
  <si>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</si>
  <si>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</si>
  <si>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</si>
  <si>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</si>
  <si>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</si>
  <si>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</si>
  <si>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</si>
  <si>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</si>
  <si>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</si>
  <si>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</si>
  <si>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</si>
  <si>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</si>
  <si>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</si>
  <si>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</si>
  <si>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</si>
  <si>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</si>
  <si>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</si>
  <si>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</si>
  <si>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</si>
  <si>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現物給付（5月サービス分）</t>
    <phoneticPr fontId="2"/>
  </si>
  <si>
    <t xml:space="preserve"> 償還給付（6月支出決定分）</t>
    <phoneticPr fontId="2"/>
  </si>
  <si>
    <t>　現物給付（5月サービス分）</t>
    <phoneticPr fontId="2"/>
  </si>
  <si>
    <t>　償還給付（6月支出決定分）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</si>
</sst>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49" fontId="3" fillId="0" borderId="0" xfId="0" applyNumberFormat="1" applyFont="1" applyBorder="1" applyAlignment="1">
      <alignment vertical="center" justifyLastLine="1"/>
    </xf>
    <xf numFmtId="0" fontId="3" fillId="0" borderId="0" xfId="0" applyNumberFormat="1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2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4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46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3" fillId="0" borderId="40" xfId="0" applyNumberFormat="1" applyFont="1" applyBorder="1" applyAlignment="1">
      <alignment horizontal="distributed" vertical="center"/>
    </xf>
    <xf numFmtId="176" fontId="3" fillId="0" borderId="47" xfId="0" applyNumberFormat="1" applyFont="1" applyBorder="1" applyAlignment="1">
      <alignment horizontal="distributed" vertical="center"/>
    </xf>
    <xf numFmtId="176" fontId="3" fillId="0" borderId="48" xfId="0" applyNumberFormat="1" applyFont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49" fontId="3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1" xfId="0" applyNumberFormat="1" applyFont="1" applyBorder="1" applyAlignment="1">
      <alignment horizontal="left" vertical="center" shrinkToFit="1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36"/>
  <sheetViews>
    <sheetView view="pageBreakPreview" zoomScale="75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2" sqref="A12"/>
    </sheetView>
  </sheetViews>
  <sheetFormatPr defaultRowHeight="13.5" x14ac:dyDescent="0.15"/>
  <cols>
    <col min="1" max="28" width="10.625" style="1" customWidth="1"/>
    <col min="29" max="16384" width="9" style="1"/>
  </cols>
  <sheetData>
    <row r="1" spans="1:28" ht="15" customHeight="1" thickTop="1" x14ac:dyDescent="0.15">
      <c r="A1" s="1" t="s">
        <v>46</v>
      </c>
      <c r="E1" s="4"/>
      <c r="F1" s="5"/>
      <c r="G1" s="5"/>
      <c r="H1" s="82" t="s">
        <v>57</v>
      </c>
      <c r="I1" s="83"/>
      <c r="J1" s="1" t="s">
        <v>46</v>
      </c>
      <c r="N1" s="4"/>
      <c r="O1" s="5"/>
      <c r="P1" s="5"/>
      <c r="Q1" s="82" t="str">
        <f>$H$1</f>
        <v xml:space="preserve"> 現物給付（5月サービス分）</v>
      </c>
      <c r="R1" s="86"/>
      <c r="S1" s="1" t="s">
        <v>46</v>
      </c>
      <c r="W1" s="4"/>
      <c r="X1" s="5"/>
      <c r="Y1" s="5"/>
      <c r="Z1" s="82" t="str">
        <f>$H$1</f>
        <v xml:space="preserve"> 現物給付（5月サービス分）</v>
      </c>
      <c r="AA1" s="83"/>
      <c r="AB1" s="73"/>
    </row>
    <row r="2" spans="1:28" ht="15" customHeight="1" thickBot="1" x14ac:dyDescent="0.2">
      <c r="E2" s="6"/>
      <c r="F2" s="6"/>
      <c r="G2" s="6"/>
      <c r="H2" s="84" t="s">
        <v>58</v>
      </c>
      <c r="I2" s="85"/>
      <c r="N2" s="6"/>
      <c r="O2" s="6"/>
      <c r="P2" s="6"/>
      <c r="Q2" s="84" t="str">
        <f>$H$2</f>
        <v xml:space="preserve"> 償還給付（6月支出決定分）</v>
      </c>
      <c r="R2" s="85"/>
      <c r="S2" s="30"/>
      <c r="W2" s="6"/>
      <c r="X2" s="6"/>
      <c r="Y2" s="6"/>
      <c r="Z2" s="84" t="str">
        <f>$H$2</f>
        <v xml:space="preserve"> 償還給付（6月支出決定分）</v>
      </c>
      <c r="AA2" s="85"/>
      <c r="AB2" s="74"/>
    </row>
    <row r="3" spans="1:28" ht="15" customHeight="1" thickTop="1" thickBot="1" x14ac:dyDescent="0.2">
      <c r="I3" s="2" t="s">
        <v>47</v>
      </c>
      <c r="R3" s="2" t="s">
        <v>47</v>
      </c>
      <c r="AA3" s="2" t="s">
        <v>47</v>
      </c>
      <c r="AB3" s="2"/>
    </row>
    <row r="4" spans="1:28" ht="15" customHeight="1" x14ac:dyDescent="0.15">
      <c r="A4" s="77" t="s">
        <v>48</v>
      </c>
      <c r="B4" s="79" t="s">
        <v>45</v>
      </c>
      <c r="C4" s="80"/>
      <c r="D4" s="80"/>
      <c r="E4" s="80"/>
      <c r="F4" s="80"/>
      <c r="G4" s="80"/>
      <c r="H4" s="80"/>
      <c r="I4" s="81"/>
      <c r="J4" s="77" t="s">
        <v>48</v>
      </c>
      <c r="K4" s="79" t="s">
        <v>49</v>
      </c>
      <c r="L4" s="80"/>
      <c r="M4" s="80"/>
      <c r="N4" s="80"/>
      <c r="O4" s="80"/>
      <c r="P4" s="80"/>
      <c r="Q4" s="80"/>
      <c r="R4" s="81"/>
      <c r="S4" s="77" t="s">
        <v>48</v>
      </c>
      <c r="T4" s="79" t="s">
        <v>50</v>
      </c>
      <c r="U4" s="80"/>
      <c r="V4" s="80"/>
      <c r="W4" s="80"/>
      <c r="X4" s="80"/>
      <c r="Y4" s="80"/>
      <c r="Z4" s="80"/>
      <c r="AA4" s="81"/>
      <c r="AB4" s="75"/>
    </row>
    <row r="5" spans="1:28" ht="15" customHeight="1" thickBot="1" x14ac:dyDescent="0.2">
      <c r="A5" s="78"/>
      <c r="B5" s="7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78"/>
      <c r="K5" s="7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78"/>
      <c r="T5" s="7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  <c r="AB5" s="76"/>
    </row>
    <row r="6" spans="1:28" ht="15" customHeight="1" thickBot="1" x14ac:dyDescent="0.2">
      <c r="A6" s="11" t="s">
        <v>43</v>
      </c>
      <c r="B6" s="12">
        <f t="shared" ref="B6:H6" si="0">SUM(B7:B36)</f>
        <v>46</v>
      </c>
      <c r="C6" s="13">
        <f t="shared" si="0"/>
        <v>62</v>
      </c>
      <c r="D6" s="13">
        <f t="shared" si="0"/>
        <v>2364</v>
      </c>
      <c r="E6" s="13">
        <f t="shared" si="0"/>
        <v>2044</v>
      </c>
      <c r="F6" s="13">
        <f t="shared" si="0"/>
        <v>1661</v>
      </c>
      <c r="G6" s="13">
        <f t="shared" si="0"/>
        <v>1482</v>
      </c>
      <c r="H6" s="14">
        <f t="shared" si="0"/>
        <v>956</v>
      </c>
      <c r="I6" s="15">
        <f>SUM(B6:H6)</f>
        <v>8615</v>
      </c>
      <c r="J6" s="11" t="s">
        <v>43</v>
      </c>
      <c r="K6" s="12">
        <f t="shared" ref="K6:Q6" si="1">SUM(K7:K36)</f>
        <v>1</v>
      </c>
      <c r="L6" s="13">
        <f t="shared" si="1"/>
        <v>0</v>
      </c>
      <c r="M6" s="13">
        <f t="shared" si="1"/>
        <v>13</v>
      </c>
      <c r="N6" s="13">
        <f t="shared" si="1"/>
        <v>18</v>
      </c>
      <c r="O6" s="13">
        <f t="shared" si="1"/>
        <v>15</v>
      </c>
      <c r="P6" s="13">
        <f t="shared" si="1"/>
        <v>19</v>
      </c>
      <c r="Q6" s="14">
        <f t="shared" si="1"/>
        <v>16</v>
      </c>
      <c r="R6" s="15">
        <f>SUM(K6:Q6)</f>
        <v>82</v>
      </c>
      <c r="S6" s="11" t="s">
        <v>43</v>
      </c>
      <c r="T6" s="12">
        <f t="shared" ref="T6:Z6" si="2">SUM(T7:T36)</f>
        <v>47</v>
      </c>
      <c r="U6" s="13">
        <f t="shared" si="2"/>
        <v>62</v>
      </c>
      <c r="V6" s="13">
        <f t="shared" si="2"/>
        <v>2377</v>
      </c>
      <c r="W6" s="13">
        <f t="shared" si="2"/>
        <v>2062</v>
      </c>
      <c r="X6" s="13">
        <f t="shared" si="2"/>
        <v>1676</v>
      </c>
      <c r="Y6" s="13">
        <f t="shared" si="2"/>
        <v>1501</v>
      </c>
      <c r="Z6" s="14">
        <f t="shared" si="2"/>
        <v>972</v>
      </c>
      <c r="AA6" s="15">
        <f>SUM(T6:Z6)</f>
        <v>8697</v>
      </c>
      <c r="AB6" s="30"/>
    </row>
    <row r="7" spans="1:28" ht="15" customHeight="1" x14ac:dyDescent="0.15">
      <c r="A7" s="16" t="s">
        <v>13</v>
      </c>
      <c r="B7" s="17">
        <v>23</v>
      </c>
      <c r="C7" s="18">
        <v>24</v>
      </c>
      <c r="D7" s="18">
        <v>1099</v>
      </c>
      <c r="E7" s="18">
        <v>840</v>
      </c>
      <c r="F7" s="18">
        <v>768</v>
      </c>
      <c r="G7" s="18">
        <v>757</v>
      </c>
      <c r="H7" s="19">
        <v>526</v>
      </c>
      <c r="I7" s="20">
        <f t="shared" ref="I7:I36" si="3">SUM(B7:H7)</f>
        <v>4037</v>
      </c>
      <c r="J7" s="16" t="s">
        <v>13</v>
      </c>
      <c r="K7" s="17">
        <v>1</v>
      </c>
      <c r="L7" s="18">
        <v>0</v>
      </c>
      <c r="M7" s="18">
        <v>10</v>
      </c>
      <c r="N7" s="18">
        <v>8</v>
      </c>
      <c r="O7" s="18">
        <v>7</v>
      </c>
      <c r="P7" s="18">
        <v>9</v>
      </c>
      <c r="Q7" s="19">
        <v>8</v>
      </c>
      <c r="R7" s="20">
        <f t="shared" ref="R7:R36" si="4">SUM(K7:Q7)</f>
        <v>43</v>
      </c>
      <c r="S7" s="16" t="s">
        <v>13</v>
      </c>
      <c r="T7" s="17">
        <v>24</v>
      </c>
      <c r="U7" s="18">
        <v>24</v>
      </c>
      <c r="V7" s="18">
        <v>1109</v>
      </c>
      <c r="W7" s="18">
        <v>848</v>
      </c>
      <c r="X7" s="18">
        <v>775</v>
      </c>
      <c r="Y7" s="18">
        <v>766</v>
      </c>
      <c r="Z7" s="19">
        <v>534</v>
      </c>
      <c r="AA7" s="20">
        <f t="shared" ref="AA7:AA36" si="5">SUM(T7:Z7)</f>
        <v>4080</v>
      </c>
      <c r="AB7" s="30"/>
    </row>
    <row r="8" spans="1:28" ht="15" customHeight="1" x14ac:dyDescent="0.15">
      <c r="A8" s="21" t="s">
        <v>14</v>
      </c>
      <c r="B8" s="22">
        <v>3</v>
      </c>
      <c r="C8" s="3">
        <v>7</v>
      </c>
      <c r="D8" s="3">
        <v>108</v>
      </c>
      <c r="E8" s="3">
        <v>151</v>
      </c>
      <c r="F8" s="3">
        <v>107</v>
      </c>
      <c r="G8" s="3">
        <v>91</v>
      </c>
      <c r="H8" s="23">
        <v>47</v>
      </c>
      <c r="I8" s="24">
        <f t="shared" si="3"/>
        <v>514</v>
      </c>
      <c r="J8" s="21" t="s">
        <v>14</v>
      </c>
      <c r="K8" s="22">
        <v>0</v>
      </c>
      <c r="L8" s="3">
        <v>0</v>
      </c>
      <c r="M8" s="3">
        <v>0</v>
      </c>
      <c r="N8" s="3">
        <v>0</v>
      </c>
      <c r="O8" s="3">
        <v>1</v>
      </c>
      <c r="P8" s="3">
        <v>0</v>
      </c>
      <c r="Q8" s="23">
        <v>1</v>
      </c>
      <c r="R8" s="24">
        <f t="shared" si="4"/>
        <v>2</v>
      </c>
      <c r="S8" s="21" t="s">
        <v>14</v>
      </c>
      <c r="T8" s="22">
        <v>3</v>
      </c>
      <c r="U8" s="3">
        <v>7</v>
      </c>
      <c r="V8" s="3">
        <v>108</v>
      </c>
      <c r="W8" s="3">
        <v>151</v>
      </c>
      <c r="X8" s="3">
        <v>108</v>
      </c>
      <c r="Y8" s="3">
        <v>91</v>
      </c>
      <c r="Z8" s="23">
        <v>48</v>
      </c>
      <c r="AA8" s="24">
        <f t="shared" si="5"/>
        <v>516</v>
      </c>
      <c r="AB8" s="30"/>
    </row>
    <row r="9" spans="1:28" ht="15" customHeight="1" x14ac:dyDescent="0.15">
      <c r="A9" s="21" t="s">
        <v>15</v>
      </c>
      <c r="B9" s="22">
        <v>0</v>
      </c>
      <c r="C9" s="3">
        <v>2</v>
      </c>
      <c r="D9" s="3">
        <v>228</v>
      </c>
      <c r="E9" s="3">
        <v>98</v>
      </c>
      <c r="F9" s="3">
        <v>95</v>
      </c>
      <c r="G9" s="3">
        <v>40</v>
      </c>
      <c r="H9" s="23">
        <v>37</v>
      </c>
      <c r="I9" s="24">
        <f t="shared" si="3"/>
        <v>500</v>
      </c>
      <c r="J9" s="21" t="s">
        <v>15</v>
      </c>
      <c r="K9" s="22">
        <v>0</v>
      </c>
      <c r="L9" s="3">
        <v>0</v>
      </c>
      <c r="M9" s="3">
        <v>2</v>
      </c>
      <c r="N9" s="3">
        <v>1</v>
      </c>
      <c r="O9" s="3">
        <v>1</v>
      </c>
      <c r="P9" s="3">
        <v>1</v>
      </c>
      <c r="Q9" s="23">
        <v>0</v>
      </c>
      <c r="R9" s="24">
        <f t="shared" si="4"/>
        <v>5</v>
      </c>
      <c r="S9" s="21" t="s">
        <v>15</v>
      </c>
      <c r="T9" s="22">
        <v>0</v>
      </c>
      <c r="U9" s="3">
        <v>2</v>
      </c>
      <c r="V9" s="3">
        <v>230</v>
      </c>
      <c r="W9" s="3">
        <v>99</v>
      </c>
      <c r="X9" s="3">
        <v>96</v>
      </c>
      <c r="Y9" s="3">
        <v>41</v>
      </c>
      <c r="Z9" s="23">
        <v>37</v>
      </c>
      <c r="AA9" s="24">
        <f t="shared" si="5"/>
        <v>505</v>
      </c>
      <c r="AB9" s="30"/>
    </row>
    <row r="10" spans="1:28" ht="15" customHeight="1" x14ac:dyDescent="0.15">
      <c r="A10" s="21" t="s">
        <v>16</v>
      </c>
      <c r="B10" s="22">
        <v>0</v>
      </c>
      <c r="C10" s="3">
        <v>6</v>
      </c>
      <c r="D10" s="3">
        <v>43</v>
      </c>
      <c r="E10" s="3">
        <v>57</v>
      </c>
      <c r="F10" s="3">
        <v>50</v>
      </c>
      <c r="G10" s="3">
        <v>62</v>
      </c>
      <c r="H10" s="23">
        <v>25</v>
      </c>
      <c r="I10" s="24">
        <f t="shared" si="3"/>
        <v>243</v>
      </c>
      <c r="J10" s="21" t="s">
        <v>16</v>
      </c>
      <c r="K10" s="22">
        <v>0</v>
      </c>
      <c r="L10" s="3">
        <v>0</v>
      </c>
      <c r="M10" s="3">
        <v>0</v>
      </c>
      <c r="N10" s="3">
        <v>0</v>
      </c>
      <c r="O10" s="3">
        <v>0</v>
      </c>
      <c r="P10" s="3">
        <v>1</v>
      </c>
      <c r="Q10" s="23">
        <v>0</v>
      </c>
      <c r="R10" s="24">
        <f t="shared" si="4"/>
        <v>1</v>
      </c>
      <c r="S10" s="21" t="s">
        <v>16</v>
      </c>
      <c r="T10" s="22">
        <v>0</v>
      </c>
      <c r="U10" s="3">
        <v>6</v>
      </c>
      <c r="V10" s="3">
        <v>43</v>
      </c>
      <c r="W10" s="3">
        <v>57</v>
      </c>
      <c r="X10" s="3">
        <v>50</v>
      </c>
      <c r="Y10" s="3">
        <v>63</v>
      </c>
      <c r="Z10" s="23">
        <v>25</v>
      </c>
      <c r="AA10" s="24">
        <f t="shared" si="5"/>
        <v>244</v>
      </c>
      <c r="AB10" s="30"/>
    </row>
    <row r="11" spans="1:28" ht="15" customHeight="1" x14ac:dyDescent="0.15">
      <c r="A11" s="21" t="s">
        <v>17</v>
      </c>
      <c r="B11" s="22">
        <v>2</v>
      </c>
      <c r="C11" s="3">
        <v>3</v>
      </c>
      <c r="D11" s="3">
        <v>52</v>
      </c>
      <c r="E11" s="3">
        <v>69</v>
      </c>
      <c r="F11" s="3">
        <v>38</v>
      </c>
      <c r="G11" s="3">
        <v>30</v>
      </c>
      <c r="H11" s="23">
        <v>9</v>
      </c>
      <c r="I11" s="24">
        <f t="shared" si="3"/>
        <v>203</v>
      </c>
      <c r="J11" s="21" t="s">
        <v>17</v>
      </c>
      <c r="K11" s="22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23">
        <v>1</v>
      </c>
      <c r="R11" s="24">
        <f t="shared" si="4"/>
        <v>1</v>
      </c>
      <c r="S11" s="21" t="s">
        <v>17</v>
      </c>
      <c r="T11" s="22">
        <v>2</v>
      </c>
      <c r="U11" s="3">
        <v>3</v>
      </c>
      <c r="V11" s="3">
        <v>52</v>
      </c>
      <c r="W11" s="3">
        <v>69</v>
      </c>
      <c r="X11" s="3">
        <v>38</v>
      </c>
      <c r="Y11" s="3">
        <v>30</v>
      </c>
      <c r="Z11" s="23">
        <v>10</v>
      </c>
      <c r="AA11" s="24">
        <f t="shared" si="5"/>
        <v>204</v>
      </c>
      <c r="AB11" s="30"/>
    </row>
    <row r="12" spans="1:28" ht="15" customHeight="1" x14ac:dyDescent="0.15">
      <c r="A12" s="21" t="s">
        <v>18</v>
      </c>
      <c r="B12" s="22">
        <v>4</v>
      </c>
      <c r="C12" s="3">
        <v>8</v>
      </c>
      <c r="D12" s="3">
        <v>197</v>
      </c>
      <c r="E12" s="3">
        <v>232</v>
      </c>
      <c r="F12" s="3">
        <v>126</v>
      </c>
      <c r="G12" s="3">
        <v>109</v>
      </c>
      <c r="H12" s="23">
        <v>61</v>
      </c>
      <c r="I12" s="24">
        <f t="shared" si="3"/>
        <v>737</v>
      </c>
      <c r="J12" s="21" t="s">
        <v>18</v>
      </c>
      <c r="K12" s="22">
        <v>0</v>
      </c>
      <c r="L12" s="3">
        <v>0</v>
      </c>
      <c r="M12" s="3">
        <v>0</v>
      </c>
      <c r="N12" s="3">
        <v>2</v>
      </c>
      <c r="O12" s="3">
        <v>2</v>
      </c>
      <c r="P12" s="3">
        <v>1</v>
      </c>
      <c r="Q12" s="23">
        <v>1</v>
      </c>
      <c r="R12" s="24">
        <f t="shared" si="4"/>
        <v>6</v>
      </c>
      <c r="S12" s="21" t="s">
        <v>18</v>
      </c>
      <c r="T12" s="22">
        <v>4</v>
      </c>
      <c r="U12" s="3">
        <v>8</v>
      </c>
      <c r="V12" s="3">
        <v>197</v>
      </c>
      <c r="W12" s="3">
        <v>234</v>
      </c>
      <c r="X12" s="3">
        <v>128</v>
      </c>
      <c r="Y12" s="3">
        <v>110</v>
      </c>
      <c r="Z12" s="23">
        <v>62</v>
      </c>
      <c r="AA12" s="24">
        <f t="shared" si="5"/>
        <v>743</v>
      </c>
      <c r="AB12" s="30"/>
    </row>
    <row r="13" spans="1:28" ht="15" customHeight="1" x14ac:dyDescent="0.15">
      <c r="A13" s="21" t="s">
        <v>19</v>
      </c>
      <c r="B13" s="22">
        <v>0</v>
      </c>
      <c r="C13" s="3">
        <v>0</v>
      </c>
      <c r="D13" s="3">
        <v>86</v>
      </c>
      <c r="E13" s="3">
        <v>72</v>
      </c>
      <c r="F13" s="3">
        <v>52</v>
      </c>
      <c r="G13" s="3">
        <v>55</v>
      </c>
      <c r="H13" s="23">
        <v>41</v>
      </c>
      <c r="I13" s="24">
        <f t="shared" si="3"/>
        <v>306</v>
      </c>
      <c r="J13" s="21" t="s">
        <v>19</v>
      </c>
      <c r="K13" s="22">
        <v>0</v>
      </c>
      <c r="L13" s="3">
        <v>0</v>
      </c>
      <c r="M13" s="3">
        <v>0</v>
      </c>
      <c r="N13" s="3">
        <v>1</v>
      </c>
      <c r="O13" s="3">
        <v>0</v>
      </c>
      <c r="P13" s="3">
        <v>1</v>
      </c>
      <c r="Q13" s="23">
        <v>0</v>
      </c>
      <c r="R13" s="24">
        <f t="shared" si="4"/>
        <v>2</v>
      </c>
      <c r="S13" s="21" t="s">
        <v>19</v>
      </c>
      <c r="T13" s="22">
        <v>0</v>
      </c>
      <c r="U13" s="3">
        <v>0</v>
      </c>
      <c r="V13" s="3">
        <v>86</v>
      </c>
      <c r="W13" s="3">
        <v>73</v>
      </c>
      <c r="X13" s="3">
        <v>52</v>
      </c>
      <c r="Y13" s="3">
        <v>56</v>
      </c>
      <c r="Z13" s="23">
        <v>41</v>
      </c>
      <c r="AA13" s="24">
        <f t="shared" si="5"/>
        <v>308</v>
      </c>
      <c r="AB13" s="30"/>
    </row>
    <row r="14" spans="1:28" ht="15" customHeight="1" x14ac:dyDescent="0.15">
      <c r="A14" s="21" t="s">
        <v>20</v>
      </c>
      <c r="B14" s="22">
        <v>0</v>
      </c>
      <c r="C14" s="3">
        <v>0</v>
      </c>
      <c r="D14" s="3">
        <v>91</v>
      </c>
      <c r="E14" s="3">
        <v>106</v>
      </c>
      <c r="F14" s="3">
        <v>78</v>
      </c>
      <c r="G14" s="3">
        <v>71</v>
      </c>
      <c r="H14" s="23">
        <v>32</v>
      </c>
      <c r="I14" s="24">
        <f t="shared" si="3"/>
        <v>378</v>
      </c>
      <c r="J14" s="21" t="s">
        <v>20</v>
      </c>
      <c r="K14" s="22">
        <v>0</v>
      </c>
      <c r="L14" s="3">
        <v>0</v>
      </c>
      <c r="M14" s="3">
        <v>0</v>
      </c>
      <c r="N14" s="3">
        <v>3</v>
      </c>
      <c r="O14" s="3">
        <v>3</v>
      </c>
      <c r="P14" s="3">
        <v>0</v>
      </c>
      <c r="Q14" s="23">
        <v>1</v>
      </c>
      <c r="R14" s="24">
        <f t="shared" si="4"/>
        <v>7</v>
      </c>
      <c r="S14" s="21" t="s">
        <v>20</v>
      </c>
      <c r="T14" s="22">
        <v>0</v>
      </c>
      <c r="U14" s="3">
        <v>0</v>
      </c>
      <c r="V14" s="3">
        <v>91</v>
      </c>
      <c r="W14" s="3">
        <v>109</v>
      </c>
      <c r="X14" s="3">
        <v>81</v>
      </c>
      <c r="Y14" s="3">
        <v>71</v>
      </c>
      <c r="Z14" s="23">
        <v>33</v>
      </c>
      <c r="AA14" s="24">
        <f t="shared" si="5"/>
        <v>385</v>
      </c>
      <c r="AB14" s="30"/>
    </row>
    <row r="15" spans="1:28" ht="15" customHeight="1" x14ac:dyDescent="0.15">
      <c r="A15" s="21" t="s">
        <v>21</v>
      </c>
      <c r="B15" s="22">
        <v>0</v>
      </c>
      <c r="C15" s="3">
        <v>1</v>
      </c>
      <c r="D15" s="3">
        <v>53</v>
      </c>
      <c r="E15" s="3">
        <v>36</v>
      </c>
      <c r="F15" s="3">
        <v>38</v>
      </c>
      <c r="G15" s="3">
        <v>21</v>
      </c>
      <c r="H15" s="23">
        <v>19</v>
      </c>
      <c r="I15" s="24">
        <f t="shared" si="3"/>
        <v>168</v>
      </c>
      <c r="J15" s="21" t="s">
        <v>21</v>
      </c>
      <c r="K15" s="22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3">
        <v>0</v>
      </c>
      <c r="R15" s="24">
        <f t="shared" si="4"/>
        <v>0</v>
      </c>
      <c r="S15" s="21" t="s">
        <v>21</v>
      </c>
      <c r="T15" s="22">
        <v>0</v>
      </c>
      <c r="U15" s="3">
        <v>1</v>
      </c>
      <c r="V15" s="3">
        <v>53</v>
      </c>
      <c r="W15" s="3">
        <v>36</v>
      </c>
      <c r="X15" s="3">
        <v>38</v>
      </c>
      <c r="Y15" s="3">
        <v>21</v>
      </c>
      <c r="Z15" s="23">
        <v>19</v>
      </c>
      <c r="AA15" s="24">
        <f t="shared" si="5"/>
        <v>168</v>
      </c>
      <c r="AB15" s="30"/>
    </row>
    <row r="16" spans="1:28" ht="15" customHeight="1" x14ac:dyDescent="0.15">
      <c r="A16" s="21" t="s">
        <v>22</v>
      </c>
      <c r="B16" s="22">
        <v>8</v>
      </c>
      <c r="C16" s="3">
        <v>2</v>
      </c>
      <c r="D16" s="3">
        <v>26</v>
      </c>
      <c r="E16" s="3">
        <v>17</v>
      </c>
      <c r="F16" s="3">
        <v>19</v>
      </c>
      <c r="G16" s="3">
        <v>10</v>
      </c>
      <c r="H16" s="23">
        <v>10</v>
      </c>
      <c r="I16" s="24">
        <f t="shared" si="3"/>
        <v>92</v>
      </c>
      <c r="J16" s="21" t="s">
        <v>22</v>
      </c>
      <c r="K16" s="22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3">
        <v>0</v>
      </c>
      <c r="R16" s="24">
        <f t="shared" si="4"/>
        <v>0</v>
      </c>
      <c r="S16" s="21" t="s">
        <v>22</v>
      </c>
      <c r="T16" s="22">
        <v>8</v>
      </c>
      <c r="U16" s="3">
        <v>2</v>
      </c>
      <c r="V16" s="3">
        <v>26</v>
      </c>
      <c r="W16" s="3">
        <v>17</v>
      </c>
      <c r="X16" s="3">
        <v>19</v>
      </c>
      <c r="Y16" s="3">
        <v>10</v>
      </c>
      <c r="Z16" s="23">
        <v>10</v>
      </c>
      <c r="AA16" s="24">
        <f t="shared" si="5"/>
        <v>92</v>
      </c>
      <c r="AB16" s="30"/>
    </row>
    <row r="17" spans="1:28" ht="15" customHeight="1" x14ac:dyDescent="0.15">
      <c r="A17" s="21" t="s">
        <v>23</v>
      </c>
      <c r="B17" s="22">
        <v>0</v>
      </c>
      <c r="C17" s="3">
        <v>2</v>
      </c>
      <c r="D17" s="3">
        <v>29</v>
      </c>
      <c r="E17" s="3">
        <v>17</v>
      </c>
      <c r="F17" s="3">
        <v>20</v>
      </c>
      <c r="G17" s="3">
        <v>16</v>
      </c>
      <c r="H17" s="23">
        <v>2</v>
      </c>
      <c r="I17" s="24">
        <f t="shared" si="3"/>
        <v>86</v>
      </c>
      <c r="J17" s="21" t="s">
        <v>23</v>
      </c>
      <c r="K17" s="22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23">
        <v>0</v>
      </c>
      <c r="R17" s="24">
        <f t="shared" si="4"/>
        <v>1</v>
      </c>
      <c r="S17" s="21" t="s">
        <v>23</v>
      </c>
      <c r="T17" s="22">
        <v>0</v>
      </c>
      <c r="U17" s="3">
        <v>2</v>
      </c>
      <c r="V17" s="3">
        <v>30</v>
      </c>
      <c r="W17" s="3">
        <v>17</v>
      </c>
      <c r="X17" s="3">
        <v>20</v>
      </c>
      <c r="Y17" s="3">
        <v>16</v>
      </c>
      <c r="Z17" s="23">
        <v>2</v>
      </c>
      <c r="AA17" s="24">
        <f t="shared" si="5"/>
        <v>87</v>
      </c>
      <c r="AB17" s="30"/>
    </row>
    <row r="18" spans="1:28" ht="15" customHeight="1" x14ac:dyDescent="0.15">
      <c r="A18" s="21" t="s">
        <v>24</v>
      </c>
      <c r="B18" s="22">
        <v>0</v>
      </c>
      <c r="C18" s="3">
        <v>0</v>
      </c>
      <c r="D18" s="3">
        <v>11</v>
      </c>
      <c r="E18" s="3">
        <v>9</v>
      </c>
      <c r="F18" s="3">
        <v>5</v>
      </c>
      <c r="G18" s="3">
        <v>4</v>
      </c>
      <c r="H18" s="23">
        <v>1</v>
      </c>
      <c r="I18" s="24">
        <f t="shared" si="3"/>
        <v>30</v>
      </c>
      <c r="J18" s="21" t="s">
        <v>24</v>
      </c>
      <c r="K18" s="2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3">
        <v>0</v>
      </c>
      <c r="R18" s="24">
        <f t="shared" si="4"/>
        <v>0</v>
      </c>
      <c r="S18" s="21" t="s">
        <v>24</v>
      </c>
      <c r="T18" s="22">
        <v>0</v>
      </c>
      <c r="U18" s="3">
        <v>0</v>
      </c>
      <c r="V18" s="3">
        <v>11</v>
      </c>
      <c r="W18" s="3">
        <v>9</v>
      </c>
      <c r="X18" s="3">
        <v>5</v>
      </c>
      <c r="Y18" s="3">
        <v>4</v>
      </c>
      <c r="Z18" s="23">
        <v>1</v>
      </c>
      <c r="AA18" s="24">
        <f t="shared" si="5"/>
        <v>30</v>
      </c>
      <c r="AB18" s="30"/>
    </row>
    <row r="19" spans="1:28" ht="15" customHeight="1" x14ac:dyDescent="0.15">
      <c r="A19" s="21" t="s">
        <v>25</v>
      </c>
      <c r="B19" s="22">
        <v>0</v>
      </c>
      <c r="C19" s="3">
        <v>0</v>
      </c>
      <c r="D19" s="3">
        <v>6</v>
      </c>
      <c r="E19" s="3">
        <v>9</v>
      </c>
      <c r="F19" s="3">
        <v>5</v>
      </c>
      <c r="G19" s="3">
        <v>5</v>
      </c>
      <c r="H19" s="23">
        <v>3</v>
      </c>
      <c r="I19" s="24">
        <f t="shared" si="3"/>
        <v>28</v>
      </c>
      <c r="J19" s="21" t="s">
        <v>25</v>
      </c>
      <c r="K19" s="22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3">
        <v>0</v>
      </c>
      <c r="R19" s="24">
        <f t="shared" si="4"/>
        <v>0</v>
      </c>
      <c r="S19" s="21" t="s">
        <v>25</v>
      </c>
      <c r="T19" s="22">
        <v>0</v>
      </c>
      <c r="U19" s="3">
        <v>0</v>
      </c>
      <c r="V19" s="3">
        <v>6</v>
      </c>
      <c r="W19" s="3">
        <v>9</v>
      </c>
      <c r="X19" s="3">
        <v>5</v>
      </c>
      <c r="Y19" s="3">
        <v>5</v>
      </c>
      <c r="Z19" s="23">
        <v>3</v>
      </c>
      <c r="AA19" s="24">
        <f t="shared" si="5"/>
        <v>28</v>
      </c>
      <c r="AB19" s="30"/>
    </row>
    <row r="20" spans="1:28" ht="15" customHeight="1" x14ac:dyDescent="0.15">
      <c r="A20" s="21" t="s">
        <v>26</v>
      </c>
      <c r="B20" s="22">
        <v>1</v>
      </c>
      <c r="C20" s="3">
        <v>0</v>
      </c>
      <c r="D20" s="3">
        <v>15</v>
      </c>
      <c r="E20" s="3">
        <v>17</v>
      </c>
      <c r="F20" s="3">
        <v>13</v>
      </c>
      <c r="G20" s="3">
        <v>19</v>
      </c>
      <c r="H20" s="23">
        <v>14</v>
      </c>
      <c r="I20" s="24">
        <f t="shared" si="3"/>
        <v>79</v>
      </c>
      <c r="J20" s="21" t="s">
        <v>26</v>
      </c>
      <c r="K20" s="22">
        <v>0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23">
        <v>1</v>
      </c>
      <c r="R20" s="24">
        <f t="shared" si="4"/>
        <v>3</v>
      </c>
      <c r="S20" s="21" t="s">
        <v>26</v>
      </c>
      <c r="T20" s="22">
        <v>1</v>
      </c>
      <c r="U20" s="3">
        <v>0</v>
      </c>
      <c r="V20" s="3">
        <v>15</v>
      </c>
      <c r="W20" s="3">
        <v>19</v>
      </c>
      <c r="X20" s="3">
        <v>13</v>
      </c>
      <c r="Y20" s="3">
        <v>19</v>
      </c>
      <c r="Z20" s="23">
        <v>15</v>
      </c>
      <c r="AA20" s="24">
        <f t="shared" si="5"/>
        <v>82</v>
      </c>
      <c r="AB20" s="30"/>
    </row>
    <row r="21" spans="1:28" ht="15" customHeight="1" x14ac:dyDescent="0.15">
      <c r="A21" s="21" t="s">
        <v>27</v>
      </c>
      <c r="B21" s="22">
        <v>0</v>
      </c>
      <c r="C21" s="3">
        <v>0</v>
      </c>
      <c r="D21" s="3">
        <v>5</v>
      </c>
      <c r="E21" s="3">
        <v>4</v>
      </c>
      <c r="F21" s="3">
        <v>7</v>
      </c>
      <c r="G21" s="3">
        <v>5</v>
      </c>
      <c r="H21" s="23">
        <v>4</v>
      </c>
      <c r="I21" s="24">
        <f t="shared" si="3"/>
        <v>25</v>
      </c>
      <c r="J21" s="21" t="s">
        <v>27</v>
      </c>
      <c r="K21" s="22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23">
        <v>0</v>
      </c>
      <c r="R21" s="24">
        <f t="shared" si="4"/>
        <v>1</v>
      </c>
      <c r="S21" s="21" t="s">
        <v>27</v>
      </c>
      <c r="T21" s="22">
        <v>0</v>
      </c>
      <c r="U21" s="3">
        <v>0</v>
      </c>
      <c r="V21" s="3">
        <v>5</v>
      </c>
      <c r="W21" s="3">
        <v>4</v>
      </c>
      <c r="X21" s="3">
        <v>7</v>
      </c>
      <c r="Y21" s="3">
        <v>6</v>
      </c>
      <c r="Z21" s="23">
        <v>4</v>
      </c>
      <c r="AA21" s="24">
        <f t="shared" si="5"/>
        <v>26</v>
      </c>
      <c r="AB21" s="30"/>
    </row>
    <row r="22" spans="1:28" ht="15" customHeight="1" x14ac:dyDescent="0.15">
      <c r="A22" s="21" t="s">
        <v>28</v>
      </c>
      <c r="B22" s="22">
        <v>0</v>
      </c>
      <c r="C22" s="3">
        <v>1</v>
      </c>
      <c r="D22" s="3">
        <v>47</v>
      </c>
      <c r="E22" s="3">
        <v>42</v>
      </c>
      <c r="F22" s="3">
        <v>36</v>
      </c>
      <c r="G22" s="3">
        <v>40</v>
      </c>
      <c r="H22" s="23">
        <v>16</v>
      </c>
      <c r="I22" s="24">
        <f t="shared" si="3"/>
        <v>182</v>
      </c>
      <c r="J22" s="21" t="s">
        <v>28</v>
      </c>
      <c r="K22" s="2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3">
        <v>2</v>
      </c>
      <c r="R22" s="24">
        <f t="shared" si="4"/>
        <v>2</v>
      </c>
      <c r="S22" s="21" t="s">
        <v>28</v>
      </c>
      <c r="T22" s="22">
        <v>0</v>
      </c>
      <c r="U22" s="3">
        <v>1</v>
      </c>
      <c r="V22" s="3">
        <v>47</v>
      </c>
      <c r="W22" s="3">
        <v>42</v>
      </c>
      <c r="X22" s="3">
        <v>36</v>
      </c>
      <c r="Y22" s="3">
        <v>40</v>
      </c>
      <c r="Z22" s="23">
        <v>18</v>
      </c>
      <c r="AA22" s="24">
        <f t="shared" si="5"/>
        <v>184</v>
      </c>
      <c r="AB22" s="30"/>
    </row>
    <row r="23" spans="1:28" ht="15" customHeight="1" x14ac:dyDescent="0.15">
      <c r="A23" s="21" t="s">
        <v>29</v>
      </c>
      <c r="B23" s="22">
        <v>1</v>
      </c>
      <c r="C23" s="3">
        <v>1</v>
      </c>
      <c r="D23" s="3">
        <v>11</v>
      </c>
      <c r="E23" s="3">
        <v>21</v>
      </c>
      <c r="F23" s="3">
        <v>10</v>
      </c>
      <c r="G23" s="3">
        <v>3</v>
      </c>
      <c r="H23" s="23">
        <v>5</v>
      </c>
      <c r="I23" s="24">
        <f t="shared" si="3"/>
        <v>52</v>
      </c>
      <c r="J23" s="21" t="s">
        <v>29</v>
      </c>
      <c r="K23" s="22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3">
        <v>0</v>
      </c>
      <c r="R23" s="24">
        <f t="shared" si="4"/>
        <v>0</v>
      </c>
      <c r="S23" s="21" t="s">
        <v>29</v>
      </c>
      <c r="T23" s="22">
        <v>1</v>
      </c>
      <c r="U23" s="3">
        <v>1</v>
      </c>
      <c r="V23" s="3">
        <v>11</v>
      </c>
      <c r="W23" s="3">
        <v>21</v>
      </c>
      <c r="X23" s="3">
        <v>10</v>
      </c>
      <c r="Y23" s="3">
        <v>3</v>
      </c>
      <c r="Z23" s="23">
        <v>5</v>
      </c>
      <c r="AA23" s="24">
        <f t="shared" si="5"/>
        <v>52</v>
      </c>
      <c r="AB23" s="30"/>
    </row>
    <row r="24" spans="1:28" ht="15" customHeight="1" x14ac:dyDescent="0.15">
      <c r="A24" s="21" t="s">
        <v>30</v>
      </c>
      <c r="B24" s="22">
        <v>0</v>
      </c>
      <c r="C24" s="3">
        <v>0</v>
      </c>
      <c r="D24" s="3">
        <v>16</v>
      </c>
      <c r="E24" s="3">
        <v>13</v>
      </c>
      <c r="F24" s="3">
        <v>5</v>
      </c>
      <c r="G24" s="3">
        <v>3</v>
      </c>
      <c r="H24" s="23">
        <v>2</v>
      </c>
      <c r="I24" s="24">
        <f t="shared" si="3"/>
        <v>39</v>
      </c>
      <c r="J24" s="21" t="s">
        <v>30</v>
      </c>
      <c r="K24" s="22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3">
        <v>0</v>
      </c>
      <c r="R24" s="24">
        <f t="shared" si="4"/>
        <v>0</v>
      </c>
      <c r="S24" s="21" t="s">
        <v>30</v>
      </c>
      <c r="T24" s="22">
        <v>0</v>
      </c>
      <c r="U24" s="3">
        <v>0</v>
      </c>
      <c r="V24" s="3">
        <v>16</v>
      </c>
      <c r="W24" s="3">
        <v>13</v>
      </c>
      <c r="X24" s="3">
        <v>5</v>
      </c>
      <c r="Y24" s="3">
        <v>3</v>
      </c>
      <c r="Z24" s="23">
        <v>2</v>
      </c>
      <c r="AA24" s="24">
        <f t="shared" si="5"/>
        <v>39</v>
      </c>
      <c r="AB24" s="30"/>
    </row>
    <row r="25" spans="1:28" ht="15" customHeight="1" x14ac:dyDescent="0.15">
      <c r="A25" s="21" t="s">
        <v>31</v>
      </c>
      <c r="B25" s="22">
        <v>0</v>
      </c>
      <c r="C25" s="3">
        <v>0</v>
      </c>
      <c r="D25" s="3">
        <v>8</v>
      </c>
      <c r="E25" s="3">
        <v>11</v>
      </c>
      <c r="F25" s="3">
        <v>7</v>
      </c>
      <c r="G25" s="3">
        <v>5</v>
      </c>
      <c r="H25" s="23">
        <v>2</v>
      </c>
      <c r="I25" s="24">
        <f t="shared" si="3"/>
        <v>33</v>
      </c>
      <c r="J25" s="21" t="s">
        <v>31</v>
      </c>
      <c r="K25" s="22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3">
        <v>0</v>
      </c>
      <c r="R25" s="24">
        <f t="shared" si="4"/>
        <v>0</v>
      </c>
      <c r="S25" s="21" t="s">
        <v>31</v>
      </c>
      <c r="T25" s="22">
        <v>0</v>
      </c>
      <c r="U25" s="3">
        <v>0</v>
      </c>
      <c r="V25" s="3">
        <v>8</v>
      </c>
      <c r="W25" s="3">
        <v>11</v>
      </c>
      <c r="X25" s="3">
        <v>7</v>
      </c>
      <c r="Y25" s="3">
        <v>5</v>
      </c>
      <c r="Z25" s="23">
        <v>2</v>
      </c>
      <c r="AA25" s="24">
        <f t="shared" si="5"/>
        <v>33</v>
      </c>
      <c r="AB25" s="30"/>
    </row>
    <row r="26" spans="1:28" ht="15" customHeight="1" x14ac:dyDescent="0.15">
      <c r="A26" s="21" t="s">
        <v>32</v>
      </c>
      <c r="B26" s="22">
        <v>0</v>
      </c>
      <c r="C26" s="3">
        <v>0</v>
      </c>
      <c r="D26" s="3">
        <v>5</v>
      </c>
      <c r="E26" s="3">
        <v>8</v>
      </c>
      <c r="F26" s="3">
        <v>7</v>
      </c>
      <c r="G26" s="3">
        <v>4</v>
      </c>
      <c r="H26" s="23">
        <v>2</v>
      </c>
      <c r="I26" s="24">
        <f t="shared" si="3"/>
        <v>26</v>
      </c>
      <c r="J26" s="21" t="s">
        <v>32</v>
      </c>
      <c r="K26" s="22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3">
        <v>0</v>
      </c>
      <c r="R26" s="24">
        <f t="shared" si="4"/>
        <v>0</v>
      </c>
      <c r="S26" s="21" t="s">
        <v>32</v>
      </c>
      <c r="T26" s="22">
        <v>0</v>
      </c>
      <c r="U26" s="3">
        <v>0</v>
      </c>
      <c r="V26" s="3">
        <v>5</v>
      </c>
      <c r="W26" s="3">
        <v>8</v>
      </c>
      <c r="X26" s="3">
        <v>7</v>
      </c>
      <c r="Y26" s="3">
        <v>4</v>
      </c>
      <c r="Z26" s="23">
        <v>2</v>
      </c>
      <c r="AA26" s="24">
        <f t="shared" si="5"/>
        <v>26</v>
      </c>
      <c r="AB26" s="30"/>
    </row>
    <row r="27" spans="1:28" ht="15" customHeight="1" x14ac:dyDescent="0.15">
      <c r="A27" s="21" t="s">
        <v>33</v>
      </c>
      <c r="B27" s="22">
        <v>0</v>
      </c>
      <c r="C27" s="3">
        <v>0</v>
      </c>
      <c r="D27" s="3">
        <v>19</v>
      </c>
      <c r="E27" s="3">
        <v>17</v>
      </c>
      <c r="F27" s="3">
        <v>8</v>
      </c>
      <c r="G27" s="3">
        <v>7</v>
      </c>
      <c r="H27" s="23">
        <v>10</v>
      </c>
      <c r="I27" s="24">
        <f t="shared" si="3"/>
        <v>61</v>
      </c>
      <c r="J27" s="21" t="s">
        <v>33</v>
      </c>
      <c r="K27" s="22">
        <v>0</v>
      </c>
      <c r="L27" s="3">
        <v>0</v>
      </c>
      <c r="M27" s="3">
        <v>0</v>
      </c>
      <c r="N27" s="3">
        <v>0</v>
      </c>
      <c r="O27" s="3">
        <v>0</v>
      </c>
      <c r="P27" s="3">
        <v>3</v>
      </c>
      <c r="Q27" s="23">
        <v>0</v>
      </c>
      <c r="R27" s="24">
        <f t="shared" si="4"/>
        <v>3</v>
      </c>
      <c r="S27" s="21" t="s">
        <v>33</v>
      </c>
      <c r="T27" s="22">
        <v>0</v>
      </c>
      <c r="U27" s="3">
        <v>0</v>
      </c>
      <c r="V27" s="3">
        <v>19</v>
      </c>
      <c r="W27" s="3">
        <v>17</v>
      </c>
      <c r="X27" s="3">
        <v>8</v>
      </c>
      <c r="Y27" s="3">
        <v>10</v>
      </c>
      <c r="Z27" s="23">
        <v>10</v>
      </c>
      <c r="AA27" s="24">
        <f t="shared" si="5"/>
        <v>64</v>
      </c>
      <c r="AB27" s="30"/>
    </row>
    <row r="28" spans="1:28" ht="15" customHeight="1" x14ac:dyDescent="0.15">
      <c r="A28" s="21" t="s">
        <v>34</v>
      </c>
      <c r="B28" s="22">
        <v>3</v>
      </c>
      <c r="C28" s="3">
        <v>3</v>
      </c>
      <c r="D28" s="3">
        <v>8</v>
      </c>
      <c r="E28" s="3">
        <v>19</v>
      </c>
      <c r="F28" s="3">
        <v>10</v>
      </c>
      <c r="G28" s="3">
        <v>5</v>
      </c>
      <c r="H28" s="23">
        <v>10</v>
      </c>
      <c r="I28" s="24">
        <f t="shared" si="3"/>
        <v>58</v>
      </c>
      <c r="J28" s="21" t="s">
        <v>34</v>
      </c>
      <c r="K28" s="22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23">
        <v>0</v>
      </c>
      <c r="R28" s="24">
        <f t="shared" si="4"/>
        <v>1</v>
      </c>
      <c r="S28" s="21" t="s">
        <v>34</v>
      </c>
      <c r="T28" s="22">
        <v>3</v>
      </c>
      <c r="U28" s="3">
        <v>3</v>
      </c>
      <c r="V28" s="3">
        <v>8</v>
      </c>
      <c r="W28" s="3">
        <v>19</v>
      </c>
      <c r="X28" s="3">
        <v>10</v>
      </c>
      <c r="Y28" s="3">
        <v>6</v>
      </c>
      <c r="Z28" s="23">
        <v>10</v>
      </c>
      <c r="AA28" s="24">
        <f t="shared" si="5"/>
        <v>59</v>
      </c>
      <c r="AB28" s="30"/>
    </row>
    <row r="29" spans="1:28" ht="15" customHeight="1" x14ac:dyDescent="0.15">
      <c r="A29" s="21" t="s">
        <v>35</v>
      </c>
      <c r="B29" s="22">
        <v>0</v>
      </c>
      <c r="C29" s="3">
        <v>0</v>
      </c>
      <c r="D29" s="3">
        <v>22</v>
      </c>
      <c r="E29" s="3">
        <v>28</v>
      </c>
      <c r="F29" s="3">
        <v>17</v>
      </c>
      <c r="G29" s="3">
        <v>22</v>
      </c>
      <c r="H29" s="23">
        <v>20</v>
      </c>
      <c r="I29" s="24">
        <f t="shared" si="3"/>
        <v>109</v>
      </c>
      <c r="J29" s="21" t="s">
        <v>35</v>
      </c>
      <c r="K29" s="22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23">
        <v>0</v>
      </c>
      <c r="R29" s="24">
        <f t="shared" si="4"/>
        <v>0</v>
      </c>
      <c r="S29" s="21" t="s">
        <v>35</v>
      </c>
      <c r="T29" s="22">
        <v>0</v>
      </c>
      <c r="U29" s="3">
        <v>0</v>
      </c>
      <c r="V29" s="3">
        <v>22</v>
      </c>
      <c r="W29" s="3">
        <v>28</v>
      </c>
      <c r="X29" s="3">
        <v>17</v>
      </c>
      <c r="Y29" s="3">
        <v>22</v>
      </c>
      <c r="Z29" s="23">
        <v>20</v>
      </c>
      <c r="AA29" s="24">
        <f t="shared" si="5"/>
        <v>109</v>
      </c>
      <c r="AB29" s="30"/>
    </row>
    <row r="30" spans="1:28" ht="15" customHeight="1" x14ac:dyDescent="0.15">
      <c r="A30" s="21" t="s">
        <v>36</v>
      </c>
      <c r="B30" s="22">
        <v>0</v>
      </c>
      <c r="C30" s="3">
        <v>0</v>
      </c>
      <c r="D30" s="3">
        <v>12</v>
      </c>
      <c r="E30" s="3">
        <v>19</v>
      </c>
      <c r="F30" s="3">
        <v>15</v>
      </c>
      <c r="G30" s="3">
        <v>14</v>
      </c>
      <c r="H30" s="23">
        <v>11</v>
      </c>
      <c r="I30" s="24">
        <f t="shared" si="3"/>
        <v>71</v>
      </c>
      <c r="J30" s="21" t="s">
        <v>36</v>
      </c>
      <c r="K30" s="22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3">
        <v>0</v>
      </c>
      <c r="R30" s="24">
        <f t="shared" si="4"/>
        <v>0</v>
      </c>
      <c r="S30" s="21" t="s">
        <v>36</v>
      </c>
      <c r="T30" s="22">
        <v>0</v>
      </c>
      <c r="U30" s="3">
        <v>0</v>
      </c>
      <c r="V30" s="3">
        <v>12</v>
      </c>
      <c r="W30" s="3">
        <v>19</v>
      </c>
      <c r="X30" s="3">
        <v>15</v>
      </c>
      <c r="Y30" s="3">
        <v>14</v>
      </c>
      <c r="Z30" s="23">
        <v>11</v>
      </c>
      <c r="AA30" s="24">
        <f t="shared" si="5"/>
        <v>71</v>
      </c>
      <c r="AB30" s="30"/>
    </row>
    <row r="31" spans="1:28" ht="15" customHeight="1" x14ac:dyDescent="0.15">
      <c r="A31" s="21" t="s">
        <v>37</v>
      </c>
      <c r="B31" s="22">
        <v>0</v>
      </c>
      <c r="C31" s="3">
        <v>0</v>
      </c>
      <c r="D31" s="3">
        <v>9</v>
      </c>
      <c r="E31" s="3">
        <v>4</v>
      </c>
      <c r="F31" s="3">
        <v>7</v>
      </c>
      <c r="G31" s="3">
        <v>0</v>
      </c>
      <c r="H31" s="23">
        <v>1</v>
      </c>
      <c r="I31" s="24">
        <f t="shared" si="3"/>
        <v>21</v>
      </c>
      <c r="J31" s="21" t="s">
        <v>37</v>
      </c>
      <c r="K31" s="22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23">
        <v>1</v>
      </c>
      <c r="R31" s="24">
        <f t="shared" si="4"/>
        <v>2</v>
      </c>
      <c r="S31" s="21" t="s">
        <v>37</v>
      </c>
      <c r="T31" s="22">
        <v>0</v>
      </c>
      <c r="U31" s="3">
        <v>0</v>
      </c>
      <c r="V31" s="3">
        <v>9</v>
      </c>
      <c r="W31" s="3">
        <v>4</v>
      </c>
      <c r="X31" s="3">
        <v>7</v>
      </c>
      <c r="Y31" s="3">
        <v>1</v>
      </c>
      <c r="Z31" s="23">
        <v>2</v>
      </c>
      <c r="AA31" s="24">
        <f t="shared" si="5"/>
        <v>23</v>
      </c>
      <c r="AB31" s="30"/>
    </row>
    <row r="32" spans="1:28" ht="15" customHeight="1" x14ac:dyDescent="0.15">
      <c r="A32" s="21" t="s">
        <v>38</v>
      </c>
      <c r="B32" s="22">
        <v>1</v>
      </c>
      <c r="C32" s="3">
        <v>1</v>
      </c>
      <c r="D32" s="3">
        <v>53</v>
      </c>
      <c r="E32" s="3">
        <v>43</v>
      </c>
      <c r="F32" s="3">
        <v>44</v>
      </c>
      <c r="G32" s="3">
        <v>35</v>
      </c>
      <c r="H32" s="23">
        <v>19</v>
      </c>
      <c r="I32" s="24">
        <f t="shared" si="3"/>
        <v>196</v>
      </c>
      <c r="J32" s="21" t="s">
        <v>38</v>
      </c>
      <c r="K32" s="22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3">
        <v>0</v>
      </c>
      <c r="R32" s="24">
        <f t="shared" si="4"/>
        <v>0</v>
      </c>
      <c r="S32" s="21" t="s">
        <v>38</v>
      </c>
      <c r="T32" s="22">
        <v>1</v>
      </c>
      <c r="U32" s="3">
        <v>1</v>
      </c>
      <c r="V32" s="3">
        <v>53</v>
      </c>
      <c r="W32" s="3">
        <v>43</v>
      </c>
      <c r="X32" s="3">
        <v>44</v>
      </c>
      <c r="Y32" s="3">
        <v>35</v>
      </c>
      <c r="Z32" s="23">
        <v>19</v>
      </c>
      <c r="AA32" s="24">
        <f t="shared" si="5"/>
        <v>196</v>
      </c>
      <c r="AB32" s="30"/>
    </row>
    <row r="33" spans="1:28" ht="15" customHeight="1" x14ac:dyDescent="0.15">
      <c r="A33" s="21" t="s">
        <v>39</v>
      </c>
      <c r="B33" s="22">
        <v>0</v>
      </c>
      <c r="C33" s="3">
        <v>0</v>
      </c>
      <c r="D33" s="3">
        <v>27</v>
      </c>
      <c r="E33" s="3">
        <v>20</v>
      </c>
      <c r="F33" s="3">
        <v>15</v>
      </c>
      <c r="G33" s="3">
        <v>13</v>
      </c>
      <c r="H33" s="23">
        <v>8</v>
      </c>
      <c r="I33" s="24">
        <f t="shared" si="3"/>
        <v>83</v>
      </c>
      <c r="J33" s="21" t="s">
        <v>39</v>
      </c>
      <c r="K33" s="22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3">
        <v>0</v>
      </c>
      <c r="R33" s="24">
        <f t="shared" si="4"/>
        <v>0</v>
      </c>
      <c r="S33" s="21" t="s">
        <v>39</v>
      </c>
      <c r="T33" s="22">
        <v>0</v>
      </c>
      <c r="U33" s="3">
        <v>0</v>
      </c>
      <c r="V33" s="3">
        <v>27</v>
      </c>
      <c r="W33" s="3">
        <v>20</v>
      </c>
      <c r="X33" s="3">
        <v>15</v>
      </c>
      <c r="Y33" s="3">
        <v>13</v>
      </c>
      <c r="Z33" s="23">
        <v>8</v>
      </c>
      <c r="AA33" s="24">
        <f t="shared" si="5"/>
        <v>83</v>
      </c>
      <c r="AB33" s="30"/>
    </row>
    <row r="34" spans="1:28" ht="15" customHeight="1" x14ac:dyDescent="0.15">
      <c r="A34" s="21" t="s">
        <v>40</v>
      </c>
      <c r="B34" s="22">
        <v>0</v>
      </c>
      <c r="C34" s="3">
        <v>0</v>
      </c>
      <c r="D34" s="3">
        <v>28</v>
      </c>
      <c r="E34" s="3">
        <v>15</v>
      </c>
      <c r="F34" s="3">
        <v>6</v>
      </c>
      <c r="G34" s="3">
        <v>1</v>
      </c>
      <c r="H34" s="23">
        <v>0</v>
      </c>
      <c r="I34" s="24">
        <f t="shared" si="3"/>
        <v>50</v>
      </c>
      <c r="J34" s="21" t="s">
        <v>40</v>
      </c>
      <c r="K34" s="22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3">
        <v>0</v>
      </c>
      <c r="R34" s="24">
        <f t="shared" si="4"/>
        <v>0</v>
      </c>
      <c r="S34" s="21" t="s">
        <v>40</v>
      </c>
      <c r="T34" s="22">
        <v>0</v>
      </c>
      <c r="U34" s="3">
        <v>0</v>
      </c>
      <c r="V34" s="3">
        <v>28</v>
      </c>
      <c r="W34" s="3">
        <v>15</v>
      </c>
      <c r="X34" s="3">
        <v>6</v>
      </c>
      <c r="Y34" s="3">
        <v>1</v>
      </c>
      <c r="Z34" s="23">
        <v>0</v>
      </c>
      <c r="AA34" s="24">
        <f t="shared" si="5"/>
        <v>50</v>
      </c>
      <c r="AB34" s="30"/>
    </row>
    <row r="35" spans="1:28" ht="15" customHeight="1" x14ac:dyDescent="0.15">
      <c r="A35" s="21" t="s">
        <v>41</v>
      </c>
      <c r="B35" s="22">
        <v>0</v>
      </c>
      <c r="C35" s="3">
        <v>0</v>
      </c>
      <c r="D35" s="3">
        <v>8</v>
      </c>
      <c r="E35" s="3">
        <v>1</v>
      </c>
      <c r="F35" s="3">
        <v>2</v>
      </c>
      <c r="G35" s="3">
        <v>0</v>
      </c>
      <c r="H35" s="23">
        <v>3</v>
      </c>
      <c r="I35" s="24">
        <f t="shared" si="3"/>
        <v>14</v>
      </c>
      <c r="J35" s="21" t="s">
        <v>41</v>
      </c>
      <c r="K35" s="2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3">
        <v>0</v>
      </c>
      <c r="R35" s="24">
        <f t="shared" si="4"/>
        <v>0</v>
      </c>
      <c r="S35" s="21" t="s">
        <v>41</v>
      </c>
      <c r="T35" s="22">
        <v>0</v>
      </c>
      <c r="U35" s="3">
        <v>0</v>
      </c>
      <c r="V35" s="3">
        <v>8</v>
      </c>
      <c r="W35" s="3">
        <v>1</v>
      </c>
      <c r="X35" s="3">
        <v>2</v>
      </c>
      <c r="Y35" s="3">
        <v>0</v>
      </c>
      <c r="Z35" s="23">
        <v>3</v>
      </c>
      <c r="AA35" s="24">
        <f t="shared" si="5"/>
        <v>14</v>
      </c>
      <c r="AB35" s="30"/>
    </row>
    <row r="36" spans="1:28" ht="15" customHeight="1" thickBot="1" x14ac:dyDescent="0.2">
      <c r="A36" s="25" t="s">
        <v>42</v>
      </c>
      <c r="B36" s="26">
        <v>0</v>
      </c>
      <c r="C36" s="27">
        <v>1</v>
      </c>
      <c r="D36" s="27">
        <v>42</v>
      </c>
      <c r="E36" s="27">
        <v>49</v>
      </c>
      <c r="F36" s="27">
        <v>51</v>
      </c>
      <c r="G36" s="27">
        <v>35</v>
      </c>
      <c r="H36" s="28">
        <v>16</v>
      </c>
      <c r="I36" s="29">
        <f t="shared" si="3"/>
        <v>194</v>
      </c>
      <c r="J36" s="25" t="s">
        <v>42</v>
      </c>
      <c r="K36" s="26">
        <v>0</v>
      </c>
      <c r="L36" s="27">
        <v>0</v>
      </c>
      <c r="M36" s="27">
        <v>0</v>
      </c>
      <c r="N36" s="27">
        <v>1</v>
      </c>
      <c r="O36" s="27">
        <v>1</v>
      </c>
      <c r="P36" s="27">
        <v>0</v>
      </c>
      <c r="Q36" s="28">
        <v>0</v>
      </c>
      <c r="R36" s="29">
        <f t="shared" si="4"/>
        <v>2</v>
      </c>
      <c r="S36" s="25" t="s">
        <v>42</v>
      </c>
      <c r="T36" s="26">
        <v>0</v>
      </c>
      <c r="U36" s="27">
        <v>1</v>
      </c>
      <c r="V36" s="27">
        <v>42</v>
      </c>
      <c r="W36" s="27">
        <v>50</v>
      </c>
      <c r="X36" s="27">
        <v>52</v>
      </c>
      <c r="Y36" s="27">
        <v>35</v>
      </c>
      <c r="Z36" s="28">
        <v>16</v>
      </c>
      <c r="AA36" s="29">
        <f t="shared" si="5"/>
        <v>196</v>
      </c>
      <c r="AB36" s="30"/>
    </row>
  </sheetData>
  <mergeCells count="12">
    <mergeCell ref="A4:A5"/>
    <mergeCell ref="B4:I4"/>
    <mergeCell ref="J4:J5"/>
    <mergeCell ref="Z1:AA1"/>
    <mergeCell ref="Q2:R2"/>
    <mergeCell ref="Z2:AA2"/>
    <mergeCell ref="K4:R4"/>
    <mergeCell ref="S4:S5"/>
    <mergeCell ref="T4:AA4"/>
    <mergeCell ref="Q1:R1"/>
    <mergeCell ref="H1:I1"/>
    <mergeCell ref="H2:I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3" manualBreakCount="3">
    <brk id="9" max="1048575" man="1"/>
    <brk id="18" max="1048575" man="1"/>
    <brk id="27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C38"/>
  <sheetViews>
    <sheetView tabSelected="1" view="pageBreakPreview" zoomScale="80" zoomScaleNormal="10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2" sqref="J2"/>
    </sheetView>
  </sheetViews>
  <sheetFormatPr defaultRowHeight="13.5" x14ac:dyDescent="0.15"/>
  <cols>
    <col min="1" max="1" width="10.625" style="1" customWidth="1"/>
    <col min="2" max="9" width="12.625" style="3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32" customWidth="1"/>
    <col min="56" max="63" width="12.625" style="32" customWidth="1"/>
    <col min="64" max="64" width="10.625" style="32" customWidth="1"/>
    <col min="65" max="72" width="12.625" style="32" customWidth="1"/>
    <col min="73" max="73" width="10.625" style="32" customWidth="1"/>
    <col min="74" max="81" width="12.625" style="32" customWidth="1"/>
    <col min="82" max="16384" width="9" style="1"/>
  </cols>
  <sheetData>
    <row r="1" spans="1:81" ht="15" customHeight="1" thickTop="1" x14ac:dyDescent="0.15">
      <c r="A1" s="1" t="s">
        <v>44</v>
      </c>
      <c r="F1" s="33"/>
      <c r="G1" s="34"/>
      <c r="H1" s="87" t="s">
        <v>59</v>
      </c>
      <c r="I1" s="88"/>
      <c r="J1" s="30" t="s">
        <v>52</v>
      </c>
      <c r="Q1" s="87" t="str">
        <f>$H$1</f>
        <v>　現物給付（5月サービス分）</v>
      </c>
      <c r="R1" s="116"/>
      <c r="S1" s="1" t="s">
        <v>52</v>
      </c>
      <c r="Z1" s="87" t="str">
        <f>$H$1</f>
        <v>　現物給付（5月サービス分）</v>
      </c>
      <c r="AA1" s="88"/>
      <c r="AB1" s="1" t="s">
        <v>52</v>
      </c>
      <c r="AI1" s="87" t="str">
        <f>$H$1</f>
        <v>　現物給付（5月サービス分）</v>
      </c>
      <c r="AJ1" s="88"/>
      <c r="AK1" s="1" t="s">
        <v>52</v>
      </c>
      <c r="AR1" s="87" t="str">
        <f>$H$1</f>
        <v>　現物給付（5月サービス分）</v>
      </c>
      <c r="AS1" s="88"/>
      <c r="AT1" s="1" t="s">
        <v>52</v>
      </c>
      <c r="BA1" s="87" t="str">
        <f>$H$1</f>
        <v>　現物給付（5月サービス分）</v>
      </c>
      <c r="BB1" s="88"/>
      <c r="BC1" s="32" t="s">
        <v>52</v>
      </c>
      <c r="BJ1" s="87" t="str">
        <f>$H$1</f>
        <v>　現物給付（5月サービス分）</v>
      </c>
      <c r="BK1" s="88"/>
      <c r="BL1" s="32" t="s">
        <v>52</v>
      </c>
      <c r="BS1" s="87" t="str">
        <f>$H$1</f>
        <v>　現物給付（5月サービス分）</v>
      </c>
      <c r="BT1" s="88"/>
      <c r="BU1" s="32" t="s">
        <v>52</v>
      </c>
      <c r="CB1" s="87" t="str">
        <f>$H$1</f>
        <v>　現物給付（5月サービス分）</v>
      </c>
      <c r="CC1" s="88"/>
    </row>
    <row r="2" spans="1:81" ht="15" customHeight="1" thickBot="1" x14ac:dyDescent="0.2">
      <c r="F2" s="33"/>
      <c r="G2" s="34"/>
      <c r="H2" s="89" t="s">
        <v>60</v>
      </c>
      <c r="I2" s="90"/>
      <c r="J2" s="30"/>
      <c r="Q2" s="89" t="str">
        <f>$H$2</f>
        <v>　償還給付（6月支出決定分）</v>
      </c>
      <c r="R2" s="90"/>
      <c r="Z2" s="89" t="str">
        <f>$H$2</f>
        <v>　償還給付（6月支出決定分）</v>
      </c>
      <c r="AA2" s="90"/>
      <c r="AI2" s="89" t="str">
        <f>$H$2</f>
        <v>　償還給付（6月支出決定分）</v>
      </c>
      <c r="AJ2" s="90"/>
      <c r="AR2" s="89" t="str">
        <f>$H$2</f>
        <v>　償還給付（6月支出決定分）</v>
      </c>
      <c r="AS2" s="90"/>
      <c r="BA2" s="89" t="str">
        <f>$H$2</f>
        <v>　償還給付（6月支出決定分）</v>
      </c>
      <c r="BB2" s="90"/>
      <c r="BJ2" s="89" t="str">
        <f>$H$2</f>
        <v>　償還給付（6月支出決定分）</v>
      </c>
      <c r="BK2" s="90"/>
      <c r="BS2" s="89" t="str">
        <f>$H$2</f>
        <v>　償還給付（6月支出決定分）</v>
      </c>
      <c r="BT2" s="90"/>
      <c r="CB2" s="89" t="str">
        <f>$H$2</f>
        <v>　償還給付（6月支出決定分）</v>
      </c>
      <c r="CC2" s="90"/>
    </row>
    <row r="3" spans="1:81" ht="15" customHeight="1" thickTop="1" thickBot="1" x14ac:dyDescent="0.2">
      <c r="F3" s="35"/>
      <c r="I3" s="36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36" t="s">
        <v>53</v>
      </c>
      <c r="BT3" s="36" t="s">
        <v>53</v>
      </c>
      <c r="CC3" s="36" t="s">
        <v>53</v>
      </c>
    </row>
    <row r="4" spans="1:81" ht="15" customHeight="1" x14ac:dyDescent="0.15">
      <c r="A4" s="77" t="s">
        <v>48</v>
      </c>
      <c r="B4" s="94" t="s">
        <v>54</v>
      </c>
      <c r="C4" s="95"/>
      <c r="D4" s="95"/>
      <c r="E4" s="95"/>
      <c r="F4" s="95"/>
      <c r="G4" s="95"/>
      <c r="H4" s="95"/>
      <c r="I4" s="96"/>
      <c r="J4" s="77" t="s">
        <v>48</v>
      </c>
      <c r="K4" s="79" t="s">
        <v>0</v>
      </c>
      <c r="L4" s="80"/>
      <c r="M4" s="80"/>
      <c r="N4" s="80"/>
      <c r="O4" s="80"/>
      <c r="P4" s="80"/>
      <c r="Q4" s="80"/>
      <c r="R4" s="81"/>
      <c r="S4" s="50" t="s">
        <v>48</v>
      </c>
      <c r="T4" s="106" t="s">
        <v>56</v>
      </c>
      <c r="U4" s="107"/>
      <c r="V4" s="107"/>
      <c r="W4" s="107"/>
      <c r="X4" s="107"/>
      <c r="Y4" s="107"/>
      <c r="Z4" s="107"/>
      <c r="AA4" s="108"/>
      <c r="AB4" s="50" t="s">
        <v>48</v>
      </c>
      <c r="AC4" s="106" t="s">
        <v>1</v>
      </c>
      <c r="AD4" s="107"/>
      <c r="AE4" s="107"/>
      <c r="AF4" s="107"/>
      <c r="AG4" s="107"/>
      <c r="AH4" s="107"/>
      <c r="AI4" s="107"/>
      <c r="AJ4" s="108"/>
      <c r="AK4" s="50" t="s">
        <v>48</v>
      </c>
      <c r="AL4" s="106" t="s">
        <v>2</v>
      </c>
      <c r="AM4" s="107"/>
      <c r="AN4" s="107"/>
      <c r="AO4" s="107"/>
      <c r="AP4" s="107"/>
      <c r="AQ4" s="107"/>
      <c r="AR4" s="107"/>
      <c r="AS4" s="108"/>
      <c r="AT4" s="50" t="s">
        <v>48</v>
      </c>
      <c r="AU4" s="106" t="s">
        <v>3</v>
      </c>
      <c r="AV4" s="107"/>
      <c r="AW4" s="107"/>
      <c r="AX4" s="107"/>
      <c r="AY4" s="107"/>
      <c r="AZ4" s="107"/>
      <c r="BA4" s="107"/>
      <c r="BB4" s="108"/>
      <c r="BC4" s="52" t="s">
        <v>48</v>
      </c>
      <c r="BD4" s="106" t="s">
        <v>4</v>
      </c>
      <c r="BE4" s="107"/>
      <c r="BF4" s="107"/>
      <c r="BG4" s="107"/>
      <c r="BH4" s="107"/>
      <c r="BI4" s="107"/>
      <c r="BJ4" s="107"/>
      <c r="BK4" s="108"/>
      <c r="BL4" s="91" t="s">
        <v>48</v>
      </c>
      <c r="BM4" s="100" t="s">
        <v>5</v>
      </c>
      <c r="BN4" s="101"/>
      <c r="BO4" s="101"/>
      <c r="BP4" s="101"/>
      <c r="BQ4" s="101"/>
      <c r="BR4" s="101"/>
      <c r="BS4" s="101"/>
      <c r="BT4" s="102"/>
      <c r="BU4" s="91" t="s">
        <v>48</v>
      </c>
      <c r="BV4" s="94" t="s">
        <v>55</v>
      </c>
      <c r="BW4" s="95"/>
      <c r="BX4" s="95"/>
      <c r="BY4" s="95"/>
      <c r="BZ4" s="95"/>
      <c r="CA4" s="95"/>
      <c r="CB4" s="95"/>
      <c r="CC4" s="96"/>
    </row>
    <row r="5" spans="1:81" ht="15" customHeight="1" x14ac:dyDescent="0.15">
      <c r="A5" s="112"/>
      <c r="B5" s="97"/>
      <c r="C5" s="98"/>
      <c r="D5" s="98"/>
      <c r="E5" s="98"/>
      <c r="F5" s="98"/>
      <c r="G5" s="98"/>
      <c r="H5" s="98"/>
      <c r="I5" s="99"/>
      <c r="J5" s="112"/>
      <c r="K5" s="113"/>
      <c r="L5" s="114"/>
      <c r="M5" s="114"/>
      <c r="N5" s="114"/>
      <c r="O5" s="114"/>
      <c r="P5" s="114"/>
      <c r="Q5" s="114"/>
      <c r="R5" s="115"/>
      <c r="S5" s="55"/>
      <c r="T5" s="109"/>
      <c r="U5" s="110"/>
      <c r="V5" s="110"/>
      <c r="W5" s="110"/>
      <c r="X5" s="110"/>
      <c r="Y5" s="110"/>
      <c r="Z5" s="110"/>
      <c r="AA5" s="111"/>
      <c r="AB5" s="55"/>
      <c r="AC5" s="109"/>
      <c r="AD5" s="110"/>
      <c r="AE5" s="110"/>
      <c r="AF5" s="110"/>
      <c r="AG5" s="110"/>
      <c r="AH5" s="110"/>
      <c r="AI5" s="110"/>
      <c r="AJ5" s="111"/>
      <c r="AK5" s="55"/>
      <c r="AL5" s="109"/>
      <c r="AM5" s="110"/>
      <c r="AN5" s="110"/>
      <c r="AO5" s="110"/>
      <c r="AP5" s="110"/>
      <c r="AQ5" s="110"/>
      <c r="AR5" s="110"/>
      <c r="AS5" s="111"/>
      <c r="AT5" s="55"/>
      <c r="AU5" s="109"/>
      <c r="AV5" s="110"/>
      <c r="AW5" s="110"/>
      <c r="AX5" s="110"/>
      <c r="AY5" s="110"/>
      <c r="AZ5" s="110"/>
      <c r="BA5" s="110"/>
      <c r="BB5" s="111"/>
      <c r="BC5" s="53"/>
      <c r="BD5" s="109"/>
      <c r="BE5" s="110"/>
      <c r="BF5" s="110"/>
      <c r="BG5" s="110"/>
      <c r="BH5" s="110"/>
      <c r="BI5" s="110"/>
      <c r="BJ5" s="110"/>
      <c r="BK5" s="111"/>
      <c r="BL5" s="92"/>
      <c r="BM5" s="103"/>
      <c r="BN5" s="104"/>
      <c r="BO5" s="104"/>
      <c r="BP5" s="104"/>
      <c r="BQ5" s="104"/>
      <c r="BR5" s="104"/>
      <c r="BS5" s="104"/>
      <c r="BT5" s="105"/>
      <c r="BU5" s="92"/>
      <c r="BV5" s="97"/>
      <c r="BW5" s="98"/>
      <c r="BX5" s="98"/>
      <c r="BY5" s="98"/>
      <c r="BZ5" s="98"/>
      <c r="CA5" s="98"/>
      <c r="CB5" s="98"/>
      <c r="CC5" s="99"/>
    </row>
    <row r="6" spans="1:81" ht="15" customHeight="1" thickBot="1" x14ac:dyDescent="0.2">
      <c r="A6" s="78"/>
      <c r="B6" s="37" t="s">
        <v>6</v>
      </c>
      <c r="C6" s="38" t="s">
        <v>7</v>
      </c>
      <c r="D6" s="38" t="s">
        <v>8</v>
      </c>
      <c r="E6" s="38" t="s">
        <v>9</v>
      </c>
      <c r="F6" s="38" t="s">
        <v>10</v>
      </c>
      <c r="G6" s="38" t="s">
        <v>11</v>
      </c>
      <c r="H6" s="39" t="s">
        <v>12</v>
      </c>
      <c r="I6" s="40" t="s">
        <v>51</v>
      </c>
      <c r="J6" s="78"/>
      <c r="K6" s="31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51"/>
      <c r="T6" s="31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51"/>
      <c r="AC6" s="31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51"/>
      <c r="AL6" s="31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51"/>
      <c r="AU6" s="31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54"/>
      <c r="BD6" s="37" t="s">
        <v>6</v>
      </c>
      <c r="BE6" s="38" t="s">
        <v>7</v>
      </c>
      <c r="BF6" s="38" t="s">
        <v>8</v>
      </c>
      <c r="BG6" s="38" t="s">
        <v>9</v>
      </c>
      <c r="BH6" s="38" t="s">
        <v>10</v>
      </c>
      <c r="BI6" s="38" t="s">
        <v>11</v>
      </c>
      <c r="BJ6" s="39" t="s">
        <v>12</v>
      </c>
      <c r="BK6" s="40" t="s">
        <v>51</v>
      </c>
      <c r="BL6" s="93"/>
      <c r="BM6" s="37" t="s">
        <v>6</v>
      </c>
      <c r="BN6" s="38" t="s">
        <v>7</v>
      </c>
      <c r="BO6" s="38" t="s">
        <v>8</v>
      </c>
      <c r="BP6" s="38" t="s">
        <v>9</v>
      </c>
      <c r="BQ6" s="38" t="s">
        <v>10</v>
      </c>
      <c r="BR6" s="38" t="s">
        <v>11</v>
      </c>
      <c r="BS6" s="39" t="s">
        <v>12</v>
      </c>
      <c r="BT6" s="40" t="s">
        <v>51</v>
      </c>
      <c r="BU6" s="93"/>
      <c r="BV6" s="37" t="s">
        <v>6</v>
      </c>
      <c r="BW6" s="38" t="s">
        <v>7</v>
      </c>
      <c r="BX6" s="38" t="s">
        <v>8</v>
      </c>
      <c r="BY6" s="38" t="s">
        <v>9</v>
      </c>
      <c r="BZ6" s="38" t="s">
        <v>10</v>
      </c>
      <c r="CA6" s="38" t="s">
        <v>11</v>
      </c>
      <c r="CB6" s="39" t="s">
        <v>12</v>
      </c>
      <c r="CC6" s="40" t="s">
        <v>51</v>
      </c>
    </row>
    <row r="7" spans="1:81" ht="15" customHeight="1" thickBot="1" x14ac:dyDescent="0.2">
      <c r="A7" s="11" t="s">
        <v>43</v>
      </c>
      <c r="B7" s="70">
        <f t="shared" ref="B7:H7" si="0">SUM(B8:B37)</f>
        <v>0</v>
      </c>
      <c r="C7" s="71">
        <f t="shared" si="0"/>
        <v>0</v>
      </c>
      <c r="D7" s="71">
        <f t="shared" si="0"/>
        <v>2915119</v>
      </c>
      <c r="E7" s="71">
        <f t="shared" si="0"/>
        <v>5150907</v>
      </c>
      <c r="F7" s="71">
        <f t="shared" si="0"/>
        <v>3965528</v>
      </c>
      <c r="G7" s="71">
        <f t="shared" si="0"/>
        <v>8051751</v>
      </c>
      <c r="H7" s="72">
        <f t="shared" si="0"/>
        <v>13641027</v>
      </c>
      <c r="I7" s="41">
        <f>SUM(B7:H7)</f>
        <v>33724332</v>
      </c>
      <c r="J7" s="11" t="s">
        <v>43</v>
      </c>
      <c r="K7" s="70">
        <f t="shared" ref="K7:Q7" si="1">SUM(K8:K37)</f>
        <v>0</v>
      </c>
      <c r="L7" s="71">
        <f t="shared" si="1"/>
        <v>0</v>
      </c>
      <c r="M7" s="71">
        <f t="shared" si="1"/>
        <v>0</v>
      </c>
      <c r="N7" s="71">
        <f t="shared" si="1"/>
        <v>0</v>
      </c>
      <c r="O7" s="71">
        <f t="shared" si="1"/>
        <v>0</v>
      </c>
      <c r="P7" s="71">
        <f t="shared" si="1"/>
        <v>0</v>
      </c>
      <c r="Q7" s="72">
        <f t="shared" si="1"/>
        <v>0</v>
      </c>
      <c r="R7" s="41">
        <f>SUM(K7:Q7)</f>
        <v>0</v>
      </c>
      <c r="S7" s="11" t="s">
        <v>43</v>
      </c>
      <c r="T7" s="70">
        <f t="shared" ref="T7:Z7" si="2">SUM(T8:T37)</f>
        <v>0</v>
      </c>
      <c r="U7" s="71">
        <f t="shared" si="2"/>
        <v>0</v>
      </c>
      <c r="V7" s="71">
        <f t="shared" si="2"/>
        <v>95936595</v>
      </c>
      <c r="W7" s="71">
        <f t="shared" si="2"/>
        <v>89628505</v>
      </c>
      <c r="X7" s="71">
        <f t="shared" si="2"/>
        <v>84652629</v>
      </c>
      <c r="Y7" s="71">
        <f t="shared" si="2"/>
        <v>72713568</v>
      </c>
      <c r="Z7" s="72">
        <f t="shared" si="2"/>
        <v>38050627</v>
      </c>
      <c r="AA7" s="41">
        <f>SUM(T7:Z7)</f>
        <v>380981924</v>
      </c>
      <c r="AB7" s="11" t="s">
        <v>43</v>
      </c>
      <c r="AC7" s="70">
        <f t="shared" ref="AC7:AI7" si="3">SUM(AC8:AC37)</f>
        <v>0</v>
      </c>
      <c r="AD7" s="71">
        <f t="shared" si="3"/>
        <v>226303</v>
      </c>
      <c r="AE7" s="71">
        <f t="shared" si="3"/>
        <v>8577929</v>
      </c>
      <c r="AF7" s="71">
        <f t="shared" si="3"/>
        <v>9431416</v>
      </c>
      <c r="AG7" s="71">
        <f t="shared" si="3"/>
        <v>7477150</v>
      </c>
      <c r="AH7" s="71">
        <f t="shared" si="3"/>
        <v>5797850</v>
      </c>
      <c r="AI7" s="72">
        <f t="shared" si="3"/>
        <v>6071670</v>
      </c>
      <c r="AJ7" s="41">
        <f>SUM(AC7:AI7)</f>
        <v>37582318</v>
      </c>
      <c r="AK7" s="11" t="s">
        <v>43</v>
      </c>
      <c r="AL7" s="70">
        <f t="shared" ref="AL7:AR7" si="4">SUM(AL8:AL37)</f>
        <v>2101577</v>
      </c>
      <c r="AM7" s="71">
        <f t="shared" si="4"/>
        <v>4079779</v>
      </c>
      <c r="AN7" s="71">
        <f t="shared" si="4"/>
        <v>25790528</v>
      </c>
      <c r="AO7" s="71">
        <f t="shared" si="4"/>
        <v>35990167</v>
      </c>
      <c r="AP7" s="71">
        <f t="shared" si="4"/>
        <v>38798194</v>
      </c>
      <c r="AQ7" s="71">
        <f t="shared" si="4"/>
        <v>39881859</v>
      </c>
      <c r="AR7" s="72">
        <f t="shared" si="4"/>
        <v>30507958</v>
      </c>
      <c r="AS7" s="41">
        <f>SUM(AL7:AR7)</f>
        <v>177150062</v>
      </c>
      <c r="AT7" s="11" t="s">
        <v>43</v>
      </c>
      <c r="AU7" s="70">
        <f t="shared" ref="AU7:BA7" si="5">SUM(AU8:AU37)</f>
        <v>0</v>
      </c>
      <c r="AV7" s="71">
        <f t="shared" si="5"/>
        <v>2472983</v>
      </c>
      <c r="AW7" s="71">
        <f t="shared" si="5"/>
        <v>85638110</v>
      </c>
      <c r="AX7" s="71">
        <f t="shared" si="5"/>
        <v>112424619</v>
      </c>
      <c r="AY7" s="71">
        <f t="shared" si="5"/>
        <v>130197846</v>
      </c>
      <c r="AZ7" s="71">
        <f t="shared" si="5"/>
        <v>98859916</v>
      </c>
      <c r="BA7" s="72">
        <f t="shared" si="5"/>
        <v>74605317</v>
      </c>
      <c r="BB7" s="41">
        <f>SUM(AU7:BA7)</f>
        <v>504198791</v>
      </c>
      <c r="BC7" s="49" t="s">
        <v>43</v>
      </c>
      <c r="BD7" s="70">
        <f t="shared" ref="BD7:BJ7" si="6">SUM(BD8:BD37)</f>
        <v>0</v>
      </c>
      <c r="BE7" s="71">
        <f t="shared" si="6"/>
        <v>0</v>
      </c>
      <c r="BF7" s="71">
        <f t="shared" si="6"/>
        <v>7503267</v>
      </c>
      <c r="BG7" s="71">
        <f t="shared" si="6"/>
        <v>7356740</v>
      </c>
      <c r="BH7" s="71">
        <f t="shared" si="6"/>
        <v>9685252</v>
      </c>
      <c r="BI7" s="71">
        <f t="shared" si="6"/>
        <v>12226467</v>
      </c>
      <c r="BJ7" s="72">
        <f t="shared" si="6"/>
        <v>7568527</v>
      </c>
      <c r="BK7" s="41">
        <f>SUM(BD7:BJ7)</f>
        <v>44340253</v>
      </c>
      <c r="BL7" s="49" t="s">
        <v>43</v>
      </c>
      <c r="BM7" s="70">
        <f t="shared" ref="BM7:BS7" si="7">SUM(BM8:BM37)</f>
        <v>0</v>
      </c>
      <c r="BN7" s="71">
        <f t="shared" si="7"/>
        <v>0</v>
      </c>
      <c r="BO7" s="71">
        <f t="shared" si="7"/>
        <v>1555212</v>
      </c>
      <c r="BP7" s="71">
        <f t="shared" si="7"/>
        <v>9876245</v>
      </c>
      <c r="BQ7" s="71">
        <f t="shared" si="7"/>
        <v>34270692</v>
      </c>
      <c r="BR7" s="71">
        <f t="shared" si="7"/>
        <v>66354653</v>
      </c>
      <c r="BS7" s="72">
        <f t="shared" si="7"/>
        <v>58336744</v>
      </c>
      <c r="BT7" s="41">
        <f>SUM(BM7:BS7)</f>
        <v>170393546</v>
      </c>
      <c r="BU7" s="49" t="s">
        <v>43</v>
      </c>
      <c r="BV7" s="70">
        <f t="shared" ref="BV7:CB7" si="8">SUM(BV8:BV37)</f>
        <v>0</v>
      </c>
      <c r="BW7" s="71">
        <f t="shared" si="8"/>
        <v>0</v>
      </c>
      <c r="BX7" s="71">
        <f t="shared" si="8"/>
        <v>6450131</v>
      </c>
      <c r="BY7" s="71">
        <f t="shared" si="8"/>
        <v>7666927</v>
      </c>
      <c r="BZ7" s="71">
        <f t="shared" si="8"/>
        <v>12231234</v>
      </c>
      <c r="CA7" s="71">
        <f t="shared" si="8"/>
        <v>14973535</v>
      </c>
      <c r="CB7" s="72">
        <f t="shared" si="8"/>
        <v>13618863</v>
      </c>
      <c r="CC7" s="41">
        <f>SUM(BV7:CB7)</f>
        <v>54940690</v>
      </c>
    </row>
    <row r="8" spans="1:81" ht="15" customHeight="1" x14ac:dyDescent="0.15">
      <c r="A8" s="64" t="s">
        <v>13</v>
      </c>
      <c r="B8" s="58">
        <v>0</v>
      </c>
      <c r="C8" s="56">
        <v>0</v>
      </c>
      <c r="D8" s="56">
        <v>1625274</v>
      </c>
      <c r="E8" s="56">
        <v>2309967</v>
      </c>
      <c r="F8" s="56">
        <v>2381666</v>
      </c>
      <c r="G8" s="56">
        <v>5882825</v>
      </c>
      <c r="H8" s="57">
        <v>10934265</v>
      </c>
      <c r="I8" s="42">
        <f t="shared" ref="I8:I37" si="9">SUM(B8:H8)</f>
        <v>23133997</v>
      </c>
      <c r="J8" s="64" t="s">
        <v>13</v>
      </c>
      <c r="K8" s="58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7">
        <v>0</v>
      </c>
      <c r="R8" s="42">
        <f t="shared" ref="R8:R37" si="10">SUM(K8:Q8)</f>
        <v>0</v>
      </c>
      <c r="S8" s="64" t="s">
        <v>13</v>
      </c>
      <c r="T8" s="58">
        <v>0</v>
      </c>
      <c r="U8" s="56">
        <v>0</v>
      </c>
      <c r="V8" s="56">
        <v>43517971</v>
      </c>
      <c r="W8" s="56">
        <v>38779778</v>
      </c>
      <c r="X8" s="56">
        <v>39514433</v>
      </c>
      <c r="Y8" s="56">
        <v>36118735</v>
      </c>
      <c r="Z8" s="57">
        <v>19738133</v>
      </c>
      <c r="AA8" s="42">
        <f t="shared" ref="AA8:AA37" si="11">SUM(T8:Z8)</f>
        <v>177669050</v>
      </c>
      <c r="AB8" s="64" t="s">
        <v>13</v>
      </c>
      <c r="AC8" s="58">
        <v>0</v>
      </c>
      <c r="AD8" s="56">
        <v>47005</v>
      </c>
      <c r="AE8" s="56">
        <v>2561114</v>
      </c>
      <c r="AF8" s="56">
        <v>3483445</v>
      </c>
      <c r="AG8" s="56">
        <v>3586989</v>
      </c>
      <c r="AH8" s="56">
        <v>2164574</v>
      </c>
      <c r="AI8" s="57">
        <v>3019860</v>
      </c>
      <c r="AJ8" s="61">
        <f t="shared" ref="AJ8:AJ37" si="12">SUM(AC8:AI8)</f>
        <v>14862987</v>
      </c>
      <c r="AK8" s="64" t="s">
        <v>13</v>
      </c>
      <c r="AL8" s="58">
        <v>1089774</v>
      </c>
      <c r="AM8" s="56">
        <v>1678028</v>
      </c>
      <c r="AN8" s="56">
        <v>15520148</v>
      </c>
      <c r="AO8" s="56">
        <v>15699623</v>
      </c>
      <c r="AP8" s="56">
        <v>20016679</v>
      </c>
      <c r="AQ8" s="56">
        <v>26638120</v>
      </c>
      <c r="AR8" s="57">
        <v>18293192</v>
      </c>
      <c r="AS8" s="42">
        <f t="shared" ref="AS8:AS37" si="13">SUM(AL8:AR8)</f>
        <v>98935564</v>
      </c>
      <c r="AT8" s="64" t="s">
        <v>13</v>
      </c>
      <c r="AU8" s="58">
        <v>0</v>
      </c>
      <c r="AV8" s="56">
        <v>787879</v>
      </c>
      <c r="AW8" s="56">
        <v>33765322</v>
      </c>
      <c r="AX8" s="56">
        <v>43181585</v>
      </c>
      <c r="AY8" s="56">
        <v>57793508</v>
      </c>
      <c r="AZ8" s="56">
        <v>49131665</v>
      </c>
      <c r="BA8" s="57">
        <v>41708000</v>
      </c>
      <c r="BB8" s="42">
        <f t="shared" ref="BB8:BB37" si="14">SUM(AU8:BA8)</f>
        <v>226367959</v>
      </c>
      <c r="BC8" s="67" t="s">
        <v>13</v>
      </c>
      <c r="BD8" s="58">
        <v>0</v>
      </c>
      <c r="BE8" s="56">
        <v>0</v>
      </c>
      <c r="BF8" s="56">
        <v>2454300</v>
      </c>
      <c r="BG8" s="56">
        <v>3290592</v>
      </c>
      <c r="BH8" s="56">
        <v>2259246</v>
      </c>
      <c r="BI8" s="56">
        <v>974006</v>
      </c>
      <c r="BJ8" s="57">
        <v>1205267</v>
      </c>
      <c r="BK8" s="42">
        <f t="shared" ref="BK8:BK37" si="15">SUM(BD8:BJ8)</f>
        <v>10183411</v>
      </c>
      <c r="BL8" s="67" t="s">
        <v>13</v>
      </c>
      <c r="BM8" s="58">
        <v>0</v>
      </c>
      <c r="BN8" s="56">
        <v>0</v>
      </c>
      <c r="BO8" s="56">
        <v>1555212</v>
      </c>
      <c r="BP8" s="56">
        <v>6889433</v>
      </c>
      <c r="BQ8" s="56">
        <v>16461501</v>
      </c>
      <c r="BR8" s="56">
        <v>31111537</v>
      </c>
      <c r="BS8" s="57">
        <v>31230889</v>
      </c>
      <c r="BT8" s="42">
        <f t="shared" ref="BT8:BT37" si="16">SUM(BM8:BS8)</f>
        <v>87248572</v>
      </c>
      <c r="BU8" s="67" t="s">
        <v>13</v>
      </c>
      <c r="BV8" s="58">
        <v>0</v>
      </c>
      <c r="BW8" s="56">
        <v>0</v>
      </c>
      <c r="BX8" s="56">
        <v>3991490</v>
      </c>
      <c r="BY8" s="56">
        <v>3816409</v>
      </c>
      <c r="BZ8" s="56">
        <v>7745316</v>
      </c>
      <c r="CA8" s="56">
        <v>11572487</v>
      </c>
      <c r="CB8" s="57">
        <v>11015268</v>
      </c>
      <c r="CC8" s="42">
        <f t="shared" ref="CC8:CC37" si="17">SUM(BV8:CB8)</f>
        <v>38140970</v>
      </c>
    </row>
    <row r="9" spans="1:81" ht="15" customHeight="1" x14ac:dyDescent="0.15">
      <c r="A9" s="65" t="s">
        <v>14</v>
      </c>
      <c r="B9" s="59">
        <v>0</v>
      </c>
      <c r="C9" s="43">
        <v>0</v>
      </c>
      <c r="D9" s="43">
        <v>657117</v>
      </c>
      <c r="E9" s="43">
        <v>1939437</v>
      </c>
      <c r="F9" s="43">
        <v>1000437</v>
      </c>
      <c r="G9" s="43">
        <v>493169</v>
      </c>
      <c r="H9" s="44">
        <v>1611697</v>
      </c>
      <c r="I9" s="45">
        <f t="shared" si="9"/>
        <v>5701857</v>
      </c>
      <c r="J9" s="65" t="s">
        <v>14</v>
      </c>
      <c r="K9" s="59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4">
        <v>0</v>
      </c>
      <c r="R9" s="45">
        <f t="shared" si="10"/>
        <v>0</v>
      </c>
      <c r="S9" s="65" t="s">
        <v>14</v>
      </c>
      <c r="T9" s="59">
        <v>0</v>
      </c>
      <c r="U9" s="43">
        <v>0</v>
      </c>
      <c r="V9" s="43">
        <v>3459214</v>
      </c>
      <c r="W9" s="43">
        <v>5409023</v>
      </c>
      <c r="X9" s="43">
        <v>6556957</v>
      </c>
      <c r="Y9" s="43">
        <v>5459973</v>
      </c>
      <c r="Z9" s="44">
        <v>2700922</v>
      </c>
      <c r="AA9" s="45">
        <f t="shared" si="11"/>
        <v>23586089</v>
      </c>
      <c r="AB9" s="65" t="s">
        <v>14</v>
      </c>
      <c r="AC9" s="59">
        <v>0</v>
      </c>
      <c r="AD9" s="43">
        <v>0</v>
      </c>
      <c r="AE9" s="43">
        <v>1224918</v>
      </c>
      <c r="AF9" s="43">
        <v>1456020</v>
      </c>
      <c r="AG9" s="43">
        <v>605655</v>
      </c>
      <c r="AH9" s="43">
        <v>2320789</v>
      </c>
      <c r="AI9" s="44">
        <v>1971612</v>
      </c>
      <c r="AJ9" s="62">
        <f t="shared" si="12"/>
        <v>7578994</v>
      </c>
      <c r="AK9" s="65" t="s">
        <v>14</v>
      </c>
      <c r="AL9" s="59">
        <v>142417</v>
      </c>
      <c r="AM9" s="43">
        <v>583056</v>
      </c>
      <c r="AN9" s="43">
        <v>1666642</v>
      </c>
      <c r="AO9" s="43">
        <v>1867671</v>
      </c>
      <c r="AP9" s="43">
        <v>1113390</v>
      </c>
      <c r="AQ9" s="43">
        <v>1226088</v>
      </c>
      <c r="AR9" s="44">
        <v>599472</v>
      </c>
      <c r="AS9" s="45">
        <f t="shared" si="13"/>
        <v>7198736</v>
      </c>
      <c r="AT9" s="65" t="s">
        <v>14</v>
      </c>
      <c r="AU9" s="59">
        <v>0</v>
      </c>
      <c r="AV9" s="43">
        <v>0</v>
      </c>
      <c r="AW9" s="43">
        <v>5408596</v>
      </c>
      <c r="AX9" s="43">
        <v>9795751</v>
      </c>
      <c r="AY9" s="43">
        <v>7836256</v>
      </c>
      <c r="AZ9" s="43">
        <v>4741427</v>
      </c>
      <c r="BA9" s="44">
        <v>3598785</v>
      </c>
      <c r="BB9" s="45">
        <f t="shared" si="14"/>
        <v>31380815</v>
      </c>
      <c r="BC9" s="68" t="s">
        <v>14</v>
      </c>
      <c r="BD9" s="59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4">
        <v>0</v>
      </c>
      <c r="BK9" s="45">
        <f t="shared" si="15"/>
        <v>0</v>
      </c>
      <c r="BL9" s="68" t="s">
        <v>14</v>
      </c>
      <c r="BM9" s="59">
        <v>0</v>
      </c>
      <c r="BN9" s="43">
        <v>0</v>
      </c>
      <c r="BO9" s="43">
        <v>0</v>
      </c>
      <c r="BP9" s="43">
        <v>229050</v>
      </c>
      <c r="BQ9" s="43">
        <v>2264193</v>
      </c>
      <c r="BR9" s="43">
        <v>4223943</v>
      </c>
      <c r="BS9" s="44">
        <v>883386</v>
      </c>
      <c r="BT9" s="45">
        <f t="shared" si="16"/>
        <v>7600572</v>
      </c>
      <c r="BU9" s="68" t="s">
        <v>14</v>
      </c>
      <c r="BV9" s="59">
        <v>0</v>
      </c>
      <c r="BW9" s="43">
        <v>0</v>
      </c>
      <c r="BX9" s="43">
        <v>664713</v>
      </c>
      <c r="BY9" s="43">
        <v>1665163</v>
      </c>
      <c r="BZ9" s="43">
        <v>1123816</v>
      </c>
      <c r="CA9" s="43">
        <v>1590291</v>
      </c>
      <c r="CB9" s="44">
        <v>676566</v>
      </c>
      <c r="CC9" s="45">
        <f t="shared" si="17"/>
        <v>5720549</v>
      </c>
    </row>
    <row r="10" spans="1:81" ht="15" customHeight="1" x14ac:dyDescent="0.15">
      <c r="A10" s="65" t="s">
        <v>15</v>
      </c>
      <c r="B10" s="59">
        <v>0</v>
      </c>
      <c r="C10" s="43">
        <v>0</v>
      </c>
      <c r="D10" s="43">
        <v>0</v>
      </c>
      <c r="E10" s="43">
        <v>122121</v>
      </c>
      <c r="F10" s="43">
        <v>0</v>
      </c>
      <c r="G10" s="43">
        <v>0</v>
      </c>
      <c r="H10" s="44">
        <v>0</v>
      </c>
      <c r="I10" s="45">
        <f t="shared" si="9"/>
        <v>122121</v>
      </c>
      <c r="J10" s="65" t="s">
        <v>15</v>
      </c>
      <c r="K10" s="59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4">
        <v>0</v>
      </c>
      <c r="R10" s="45">
        <f t="shared" si="10"/>
        <v>0</v>
      </c>
      <c r="S10" s="65" t="s">
        <v>15</v>
      </c>
      <c r="T10" s="59">
        <v>0</v>
      </c>
      <c r="U10" s="43">
        <v>0</v>
      </c>
      <c r="V10" s="43">
        <v>10966476</v>
      </c>
      <c r="W10" s="43">
        <v>5174857</v>
      </c>
      <c r="X10" s="43">
        <v>5089847</v>
      </c>
      <c r="Y10" s="43">
        <v>2072725</v>
      </c>
      <c r="Z10" s="44">
        <v>1735372</v>
      </c>
      <c r="AA10" s="45">
        <f t="shared" si="11"/>
        <v>25039277</v>
      </c>
      <c r="AB10" s="65" t="s">
        <v>15</v>
      </c>
      <c r="AC10" s="59">
        <v>0</v>
      </c>
      <c r="AD10" s="43">
        <v>0</v>
      </c>
      <c r="AE10" s="43">
        <v>981261</v>
      </c>
      <c r="AF10" s="43">
        <v>664284</v>
      </c>
      <c r="AG10" s="43">
        <v>622882</v>
      </c>
      <c r="AH10" s="43">
        <v>301961</v>
      </c>
      <c r="AI10" s="44">
        <v>348561</v>
      </c>
      <c r="AJ10" s="62">
        <f t="shared" si="12"/>
        <v>2918949</v>
      </c>
      <c r="AK10" s="65" t="s">
        <v>15</v>
      </c>
      <c r="AL10" s="59">
        <v>0</v>
      </c>
      <c r="AM10" s="43">
        <v>75583</v>
      </c>
      <c r="AN10" s="43">
        <v>892560</v>
      </c>
      <c r="AO10" s="43">
        <v>534407</v>
      </c>
      <c r="AP10" s="43">
        <v>1189651</v>
      </c>
      <c r="AQ10" s="43">
        <v>1084613</v>
      </c>
      <c r="AR10" s="44">
        <v>2351326</v>
      </c>
      <c r="AS10" s="45">
        <f t="shared" si="13"/>
        <v>6128140</v>
      </c>
      <c r="AT10" s="65" t="s">
        <v>15</v>
      </c>
      <c r="AU10" s="59">
        <v>0</v>
      </c>
      <c r="AV10" s="43">
        <v>249865</v>
      </c>
      <c r="AW10" s="43">
        <v>7142459</v>
      </c>
      <c r="AX10" s="43">
        <v>4060862</v>
      </c>
      <c r="AY10" s="43">
        <v>6214373</v>
      </c>
      <c r="AZ10" s="43">
        <v>2046731</v>
      </c>
      <c r="BA10" s="44">
        <v>1229842</v>
      </c>
      <c r="BB10" s="45">
        <f t="shared" si="14"/>
        <v>20944132</v>
      </c>
      <c r="BC10" s="68" t="s">
        <v>15</v>
      </c>
      <c r="BD10" s="59">
        <v>0</v>
      </c>
      <c r="BE10" s="43">
        <v>0</v>
      </c>
      <c r="BF10" s="43">
        <v>3250389</v>
      </c>
      <c r="BG10" s="43">
        <v>1202137</v>
      </c>
      <c r="BH10" s="43">
        <v>2404454</v>
      </c>
      <c r="BI10" s="43">
        <v>2141964</v>
      </c>
      <c r="BJ10" s="44">
        <v>1300031</v>
      </c>
      <c r="BK10" s="45">
        <f t="shared" si="15"/>
        <v>10298975</v>
      </c>
      <c r="BL10" s="68" t="s">
        <v>15</v>
      </c>
      <c r="BM10" s="59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4">
        <v>0</v>
      </c>
      <c r="BT10" s="45">
        <f t="shared" si="16"/>
        <v>0</v>
      </c>
      <c r="BU10" s="68" t="s">
        <v>15</v>
      </c>
      <c r="BV10" s="59">
        <v>0</v>
      </c>
      <c r="BW10" s="43">
        <v>0</v>
      </c>
      <c r="BX10" s="43">
        <v>695339</v>
      </c>
      <c r="BY10" s="43">
        <v>434846</v>
      </c>
      <c r="BZ10" s="43">
        <v>2824568</v>
      </c>
      <c r="CA10" s="43">
        <v>908705</v>
      </c>
      <c r="CB10" s="44">
        <v>1621479</v>
      </c>
      <c r="CC10" s="45">
        <f t="shared" si="17"/>
        <v>6484937</v>
      </c>
    </row>
    <row r="11" spans="1:81" ht="15" customHeight="1" x14ac:dyDescent="0.15">
      <c r="A11" s="65" t="s">
        <v>16</v>
      </c>
      <c r="B11" s="59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4">
        <v>0</v>
      </c>
      <c r="I11" s="45">
        <f t="shared" si="9"/>
        <v>0</v>
      </c>
      <c r="J11" s="65" t="s">
        <v>16</v>
      </c>
      <c r="K11" s="59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4">
        <v>0</v>
      </c>
      <c r="R11" s="45">
        <f t="shared" si="10"/>
        <v>0</v>
      </c>
      <c r="S11" s="65" t="s">
        <v>16</v>
      </c>
      <c r="T11" s="59">
        <v>0</v>
      </c>
      <c r="U11" s="43">
        <v>0</v>
      </c>
      <c r="V11" s="43">
        <v>862531</v>
      </c>
      <c r="W11" s="43">
        <v>1693907</v>
      </c>
      <c r="X11" s="43">
        <v>2549682</v>
      </c>
      <c r="Y11" s="43">
        <v>3959445</v>
      </c>
      <c r="Z11" s="44">
        <v>1286613</v>
      </c>
      <c r="AA11" s="45">
        <f t="shared" si="11"/>
        <v>10352178</v>
      </c>
      <c r="AB11" s="65" t="s">
        <v>16</v>
      </c>
      <c r="AC11" s="59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4">
        <v>0</v>
      </c>
      <c r="AJ11" s="62">
        <f t="shared" si="12"/>
        <v>0</v>
      </c>
      <c r="AK11" s="65" t="s">
        <v>16</v>
      </c>
      <c r="AL11" s="59">
        <v>0</v>
      </c>
      <c r="AM11" s="43">
        <v>487134</v>
      </c>
      <c r="AN11" s="43">
        <v>865341</v>
      </c>
      <c r="AO11" s="43">
        <v>2753086</v>
      </c>
      <c r="AP11" s="43">
        <v>2172099</v>
      </c>
      <c r="AQ11" s="43">
        <v>3247560</v>
      </c>
      <c r="AR11" s="44">
        <v>1962334</v>
      </c>
      <c r="AS11" s="45">
        <f t="shared" si="13"/>
        <v>11487554</v>
      </c>
      <c r="AT11" s="65" t="s">
        <v>16</v>
      </c>
      <c r="AU11" s="59">
        <v>0</v>
      </c>
      <c r="AV11" s="43">
        <v>0</v>
      </c>
      <c r="AW11" s="43">
        <v>4643676</v>
      </c>
      <c r="AX11" s="43">
        <v>4808394</v>
      </c>
      <c r="AY11" s="43">
        <v>2694906</v>
      </c>
      <c r="AZ11" s="43">
        <v>5770971</v>
      </c>
      <c r="BA11" s="44">
        <v>2797956</v>
      </c>
      <c r="BB11" s="45">
        <f t="shared" si="14"/>
        <v>20715903</v>
      </c>
      <c r="BC11" s="68" t="s">
        <v>16</v>
      </c>
      <c r="BD11" s="59">
        <v>0</v>
      </c>
      <c r="BE11" s="43">
        <v>0</v>
      </c>
      <c r="BF11" s="43">
        <v>0</v>
      </c>
      <c r="BG11" s="43">
        <v>550575</v>
      </c>
      <c r="BH11" s="43">
        <v>2148080</v>
      </c>
      <c r="BI11" s="43">
        <v>1198215</v>
      </c>
      <c r="BJ11" s="44">
        <v>0</v>
      </c>
      <c r="BK11" s="45">
        <f t="shared" si="15"/>
        <v>3896870</v>
      </c>
      <c r="BL11" s="68" t="s">
        <v>16</v>
      </c>
      <c r="BM11" s="59">
        <v>0</v>
      </c>
      <c r="BN11" s="43">
        <v>0</v>
      </c>
      <c r="BO11" s="43">
        <v>0</v>
      </c>
      <c r="BP11" s="43">
        <v>0</v>
      </c>
      <c r="BQ11" s="43">
        <v>443277</v>
      </c>
      <c r="BR11" s="43">
        <v>1599489</v>
      </c>
      <c r="BS11" s="44">
        <v>1122876</v>
      </c>
      <c r="BT11" s="45">
        <f t="shared" si="16"/>
        <v>3165642</v>
      </c>
      <c r="BU11" s="68" t="s">
        <v>16</v>
      </c>
      <c r="BV11" s="59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4">
        <v>0</v>
      </c>
      <c r="CC11" s="45">
        <f t="shared" si="17"/>
        <v>0</v>
      </c>
    </row>
    <row r="12" spans="1:81" ht="15" customHeight="1" x14ac:dyDescent="0.15">
      <c r="A12" s="65" t="s">
        <v>17</v>
      </c>
      <c r="B12" s="59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4">
        <v>0</v>
      </c>
      <c r="I12" s="45">
        <f t="shared" si="9"/>
        <v>0</v>
      </c>
      <c r="J12" s="65" t="s">
        <v>17</v>
      </c>
      <c r="K12" s="59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4">
        <v>0</v>
      </c>
      <c r="R12" s="45">
        <f t="shared" si="10"/>
        <v>0</v>
      </c>
      <c r="S12" s="65" t="s">
        <v>17</v>
      </c>
      <c r="T12" s="59">
        <v>0</v>
      </c>
      <c r="U12" s="43">
        <v>0</v>
      </c>
      <c r="V12" s="43">
        <v>1553084</v>
      </c>
      <c r="W12" s="43">
        <v>840780</v>
      </c>
      <c r="X12" s="43">
        <v>1600524</v>
      </c>
      <c r="Y12" s="43">
        <v>823323</v>
      </c>
      <c r="Z12" s="44">
        <v>37764</v>
      </c>
      <c r="AA12" s="45">
        <f t="shared" si="11"/>
        <v>4855475</v>
      </c>
      <c r="AB12" s="65" t="s">
        <v>17</v>
      </c>
      <c r="AC12" s="59">
        <v>0</v>
      </c>
      <c r="AD12" s="43">
        <v>93960</v>
      </c>
      <c r="AE12" s="43">
        <v>1450404</v>
      </c>
      <c r="AF12" s="43">
        <v>1751103</v>
      </c>
      <c r="AG12" s="43">
        <v>794286</v>
      </c>
      <c r="AH12" s="43">
        <v>280620</v>
      </c>
      <c r="AI12" s="44">
        <v>0</v>
      </c>
      <c r="AJ12" s="62">
        <f t="shared" si="12"/>
        <v>4370373</v>
      </c>
      <c r="AK12" s="65" t="s">
        <v>17</v>
      </c>
      <c r="AL12" s="59">
        <v>100548</v>
      </c>
      <c r="AM12" s="43">
        <v>165920</v>
      </c>
      <c r="AN12" s="43">
        <v>1076904</v>
      </c>
      <c r="AO12" s="43">
        <v>2926211</v>
      </c>
      <c r="AP12" s="43">
        <v>2046492</v>
      </c>
      <c r="AQ12" s="43">
        <v>1733670</v>
      </c>
      <c r="AR12" s="44">
        <v>303453</v>
      </c>
      <c r="AS12" s="45">
        <f t="shared" si="13"/>
        <v>8353198</v>
      </c>
      <c r="AT12" s="65" t="s">
        <v>17</v>
      </c>
      <c r="AU12" s="59">
        <v>0</v>
      </c>
      <c r="AV12" s="43">
        <v>0</v>
      </c>
      <c r="AW12" s="43">
        <v>764055</v>
      </c>
      <c r="AX12" s="43">
        <v>5708101</v>
      </c>
      <c r="AY12" s="43">
        <v>2940366</v>
      </c>
      <c r="AZ12" s="43">
        <v>3650499</v>
      </c>
      <c r="BA12" s="44">
        <v>1909449</v>
      </c>
      <c r="BB12" s="45">
        <f t="shared" si="14"/>
        <v>14972470</v>
      </c>
      <c r="BC12" s="68" t="s">
        <v>17</v>
      </c>
      <c r="BD12" s="59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4">
        <v>0</v>
      </c>
      <c r="BK12" s="45">
        <f t="shared" si="15"/>
        <v>0</v>
      </c>
      <c r="BL12" s="68" t="s">
        <v>17</v>
      </c>
      <c r="BM12" s="59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4">
        <v>0</v>
      </c>
      <c r="BT12" s="45">
        <f t="shared" si="16"/>
        <v>0</v>
      </c>
      <c r="BU12" s="68" t="s">
        <v>17</v>
      </c>
      <c r="BV12" s="59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0</v>
      </c>
      <c r="CB12" s="44">
        <v>0</v>
      </c>
      <c r="CC12" s="45">
        <f t="shared" si="17"/>
        <v>0</v>
      </c>
    </row>
    <row r="13" spans="1:81" ht="15" customHeight="1" x14ac:dyDescent="0.15">
      <c r="A13" s="65" t="s">
        <v>18</v>
      </c>
      <c r="B13" s="59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4">
        <v>0</v>
      </c>
      <c r="I13" s="45">
        <f t="shared" si="9"/>
        <v>0</v>
      </c>
      <c r="J13" s="65" t="s">
        <v>18</v>
      </c>
      <c r="K13" s="59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4">
        <v>0</v>
      </c>
      <c r="R13" s="45">
        <f t="shared" si="10"/>
        <v>0</v>
      </c>
      <c r="S13" s="65" t="s">
        <v>18</v>
      </c>
      <c r="T13" s="59">
        <v>0</v>
      </c>
      <c r="U13" s="43">
        <v>0</v>
      </c>
      <c r="V13" s="43">
        <v>9053681</v>
      </c>
      <c r="W13" s="43">
        <v>11665370</v>
      </c>
      <c r="X13" s="43">
        <v>7820968</v>
      </c>
      <c r="Y13" s="43">
        <v>5989119</v>
      </c>
      <c r="Z13" s="44">
        <v>1746501</v>
      </c>
      <c r="AA13" s="45">
        <f t="shared" si="11"/>
        <v>36275639</v>
      </c>
      <c r="AB13" s="65" t="s">
        <v>18</v>
      </c>
      <c r="AC13" s="59">
        <v>0</v>
      </c>
      <c r="AD13" s="43">
        <v>0</v>
      </c>
      <c r="AE13" s="43">
        <v>88326</v>
      </c>
      <c r="AF13" s="43">
        <v>103374</v>
      </c>
      <c r="AG13" s="43">
        <v>125748</v>
      </c>
      <c r="AH13" s="43">
        <v>112788</v>
      </c>
      <c r="AI13" s="44">
        <v>0</v>
      </c>
      <c r="AJ13" s="62">
        <f t="shared" si="12"/>
        <v>430236</v>
      </c>
      <c r="AK13" s="65" t="s">
        <v>18</v>
      </c>
      <c r="AL13" s="59">
        <v>185760</v>
      </c>
      <c r="AM13" s="43">
        <v>483939</v>
      </c>
      <c r="AN13" s="43">
        <v>1600993</v>
      </c>
      <c r="AO13" s="43">
        <v>3806370</v>
      </c>
      <c r="AP13" s="43">
        <v>2642726</v>
      </c>
      <c r="AQ13" s="43">
        <v>2474370</v>
      </c>
      <c r="AR13" s="44">
        <v>796824</v>
      </c>
      <c r="AS13" s="45">
        <f t="shared" si="13"/>
        <v>11990982</v>
      </c>
      <c r="AT13" s="65" t="s">
        <v>18</v>
      </c>
      <c r="AU13" s="59">
        <v>0</v>
      </c>
      <c r="AV13" s="43">
        <v>465048</v>
      </c>
      <c r="AW13" s="43">
        <v>6054039</v>
      </c>
      <c r="AX13" s="43">
        <v>9750549</v>
      </c>
      <c r="AY13" s="43">
        <v>10083356</v>
      </c>
      <c r="AZ13" s="43">
        <v>8140248</v>
      </c>
      <c r="BA13" s="44">
        <v>6156387</v>
      </c>
      <c r="BB13" s="45">
        <f t="shared" si="14"/>
        <v>40649627</v>
      </c>
      <c r="BC13" s="68" t="s">
        <v>18</v>
      </c>
      <c r="BD13" s="59">
        <v>0</v>
      </c>
      <c r="BE13" s="43">
        <v>0</v>
      </c>
      <c r="BF13" s="43">
        <v>0</v>
      </c>
      <c r="BG13" s="43">
        <v>89289</v>
      </c>
      <c r="BH13" s="43">
        <v>0</v>
      </c>
      <c r="BI13" s="43">
        <v>0</v>
      </c>
      <c r="BJ13" s="44">
        <v>1538181</v>
      </c>
      <c r="BK13" s="45">
        <f t="shared" si="15"/>
        <v>1627470</v>
      </c>
      <c r="BL13" s="68" t="s">
        <v>18</v>
      </c>
      <c r="BM13" s="59">
        <v>0</v>
      </c>
      <c r="BN13" s="43">
        <v>0</v>
      </c>
      <c r="BO13" s="43">
        <v>0</v>
      </c>
      <c r="BP13" s="43">
        <v>665838</v>
      </c>
      <c r="BQ13" s="43">
        <v>1863072</v>
      </c>
      <c r="BR13" s="43">
        <v>2036520</v>
      </c>
      <c r="BS13" s="44">
        <v>3298608</v>
      </c>
      <c r="BT13" s="45">
        <f t="shared" si="16"/>
        <v>7864038</v>
      </c>
      <c r="BU13" s="68" t="s">
        <v>18</v>
      </c>
      <c r="BV13" s="59">
        <v>0</v>
      </c>
      <c r="BW13" s="43">
        <v>0</v>
      </c>
      <c r="BX13" s="43">
        <v>973800</v>
      </c>
      <c r="BY13" s="43">
        <v>1750509</v>
      </c>
      <c r="BZ13" s="43">
        <v>260109</v>
      </c>
      <c r="CA13" s="43">
        <v>594891</v>
      </c>
      <c r="CB13" s="44">
        <v>305550</v>
      </c>
      <c r="CC13" s="45">
        <f t="shared" si="17"/>
        <v>3884859</v>
      </c>
    </row>
    <row r="14" spans="1:81" ht="15" customHeight="1" x14ac:dyDescent="0.15">
      <c r="A14" s="65" t="s">
        <v>19</v>
      </c>
      <c r="B14" s="59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4">
        <v>0</v>
      </c>
      <c r="I14" s="45">
        <f t="shared" si="9"/>
        <v>0</v>
      </c>
      <c r="J14" s="65" t="s">
        <v>19</v>
      </c>
      <c r="K14" s="59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v>0</v>
      </c>
      <c r="R14" s="45">
        <f t="shared" si="10"/>
        <v>0</v>
      </c>
      <c r="S14" s="65" t="s">
        <v>19</v>
      </c>
      <c r="T14" s="59">
        <v>0</v>
      </c>
      <c r="U14" s="43">
        <v>0</v>
      </c>
      <c r="V14" s="43">
        <v>5089305</v>
      </c>
      <c r="W14" s="43">
        <v>3911840</v>
      </c>
      <c r="X14" s="43">
        <v>2989107</v>
      </c>
      <c r="Y14" s="43">
        <v>1974663</v>
      </c>
      <c r="Z14" s="44">
        <v>1126980</v>
      </c>
      <c r="AA14" s="45">
        <f t="shared" si="11"/>
        <v>15091895</v>
      </c>
      <c r="AB14" s="65" t="s">
        <v>19</v>
      </c>
      <c r="AC14" s="59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4">
        <v>0</v>
      </c>
      <c r="AJ14" s="62">
        <f t="shared" si="12"/>
        <v>0</v>
      </c>
      <c r="AK14" s="65" t="s">
        <v>19</v>
      </c>
      <c r="AL14" s="59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4">
        <v>0</v>
      </c>
      <c r="AS14" s="45">
        <f t="shared" si="13"/>
        <v>0</v>
      </c>
      <c r="AT14" s="65" t="s">
        <v>19</v>
      </c>
      <c r="AU14" s="59">
        <v>0</v>
      </c>
      <c r="AV14" s="43">
        <v>0</v>
      </c>
      <c r="AW14" s="43">
        <v>1602567</v>
      </c>
      <c r="AX14" s="43">
        <v>1320021</v>
      </c>
      <c r="AY14" s="43">
        <v>1665585</v>
      </c>
      <c r="AZ14" s="43">
        <v>1246266</v>
      </c>
      <c r="BA14" s="44">
        <v>767259</v>
      </c>
      <c r="BB14" s="45">
        <f t="shared" si="14"/>
        <v>6601698</v>
      </c>
      <c r="BC14" s="68" t="s">
        <v>19</v>
      </c>
      <c r="BD14" s="59">
        <v>0</v>
      </c>
      <c r="BE14" s="43">
        <v>0</v>
      </c>
      <c r="BF14" s="43">
        <v>160290</v>
      </c>
      <c r="BG14" s="43">
        <v>360216</v>
      </c>
      <c r="BH14" s="43">
        <v>1606464</v>
      </c>
      <c r="BI14" s="43">
        <v>2924298</v>
      </c>
      <c r="BJ14" s="44">
        <v>961740</v>
      </c>
      <c r="BK14" s="45">
        <f t="shared" si="15"/>
        <v>6013008</v>
      </c>
      <c r="BL14" s="68" t="s">
        <v>19</v>
      </c>
      <c r="BM14" s="59">
        <v>0</v>
      </c>
      <c r="BN14" s="43">
        <v>0</v>
      </c>
      <c r="BO14" s="43">
        <v>0</v>
      </c>
      <c r="BP14" s="43">
        <v>0</v>
      </c>
      <c r="BQ14" s="43">
        <v>2535300</v>
      </c>
      <c r="BR14" s="43">
        <v>5349501</v>
      </c>
      <c r="BS14" s="44">
        <v>5883027</v>
      </c>
      <c r="BT14" s="45">
        <f t="shared" si="16"/>
        <v>13767828</v>
      </c>
      <c r="BU14" s="68" t="s">
        <v>19</v>
      </c>
      <c r="BV14" s="59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4">
        <v>0</v>
      </c>
      <c r="CC14" s="45">
        <f t="shared" si="17"/>
        <v>0</v>
      </c>
    </row>
    <row r="15" spans="1:81" ht="15" customHeight="1" x14ac:dyDescent="0.15">
      <c r="A15" s="65" t="s">
        <v>20</v>
      </c>
      <c r="B15" s="59">
        <v>0</v>
      </c>
      <c r="C15" s="43">
        <v>0</v>
      </c>
      <c r="D15" s="43">
        <v>247959</v>
      </c>
      <c r="E15" s="43">
        <v>520173</v>
      </c>
      <c r="F15" s="43">
        <v>383886</v>
      </c>
      <c r="G15" s="43">
        <v>1312425</v>
      </c>
      <c r="H15" s="44">
        <v>1095065</v>
      </c>
      <c r="I15" s="45">
        <f t="shared" si="9"/>
        <v>3559508</v>
      </c>
      <c r="J15" s="65" t="s">
        <v>20</v>
      </c>
      <c r="K15" s="59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v>0</v>
      </c>
      <c r="R15" s="45">
        <f t="shared" si="10"/>
        <v>0</v>
      </c>
      <c r="S15" s="65" t="s">
        <v>20</v>
      </c>
      <c r="T15" s="59">
        <v>0</v>
      </c>
      <c r="U15" s="43">
        <v>0</v>
      </c>
      <c r="V15" s="43">
        <v>3314689</v>
      </c>
      <c r="W15" s="43">
        <v>5572354</v>
      </c>
      <c r="X15" s="43">
        <v>5778016</v>
      </c>
      <c r="Y15" s="43">
        <v>5861421</v>
      </c>
      <c r="Z15" s="44">
        <v>2832509</v>
      </c>
      <c r="AA15" s="45">
        <f t="shared" si="11"/>
        <v>23358989</v>
      </c>
      <c r="AB15" s="65" t="s">
        <v>20</v>
      </c>
      <c r="AC15" s="59">
        <v>0</v>
      </c>
      <c r="AD15" s="43">
        <v>0</v>
      </c>
      <c r="AE15" s="43">
        <v>503919</v>
      </c>
      <c r="AF15" s="43">
        <v>555489</v>
      </c>
      <c r="AG15" s="43">
        <v>835803</v>
      </c>
      <c r="AH15" s="43">
        <v>275643</v>
      </c>
      <c r="AI15" s="44">
        <v>349389</v>
      </c>
      <c r="AJ15" s="62">
        <f t="shared" si="12"/>
        <v>2520243</v>
      </c>
      <c r="AK15" s="65" t="s">
        <v>20</v>
      </c>
      <c r="AL15" s="59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4">
        <v>0</v>
      </c>
      <c r="AS15" s="45">
        <f t="shared" si="13"/>
        <v>0</v>
      </c>
      <c r="AT15" s="65" t="s">
        <v>20</v>
      </c>
      <c r="AU15" s="59">
        <v>0</v>
      </c>
      <c r="AV15" s="43">
        <v>0</v>
      </c>
      <c r="AW15" s="43">
        <v>6174090</v>
      </c>
      <c r="AX15" s="43">
        <v>7551936</v>
      </c>
      <c r="AY15" s="43">
        <v>7608420</v>
      </c>
      <c r="AZ15" s="43">
        <v>4987831</v>
      </c>
      <c r="BA15" s="44">
        <v>1042239</v>
      </c>
      <c r="BB15" s="45">
        <f t="shared" si="14"/>
        <v>27364516</v>
      </c>
      <c r="BC15" s="68" t="s">
        <v>20</v>
      </c>
      <c r="BD15" s="59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4">
        <v>0</v>
      </c>
      <c r="BK15" s="45">
        <f t="shared" si="15"/>
        <v>0</v>
      </c>
      <c r="BL15" s="68" t="s">
        <v>20</v>
      </c>
      <c r="BM15" s="59">
        <v>0</v>
      </c>
      <c r="BN15" s="43">
        <v>0</v>
      </c>
      <c r="BO15" s="43">
        <v>0</v>
      </c>
      <c r="BP15" s="43">
        <v>0</v>
      </c>
      <c r="BQ15" s="43">
        <v>767691</v>
      </c>
      <c r="BR15" s="43">
        <v>2166034</v>
      </c>
      <c r="BS15" s="44">
        <v>2679579</v>
      </c>
      <c r="BT15" s="45">
        <f t="shared" si="16"/>
        <v>5613304</v>
      </c>
      <c r="BU15" s="68" t="s">
        <v>20</v>
      </c>
      <c r="BV15" s="59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4">
        <v>0</v>
      </c>
      <c r="CC15" s="45">
        <f t="shared" si="17"/>
        <v>0</v>
      </c>
    </row>
    <row r="16" spans="1:81" ht="15" customHeight="1" x14ac:dyDescent="0.15">
      <c r="A16" s="65" t="s">
        <v>21</v>
      </c>
      <c r="B16" s="59">
        <v>0</v>
      </c>
      <c r="C16" s="43">
        <v>0</v>
      </c>
      <c r="D16" s="43">
        <v>0</v>
      </c>
      <c r="E16" s="43">
        <v>0</v>
      </c>
      <c r="F16" s="43">
        <v>199539</v>
      </c>
      <c r="G16" s="43">
        <v>98318</v>
      </c>
      <c r="H16" s="44">
        <v>0</v>
      </c>
      <c r="I16" s="45">
        <f t="shared" si="9"/>
        <v>297857</v>
      </c>
      <c r="J16" s="65" t="s">
        <v>21</v>
      </c>
      <c r="K16" s="59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v>0</v>
      </c>
      <c r="R16" s="45">
        <f t="shared" si="10"/>
        <v>0</v>
      </c>
      <c r="S16" s="65" t="s">
        <v>21</v>
      </c>
      <c r="T16" s="59">
        <v>0</v>
      </c>
      <c r="U16" s="43">
        <v>0</v>
      </c>
      <c r="V16" s="43">
        <v>1963658</v>
      </c>
      <c r="W16" s="43">
        <v>1739338</v>
      </c>
      <c r="X16" s="43">
        <v>1324944</v>
      </c>
      <c r="Y16" s="43">
        <v>566926</v>
      </c>
      <c r="Z16" s="44">
        <v>1219986</v>
      </c>
      <c r="AA16" s="45">
        <f t="shared" si="11"/>
        <v>6814852</v>
      </c>
      <c r="AB16" s="65" t="s">
        <v>21</v>
      </c>
      <c r="AC16" s="59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4">
        <v>0</v>
      </c>
      <c r="AJ16" s="62">
        <f t="shared" si="12"/>
        <v>0</v>
      </c>
      <c r="AK16" s="65" t="s">
        <v>21</v>
      </c>
      <c r="AL16" s="59">
        <v>0</v>
      </c>
      <c r="AM16" s="43">
        <v>0</v>
      </c>
      <c r="AN16" s="43">
        <v>114525</v>
      </c>
      <c r="AO16" s="43">
        <v>993954</v>
      </c>
      <c r="AP16" s="43">
        <v>1460097</v>
      </c>
      <c r="AQ16" s="43">
        <v>793854</v>
      </c>
      <c r="AR16" s="44">
        <v>257712</v>
      </c>
      <c r="AS16" s="45">
        <f t="shared" si="13"/>
        <v>3620142</v>
      </c>
      <c r="AT16" s="65" t="s">
        <v>21</v>
      </c>
      <c r="AU16" s="59">
        <v>0</v>
      </c>
      <c r="AV16" s="43">
        <v>236655</v>
      </c>
      <c r="AW16" s="43">
        <v>4464306</v>
      </c>
      <c r="AX16" s="43">
        <v>2565387</v>
      </c>
      <c r="AY16" s="43">
        <v>4926150</v>
      </c>
      <c r="AZ16" s="43">
        <v>2521593</v>
      </c>
      <c r="BA16" s="44">
        <v>2467305</v>
      </c>
      <c r="BB16" s="45">
        <f t="shared" si="14"/>
        <v>17181396</v>
      </c>
      <c r="BC16" s="68" t="s">
        <v>21</v>
      </c>
      <c r="BD16" s="59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4">
        <v>0</v>
      </c>
      <c r="BK16" s="45">
        <f t="shared" si="15"/>
        <v>0</v>
      </c>
      <c r="BL16" s="68" t="s">
        <v>21</v>
      </c>
      <c r="BM16" s="59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4">
        <v>0</v>
      </c>
      <c r="BT16" s="45">
        <f t="shared" si="16"/>
        <v>0</v>
      </c>
      <c r="BU16" s="68" t="s">
        <v>21</v>
      </c>
      <c r="BV16" s="59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4">
        <v>0</v>
      </c>
      <c r="CC16" s="45">
        <f t="shared" si="17"/>
        <v>0</v>
      </c>
    </row>
    <row r="17" spans="1:81" ht="15" customHeight="1" x14ac:dyDescent="0.15">
      <c r="A17" s="65" t="s">
        <v>22</v>
      </c>
      <c r="B17" s="59">
        <v>0</v>
      </c>
      <c r="C17" s="43">
        <v>0</v>
      </c>
      <c r="D17" s="43">
        <v>141043</v>
      </c>
      <c r="E17" s="43">
        <v>0</v>
      </c>
      <c r="F17" s="43">
        <v>0</v>
      </c>
      <c r="G17" s="43">
        <v>0</v>
      </c>
      <c r="H17" s="44">
        <v>0</v>
      </c>
      <c r="I17" s="45">
        <f t="shared" si="9"/>
        <v>141043</v>
      </c>
      <c r="J17" s="65" t="s">
        <v>22</v>
      </c>
      <c r="K17" s="59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4">
        <v>0</v>
      </c>
      <c r="R17" s="45">
        <f t="shared" si="10"/>
        <v>0</v>
      </c>
      <c r="S17" s="65" t="s">
        <v>22</v>
      </c>
      <c r="T17" s="59">
        <v>0</v>
      </c>
      <c r="U17" s="43">
        <v>0</v>
      </c>
      <c r="V17" s="43">
        <v>473056</v>
      </c>
      <c r="W17" s="43">
        <v>0</v>
      </c>
      <c r="X17" s="43">
        <v>173043</v>
      </c>
      <c r="Y17" s="43">
        <v>189052</v>
      </c>
      <c r="Z17" s="44">
        <v>17432</v>
      </c>
      <c r="AA17" s="45">
        <f t="shared" si="11"/>
        <v>852583</v>
      </c>
      <c r="AB17" s="65" t="s">
        <v>22</v>
      </c>
      <c r="AC17" s="59">
        <v>0</v>
      </c>
      <c r="AD17" s="43">
        <v>0</v>
      </c>
      <c r="AE17" s="43">
        <v>46593</v>
      </c>
      <c r="AF17" s="43">
        <v>0</v>
      </c>
      <c r="AG17" s="43">
        <v>0</v>
      </c>
      <c r="AH17" s="43">
        <v>0</v>
      </c>
      <c r="AI17" s="44">
        <v>0</v>
      </c>
      <c r="AJ17" s="62">
        <f t="shared" si="12"/>
        <v>46593</v>
      </c>
      <c r="AK17" s="65" t="s">
        <v>22</v>
      </c>
      <c r="AL17" s="59">
        <v>319716</v>
      </c>
      <c r="AM17" s="43">
        <v>136458</v>
      </c>
      <c r="AN17" s="43">
        <v>973017</v>
      </c>
      <c r="AO17" s="43">
        <v>2029689</v>
      </c>
      <c r="AP17" s="43">
        <v>2429190</v>
      </c>
      <c r="AQ17" s="43">
        <v>777798</v>
      </c>
      <c r="AR17" s="44">
        <v>2956626</v>
      </c>
      <c r="AS17" s="45">
        <f t="shared" si="13"/>
        <v>9622494</v>
      </c>
      <c r="AT17" s="65" t="s">
        <v>22</v>
      </c>
      <c r="AU17" s="59">
        <v>0</v>
      </c>
      <c r="AV17" s="43">
        <v>0</v>
      </c>
      <c r="AW17" s="43">
        <v>2742231</v>
      </c>
      <c r="AX17" s="43">
        <v>581418</v>
      </c>
      <c r="AY17" s="43">
        <v>1708776</v>
      </c>
      <c r="AZ17" s="43">
        <v>880983</v>
      </c>
      <c r="BA17" s="44">
        <v>0</v>
      </c>
      <c r="BB17" s="45">
        <f t="shared" si="14"/>
        <v>5913408</v>
      </c>
      <c r="BC17" s="68" t="s">
        <v>22</v>
      </c>
      <c r="BD17" s="59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4">
        <v>0</v>
      </c>
      <c r="BK17" s="45">
        <f t="shared" si="15"/>
        <v>0</v>
      </c>
      <c r="BL17" s="68" t="s">
        <v>22</v>
      </c>
      <c r="BM17" s="59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4">
        <v>0</v>
      </c>
      <c r="BT17" s="45">
        <f t="shared" si="16"/>
        <v>0</v>
      </c>
      <c r="BU17" s="68" t="s">
        <v>22</v>
      </c>
      <c r="BV17" s="59">
        <v>0</v>
      </c>
      <c r="BW17" s="43">
        <v>0</v>
      </c>
      <c r="BX17" s="43">
        <v>124789</v>
      </c>
      <c r="BY17" s="43">
        <v>0</v>
      </c>
      <c r="BZ17" s="43">
        <v>277425</v>
      </c>
      <c r="CA17" s="43">
        <v>0</v>
      </c>
      <c r="CB17" s="44">
        <v>0</v>
      </c>
      <c r="CC17" s="45">
        <f t="shared" si="17"/>
        <v>402214</v>
      </c>
    </row>
    <row r="18" spans="1:81" ht="15" customHeight="1" x14ac:dyDescent="0.15">
      <c r="A18" s="65" t="s">
        <v>23</v>
      </c>
      <c r="B18" s="59">
        <v>0</v>
      </c>
      <c r="C18" s="43">
        <v>0</v>
      </c>
      <c r="D18" s="43">
        <v>84064</v>
      </c>
      <c r="E18" s="43">
        <v>259209</v>
      </c>
      <c r="F18" s="43">
        <v>0</v>
      </c>
      <c r="G18" s="43">
        <v>265014</v>
      </c>
      <c r="H18" s="44">
        <v>0</v>
      </c>
      <c r="I18" s="45">
        <f t="shared" si="9"/>
        <v>608287</v>
      </c>
      <c r="J18" s="65" t="s">
        <v>23</v>
      </c>
      <c r="K18" s="59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v>0</v>
      </c>
      <c r="R18" s="45">
        <f t="shared" si="10"/>
        <v>0</v>
      </c>
      <c r="S18" s="65" t="s">
        <v>23</v>
      </c>
      <c r="T18" s="59">
        <v>0</v>
      </c>
      <c r="U18" s="43">
        <v>0</v>
      </c>
      <c r="V18" s="43">
        <v>708982</v>
      </c>
      <c r="W18" s="43">
        <v>552493</v>
      </c>
      <c r="X18" s="43">
        <v>966651</v>
      </c>
      <c r="Y18" s="43">
        <v>1450324</v>
      </c>
      <c r="Z18" s="44">
        <v>87264</v>
      </c>
      <c r="AA18" s="45">
        <f t="shared" si="11"/>
        <v>3765714</v>
      </c>
      <c r="AB18" s="65" t="s">
        <v>23</v>
      </c>
      <c r="AC18" s="59">
        <v>0</v>
      </c>
      <c r="AD18" s="43">
        <v>0</v>
      </c>
      <c r="AE18" s="43">
        <v>258408</v>
      </c>
      <c r="AF18" s="43">
        <v>0</v>
      </c>
      <c r="AG18" s="43">
        <v>0</v>
      </c>
      <c r="AH18" s="43">
        <v>0</v>
      </c>
      <c r="AI18" s="44">
        <v>0</v>
      </c>
      <c r="AJ18" s="62">
        <f t="shared" si="12"/>
        <v>258408</v>
      </c>
      <c r="AK18" s="65" t="s">
        <v>23</v>
      </c>
      <c r="AL18" s="59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4">
        <v>0</v>
      </c>
      <c r="AS18" s="45">
        <f t="shared" si="13"/>
        <v>0</v>
      </c>
      <c r="AT18" s="65" t="s">
        <v>23</v>
      </c>
      <c r="AU18" s="59">
        <v>0</v>
      </c>
      <c r="AV18" s="43">
        <v>494028</v>
      </c>
      <c r="AW18" s="43">
        <v>2891916</v>
      </c>
      <c r="AX18" s="43">
        <v>1520595</v>
      </c>
      <c r="AY18" s="43">
        <v>3274499</v>
      </c>
      <c r="AZ18" s="43">
        <v>1350405</v>
      </c>
      <c r="BA18" s="44">
        <v>306035</v>
      </c>
      <c r="BB18" s="45">
        <f t="shared" si="14"/>
        <v>9837478</v>
      </c>
      <c r="BC18" s="68" t="s">
        <v>23</v>
      </c>
      <c r="BD18" s="59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4">
        <v>0</v>
      </c>
      <c r="BK18" s="45">
        <f t="shared" si="15"/>
        <v>0</v>
      </c>
      <c r="BL18" s="68" t="s">
        <v>23</v>
      </c>
      <c r="BM18" s="59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4">
        <v>0</v>
      </c>
      <c r="BT18" s="45">
        <f t="shared" si="16"/>
        <v>0</v>
      </c>
      <c r="BU18" s="68" t="s">
        <v>23</v>
      </c>
      <c r="BV18" s="59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4">
        <v>0</v>
      </c>
      <c r="CC18" s="45">
        <f t="shared" si="17"/>
        <v>0</v>
      </c>
    </row>
    <row r="19" spans="1:81" ht="15" customHeight="1" x14ac:dyDescent="0.15">
      <c r="A19" s="65" t="s">
        <v>24</v>
      </c>
      <c r="B19" s="59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4">
        <v>0</v>
      </c>
      <c r="I19" s="45">
        <f t="shared" si="9"/>
        <v>0</v>
      </c>
      <c r="J19" s="65" t="s">
        <v>24</v>
      </c>
      <c r="K19" s="59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v>0</v>
      </c>
      <c r="R19" s="45">
        <f t="shared" si="10"/>
        <v>0</v>
      </c>
      <c r="S19" s="65" t="s">
        <v>24</v>
      </c>
      <c r="T19" s="59">
        <v>0</v>
      </c>
      <c r="U19" s="43">
        <v>0</v>
      </c>
      <c r="V19" s="43">
        <v>914348</v>
      </c>
      <c r="W19" s="43">
        <v>383089</v>
      </c>
      <c r="X19" s="43">
        <v>202437</v>
      </c>
      <c r="Y19" s="43">
        <v>164241</v>
      </c>
      <c r="Z19" s="44">
        <v>70264</v>
      </c>
      <c r="AA19" s="45">
        <f t="shared" si="11"/>
        <v>1734379</v>
      </c>
      <c r="AB19" s="65" t="s">
        <v>24</v>
      </c>
      <c r="AC19" s="59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4">
        <v>0</v>
      </c>
      <c r="AJ19" s="62">
        <f t="shared" si="12"/>
        <v>0</v>
      </c>
      <c r="AK19" s="65" t="s">
        <v>24</v>
      </c>
      <c r="AL19" s="59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4">
        <v>0</v>
      </c>
      <c r="AS19" s="45">
        <f t="shared" si="13"/>
        <v>0</v>
      </c>
      <c r="AT19" s="65" t="s">
        <v>24</v>
      </c>
      <c r="AU19" s="59">
        <v>0</v>
      </c>
      <c r="AV19" s="43">
        <v>0</v>
      </c>
      <c r="AW19" s="43">
        <v>246114</v>
      </c>
      <c r="AX19" s="43">
        <v>781992</v>
      </c>
      <c r="AY19" s="43">
        <v>881340</v>
      </c>
      <c r="AZ19" s="43">
        <v>808083</v>
      </c>
      <c r="BA19" s="44">
        <v>0</v>
      </c>
      <c r="BB19" s="45">
        <f t="shared" si="14"/>
        <v>2717529</v>
      </c>
      <c r="BC19" s="68" t="s">
        <v>24</v>
      </c>
      <c r="BD19" s="59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4">
        <v>0</v>
      </c>
      <c r="BK19" s="45">
        <f t="shared" si="15"/>
        <v>0</v>
      </c>
      <c r="BL19" s="68" t="s">
        <v>24</v>
      </c>
      <c r="BM19" s="59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4">
        <v>0</v>
      </c>
      <c r="BT19" s="45">
        <f t="shared" si="16"/>
        <v>0</v>
      </c>
      <c r="BU19" s="68" t="s">
        <v>24</v>
      </c>
      <c r="BV19" s="59">
        <v>0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44">
        <v>0</v>
      </c>
      <c r="CC19" s="45">
        <f t="shared" si="17"/>
        <v>0</v>
      </c>
    </row>
    <row r="20" spans="1:81" ht="15" customHeight="1" x14ac:dyDescent="0.15">
      <c r="A20" s="65" t="s">
        <v>25</v>
      </c>
      <c r="B20" s="59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5">
        <f t="shared" si="9"/>
        <v>0</v>
      </c>
      <c r="J20" s="65" t="s">
        <v>25</v>
      </c>
      <c r="K20" s="59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v>0</v>
      </c>
      <c r="R20" s="45">
        <f t="shared" si="10"/>
        <v>0</v>
      </c>
      <c r="S20" s="65" t="s">
        <v>25</v>
      </c>
      <c r="T20" s="59">
        <v>0</v>
      </c>
      <c r="U20" s="43">
        <v>0</v>
      </c>
      <c r="V20" s="43">
        <v>234281</v>
      </c>
      <c r="W20" s="43">
        <v>95823</v>
      </c>
      <c r="X20" s="43">
        <v>19431</v>
      </c>
      <c r="Y20" s="43">
        <v>0</v>
      </c>
      <c r="Z20" s="44">
        <v>0</v>
      </c>
      <c r="AA20" s="45">
        <f t="shared" si="11"/>
        <v>349535</v>
      </c>
      <c r="AB20" s="65" t="s">
        <v>25</v>
      </c>
      <c r="AC20" s="59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4">
        <v>0</v>
      </c>
      <c r="AJ20" s="62">
        <f t="shared" si="12"/>
        <v>0</v>
      </c>
      <c r="AK20" s="65" t="s">
        <v>25</v>
      </c>
      <c r="AL20" s="59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4">
        <v>0</v>
      </c>
      <c r="AS20" s="45">
        <f t="shared" si="13"/>
        <v>0</v>
      </c>
      <c r="AT20" s="65" t="s">
        <v>25</v>
      </c>
      <c r="AU20" s="59">
        <v>0</v>
      </c>
      <c r="AV20" s="43">
        <v>0</v>
      </c>
      <c r="AW20" s="43">
        <v>246114</v>
      </c>
      <c r="AX20" s="43">
        <v>528831</v>
      </c>
      <c r="AY20" s="43">
        <v>0</v>
      </c>
      <c r="AZ20" s="43">
        <v>269361</v>
      </c>
      <c r="BA20" s="44">
        <v>0</v>
      </c>
      <c r="BB20" s="45">
        <f t="shared" si="14"/>
        <v>1044306</v>
      </c>
      <c r="BC20" s="68" t="s">
        <v>25</v>
      </c>
      <c r="BD20" s="59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4">
        <v>0</v>
      </c>
      <c r="BK20" s="45">
        <f t="shared" si="15"/>
        <v>0</v>
      </c>
      <c r="BL20" s="68" t="s">
        <v>25</v>
      </c>
      <c r="BM20" s="59">
        <v>0</v>
      </c>
      <c r="BN20" s="43">
        <v>0</v>
      </c>
      <c r="BO20" s="43">
        <v>0</v>
      </c>
      <c r="BP20" s="43">
        <v>1101870</v>
      </c>
      <c r="BQ20" s="43">
        <v>967536</v>
      </c>
      <c r="BR20" s="43">
        <v>1051236</v>
      </c>
      <c r="BS20" s="44">
        <v>848502</v>
      </c>
      <c r="BT20" s="45">
        <f t="shared" si="16"/>
        <v>3969144</v>
      </c>
      <c r="BU20" s="68" t="s">
        <v>25</v>
      </c>
      <c r="BV20" s="59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4">
        <v>0</v>
      </c>
      <c r="CC20" s="45">
        <f t="shared" si="17"/>
        <v>0</v>
      </c>
    </row>
    <row r="21" spans="1:81" ht="15" customHeight="1" x14ac:dyDescent="0.15">
      <c r="A21" s="65" t="s">
        <v>26</v>
      </c>
      <c r="B21" s="59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4">
        <v>0</v>
      </c>
      <c r="I21" s="45">
        <f t="shared" si="9"/>
        <v>0</v>
      </c>
      <c r="J21" s="65" t="s">
        <v>26</v>
      </c>
      <c r="K21" s="59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v>0</v>
      </c>
      <c r="R21" s="45">
        <f t="shared" si="10"/>
        <v>0</v>
      </c>
      <c r="S21" s="65" t="s">
        <v>26</v>
      </c>
      <c r="T21" s="59">
        <v>0</v>
      </c>
      <c r="U21" s="43">
        <v>0</v>
      </c>
      <c r="V21" s="43">
        <v>558722</v>
      </c>
      <c r="W21" s="43">
        <v>616826</v>
      </c>
      <c r="X21" s="43">
        <v>137599</v>
      </c>
      <c r="Y21" s="43">
        <v>186507</v>
      </c>
      <c r="Z21" s="44">
        <v>249327</v>
      </c>
      <c r="AA21" s="45">
        <f t="shared" si="11"/>
        <v>1748981</v>
      </c>
      <c r="AB21" s="65" t="s">
        <v>26</v>
      </c>
      <c r="AC21" s="59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4">
        <v>0</v>
      </c>
      <c r="AJ21" s="62">
        <f t="shared" si="12"/>
        <v>0</v>
      </c>
      <c r="AK21" s="65" t="s">
        <v>26</v>
      </c>
      <c r="AL21" s="59">
        <v>44496</v>
      </c>
      <c r="AM21" s="43">
        <v>0</v>
      </c>
      <c r="AN21" s="43">
        <v>0</v>
      </c>
      <c r="AO21" s="43">
        <v>151920</v>
      </c>
      <c r="AP21" s="43">
        <v>0</v>
      </c>
      <c r="AQ21" s="43">
        <v>0</v>
      </c>
      <c r="AR21" s="44">
        <v>0</v>
      </c>
      <c r="AS21" s="45">
        <f t="shared" si="13"/>
        <v>196416</v>
      </c>
      <c r="AT21" s="65" t="s">
        <v>26</v>
      </c>
      <c r="AU21" s="59">
        <v>0</v>
      </c>
      <c r="AV21" s="43">
        <v>0</v>
      </c>
      <c r="AW21" s="43">
        <v>1025433</v>
      </c>
      <c r="AX21" s="43">
        <v>1857186</v>
      </c>
      <c r="AY21" s="43">
        <v>1075014</v>
      </c>
      <c r="AZ21" s="43">
        <v>559530</v>
      </c>
      <c r="BA21" s="44">
        <v>2045169</v>
      </c>
      <c r="BB21" s="45">
        <f t="shared" si="14"/>
        <v>6562332</v>
      </c>
      <c r="BC21" s="68" t="s">
        <v>26</v>
      </c>
      <c r="BD21" s="59">
        <v>0</v>
      </c>
      <c r="BE21" s="43">
        <v>0</v>
      </c>
      <c r="BF21" s="43">
        <v>177642</v>
      </c>
      <c r="BG21" s="43">
        <v>0</v>
      </c>
      <c r="BH21" s="43">
        <v>0</v>
      </c>
      <c r="BI21" s="43">
        <v>0</v>
      </c>
      <c r="BJ21" s="44">
        <v>0</v>
      </c>
      <c r="BK21" s="45">
        <f t="shared" si="15"/>
        <v>177642</v>
      </c>
      <c r="BL21" s="68" t="s">
        <v>26</v>
      </c>
      <c r="BM21" s="59">
        <v>0</v>
      </c>
      <c r="BN21" s="43">
        <v>0</v>
      </c>
      <c r="BO21" s="43">
        <v>0</v>
      </c>
      <c r="BP21" s="43">
        <v>204588</v>
      </c>
      <c r="BQ21" s="43">
        <v>1385091</v>
      </c>
      <c r="BR21" s="43">
        <v>3805605</v>
      </c>
      <c r="BS21" s="44">
        <v>1722780</v>
      </c>
      <c r="BT21" s="45">
        <f t="shared" si="16"/>
        <v>7118064</v>
      </c>
      <c r="BU21" s="68" t="s">
        <v>26</v>
      </c>
      <c r="BV21" s="59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4">
        <v>0</v>
      </c>
      <c r="CC21" s="45">
        <f t="shared" si="17"/>
        <v>0</v>
      </c>
    </row>
    <row r="22" spans="1:81" ht="15" customHeight="1" x14ac:dyDescent="0.15">
      <c r="A22" s="65" t="s">
        <v>27</v>
      </c>
      <c r="B22" s="59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4">
        <v>0</v>
      </c>
      <c r="I22" s="45">
        <f t="shared" si="9"/>
        <v>0</v>
      </c>
      <c r="J22" s="65" t="s">
        <v>27</v>
      </c>
      <c r="K22" s="59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v>0</v>
      </c>
      <c r="R22" s="45">
        <f t="shared" si="10"/>
        <v>0</v>
      </c>
      <c r="S22" s="65" t="s">
        <v>27</v>
      </c>
      <c r="T22" s="59">
        <v>0</v>
      </c>
      <c r="U22" s="43">
        <v>0</v>
      </c>
      <c r="V22" s="43">
        <v>173817</v>
      </c>
      <c r="W22" s="43">
        <v>20655</v>
      </c>
      <c r="X22" s="43">
        <v>14589</v>
      </c>
      <c r="Y22" s="43">
        <v>28359</v>
      </c>
      <c r="Z22" s="44">
        <v>380277</v>
      </c>
      <c r="AA22" s="45">
        <f t="shared" si="11"/>
        <v>617697</v>
      </c>
      <c r="AB22" s="65" t="s">
        <v>27</v>
      </c>
      <c r="AC22" s="59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4">
        <v>0</v>
      </c>
      <c r="AJ22" s="62">
        <f t="shared" si="12"/>
        <v>0</v>
      </c>
      <c r="AK22" s="65" t="s">
        <v>27</v>
      </c>
      <c r="AL22" s="59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4">
        <v>0</v>
      </c>
      <c r="AS22" s="45">
        <f t="shared" si="13"/>
        <v>0</v>
      </c>
      <c r="AT22" s="65" t="s">
        <v>27</v>
      </c>
      <c r="AU22" s="59">
        <v>0</v>
      </c>
      <c r="AV22" s="43">
        <v>0</v>
      </c>
      <c r="AW22" s="43">
        <v>253107</v>
      </c>
      <c r="AX22" s="43">
        <v>791586</v>
      </c>
      <c r="AY22" s="43">
        <v>1088298</v>
      </c>
      <c r="AZ22" s="43">
        <v>553680</v>
      </c>
      <c r="BA22" s="44">
        <v>0</v>
      </c>
      <c r="BB22" s="45">
        <f t="shared" si="14"/>
        <v>2686671</v>
      </c>
      <c r="BC22" s="68" t="s">
        <v>27</v>
      </c>
      <c r="BD22" s="59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4">
        <v>0</v>
      </c>
      <c r="BK22" s="45">
        <f t="shared" si="15"/>
        <v>0</v>
      </c>
      <c r="BL22" s="68" t="s">
        <v>27</v>
      </c>
      <c r="BM22" s="59">
        <v>0</v>
      </c>
      <c r="BN22" s="43">
        <v>0</v>
      </c>
      <c r="BO22" s="43">
        <v>0</v>
      </c>
      <c r="BP22" s="43">
        <v>0</v>
      </c>
      <c r="BQ22" s="43">
        <v>452988</v>
      </c>
      <c r="BR22" s="43">
        <v>767484</v>
      </c>
      <c r="BS22" s="44">
        <v>564435</v>
      </c>
      <c r="BT22" s="45">
        <f t="shared" si="16"/>
        <v>1784907</v>
      </c>
      <c r="BU22" s="68" t="s">
        <v>27</v>
      </c>
      <c r="BV22" s="59">
        <v>0</v>
      </c>
      <c r="BW22" s="43">
        <v>0</v>
      </c>
      <c r="BX22" s="43">
        <v>0</v>
      </c>
      <c r="BY22" s="43">
        <v>0</v>
      </c>
      <c r="BZ22" s="43">
        <v>0</v>
      </c>
      <c r="CA22" s="43">
        <v>0</v>
      </c>
      <c r="CB22" s="44">
        <v>0</v>
      </c>
      <c r="CC22" s="45">
        <f t="shared" si="17"/>
        <v>0</v>
      </c>
    </row>
    <row r="23" spans="1:81" ht="15" customHeight="1" x14ac:dyDescent="0.15">
      <c r="A23" s="65" t="s">
        <v>28</v>
      </c>
      <c r="B23" s="59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5">
        <f t="shared" si="9"/>
        <v>0</v>
      </c>
      <c r="J23" s="65" t="s">
        <v>28</v>
      </c>
      <c r="K23" s="59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v>0</v>
      </c>
      <c r="R23" s="45">
        <f t="shared" si="10"/>
        <v>0</v>
      </c>
      <c r="S23" s="65" t="s">
        <v>28</v>
      </c>
      <c r="T23" s="59">
        <v>0</v>
      </c>
      <c r="U23" s="43">
        <v>0</v>
      </c>
      <c r="V23" s="43">
        <v>2759370</v>
      </c>
      <c r="W23" s="43">
        <v>2449457</v>
      </c>
      <c r="X23" s="43">
        <v>1642257</v>
      </c>
      <c r="Y23" s="43">
        <v>1090980</v>
      </c>
      <c r="Z23" s="44">
        <v>697005</v>
      </c>
      <c r="AA23" s="45">
        <f t="shared" si="11"/>
        <v>8639069</v>
      </c>
      <c r="AB23" s="65" t="s">
        <v>28</v>
      </c>
      <c r="AC23" s="59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4">
        <v>0</v>
      </c>
      <c r="AJ23" s="62">
        <f t="shared" si="12"/>
        <v>0</v>
      </c>
      <c r="AK23" s="65" t="s">
        <v>28</v>
      </c>
      <c r="AL23" s="59">
        <v>0</v>
      </c>
      <c r="AM23" s="43">
        <v>0</v>
      </c>
      <c r="AN23" s="43">
        <v>690094</v>
      </c>
      <c r="AO23" s="43">
        <v>810189</v>
      </c>
      <c r="AP23" s="43">
        <v>451764</v>
      </c>
      <c r="AQ23" s="43">
        <v>634293</v>
      </c>
      <c r="AR23" s="44">
        <v>293427</v>
      </c>
      <c r="AS23" s="45">
        <f t="shared" si="13"/>
        <v>2879767</v>
      </c>
      <c r="AT23" s="65" t="s">
        <v>28</v>
      </c>
      <c r="AU23" s="59">
        <v>0</v>
      </c>
      <c r="AV23" s="43">
        <v>239508</v>
      </c>
      <c r="AW23" s="43">
        <v>767781</v>
      </c>
      <c r="AX23" s="43">
        <v>3150666</v>
      </c>
      <c r="AY23" s="43">
        <v>4369886</v>
      </c>
      <c r="AZ23" s="43">
        <v>3078882</v>
      </c>
      <c r="BA23" s="44">
        <v>792201</v>
      </c>
      <c r="BB23" s="45">
        <f t="shared" si="14"/>
        <v>12398924</v>
      </c>
      <c r="BC23" s="68" t="s">
        <v>28</v>
      </c>
      <c r="BD23" s="59">
        <v>0</v>
      </c>
      <c r="BE23" s="43">
        <v>0</v>
      </c>
      <c r="BF23" s="43">
        <v>177642</v>
      </c>
      <c r="BG23" s="43">
        <v>0</v>
      </c>
      <c r="BH23" s="43">
        <v>219690</v>
      </c>
      <c r="BI23" s="43">
        <v>147447</v>
      </c>
      <c r="BJ23" s="44">
        <v>0</v>
      </c>
      <c r="BK23" s="45">
        <f t="shared" si="15"/>
        <v>544779</v>
      </c>
      <c r="BL23" s="68" t="s">
        <v>28</v>
      </c>
      <c r="BM23" s="59">
        <v>0</v>
      </c>
      <c r="BN23" s="43">
        <v>0</v>
      </c>
      <c r="BO23" s="43">
        <v>0</v>
      </c>
      <c r="BP23" s="43">
        <v>223596</v>
      </c>
      <c r="BQ23" s="43">
        <v>1430307</v>
      </c>
      <c r="BR23" s="43">
        <v>4168413</v>
      </c>
      <c r="BS23" s="44">
        <v>3089889</v>
      </c>
      <c r="BT23" s="45">
        <f t="shared" si="16"/>
        <v>8912205</v>
      </c>
      <c r="BU23" s="68" t="s">
        <v>28</v>
      </c>
      <c r="BV23" s="59">
        <v>0</v>
      </c>
      <c r="BW23" s="43">
        <v>0</v>
      </c>
      <c r="BX23" s="43">
        <v>0</v>
      </c>
      <c r="BY23" s="43">
        <v>0</v>
      </c>
      <c r="BZ23" s="43">
        <v>0</v>
      </c>
      <c r="CA23" s="43">
        <v>0</v>
      </c>
      <c r="CB23" s="44">
        <v>0</v>
      </c>
      <c r="CC23" s="45">
        <f t="shared" si="17"/>
        <v>0</v>
      </c>
    </row>
    <row r="24" spans="1:81" ht="15" customHeight="1" x14ac:dyDescent="0.15">
      <c r="A24" s="65" t="s">
        <v>29</v>
      </c>
      <c r="B24" s="59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4">
        <v>0</v>
      </c>
      <c r="I24" s="45">
        <f t="shared" si="9"/>
        <v>0</v>
      </c>
      <c r="J24" s="65" t="s">
        <v>29</v>
      </c>
      <c r="K24" s="59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v>0</v>
      </c>
      <c r="R24" s="45">
        <f t="shared" si="10"/>
        <v>0</v>
      </c>
      <c r="S24" s="65" t="s">
        <v>29</v>
      </c>
      <c r="T24" s="59">
        <v>0</v>
      </c>
      <c r="U24" s="43">
        <v>0</v>
      </c>
      <c r="V24" s="43">
        <v>315855</v>
      </c>
      <c r="W24" s="43">
        <v>396405</v>
      </c>
      <c r="X24" s="43">
        <v>670752</v>
      </c>
      <c r="Y24" s="43">
        <v>281983</v>
      </c>
      <c r="Z24" s="44">
        <v>309726</v>
      </c>
      <c r="AA24" s="45">
        <f t="shared" si="11"/>
        <v>1974721</v>
      </c>
      <c r="AB24" s="65" t="s">
        <v>29</v>
      </c>
      <c r="AC24" s="59">
        <v>0</v>
      </c>
      <c r="AD24" s="43">
        <v>0</v>
      </c>
      <c r="AE24" s="43">
        <v>435465</v>
      </c>
      <c r="AF24" s="43">
        <v>376074</v>
      </c>
      <c r="AG24" s="43">
        <v>321489</v>
      </c>
      <c r="AH24" s="43">
        <v>0</v>
      </c>
      <c r="AI24" s="44">
        <v>0</v>
      </c>
      <c r="AJ24" s="62">
        <f t="shared" si="12"/>
        <v>1133028</v>
      </c>
      <c r="AK24" s="65" t="s">
        <v>29</v>
      </c>
      <c r="AL24" s="59">
        <v>32211</v>
      </c>
      <c r="AM24" s="43">
        <v>65097</v>
      </c>
      <c r="AN24" s="43">
        <v>106083</v>
      </c>
      <c r="AO24" s="43">
        <v>588006</v>
      </c>
      <c r="AP24" s="43">
        <v>0</v>
      </c>
      <c r="AQ24" s="43">
        <v>0</v>
      </c>
      <c r="AR24" s="44">
        <v>0</v>
      </c>
      <c r="AS24" s="45">
        <f t="shared" si="13"/>
        <v>791397</v>
      </c>
      <c r="AT24" s="65" t="s">
        <v>29</v>
      </c>
      <c r="AU24" s="59">
        <v>0</v>
      </c>
      <c r="AV24" s="43">
        <v>0</v>
      </c>
      <c r="AW24" s="43">
        <v>0</v>
      </c>
      <c r="AX24" s="43">
        <v>1611909</v>
      </c>
      <c r="AY24" s="43">
        <v>511547</v>
      </c>
      <c r="AZ24" s="43">
        <v>245240</v>
      </c>
      <c r="BA24" s="44">
        <v>816048</v>
      </c>
      <c r="BB24" s="45">
        <f t="shared" si="14"/>
        <v>3184744</v>
      </c>
      <c r="BC24" s="68" t="s">
        <v>29</v>
      </c>
      <c r="BD24" s="59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4">
        <v>0</v>
      </c>
      <c r="BK24" s="45">
        <f t="shared" si="15"/>
        <v>0</v>
      </c>
      <c r="BL24" s="68" t="s">
        <v>29</v>
      </c>
      <c r="BM24" s="59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4">
        <v>0</v>
      </c>
      <c r="BT24" s="45">
        <f t="shared" si="16"/>
        <v>0</v>
      </c>
      <c r="BU24" s="68" t="s">
        <v>29</v>
      </c>
      <c r="BV24" s="59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4">
        <v>0</v>
      </c>
      <c r="CC24" s="45">
        <f t="shared" si="17"/>
        <v>0</v>
      </c>
    </row>
    <row r="25" spans="1:81" ht="15" customHeight="1" x14ac:dyDescent="0.15">
      <c r="A25" s="65" t="s">
        <v>30</v>
      </c>
      <c r="B25" s="59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4">
        <v>0</v>
      </c>
      <c r="I25" s="45">
        <f t="shared" si="9"/>
        <v>0</v>
      </c>
      <c r="J25" s="65" t="s">
        <v>30</v>
      </c>
      <c r="K25" s="59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v>0</v>
      </c>
      <c r="R25" s="45">
        <f t="shared" si="10"/>
        <v>0</v>
      </c>
      <c r="S25" s="65" t="s">
        <v>30</v>
      </c>
      <c r="T25" s="59">
        <v>0</v>
      </c>
      <c r="U25" s="43">
        <v>0</v>
      </c>
      <c r="V25" s="43">
        <v>589088</v>
      </c>
      <c r="W25" s="43">
        <v>431181</v>
      </c>
      <c r="X25" s="43">
        <v>86517</v>
      </c>
      <c r="Y25" s="43">
        <v>80217</v>
      </c>
      <c r="Z25" s="44">
        <v>115632</v>
      </c>
      <c r="AA25" s="45">
        <f t="shared" si="11"/>
        <v>1302635</v>
      </c>
      <c r="AB25" s="65" t="s">
        <v>30</v>
      </c>
      <c r="AC25" s="59">
        <v>0</v>
      </c>
      <c r="AD25" s="43">
        <v>0</v>
      </c>
      <c r="AE25" s="43">
        <v>191871</v>
      </c>
      <c r="AF25" s="43">
        <v>428310</v>
      </c>
      <c r="AG25" s="43">
        <v>183708</v>
      </c>
      <c r="AH25" s="43">
        <v>0</v>
      </c>
      <c r="AI25" s="44">
        <v>196866</v>
      </c>
      <c r="AJ25" s="62">
        <f t="shared" si="12"/>
        <v>1000755</v>
      </c>
      <c r="AK25" s="65" t="s">
        <v>30</v>
      </c>
      <c r="AL25" s="59">
        <v>0</v>
      </c>
      <c r="AM25" s="43">
        <v>0</v>
      </c>
      <c r="AN25" s="43">
        <v>106083</v>
      </c>
      <c r="AO25" s="43">
        <v>159444</v>
      </c>
      <c r="AP25" s="43">
        <v>217206</v>
      </c>
      <c r="AQ25" s="43">
        <v>0</v>
      </c>
      <c r="AR25" s="44">
        <v>0</v>
      </c>
      <c r="AS25" s="45">
        <f t="shared" si="13"/>
        <v>482733</v>
      </c>
      <c r="AT25" s="65" t="s">
        <v>30</v>
      </c>
      <c r="AU25" s="59">
        <v>0</v>
      </c>
      <c r="AV25" s="43">
        <v>0</v>
      </c>
      <c r="AW25" s="43">
        <v>0</v>
      </c>
      <c r="AX25" s="43">
        <v>263232</v>
      </c>
      <c r="AY25" s="43">
        <v>270819</v>
      </c>
      <c r="AZ25" s="43">
        <v>551790</v>
      </c>
      <c r="BA25" s="44">
        <v>0</v>
      </c>
      <c r="BB25" s="45">
        <f t="shared" si="14"/>
        <v>1085841</v>
      </c>
      <c r="BC25" s="68" t="s">
        <v>30</v>
      </c>
      <c r="BD25" s="59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4">
        <v>0</v>
      </c>
      <c r="BK25" s="45">
        <f t="shared" si="15"/>
        <v>0</v>
      </c>
      <c r="BL25" s="68" t="s">
        <v>30</v>
      </c>
      <c r="BM25" s="59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4">
        <v>0</v>
      </c>
      <c r="BT25" s="45">
        <f t="shared" si="16"/>
        <v>0</v>
      </c>
      <c r="BU25" s="68" t="s">
        <v>30</v>
      </c>
      <c r="BV25" s="59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4">
        <v>0</v>
      </c>
      <c r="CC25" s="45">
        <f t="shared" si="17"/>
        <v>0</v>
      </c>
    </row>
    <row r="26" spans="1:81" ht="15" customHeight="1" x14ac:dyDescent="0.15">
      <c r="A26" s="65" t="s">
        <v>31</v>
      </c>
      <c r="B26" s="59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4">
        <v>0</v>
      </c>
      <c r="I26" s="45">
        <f t="shared" si="9"/>
        <v>0</v>
      </c>
      <c r="J26" s="65" t="s">
        <v>31</v>
      </c>
      <c r="K26" s="59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v>0</v>
      </c>
      <c r="R26" s="45">
        <f t="shared" si="10"/>
        <v>0</v>
      </c>
      <c r="S26" s="65" t="s">
        <v>31</v>
      </c>
      <c r="T26" s="59">
        <v>0</v>
      </c>
      <c r="U26" s="43">
        <v>0</v>
      </c>
      <c r="V26" s="43">
        <v>381096</v>
      </c>
      <c r="W26" s="43">
        <v>658513</v>
      </c>
      <c r="X26" s="43">
        <v>403470</v>
      </c>
      <c r="Y26" s="43">
        <v>533403</v>
      </c>
      <c r="Z26" s="44">
        <v>274446</v>
      </c>
      <c r="AA26" s="45">
        <f t="shared" si="11"/>
        <v>2250928</v>
      </c>
      <c r="AB26" s="65" t="s">
        <v>31</v>
      </c>
      <c r="AC26" s="59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4">
        <v>0</v>
      </c>
      <c r="AJ26" s="62">
        <f t="shared" si="12"/>
        <v>0</v>
      </c>
      <c r="AK26" s="65" t="s">
        <v>31</v>
      </c>
      <c r="AL26" s="59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4">
        <v>0</v>
      </c>
      <c r="AS26" s="45">
        <f t="shared" si="13"/>
        <v>0</v>
      </c>
      <c r="AT26" s="65" t="s">
        <v>31</v>
      </c>
      <c r="AU26" s="59">
        <v>0</v>
      </c>
      <c r="AV26" s="43">
        <v>0</v>
      </c>
      <c r="AW26" s="43">
        <v>439245</v>
      </c>
      <c r="AX26" s="43">
        <v>526464</v>
      </c>
      <c r="AY26" s="43">
        <v>541638</v>
      </c>
      <c r="AZ26" s="43">
        <v>551790</v>
      </c>
      <c r="BA26" s="44">
        <v>0</v>
      </c>
      <c r="BB26" s="45">
        <f t="shared" si="14"/>
        <v>2059137</v>
      </c>
      <c r="BC26" s="68" t="s">
        <v>31</v>
      </c>
      <c r="BD26" s="59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4">
        <v>0</v>
      </c>
      <c r="BK26" s="45">
        <f t="shared" si="15"/>
        <v>0</v>
      </c>
      <c r="BL26" s="68" t="s">
        <v>31</v>
      </c>
      <c r="BM26" s="59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4">
        <v>0</v>
      </c>
      <c r="BT26" s="45">
        <f t="shared" si="16"/>
        <v>0</v>
      </c>
      <c r="BU26" s="68" t="s">
        <v>31</v>
      </c>
      <c r="BV26" s="59">
        <v>0</v>
      </c>
      <c r="BW26" s="43">
        <v>0</v>
      </c>
      <c r="BX26" s="43">
        <v>0</v>
      </c>
      <c r="BY26" s="43">
        <v>0</v>
      </c>
      <c r="BZ26" s="43">
        <v>0</v>
      </c>
      <c r="CA26" s="43">
        <v>0</v>
      </c>
      <c r="CB26" s="44">
        <v>0</v>
      </c>
      <c r="CC26" s="45">
        <f t="shared" si="17"/>
        <v>0</v>
      </c>
    </row>
    <row r="27" spans="1:81" ht="15" customHeight="1" x14ac:dyDescent="0.15">
      <c r="A27" s="65" t="s">
        <v>32</v>
      </c>
      <c r="B27" s="59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4">
        <v>0</v>
      </c>
      <c r="I27" s="45">
        <f t="shared" si="9"/>
        <v>0</v>
      </c>
      <c r="J27" s="65" t="s">
        <v>32</v>
      </c>
      <c r="K27" s="59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v>0</v>
      </c>
      <c r="R27" s="45">
        <f t="shared" si="10"/>
        <v>0</v>
      </c>
      <c r="S27" s="65" t="s">
        <v>32</v>
      </c>
      <c r="T27" s="59">
        <v>0</v>
      </c>
      <c r="U27" s="43">
        <v>0</v>
      </c>
      <c r="V27" s="43">
        <v>154458</v>
      </c>
      <c r="W27" s="43">
        <v>486882</v>
      </c>
      <c r="X27" s="43">
        <v>389673</v>
      </c>
      <c r="Y27" s="43">
        <v>359982</v>
      </c>
      <c r="Z27" s="44">
        <v>0</v>
      </c>
      <c r="AA27" s="45">
        <f t="shared" si="11"/>
        <v>1390995</v>
      </c>
      <c r="AB27" s="65" t="s">
        <v>32</v>
      </c>
      <c r="AC27" s="59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4">
        <v>0</v>
      </c>
      <c r="AJ27" s="62">
        <f t="shared" si="12"/>
        <v>0</v>
      </c>
      <c r="AK27" s="65" t="s">
        <v>32</v>
      </c>
      <c r="AL27" s="59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4">
        <v>0</v>
      </c>
      <c r="AS27" s="45">
        <f t="shared" si="13"/>
        <v>0</v>
      </c>
      <c r="AT27" s="65" t="s">
        <v>32</v>
      </c>
      <c r="AU27" s="59">
        <v>0</v>
      </c>
      <c r="AV27" s="43">
        <v>0</v>
      </c>
      <c r="AW27" s="43">
        <v>522792</v>
      </c>
      <c r="AX27" s="43">
        <v>325611</v>
      </c>
      <c r="AY27" s="43">
        <v>1681227</v>
      </c>
      <c r="AZ27" s="43">
        <v>572319</v>
      </c>
      <c r="BA27" s="44">
        <v>747477</v>
      </c>
      <c r="BB27" s="45">
        <f t="shared" si="14"/>
        <v>3849426</v>
      </c>
      <c r="BC27" s="68" t="s">
        <v>32</v>
      </c>
      <c r="BD27" s="59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237114</v>
      </c>
      <c r="BJ27" s="44">
        <v>0</v>
      </c>
      <c r="BK27" s="45">
        <f t="shared" si="15"/>
        <v>237114</v>
      </c>
      <c r="BL27" s="68" t="s">
        <v>32</v>
      </c>
      <c r="BM27" s="59">
        <v>0</v>
      </c>
      <c r="BN27" s="43">
        <v>0</v>
      </c>
      <c r="BO27" s="43">
        <v>0</v>
      </c>
      <c r="BP27" s="43">
        <v>0</v>
      </c>
      <c r="BQ27" s="43">
        <v>0</v>
      </c>
      <c r="BR27" s="43">
        <v>0</v>
      </c>
      <c r="BS27" s="44">
        <v>0</v>
      </c>
      <c r="BT27" s="45">
        <f t="shared" si="16"/>
        <v>0</v>
      </c>
      <c r="BU27" s="68" t="s">
        <v>32</v>
      </c>
      <c r="BV27" s="59">
        <v>0</v>
      </c>
      <c r="BW27" s="43">
        <v>0</v>
      </c>
      <c r="BX27" s="43">
        <v>0</v>
      </c>
      <c r="BY27" s="43">
        <v>0</v>
      </c>
      <c r="BZ27" s="43">
        <v>0</v>
      </c>
      <c r="CA27" s="43">
        <v>0</v>
      </c>
      <c r="CB27" s="44">
        <v>0</v>
      </c>
      <c r="CC27" s="45">
        <f t="shared" si="17"/>
        <v>0</v>
      </c>
    </row>
    <row r="28" spans="1:81" ht="15" customHeight="1" x14ac:dyDescent="0.15">
      <c r="A28" s="65" t="s">
        <v>33</v>
      </c>
      <c r="B28" s="59">
        <v>0</v>
      </c>
      <c r="C28" s="43">
        <v>0</v>
      </c>
      <c r="D28" s="43">
        <v>89431</v>
      </c>
      <c r="E28" s="43">
        <v>0</v>
      </c>
      <c r="F28" s="43">
        <v>0</v>
      </c>
      <c r="G28" s="43">
        <v>0</v>
      </c>
      <c r="H28" s="44">
        <v>0</v>
      </c>
      <c r="I28" s="45">
        <f t="shared" si="9"/>
        <v>89431</v>
      </c>
      <c r="J28" s="65" t="s">
        <v>33</v>
      </c>
      <c r="K28" s="59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v>0</v>
      </c>
      <c r="R28" s="45">
        <f t="shared" si="10"/>
        <v>0</v>
      </c>
      <c r="S28" s="65" t="s">
        <v>33</v>
      </c>
      <c r="T28" s="59">
        <v>0</v>
      </c>
      <c r="U28" s="43">
        <v>0</v>
      </c>
      <c r="V28" s="43">
        <v>615759</v>
      </c>
      <c r="W28" s="43">
        <v>415937</v>
      </c>
      <c r="X28" s="43">
        <v>390267</v>
      </c>
      <c r="Y28" s="43">
        <v>279873</v>
      </c>
      <c r="Z28" s="44">
        <v>557361</v>
      </c>
      <c r="AA28" s="45">
        <f t="shared" si="11"/>
        <v>2259197</v>
      </c>
      <c r="AB28" s="65" t="s">
        <v>33</v>
      </c>
      <c r="AC28" s="59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4">
        <v>0</v>
      </c>
      <c r="AJ28" s="62">
        <f t="shared" si="12"/>
        <v>0</v>
      </c>
      <c r="AK28" s="65" t="s">
        <v>33</v>
      </c>
      <c r="AL28" s="59">
        <v>0</v>
      </c>
      <c r="AM28" s="43">
        <v>0</v>
      </c>
      <c r="AN28" s="43">
        <v>262836</v>
      </c>
      <c r="AO28" s="43">
        <v>182547</v>
      </c>
      <c r="AP28" s="43">
        <v>271035</v>
      </c>
      <c r="AQ28" s="43">
        <v>251136</v>
      </c>
      <c r="AR28" s="44">
        <v>750042</v>
      </c>
      <c r="AS28" s="45">
        <f t="shared" si="13"/>
        <v>1717596</v>
      </c>
      <c r="AT28" s="65" t="s">
        <v>33</v>
      </c>
      <c r="AU28" s="59">
        <v>0</v>
      </c>
      <c r="AV28" s="43">
        <v>0</v>
      </c>
      <c r="AW28" s="43">
        <v>508932</v>
      </c>
      <c r="AX28" s="43">
        <v>1054548</v>
      </c>
      <c r="AY28" s="43">
        <v>1096614</v>
      </c>
      <c r="AZ28" s="43">
        <v>552600</v>
      </c>
      <c r="BA28" s="44">
        <v>293924</v>
      </c>
      <c r="BB28" s="45">
        <f t="shared" si="14"/>
        <v>3506618</v>
      </c>
      <c r="BC28" s="68" t="s">
        <v>33</v>
      </c>
      <c r="BD28" s="59">
        <v>0</v>
      </c>
      <c r="BE28" s="43">
        <v>0</v>
      </c>
      <c r="BF28" s="43">
        <v>645696</v>
      </c>
      <c r="BG28" s="43">
        <v>544200</v>
      </c>
      <c r="BH28" s="43">
        <v>193128</v>
      </c>
      <c r="BI28" s="43">
        <v>658650</v>
      </c>
      <c r="BJ28" s="44">
        <v>774522</v>
      </c>
      <c r="BK28" s="45">
        <f t="shared" si="15"/>
        <v>2816196</v>
      </c>
      <c r="BL28" s="68" t="s">
        <v>33</v>
      </c>
      <c r="BM28" s="59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4">
        <v>0</v>
      </c>
      <c r="BT28" s="45">
        <f t="shared" si="16"/>
        <v>0</v>
      </c>
      <c r="BU28" s="68" t="s">
        <v>33</v>
      </c>
      <c r="BV28" s="59">
        <v>0</v>
      </c>
      <c r="BW28" s="43">
        <v>0</v>
      </c>
      <c r="BX28" s="43">
        <v>0</v>
      </c>
      <c r="BY28" s="43">
        <v>0</v>
      </c>
      <c r="BZ28" s="43">
        <v>0</v>
      </c>
      <c r="CA28" s="43">
        <v>0</v>
      </c>
      <c r="CB28" s="44">
        <v>0</v>
      </c>
      <c r="CC28" s="45">
        <f t="shared" si="17"/>
        <v>0</v>
      </c>
    </row>
    <row r="29" spans="1:81" ht="15" customHeight="1" x14ac:dyDescent="0.15">
      <c r="A29" s="65" t="s">
        <v>34</v>
      </c>
      <c r="B29" s="59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4">
        <v>0</v>
      </c>
      <c r="I29" s="45">
        <f t="shared" si="9"/>
        <v>0</v>
      </c>
      <c r="J29" s="65" t="s">
        <v>34</v>
      </c>
      <c r="K29" s="59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v>0</v>
      </c>
      <c r="R29" s="45">
        <f t="shared" si="10"/>
        <v>0</v>
      </c>
      <c r="S29" s="65" t="s">
        <v>34</v>
      </c>
      <c r="T29" s="59">
        <v>0</v>
      </c>
      <c r="U29" s="43">
        <v>0</v>
      </c>
      <c r="V29" s="43">
        <v>23886</v>
      </c>
      <c r="W29" s="43">
        <v>68400</v>
      </c>
      <c r="X29" s="43">
        <v>0</v>
      </c>
      <c r="Y29" s="43">
        <v>346701</v>
      </c>
      <c r="Z29" s="44">
        <v>0</v>
      </c>
      <c r="AA29" s="45">
        <f t="shared" si="11"/>
        <v>438987</v>
      </c>
      <c r="AB29" s="65" t="s">
        <v>34</v>
      </c>
      <c r="AC29" s="59">
        <v>0</v>
      </c>
      <c r="AD29" s="43">
        <v>0</v>
      </c>
      <c r="AE29" s="43">
        <v>0</v>
      </c>
      <c r="AF29" s="43">
        <v>156510</v>
      </c>
      <c r="AG29" s="43">
        <v>0</v>
      </c>
      <c r="AH29" s="43">
        <v>0</v>
      </c>
      <c r="AI29" s="44">
        <v>0</v>
      </c>
      <c r="AJ29" s="62">
        <f t="shared" si="12"/>
        <v>156510</v>
      </c>
      <c r="AK29" s="65" t="s">
        <v>34</v>
      </c>
      <c r="AL29" s="59">
        <v>143991</v>
      </c>
      <c r="AM29" s="43">
        <v>249588</v>
      </c>
      <c r="AN29" s="43">
        <v>127062</v>
      </c>
      <c r="AO29" s="43">
        <v>717588</v>
      </c>
      <c r="AP29" s="43">
        <v>245961</v>
      </c>
      <c r="AQ29" s="43">
        <v>186471</v>
      </c>
      <c r="AR29" s="44">
        <v>596880</v>
      </c>
      <c r="AS29" s="45">
        <f t="shared" si="13"/>
        <v>2267541</v>
      </c>
      <c r="AT29" s="65" t="s">
        <v>34</v>
      </c>
      <c r="AU29" s="59">
        <v>0</v>
      </c>
      <c r="AV29" s="43">
        <v>0</v>
      </c>
      <c r="AW29" s="43">
        <v>1491760</v>
      </c>
      <c r="AX29" s="43">
        <v>3418650</v>
      </c>
      <c r="AY29" s="43">
        <v>2489679</v>
      </c>
      <c r="AZ29" s="43">
        <v>844632</v>
      </c>
      <c r="BA29" s="44">
        <v>2115752</v>
      </c>
      <c r="BB29" s="45">
        <f t="shared" si="14"/>
        <v>10360473</v>
      </c>
      <c r="BC29" s="68" t="s">
        <v>34</v>
      </c>
      <c r="BD29" s="59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4">
        <v>0</v>
      </c>
      <c r="BK29" s="45">
        <f t="shared" si="15"/>
        <v>0</v>
      </c>
      <c r="BL29" s="68" t="s">
        <v>34</v>
      </c>
      <c r="BM29" s="59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4">
        <v>0</v>
      </c>
      <c r="BT29" s="45">
        <f t="shared" si="16"/>
        <v>0</v>
      </c>
      <c r="BU29" s="68" t="s">
        <v>34</v>
      </c>
      <c r="BV29" s="59">
        <v>0</v>
      </c>
      <c r="BW29" s="43">
        <v>0</v>
      </c>
      <c r="BX29" s="43">
        <v>0</v>
      </c>
      <c r="BY29" s="43">
        <v>0</v>
      </c>
      <c r="BZ29" s="43">
        <v>0</v>
      </c>
      <c r="CA29" s="43">
        <v>0</v>
      </c>
      <c r="CB29" s="44">
        <v>0</v>
      </c>
      <c r="CC29" s="45">
        <f t="shared" si="17"/>
        <v>0</v>
      </c>
    </row>
    <row r="30" spans="1:81" ht="15" customHeight="1" x14ac:dyDescent="0.15">
      <c r="A30" s="65" t="s">
        <v>35</v>
      </c>
      <c r="B30" s="59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4">
        <v>0</v>
      </c>
      <c r="I30" s="45">
        <f t="shared" si="9"/>
        <v>0</v>
      </c>
      <c r="J30" s="65" t="s">
        <v>35</v>
      </c>
      <c r="K30" s="59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v>0</v>
      </c>
      <c r="R30" s="45">
        <f t="shared" si="10"/>
        <v>0</v>
      </c>
      <c r="S30" s="65" t="s">
        <v>35</v>
      </c>
      <c r="T30" s="59">
        <v>0</v>
      </c>
      <c r="U30" s="43">
        <v>0</v>
      </c>
      <c r="V30" s="43">
        <v>1168065</v>
      </c>
      <c r="W30" s="43">
        <v>1522467</v>
      </c>
      <c r="X30" s="43">
        <v>1287126</v>
      </c>
      <c r="Y30" s="43">
        <v>1462131</v>
      </c>
      <c r="Z30" s="44">
        <v>1384263</v>
      </c>
      <c r="AA30" s="45">
        <f t="shared" si="11"/>
        <v>6824052</v>
      </c>
      <c r="AB30" s="65" t="s">
        <v>35</v>
      </c>
      <c r="AC30" s="59">
        <v>0</v>
      </c>
      <c r="AD30" s="43">
        <v>0</v>
      </c>
      <c r="AE30" s="43">
        <v>0</v>
      </c>
      <c r="AF30" s="43">
        <v>0</v>
      </c>
      <c r="AG30" s="43">
        <v>56376</v>
      </c>
      <c r="AH30" s="43">
        <v>0</v>
      </c>
      <c r="AI30" s="44">
        <v>148473</v>
      </c>
      <c r="AJ30" s="62">
        <f t="shared" si="12"/>
        <v>204849</v>
      </c>
      <c r="AK30" s="65" t="s">
        <v>35</v>
      </c>
      <c r="AL30" s="59">
        <v>0</v>
      </c>
      <c r="AM30" s="43">
        <v>0</v>
      </c>
      <c r="AN30" s="43">
        <v>0</v>
      </c>
      <c r="AO30" s="43">
        <v>632772</v>
      </c>
      <c r="AP30" s="43">
        <v>1006218</v>
      </c>
      <c r="AQ30" s="43">
        <v>551574</v>
      </c>
      <c r="AR30" s="44">
        <v>753561</v>
      </c>
      <c r="AS30" s="45">
        <f t="shared" si="13"/>
        <v>2944125</v>
      </c>
      <c r="AT30" s="65" t="s">
        <v>35</v>
      </c>
      <c r="AU30" s="59">
        <v>0</v>
      </c>
      <c r="AV30" s="43">
        <v>0</v>
      </c>
      <c r="AW30" s="43">
        <v>1531827</v>
      </c>
      <c r="AX30" s="43">
        <v>1096020</v>
      </c>
      <c r="AY30" s="43">
        <v>266085</v>
      </c>
      <c r="AZ30" s="43">
        <v>1390617</v>
      </c>
      <c r="BA30" s="44">
        <v>1721547</v>
      </c>
      <c r="BB30" s="45">
        <f t="shared" si="14"/>
        <v>6006096</v>
      </c>
      <c r="BC30" s="68" t="s">
        <v>35</v>
      </c>
      <c r="BD30" s="59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475434</v>
      </c>
      <c r="BJ30" s="44">
        <v>0</v>
      </c>
      <c r="BK30" s="45">
        <f t="shared" si="15"/>
        <v>475434</v>
      </c>
      <c r="BL30" s="68" t="s">
        <v>35</v>
      </c>
      <c r="BM30" s="59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4">
        <v>0</v>
      </c>
      <c r="BT30" s="45">
        <f t="shared" si="16"/>
        <v>0</v>
      </c>
      <c r="BU30" s="68" t="s">
        <v>35</v>
      </c>
      <c r="BV30" s="59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4">
        <v>0</v>
      </c>
      <c r="CC30" s="45">
        <f t="shared" si="17"/>
        <v>0</v>
      </c>
    </row>
    <row r="31" spans="1:81" ht="15" customHeight="1" x14ac:dyDescent="0.15">
      <c r="A31" s="65" t="s">
        <v>36</v>
      </c>
      <c r="B31" s="59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5">
        <f t="shared" si="9"/>
        <v>0</v>
      </c>
      <c r="J31" s="65" t="s">
        <v>36</v>
      </c>
      <c r="K31" s="59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v>0</v>
      </c>
      <c r="R31" s="45">
        <f t="shared" si="10"/>
        <v>0</v>
      </c>
      <c r="S31" s="65" t="s">
        <v>36</v>
      </c>
      <c r="T31" s="59">
        <v>0</v>
      </c>
      <c r="U31" s="43">
        <v>0</v>
      </c>
      <c r="V31" s="43">
        <v>603351</v>
      </c>
      <c r="W31" s="43">
        <v>1455911</v>
      </c>
      <c r="X31" s="43">
        <v>432333</v>
      </c>
      <c r="Y31" s="43">
        <v>757824</v>
      </c>
      <c r="Z31" s="44">
        <v>326212</v>
      </c>
      <c r="AA31" s="45">
        <f t="shared" si="11"/>
        <v>3575631</v>
      </c>
      <c r="AB31" s="65" t="s">
        <v>36</v>
      </c>
      <c r="AC31" s="59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4">
        <v>0</v>
      </c>
      <c r="AJ31" s="62">
        <f t="shared" si="12"/>
        <v>0</v>
      </c>
      <c r="AK31" s="65" t="s">
        <v>36</v>
      </c>
      <c r="AL31" s="59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4">
        <v>0</v>
      </c>
      <c r="AS31" s="45">
        <f t="shared" si="13"/>
        <v>0</v>
      </c>
      <c r="AT31" s="65" t="s">
        <v>36</v>
      </c>
      <c r="AU31" s="59">
        <v>0</v>
      </c>
      <c r="AV31" s="43">
        <v>0</v>
      </c>
      <c r="AW31" s="43">
        <v>494892</v>
      </c>
      <c r="AX31" s="43">
        <v>258291</v>
      </c>
      <c r="AY31" s="43">
        <v>1576799</v>
      </c>
      <c r="AZ31" s="43">
        <v>521569</v>
      </c>
      <c r="BA31" s="44">
        <v>1384470</v>
      </c>
      <c r="BB31" s="45">
        <f t="shared" si="14"/>
        <v>4236021</v>
      </c>
      <c r="BC31" s="68" t="s">
        <v>36</v>
      </c>
      <c r="BD31" s="59">
        <v>0</v>
      </c>
      <c r="BE31" s="43">
        <v>0</v>
      </c>
      <c r="BF31" s="43">
        <v>0</v>
      </c>
      <c r="BG31" s="43">
        <v>196290</v>
      </c>
      <c r="BH31" s="43">
        <v>217773</v>
      </c>
      <c r="BI31" s="43">
        <v>950868</v>
      </c>
      <c r="BJ31" s="44">
        <v>776682</v>
      </c>
      <c r="BK31" s="45">
        <f t="shared" si="15"/>
        <v>2141613</v>
      </c>
      <c r="BL31" s="68" t="s">
        <v>36</v>
      </c>
      <c r="BM31" s="59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4">
        <v>0</v>
      </c>
      <c r="BT31" s="45">
        <f t="shared" si="16"/>
        <v>0</v>
      </c>
      <c r="BU31" s="68" t="s">
        <v>36</v>
      </c>
      <c r="BV31" s="59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4">
        <v>0</v>
      </c>
      <c r="CC31" s="45">
        <f t="shared" si="17"/>
        <v>0</v>
      </c>
    </row>
    <row r="32" spans="1:81" ht="15" customHeight="1" x14ac:dyDescent="0.15">
      <c r="A32" s="65" t="s">
        <v>37</v>
      </c>
      <c r="B32" s="59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4">
        <v>0</v>
      </c>
      <c r="I32" s="45">
        <f t="shared" si="9"/>
        <v>0</v>
      </c>
      <c r="J32" s="65" t="s">
        <v>37</v>
      </c>
      <c r="K32" s="59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v>0</v>
      </c>
      <c r="R32" s="45">
        <f t="shared" si="10"/>
        <v>0</v>
      </c>
      <c r="S32" s="65" t="s">
        <v>37</v>
      </c>
      <c r="T32" s="59">
        <v>0</v>
      </c>
      <c r="U32" s="43">
        <v>0</v>
      </c>
      <c r="V32" s="43">
        <v>559772</v>
      </c>
      <c r="W32" s="43">
        <v>257441</v>
      </c>
      <c r="X32" s="43">
        <v>410733</v>
      </c>
      <c r="Y32" s="43">
        <v>202896</v>
      </c>
      <c r="Z32" s="44">
        <v>88203</v>
      </c>
      <c r="AA32" s="45">
        <f t="shared" si="11"/>
        <v>1519045</v>
      </c>
      <c r="AB32" s="65" t="s">
        <v>37</v>
      </c>
      <c r="AC32" s="59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4">
        <v>0</v>
      </c>
      <c r="AJ32" s="62">
        <f t="shared" si="12"/>
        <v>0</v>
      </c>
      <c r="AK32" s="65" t="s">
        <v>37</v>
      </c>
      <c r="AL32" s="59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4">
        <v>0</v>
      </c>
      <c r="AS32" s="45">
        <f t="shared" si="13"/>
        <v>0</v>
      </c>
      <c r="AT32" s="65" t="s">
        <v>37</v>
      </c>
      <c r="AU32" s="59">
        <v>0</v>
      </c>
      <c r="AV32" s="43">
        <v>0</v>
      </c>
      <c r="AW32" s="43">
        <v>0</v>
      </c>
      <c r="AX32" s="43">
        <v>0</v>
      </c>
      <c r="AY32" s="43">
        <v>271233</v>
      </c>
      <c r="AZ32" s="43">
        <v>0</v>
      </c>
      <c r="BA32" s="44">
        <v>0</v>
      </c>
      <c r="BB32" s="45">
        <f t="shared" si="14"/>
        <v>271233</v>
      </c>
      <c r="BC32" s="68" t="s">
        <v>37</v>
      </c>
      <c r="BD32" s="59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4">
        <v>0</v>
      </c>
      <c r="BK32" s="45">
        <f t="shared" si="15"/>
        <v>0</v>
      </c>
      <c r="BL32" s="68" t="s">
        <v>37</v>
      </c>
      <c r="BM32" s="59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4">
        <v>0</v>
      </c>
      <c r="BT32" s="45">
        <f t="shared" si="16"/>
        <v>0</v>
      </c>
      <c r="BU32" s="68" t="s">
        <v>37</v>
      </c>
      <c r="BV32" s="59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4">
        <v>0</v>
      </c>
      <c r="CC32" s="45">
        <f t="shared" si="17"/>
        <v>0</v>
      </c>
    </row>
    <row r="33" spans="1:81" ht="15" customHeight="1" x14ac:dyDescent="0.15">
      <c r="A33" s="65" t="s">
        <v>38</v>
      </c>
      <c r="B33" s="59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4">
        <v>0</v>
      </c>
      <c r="I33" s="45">
        <f t="shared" si="9"/>
        <v>0</v>
      </c>
      <c r="J33" s="65" t="s">
        <v>38</v>
      </c>
      <c r="K33" s="59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4">
        <v>0</v>
      </c>
      <c r="R33" s="45">
        <f t="shared" si="10"/>
        <v>0</v>
      </c>
      <c r="S33" s="65" t="s">
        <v>38</v>
      </c>
      <c r="T33" s="59">
        <v>0</v>
      </c>
      <c r="U33" s="43">
        <v>0</v>
      </c>
      <c r="V33" s="43">
        <v>2445381</v>
      </c>
      <c r="W33" s="43">
        <v>1895859</v>
      </c>
      <c r="X33" s="43">
        <v>1828261</v>
      </c>
      <c r="Y33" s="43">
        <v>1117967</v>
      </c>
      <c r="Z33" s="44">
        <v>792603</v>
      </c>
      <c r="AA33" s="45">
        <f t="shared" si="11"/>
        <v>8080071</v>
      </c>
      <c r="AB33" s="65" t="s">
        <v>38</v>
      </c>
      <c r="AC33" s="59">
        <v>0</v>
      </c>
      <c r="AD33" s="43">
        <v>85338</v>
      </c>
      <c r="AE33" s="43">
        <v>475668</v>
      </c>
      <c r="AF33" s="43">
        <v>163809</v>
      </c>
      <c r="AG33" s="43">
        <v>344214</v>
      </c>
      <c r="AH33" s="43">
        <v>0</v>
      </c>
      <c r="AI33" s="44">
        <v>36909</v>
      </c>
      <c r="AJ33" s="62">
        <f t="shared" si="12"/>
        <v>1105938</v>
      </c>
      <c r="AK33" s="65" t="s">
        <v>38</v>
      </c>
      <c r="AL33" s="59">
        <v>42664</v>
      </c>
      <c r="AM33" s="43">
        <v>0</v>
      </c>
      <c r="AN33" s="43">
        <v>402942</v>
      </c>
      <c r="AO33" s="43">
        <v>167112</v>
      </c>
      <c r="AP33" s="43">
        <v>1169694</v>
      </c>
      <c r="AQ33" s="43">
        <v>0</v>
      </c>
      <c r="AR33" s="44">
        <v>285417</v>
      </c>
      <c r="AS33" s="45">
        <f t="shared" si="13"/>
        <v>2067829</v>
      </c>
      <c r="AT33" s="65" t="s">
        <v>38</v>
      </c>
      <c r="AU33" s="59">
        <v>0</v>
      </c>
      <c r="AV33" s="43">
        <v>0</v>
      </c>
      <c r="AW33" s="43">
        <v>698166</v>
      </c>
      <c r="AX33" s="43">
        <v>2502216</v>
      </c>
      <c r="AY33" s="43">
        <v>2444616</v>
      </c>
      <c r="AZ33" s="43">
        <v>2225106</v>
      </c>
      <c r="BA33" s="44">
        <v>1855476</v>
      </c>
      <c r="BB33" s="45">
        <f t="shared" si="14"/>
        <v>9725580</v>
      </c>
      <c r="BC33" s="68" t="s">
        <v>38</v>
      </c>
      <c r="BD33" s="59">
        <v>0</v>
      </c>
      <c r="BE33" s="43">
        <v>0</v>
      </c>
      <c r="BF33" s="43">
        <v>637308</v>
      </c>
      <c r="BG33" s="43">
        <v>1123441</v>
      </c>
      <c r="BH33" s="43">
        <v>636417</v>
      </c>
      <c r="BI33" s="43">
        <v>2054521</v>
      </c>
      <c r="BJ33" s="44">
        <v>506052</v>
      </c>
      <c r="BK33" s="45">
        <f t="shared" si="15"/>
        <v>4957739</v>
      </c>
      <c r="BL33" s="68" t="s">
        <v>38</v>
      </c>
      <c r="BM33" s="59">
        <v>0</v>
      </c>
      <c r="BN33" s="43">
        <v>0</v>
      </c>
      <c r="BO33" s="43">
        <v>0</v>
      </c>
      <c r="BP33" s="43">
        <v>0</v>
      </c>
      <c r="BQ33" s="43">
        <v>2201796</v>
      </c>
      <c r="BR33" s="43">
        <v>1688076</v>
      </c>
      <c r="BS33" s="44">
        <v>952317</v>
      </c>
      <c r="BT33" s="45">
        <f t="shared" si="16"/>
        <v>4842189</v>
      </c>
      <c r="BU33" s="68" t="s">
        <v>38</v>
      </c>
      <c r="BV33" s="59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4">
        <v>0</v>
      </c>
      <c r="CC33" s="45">
        <f t="shared" si="17"/>
        <v>0</v>
      </c>
    </row>
    <row r="34" spans="1:81" ht="15" customHeight="1" x14ac:dyDescent="0.15">
      <c r="A34" s="65" t="s">
        <v>39</v>
      </c>
      <c r="B34" s="59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  <c r="I34" s="45">
        <f t="shared" si="9"/>
        <v>0</v>
      </c>
      <c r="J34" s="65" t="s">
        <v>39</v>
      </c>
      <c r="K34" s="59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4">
        <v>0</v>
      </c>
      <c r="R34" s="45">
        <f t="shared" si="10"/>
        <v>0</v>
      </c>
      <c r="S34" s="65" t="s">
        <v>39</v>
      </c>
      <c r="T34" s="59">
        <v>0</v>
      </c>
      <c r="U34" s="43">
        <v>0</v>
      </c>
      <c r="V34" s="43">
        <v>908536</v>
      </c>
      <c r="W34" s="43">
        <v>452231</v>
      </c>
      <c r="X34" s="43">
        <v>383463</v>
      </c>
      <c r="Y34" s="43">
        <v>440505</v>
      </c>
      <c r="Z34" s="44">
        <v>217575</v>
      </c>
      <c r="AA34" s="45">
        <f t="shared" si="11"/>
        <v>2402310</v>
      </c>
      <c r="AB34" s="65" t="s">
        <v>39</v>
      </c>
      <c r="AC34" s="59">
        <v>0</v>
      </c>
      <c r="AD34" s="43">
        <v>0</v>
      </c>
      <c r="AE34" s="43">
        <v>359982</v>
      </c>
      <c r="AF34" s="43">
        <v>292998</v>
      </c>
      <c r="AG34" s="43">
        <v>0</v>
      </c>
      <c r="AH34" s="43">
        <v>341475</v>
      </c>
      <c r="AI34" s="44">
        <v>0</v>
      </c>
      <c r="AJ34" s="62">
        <f t="shared" si="12"/>
        <v>994455</v>
      </c>
      <c r="AK34" s="65" t="s">
        <v>39</v>
      </c>
      <c r="AL34" s="59">
        <v>0</v>
      </c>
      <c r="AM34" s="43">
        <v>0</v>
      </c>
      <c r="AN34" s="43">
        <v>118035</v>
      </c>
      <c r="AO34" s="43">
        <v>1006110</v>
      </c>
      <c r="AP34" s="43">
        <v>244962</v>
      </c>
      <c r="AQ34" s="43">
        <v>0</v>
      </c>
      <c r="AR34" s="44">
        <v>0</v>
      </c>
      <c r="AS34" s="45">
        <f t="shared" si="13"/>
        <v>1369107</v>
      </c>
      <c r="AT34" s="65" t="s">
        <v>39</v>
      </c>
      <c r="AU34" s="59">
        <v>0</v>
      </c>
      <c r="AV34" s="43">
        <v>0</v>
      </c>
      <c r="AW34" s="43">
        <v>1266444</v>
      </c>
      <c r="AX34" s="43">
        <v>1539369</v>
      </c>
      <c r="AY34" s="43">
        <v>1631421</v>
      </c>
      <c r="AZ34" s="43">
        <v>1041606</v>
      </c>
      <c r="BA34" s="44">
        <v>849996</v>
      </c>
      <c r="BB34" s="45">
        <f t="shared" si="14"/>
        <v>6328836</v>
      </c>
      <c r="BC34" s="68" t="s">
        <v>39</v>
      </c>
      <c r="BD34" s="59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463950</v>
      </c>
      <c r="BJ34" s="44">
        <v>506052</v>
      </c>
      <c r="BK34" s="45">
        <f t="shared" si="15"/>
        <v>970002</v>
      </c>
      <c r="BL34" s="68" t="s">
        <v>39</v>
      </c>
      <c r="BM34" s="59">
        <v>0</v>
      </c>
      <c r="BN34" s="43">
        <v>0</v>
      </c>
      <c r="BO34" s="43">
        <v>0</v>
      </c>
      <c r="BP34" s="43">
        <v>0</v>
      </c>
      <c r="BQ34" s="43">
        <v>548802</v>
      </c>
      <c r="BR34" s="43">
        <v>592758</v>
      </c>
      <c r="BS34" s="44">
        <v>317439</v>
      </c>
      <c r="BT34" s="45">
        <f t="shared" si="16"/>
        <v>1458999</v>
      </c>
      <c r="BU34" s="68" t="s">
        <v>39</v>
      </c>
      <c r="BV34" s="59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4">
        <v>0</v>
      </c>
      <c r="CC34" s="45">
        <f t="shared" si="17"/>
        <v>0</v>
      </c>
    </row>
    <row r="35" spans="1:81" ht="15" customHeight="1" x14ac:dyDescent="0.15">
      <c r="A35" s="65" t="s">
        <v>40</v>
      </c>
      <c r="B35" s="59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4">
        <v>0</v>
      </c>
      <c r="I35" s="45">
        <f t="shared" si="9"/>
        <v>0</v>
      </c>
      <c r="J35" s="65" t="s">
        <v>40</v>
      </c>
      <c r="K35" s="59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v>0</v>
      </c>
      <c r="R35" s="45">
        <f t="shared" si="10"/>
        <v>0</v>
      </c>
      <c r="S35" s="65" t="s">
        <v>40</v>
      </c>
      <c r="T35" s="59">
        <v>0</v>
      </c>
      <c r="U35" s="43">
        <v>0</v>
      </c>
      <c r="V35" s="43">
        <v>1170153</v>
      </c>
      <c r="W35" s="43">
        <v>667142</v>
      </c>
      <c r="X35" s="43">
        <v>466353</v>
      </c>
      <c r="Y35" s="43">
        <v>228843</v>
      </c>
      <c r="Z35" s="44">
        <v>0</v>
      </c>
      <c r="AA35" s="45">
        <f t="shared" si="11"/>
        <v>2532491</v>
      </c>
      <c r="AB35" s="65" t="s">
        <v>40</v>
      </c>
      <c r="AC35" s="59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4">
        <v>0</v>
      </c>
      <c r="AJ35" s="62">
        <f t="shared" si="12"/>
        <v>0</v>
      </c>
      <c r="AK35" s="65" t="s">
        <v>40</v>
      </c>
      <c r="AL35" s="59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4">
        <v>0</v>
      </c>
      <c r="AS35" s="45">
        <f t="shared" si="13"/>
        <v>0</v>
      </c>
      <c r="AT35" s="65" t="s">
        <v>40</v>
      </c>
      <c r="AU35" s="59">
        <v>0</v>
      </c>
      <c r="AV35" s="43">
        <v>0</v>
      </c>
      <c r="AW35" s="43">
        <v>244026</v>
      </c>
      <c r="AX35" s="43">
        <v>510840</v>
      </c>
      <c r="AY35" s="43">
        <v>0</v>
      </c>
      <c r="AZ35" s="43">
        <v>0</v>
      </c>
      <c r="BA35" s="44">
        <v>0</v>
      </c>
      <c r="BB35" s="45">
        <f t="shared" si="14"/>
        <v>754866</v>
      </c>
      <c r="BC35" s="68" t="s">
        <v>40</v>
      </c>
      <c r="BD35" s="59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4">
        <v>0</v>
      </c>
      <c r="BK35" s="45">
        <f t="shared" si="15"/>
        <v>0</v>
      </c>
      <c r="BL35" s="68" t="s">
        <v>40</v>
      </c>
      <c r="BM35" s="59">
        <v>0</v>
      </c>
      <c r="BN35" s="43">
        <v>0</v>
      </c>
      <c r="BO35" s="43">
        <v>0</v>
      </c>
      <c r="BP35" s="43">
        <v>280935</v>
      </c>
      <c r="BQ35" s="43">
        <v>0</v>
      </c>
      <c r="BR35" s="43">
        <v>0</v>
      </c>
      <c r="BS35" s="44">
        <v>0</v>
      </c>
      <c r="BT35" s="45">
        <f t="shared" si="16"/>
        <v>280935</v>
      </c>
      <c r="BU35" s="68" t="s">
        <v>40</v>
      </c>
      <c r="BV35" s="59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4">
        <v>0</v>
      </c>
      <c r="CC35" s="45">
        <f t="shared" si="17"/>
        <v>0</v>
      </c>
    </row>
    <row r="36" spans="1:81" ht="15" customHeight="1" x14ac:dyDescent="0.15">
      <c r="A36" s="65" t="s">
        <v>41</v>
      </c>
      <c r="B36" s="59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4">
        <v>0</v>
      </c>
      <c r="I36" s="45">
        <f t="shared" si="9"/>
        <v>0</v>
      </c>
      <c r="J36" s="65" t="s">
        <v>41</v>
      </c>
      <c r="K36" s="59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4">
        <v>0</v>
      </c>
      <c r="R36" s="45">
        <f t="shared" si="10"/>
        <v>0</v>
      </c>
      <c r="S36" s="65" t="s">
        <v>41</v>
      </c>
      <c r="T36" s="59">
        <v>0</v>
      </c>
      <c r="U36" s="43">
        <v>0</v>
      </c>
      <c r="V36" s="43">
        <v>174231</v>
      </c>
      <c r="W36" s="43">
        <v>25236</v>
      </c>
      <c r="X36" s="43">
        <v>0</v>
      </c>
      <c r="Y36" s="43">
        <v>0</v>
      </c>
      <c r="Z36" s="44">
        <v>58257</v>
      </c>
      <c r="AA36" s="45">
        <f t="shared" si="11"/>
        <v>257724</v>
      </c>
      <c r="AB36" s="65" t="s">
        <v>41</v>
      </c>
      <c r="AC36" s="59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4">
        <v>0</v>
      </c>
      <c r="AJ36" s="62">
        <f t="shared" si="12"/>
        <v>0</v>
      </c>
      <c r="AK36" s="65" t="s">
        <v>41</v>
      </c>
      <c r="AL36" s="59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4">
        <v>0</v>
      </c>
      <c r="AS36" s="45">
        <f t="shared" si="13"/>
        <v>0</v>
      </c>
      <c r="AT36" s="65" t="s">
        <v>41</v>
      </c>
      <c r="AU36" s="59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4">
        <v>0</v>
      </c>
      <c r="BB36" s="45">
        <f t="shared" si="14"/>
        <v>0</v>
      </c>
      <c r="BC36" s="68" t="s">
        <v>41</v>
      </c>
      <c r="BD36" s="59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4">
        <v>0</v>
      </c>
      <c r="BK36" s="45">
        <f t="shared" si="15"/>
        <v>0</v>
      </c>
      <c r="BL36" s="68" t="s">
        <v>41</v>
      </c>
      <c r="BM36" s="59">
        <v>0</v>
      </c>
      <c r="BN36" s="43">
        <v>0</v>
      </c>
      <c r="BO36" s="43">
        <v>0</v>
      </c>
      <c r="BP36" s="43">
        <v>0</v>
      </c>
      <c r="BQ36" s="43">
        <v>548802</v>
      </c>
      <c r="BR36" s="43">
        <v>0</v>
      </c>
      <c r="BS36" s="44">
        <v>591219</v>
      </c>
      <c r="BT36" s="45">
        <f t="shared" si="16"/>
        <v>1140021</v>
      </c>
      <c r="BU36" s="68" t="s">
        <v>41</v>
      </c>
      <c r="BV36" s="59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4">
        <v>0</v>
      </c>
      <c r="CC36" s="45">
        <f t="shared" si="17"/>
        <v>0</v>
      </c>
    </row>
    <row r="37" spans="1:81" ht="15" customHeight="1" thickBot="1" x14ac:dyDescent="0.2">
      <c r="A37" s="66" t="s">
        <v>42</v>
      </c>
      <c r="B37" s="60">
        <v>0</v>
      </c>
      <c r="C37" s="46">
        <v>0</v>
      </c>
      <c r="D37" s="46">
        <v>70231</v>
      </c>
      <c r="E37" s="46">
        <v>0</v>
      </c>
      <c r="F37" s="46">
        <v>0</v>
      </c>
      <c r="G37" s="46">
        <v>0</v>
      </c>
      <c r="H37" s="47">
        <v>0</v>
      </c>
      <c r="I37" s="48">
        <f t="shared" si="9"/>
        <v>70231</v>
      </c>
      <c r="J37" s="66" t="s">
        <v>42</v>
      </c>
      <c r="K37" s="60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0</v>
      </c>
      <c r="R37" s="48">
        <f t="shared" si="10"/>
        <v>0</v>
      </c>
      <c r="S37" s="66" t="s">
        <v>42</v>
      </c>
      <c r="T37" s="60">
        <v>0</v>
      </c>
      <c r="U37" s="46">
        <v>0</v>
      </c>
      <c r="V37" s="46">
        <v>1223779</v>
      </c>
      <c r="W37" s="46">
        <v>1989310</v>
      </c>
      <c r="X37" s="46">
        <v>1523196</v>
      </c>
      <c r="Y37" s="46">
        <v>685450</v>
      </c>
      <c r="Z37" s="47">
        <v>0</v>
      </c>
      <c r="AA37" s="48">
        <f t="shared" si="11"/>
        <v>5421735</v>
      </c>
      <c r="AB37" s="66" t="s">
        <v>42</v>
      </c>
      <c r="AC37" s="60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7">
        <v>0</v>
      </c>
      <c r="AJ37" s="63">
        <f t="shared" si="12"/>
        <v>0</v>
      </c>
      <c r="AK37" s="66" t="s">
        <v>42</v>
      </c>
      <c r="AL37" s="60">
        <v>0</v>
      </c>
      <c r="AM37" s="46">
        <v>154976</v>
      </c>
      <c r="AN37" s="46">
        <v>1267263</v>
      </c>
      <c r="AO37" s="46">
        <v>963468</v>
      </c>
      <c r="AP37" s="46">
        <v>2121030</v>
      </c>
      <c r="AQ37" s="46">
        <v>282312</v>
      </c>
      <c r="AR37" s="47">
        <v>307692</v>
      </c>
      <c r="AS37" s="48">
        <f t="shared" si="13"/>
        <v>5096741</v>
      </c>
      <c r="AT37" s="66" t="s">
        <v>42</v>
      </c>
      <c r="AU37" s="60">
        <v>0</v>
      </c>
      <c r="AV37" s="46">
        <v>0</v>
      </c>
      <c r="AW37" s="46">
        <v>248220</v>
      </c>
      <c r="AX37" s="46">
        <v>1362609</v>
      </c>
      <c r="AY37" s="46">
        <v>3255435</v>
      </c>
      <c r="AZ37" s="46">
        <v>624492</v>
      </c>
      <c r="BA37" s="47">
        <v>0</v>
      </c>
      <c r="BB37" s="48">
        <f t="shared" si="14"/>
        <v>5490756</v>
      </c>
      <c r="BC37" s="69" t="s">
        <v>42</v>
      </c>
      <c r="BD37" s="60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7">
        <v>0</v>
      </c>
      <c r="BK37" s="48">
        <f t="shared" si="15"/>
        <v>0</v>
      </c>
      <c r="BL37" s="69" t="s">
        <v>42</v>
      </c>
      <c r="BM37" s="60">
        <v>0</v>
      </c>
      <c r="BN37" s="46">
        <v>0</v>
      </c>
      <c r="BO37" s="46">
        <v>0</v>
      </c>
      <c r="BP37" s="46">
        <v>280935</v>
      </c>
      <c r="BQ37" s="46">
        <v>2400336</v>
      </c>
      <c r="BR37" s="46">
        <v>7794057</v>
      </c>
      <c r="BS37" s="47">
        <v>5151798</v>
      </c>
      <c r="BT37" s="48">
        <f t="shared" si="16"/>
        <v>15627126</v>
      </c>
      <c r="BU37" s="69" t="s">
        <v>42</v>
      </c>
      <c r="BV37" s="60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307161</v>
      </c>
      <c r="CB37" s="47">
        <v>0</v>
      </c>
      <c r="CC37" s="48">
        <f t="shared" si="17"/>
        <v>307161</v>
      </c>
    </row>
    <row r="38" spans="1:81" x14ac:dyDescent="0.15">
      <c r="AL38" s="32"/>
      <c r="AM38" s="32"/>
      <c r="AN38" s="32"/>
      <c r="AO38" s="32"/>
      <c r="AP38" s="32"/>
      <c r="AQ38" s="32"/>
      <c r="AR38" s="32"/>
    </row>
  </sheetData>
  <mergeCells count="31"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A4:A6"/>
    <mergeCell ref="B4:I5"/>
    <mergeCell ref="J4:J6"/>
    <mergeCell ref="K4:R5"/>
    <mergeCell ref="T4:AA5"/>
    <mergeCell ref="BJ2:BK2"/>
    <mergeCell ref="AL4:AS5"/>
    <mergeCell ref="BA1:BB1"/>
    <mergeCell ref="BA2:BB2"/>
    <mergeCell ref="AU4:BB5"/>
    <mergeCell ref="AR2:AS2"/>
    <mergeCell ref="CB1:CC1"/>
    <mergeCell ref="CB2:CC2"/>
    <mergeCell ref="BU4:BU6"/>
    <mergeCell ref="BV4:CC5"/>
    <mergeCell ref="BM4:BT5"/>
    <mergeCell ref="BS1:BT1"/>
    <mergeCell ref="BS2:BT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2022-10-11T06:06:13Z</cp:lastPrinted>
  <dcterms:created xsi:type="dcterms:W3CDTF">2011-02-15T07:39:11Z</dcterms:created>
  <dcterms:modified xsi:type="dcterms:W3CDTF">2022-10-25T04:58:11Z</dcterms:modified>
</cp:coreProperties>
</file>