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4_庶務\03_きのくに介護deネット\大亦作業用\介護保険事業の状況（毎月更新：介護保険班）\R4.9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<sst xmlns="http://schemas.openxmlformats.org/spreadsheetml/2006/main" count="668" uniqueCount="51">
  <si>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</si>
  <si>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</si>
  <si>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</si>
  <si>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</si>
  <si>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</si>
  <si>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</si>
  <si>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</si>
  <si>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</si>
  <si>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</si>
  <si>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</si>
  <si>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</si>
  <si>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</si>
  <si>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</si>
  <si>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</si>
  <si>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</si>
  <si>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</si>
  <si>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</si>
  <si>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</si>
  <si>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</si>
  <si>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</si>
  <si>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</si>
  <si>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</si>
  <si>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</si>
  <si>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</si>
  <si>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</si>
  <si>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</si>
  <si>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</si>
  <si>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</si>
  <si>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</si>
  <si>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</si>
  <si>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</si>
  <si>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</si>
  <si>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</si>
  <si>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</si>
  <si>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</si>
  <si>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</si>
  <si>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</si>
  <si>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</si>
  <si>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</si>
  <si>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</si>
  <si>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</si>
  <si>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</si>
  <si>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</si>
  <si>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</si>
  <si>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</si>
  <si>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</si>
  <si>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</si>
  <si>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</si>
  <si>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</si>
  <si>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現物給付（7月サービス分）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</si>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</sst>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75" zoomScaleNormal="100" zoomScaleSheetLayoutView="75" workbookViewId="0">
      <selection activeCell="CL12" sqref="CL12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2" t="s">
        <v>49</v>
      </c>
      <c r="G2" s="43"/>
      <c r="M2" s="42" t="str">
        <f>$F$2</f>
        <v>　現物給付（7月サービス分）</v>
      </c>
      <c r="N2" s="55"/>
      <c r="T2" s="42" t="str">
        <f>$F$2</f>
        <v>　現物給付（7月サービス分）</v>
      </c>
      <c r="U2" s="43"/>
      <c r="AA2" s="42" t="str">
        <f>$F$2</f>
        <v>　現物給付（7月サービス分）</v>
      </c>
      <c r="AB2" s="43"/>
      <c r="AH2" s="42" t="str">
        <f>$F$2</f>
        <v>　現物給付（7月サービス分）</v>
      </c>
      <c r="AI2" s="43"/>
      <c r="AO2" s="42" t="str">
        <f>$F$2</f>
        <v>　現物給付（7月サービス分）</v>
      </c>
      <c r="AP2" s="43"/>
      <c r="AV2" s="42" t="str">
        <f>$F$2</f>
        <v>　現物給付（7月サービス分）</v>
      </c>
      <c r="AW2" s="43"/>
      <c r="BC2" s="42" t="str">
        <f>$F$2</f>
        <v>　現物給付（7月サービス分）</v>
      </c>
      <c r="BD2" s="43"/>
      <c r="BJ2" s="42" t="str">
        <f>$F$2</f>
        <v>　現物給付（7月サービス分）</v>
      </c>
      <c r="BK2" s="43"/>
      <c r="BQ2" s="42" t="str">
        <f>$F$2</f>
        <v>　現物給付（7月サービス分）</v>
      </c>
      <c r="BR2" s="43"/>
      <c r="BX2" s="42" t="str">
        <f>$F$2</f>
        <v>　現物給付（7月サービス分）</v>
      </c>
      <c r="BY2" s="43"/>
      <c r="CE2" s="42" t="str">
        <f>$F$2</f>
        <v>　現物給付（7月サービス分）</v>
      </c>
      <c r="CF2" s="43"/>
    </row>
    <row r="3" spans="1:84" ht="14.25" thickBot="1" x14ac:dyDescent="0.2">
      <c r="F3" s="47" t="s">
        <v>50</v>
      </c>
      <c r="G3" s="48"/>
      <c r="M3" s="47" t="str">
        <f>$F$3</f>
        <v>　償還給付（8月支出決定分）</v>
      </c>
      <c r="N3" s="48"/>
      <c r="T3" s="47" t="str">
        <f>$F$3</f>
        <v>　償還給付（8月支出決定分）</v>
      </c>
      <c r="U3" s="48"/>
      <c r="AA3" s="47" t="str">
        <f>$F$3</f>
        <v>　償還給付（8月支出決定分）</v>
      </c>
      <c r="AB3" s="48"/>
      <c r="AH3" s="47" t="str">
        <f>$F$3</f>
        <v>　償還給付（8月支出決定分）</v>
      </c>
      <c r="AI3" s="48"/>
      <c r="AO3" s="47" t="str">
        <f>$F$3</f>
        <v>　償還給付（8月支出決定分）</v>
      </c>
      <c r="AP3" s="48"/>
      <c r="AV3" s="47" t="str">
        <f>$F$3</f>
        <v>　償還給付（8月支出決定分）</v>
      </c>
      <c r="AW3" s="48"/>
      <c r="BC3" s="47" t="str">
        <f>$F$3</f>
        <v>　償還給付（8月支出決定分）</v>
      </c>
      <c r="BD3" s="48"/>
      <c r="BJ3" s="47" t="str">
        <f>$F$3</f>
        <v>　償還給付（8月支出決定分）</v>
      </c>
      <c r="BK3" s="48"/>
      <c r="BQ3" s="47" t="str">
        <f>$F$3</f>
        <v>　償還給付（8月支出決定分）</v>
      </c>
      <c r="BR3" s="48"/>
      <c r="BX3" s="47" t="str">
        <f>$F$3</f>
        <v>　償還給付（8月支出決定分）</v>
      </c>
      <c r="BY3" s="48"/>
      <c r="CE3" s="47" t="str">
        <f>$F$3</f>
        <v>　償還給付（8月支出決定分）</v>
      </c>
      <c r="CF3" s="48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52" t="s">
        <v>45</v>
      </c>
      <c r="B5" s="44" t="s">
        <v>0</v>
      </c>
      <c r="C5" s="45"/>
      <c r="D5" s="45"/>
      <c r="E5" s="45"/>
      <c r="F5" s="45"/>
      <c r="G5" s="46"/>
      <c r="H5" s="52" t="s">
        <v>45</v>
      </c>
      <c r="I5" s="44" t="s">
        <v>0</v>
      </c>
      <c r="J5" s="45"/>
      <c r="K5" s="45"/>
      <c r="L5" s="45"/>
      <c r="M5" s="45"/>
      <c r="N5" s="46"/>
      <c r="O5" s="52" t="s">
        <v>45</v>
      </c>
      <c r="P5" s="44" t="s">
        <v>0</v>
      </c>
      <c r="Q5" s="45"/>
      <c r="R5" s="45"/>
      <c r="S5" s="45"/>
      <c r="T5" s="45"/>
      <c r="U5" s="46"/>
      <c r="V5" s="52" t="s">
        <v>45</v>
      </c>
      <c r="W5" s="44" t="s">
        <v>1</v>
      </c>
      <c r="X5" s="45"/>
      <c r="Y5" s="45"/>
      <c r="Z5" s="45"/>
      <c r="AA5" s="45"/>
      <c r="AB5" s="46"/>
      <c r="AC5" s="52" t="s">
        <v>45</v>
      </c>
      <c r="AD5" s="44" t="s">
        <v>1</v>
      </c>
      <c r="AE5" s="45"/>
      <c r="AF5" s="45"/>
      <c r="AG5" s="45"/>
      <c r="AH5" s="45"/>
      <c r="AI5" s="46"/>
      <c r="AJ5" s="52" t="s">
        <v>45</v>
      </c>
      <c r="AK5" s="44" t="s">
        <v>1</v>
      </c>
      <c r="AL5" s="45"/>
      <c r="AM5" s="45"/>
      <c r="AN5" s="45"/>
      <c r="AO5" s="45"/>
      <c r="AP5" s="46"/>
      <c r="AQ5" s="52" t="s">
        <v>45</v>
      </c>
      <c r="AR5" s="44" t="s">
        <v>2</v>
      </c>
      <c r="AS5" s="45"/>
      <c r="AT5" s="45"/>
      <c r="AU5" s="45"/>
      <c r="AV5" s="45"/>
      <c r="AW5" s="46"/>
      <c r="AX5" s="52" t="s">
        <v>45</v>
      </c>
      <c r="AY5" s="44" t="s">
        <v>2</v>
      </c>
      <c r="AZ5" s="45"/>
      <c r="BA5" s="45"/>
      <c r="BB5" s="45"/>
      <c r="BC5" s="45"/>
      <c r="BD5" s="46"/>
      <c r="BE5" s="52" t="s">
        <v>45</v>
      </c>
      <c r="BF5" s="44" t="s">
        <v>2</v>
      </c>
      <c r="BG5" s="45"/>
      <c r="BH5" s="45"/>
      <c r="BI5" s="45"/>
      <c r="BJ5" s="45"/>
      <c r="BK5" s="46"/>
      <c r="BL5" s="52" t="s">
        <v>45</v>
      </c>
      <c r="BM5" s="44" t="s">
        <v>48</v>
      </c>
      <c r="BN5" s="45"/>
      <c r="BO5" s="45"/>
      <c r="BP5" s="45"/>
      <c r="BQ5" s="45"/>
      <c r="BR5" s="46"/>
      <c r="BS5" s="52" t="s">
        <v>45</v>
      </c>
      <c r="BT5" s="44" t="s">
        <v>48</v>
      </c>
      <c r="BU5" s="45"/>
      <c r="BV5" s="45"/>
      <c r="BW5" s="45"/>
      <c r="BX5" s="45"/>
      <c r="BY5" s="46"/>
      <c r="BZ5" s="52" t="s">
        <v>45</v>
      </c>
      <c r="CA5" s="44" t="s">
        <v>48</v>
      </c>
      <c r="CB5" s="45"/>
      <c r="CC5" s="45"/>
      <c r="CD5" s="45"/>
      <c r="CE5" s="45"/>
      <c r="CF5" s="46"/>
    </row>
    <row r="6" spans="1:84" ht="15" customHeight="1" x14ac:dyDescent="0.15">
      <c r="A6" s="53"/>
      <c r="B6" s="49"/>
      <c r="C6" s="50"/>
      <c r="D6" s="50"/>
      <c r="E6" s="50"/>
      <c r="F6" s="50"/>
      <c r="G6" s="51"/>
      <c r="H6" s="53"/>
      <c r="I6" s="49" t="s">
        <v>39</v>
      </c>
      <c r="J6" s="50"/>
      <c r="K6" s="50"/>
      <c r="L6" s="50"/>
      <c r="M6" s="50"/>
      <c r="N6" s="51"/>
      <c r="O6" s="53"/>
      <c r="P6" s="49" t="s">
        <v>40</v>
      </c>
      <c r="Q6" s="50"/>
      <c r="R6" s="50"/>
      <c r="S6" s="50"/>
      <c r="T6" s="50"/>
      <c r="U6" s="51"/>
      <c r="V6" s="53"/>
      <c r="W6" s="49"/>
      <c r="X6" s="50"/>
      <c r="Y6" s="50"/>
      <c r="Z6" s="50"/>
      <c r="AA6" s="50"/>
      <c r="AB6" s="51"/>
      <c r="AC6" s="53"/>
      <c r="AD6" s="49" t="s">
        <v>39</v>
      </c>
      <c r="AE6" s="50"/>
      <c r="AF6" s="50"/>
      <c r="AG6" s="50"/>
      <c r="AH6" s="50"/>
      <c r="AI6" s="51"/>
      <c r="AJ6" s="53"/>
      <c r="AK6" s="49" t="s">
        <v>40</v>
      </c>
      <c r="AL6" s="50"/>
      <c r="AM6" s="50"/>
      <c r="AN6" s="50"/>
      <c r="AO6" s="50"/>
      <c r="AP6" s="51"/>
      <c r="AQ6" s="53"/>
      <c r="AR6" s="49"/>
      <c r="AS6" s="50"/>
      <c r="AT6" s="50"/>
      <c r="AU6" s="50"/>
      <c r="AV6" s="50"/>
      <c r="AW6" s="51"/>
      <c r="AX6" s="53"/>
      <c r="AY6" s="49" t="s">
        <v>39</v>
      </c>
      <c r="AZ6" s="50"/>
      <c r="BA6" s="50"/>
      <c r="BB6" s="50"/>
      <c r="BC6" s="50"/>
      <c r="BD6" s="51"/>
      <c r="BE6" s="53"/>
      <c r="BF6" s="49" t="s">
        <v>40</v>
      </c>
      <c r="BG6" s="50"/>
      <c r="BH6" s="50"/>
      <c r="BI6" s="50"/>
      <c r="BJ6" s="50"/>
      <c r="BK6" s="51"/>
      <c r="BL6" s="53"/>
      <c r="BM6" s="49"/>
      <c r="BN6" s="50"/>
      <c r="BO6" s="50"/>
      <c r="BP6" s="50"/>
      <c r="BQ6" s="50"/>
      <c r="BR6" s="51"/>
      <c r="BS6" s="53"/>
      <c r="BT6" s="49" t="s">
        <v>39</v>
      </c>
      <c r="BU6" s="50"/>
      <c r="BV6" s="50"/>
      <c r="BW6" s="50"/>
      <c r="BX6" s="50"/>
      <c r="BY6" s="51"/>
      <c r="BZ6" s="53"/>
      <c r="CA6" s="49" t="s">
        <v>40</v>
      </c>
      <c r="CB6" s="50"/>
      <c r="CC6" s="50"/>
      <c r="CD6" s="50"/>
      <c r="CE6" s="50"/>
      <c r="CF6" s="51"/>
    </row>
    <row r="7" spans="1:84" ht="15" customHeight="1" thickBot="1" x14ac:dyDescent="0.2">
      <c r="A7" s="5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117</v>
      </c>
      <c r="C8" s="16">
        <f>SUM(C9:C38)</f>
        <v>218</v>
      </c>
      <c r="D8" s="16">
        <f>SUM(D9:D38)</f>
        <v>1319</v>
      </c>
      <c r="E8" s="16">
        <f>SUM(E9:E38)</f>
        <v>2259</v>
      </c>
      <c r="F8" s="17">
        <f>SUM(F9:F38)</f>
        <v>1734</v>
      </c>
      <c r="G8" s="18">
        <f>SUM(B8:F8)</f>
        <v>5647</v>
      </c>
      <c r="H8" s="14" t="s">
        <v>38</v>
      </c>
      <c r="I8" s="15">
        <f>SUM(I9:I38)</f>
        <v>116</v>
      </c>
      <c r="J8" s="16">
        <f>SUM(J9:J38)</f>
        <v>216</v>
      </c>
      <c r="K8" s="16">
        <f>SUM(K9:K38)</f>
        <v>1308</v>
      </c>
      <c r="L8" s="16">
        <f>SUM(L9:L38)</f>
        <v>2247</v>
      </c>
      <c r="M8" s="17">
        <f>SUM(M9:M38)</f>
        <v>1720</v>
      </c>
      <c r="N8" s="18">
        <f>SUM(I8:M8)</f>
        <v>5607</v>
      </c>
      <c r="O8" s="14" t="s">
        <v>38</v>
      </c>
      <c r="P8" s="15">
        <f>SUM(P9:P38)</f>
        <v>1</v>
      </c>
      <c r="Q8" s="16">
        <f>SUM(Q9:Q38)</f>
        <v>2</v>
      </c>
      <c r="R8" s="16">
        <f>SUM(R9:R38)</f>
        <v>11</v>
      </c>
      <c r="S8" s="16">
        <f>SUM(S9:S38)</f>
        <v>12</v>
      </c>
      <c r="T8" s="17">
        <f>SUM(T9:T38)</f>
        <v>14</v>
      </c>
      <c r="U8" s="18">
        <f>SUM(P8:T8)</f>
        <v>40</v>
      </c>
      <c r="V8" s="14" t="s">
        <v>38</v>
      </c>
      <c r="W8" s="15">
        <f>SUM(W9:W38)</f>
        <v>387</v>
      </c>
      <c r="X8" s="16">
        <f>SUM(X9:X38)</f>
        <v>537</v>
      </c>
      <c r="Y8" s="16">
        <f>SUM(Y9:Y38)</f>
        <v>778</v>
      </c>
      <c r="Z8" s="16">
        <f>SUM(Z9:Z38)</f>
        <v>923</v>
      </c>
      <c r="AA8" s="17">
        <f>SUM(AA9:AA38)</f>
        <v>599</v>
      </c>
      <c r="AB8" s="18">
        <f>SUM(W8:AA8)</f>
        <v>3224</v>
      </c>
      <c r="AC8" s="14" t="s">
        <v>38</v>
      </c>
      <c r="AD8" s="15">
        <f>SUM(AD9:AD38)</f>
        <v>386</v>
      </c>
      <c r="AE8" s="16">
        <f>SUM(AE9:AE38)</f>
        <v>535</v>
      </c>
      <c r="AF8" s="16">
        <f>SUM(AF9:AF38)</f>
        <v>771</v>
      </c>
      <c r="AG8" s="16">
        <f>SUM(AG9:AG38)</f>
        <v>917</v>
      </c>
      <c r="AH8" s="17">
        <f>SUM(AH9:AH38)</f>
        <v>584</v>
      </c>
      <c r="AI8" s="18">
        <f>SUM(AD8:AH8)</f>
        <v>3193</v>
      </c>
      <c r="AJ8" s="14" t="s">
        <v>38</v>
      </c>
      <c r="AK8" s="15">
        <f>SUM(AK9:AK38)</f>
        <v>1</v>
      </c>
      <c r="AL8" s="16">
        <f>SUM(AL9:AL38)</f>
        <v>2</v>
      </c>
      <c r="AM8" s="16">
        <f>SUM(AM9:AM38)</f>
        <v>7</v>
      </c>
      <c r="AN8" s="16">
        <f>SUM(AN9:AN38)</f>
        <v>6</v>
      </c>
      <c r="AO8" s="17">
        <f>SUM(AO9:AO38)</f>
        <v>15</v>
      </c>
      <c r="AP8" s="18">
        <f>SUM(AK8:AO8)</f>
        <v>31</v>
      </c>
      <c r="AQ8" s="14" t="s">
        <v>38</v>
      </c>
      <c r="AR8" s="15">
        <f>SUM(AR9:AR38)</f>
        <v>4</v>
      </c>
      <c r="AS8" s="16">
        <f>SUM(AS9:AS38)</f>
        <v>2</v>
      </c>
      <c r="AT8" s="16">
        <f>SUM(AT9:AT38)</f>
        <v>8</v>
      </c>
      <c r="AU8" s="16">
        <f>SUM(AU9:AU38)</f>
        <v>12</v>
      </c>
      <c r="AV8" s="17">
        <f>SUM(AV9:AV38)</f>
        <v>29</v>
      </c>
      <c r="AW8" s="18">
        <f>SUM(AR8:AV8)</f>
        <v>55</v>
      </c>
      <c r="AX8" s="14" t="s">
        <v>38</v>
      </c>
      <c r="AY8" s="15">
        <f>SUM(AY9:AY38)</f>
        <v>4</v>
      </c>
      <c r="AZ8" s="16">
        <f>SUM(AZ9:AZ38)</f>
        <v>2</v>
      </c>
      <c r="BA8" s="16">
        <f>SUM(BA9:BA38)</f>
        <v>8</v>
      </c>
      <c r="BB8" s="16">
        <f>SUM(BB9:BB38)</f>
        <v>12</v>
      </c>
      <c r="BC8" s="17">
        <f>SUM(BC9:BC38)</f>
        <v>29</v>
      </c>
      <c r="BD8" s="18">
        <f>SUM(AY8:BC8)</f>
        <v>55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0</v>
      </c>
      <c r="BK8" s="18">
        <f>SUM(BF8:BJ8)</f>
        <v>0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9</v>
      </c>
      <c r="BP8" s="16">
        <f>SUM(BP9:BP38)</f>
        <v>118</v>
      </c>
      <c r="BQ8" s="17">
        <f>SUM(BQ9:BQ38)</f>
        <v>182</v>
      </c>
      <c r="BR8" s="18">
        <f>SUM(BM8:BQ8)</f>
        <v>310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9</v>
      </c>
      <c r="BW8" s="16">
        <f>SUM(BW9:BW38)</f>
        <v>113</v>
      </c>
      <c r="BX8" s="17">
        <f>SUM(BX9:BX38)</f>
        <v>176</v>
      </c>
      <c r="BY8" s="18">
        <f>SUM(BT8:BX8)</f>
        <v>299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5</v>
      </c>
      <c r="CE8" s="17">
        <f>SUM(CE9:CE38)</f>
        <v>6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20</v>
      </c>
      <c r="C9" s="20">
        <v>49</v>
      </c>
      <c r="D9" s="20">
        <v>247</v>
      </c>
      <c r="E9" s="20">
        <v>510</v>
      </c>
      <c r="F9" s="22">
        <v>394</v>
      </c>
      <c r="G9" s="23">
        <f t="shared" ref="G9:G38" si="0">SUM(B9:F9)</f>
        <v>1220</v>
      </c>
      <c r="H9" s="21" t="s">
        <v>8</v>
      </c>
      <c r="I9" s="19">
        <v>20</v>
      </c>
      <c r="J9" s="20">
        <v>49</v>
      </c>
      <c r="K9" s="20">
        <v>243</v>
      </c>
      <c r="L9" s="20">
        <v>507</v>
      </c>
      <c r="M9" s="22">
        <v>390</v>
      </c>
      <c r="N9" s="23">
        <f t="shared" ref="N9:N38" si="1">SUM(I9:M9)</f>
        <v>1209</v>
      </c>
      <c r="O9" s="21" t="s">
        <v>8</v>
      </c>
      <c r="P9" s="19">
        <v>0</v>
      </c>
      <c r="Q9" s="20">
        <v>0</v>
      </c>
      <c r="R9" s="20">
        <v>4</v>
      </c>
      <c r="S9" s="20">
        <v>3</v>
      </c>
      <c r="T9" s="22">
        <v>4</v>
      </c>
      <c r="U9" s="23">
        <f t="shared" ref="U9:U38" si="2">SUM(P9:T9)</f>
        <v>11</v>
      </c>
      <c r="V9" s="21" t="s">
        <v>8</v>
      </c>
      <c r="W9" s="19">
        <v>99</v>
      </c>
      <c r="X9" s="20">
        <v>126</v>
      </c>
      <c r="Y9" s="20">
        <v>173</v>
      </c>
      <c r="Z9" s="20">
        <v>269</v>
      </c>
      <c r="AA9" s="22">
        <v>185</v>
      </c>
      <c r="AB9" s="23">
        <f t="shared" ref="AB9:AB38" si="3">SUM(W9:AA9)</f>
        <v>852</v>
      </c>
      <c r="AC9" s="21" t="s">
        <v>8</v>
      </c>
      <c r="AD9" s="19">
        <v>99</v>
      </c>
      <c r="AE9" s="20">
        <v>124</v>
      </c>
      <c r="AF9" s="20">
        <v>170</v>
      </c>
      <c r="AG9" s="20">
        <v>267</v>
      </c>
      <c r="AH9" s="22">
        <v>176</v>
      </c>
      <c r="AI9" s="23">
        <f t="shared" ref="AI9:AI38" si="4">SUM(AD9:AH9)</f>
        <v>836</v>
      </c>
      <c r="AJ9" s="21" t="s">
        <v>8</v>
      </c>
      <c r="AK9" s="19">
        <v>0</v>
      </c>
      <c r="AL9" s="20">
        <v>2</v>
      </c>
      <c r="AM9" s="20">
        <v>3</v>
      </c>
      <c r="AN9" s="20">
        <v>2</v>
      </c>
      <c r="AO9" s="22">
        <v>9</v>
      </c>
      <c r="AP9" s="23">
        <f t="shared" ref="AP9:AP38" si="5">SUM(AK9:AO9)</f>
        <v>16</v>
      </c>
      <c r="AQ9" s="21" t="s">
        <v>8</v>
      </c>
      <c r="AR9" s="19">
        <v>1</v>
      </c>
      <c r="AS9" s="20">
        <v>0</v>
      </c>
      <c r="AT9" s="20">
        <v>4</v>
      </c>
      <c r="AU9" s="20">
        <v>9</v>
      </c>
      <c r="AV9" s="22">
        <v>25</v>
      </c>
      <c r="AW9" s="23">
        <f t="shared" ref="AW9:AW38" si="6">SUM(AR9:AV9)</f>
        <v>39</v>
      </c>
      <c r="AX9" s="21" t="s">
        <v>8</v>
      </c>
      <c r="AY9" s="19">
        <v>1</v>
      </c>
      <c r="AZ9" s="20">
        <v>0</v>
      </c>
      <c r="BA9" s="20">
        <v>4</v>
      </c>
      <c r="BB9" s="20">
        <v>9</v>
      </c>
      <c r="BC9" s="22">
        <v>25</v>
      </c>
      <c r="BD9" s="23">
        <f t="shared" ref="BD9:BD38" si="7">SUM(AY9:BC9)</f>
        <v>39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17</v>
      </c>
      <c r="BQ9" s="22">
        <v>56</v>
      </c>
      <c r="BR9" s="23">
        <f t="shared" ref="BR9:BR38" si="9">SUM(BM9:BQ9)</f>
        <v>75</v>
      </c>
      <c r="BS9" s="21" t="s">
        <v>8</v>
      </c>
      <c r="BT9" s="19">
        <v>0</v>
      </c>
      <c r="BU9" s="20">
        <v>0</v>
      </c>
      <c r="BV9" s="20">
        <v>2</v>
      </c>
      <c r="BW9" s="20">
        <v>16</v>
      </c>
      <c r="BX9" s="22">
        <v>55</v>
      </c>
      <c r="BY9" s="23">
        <f t="shared" ref="BY9:BY38" si="10">SUM(BT9:BX9)</f>
        <v>73</v>
      </c>
      <c r="BZ9" s="21" t="s">
        <v>8</v>
      </c>
      <c r="CA9" s="19">
        <v>0</v>
      </c>
      <c r="CB9" s="20">
        <v>0</v>
      </c>
      <c r="CC9" s="20">
        <v>0</v>
      </c>
      <c r="CD9" s="20">
        <v>1</v>
      </c>
      <c r="CE9" s="22">
        <v>1</v>
      </c>
      <c r="CF9" s="23">
        <f t="shared" ref="CF9:CF38" si="11">SUM(CA9:CE9)</f>
        <v>2</v>
      </c>
    </row>
    <row r="10" spans="1:84" ht="15" customHeight="1" x14ac:dyDescent="0.15">
      <c r="A10" s="25" t="s">
        <v>9</v>
      </c>
      <c r="B10" s="24">
        <v>3</v>
      </c>
      <c r="C10" s="3">
        <v>8</v>
      </c>
      <c r="D10" s="3">
        <v>72</v>
      </c>
      <c r="E10" s="3">
        <v>146</v>
      </c>
      <c r="F10" s="26">
        <v>90</v>
      </c>
      <c r="G10" s="27">
        <f t="shared" si="0"/>
        <v>319</v>
      </c>
      <c r="H10" s="25" t="s">
        <v>9</v>
      </c>
      <c r="I10" s="24">
        <v>3</v>
      </c>
      <c r="J10" s="3">
        <v>8</v>
      </c>
      <c r="K10" s="3">
        <v>72</v>
      </c>
      <c r="L10" s="3">
        <v>145</v>
      </c>
      <c r="M10" s="26">
        <v>90</v>
      </c>
      <c r="N10" s="27">
        <f t="shared" si="1"/>
        <v>318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0</v>
      </c>
      <c r="U10" s="27">
        <f t="shared" si="2"/>
        <v>1</v>
      </c>
      <c r="V10" s="25" t="s">
        <v>9</v>
      </c>
      <c r="W10" s="24">
        <v>16</v>
      </c>
      <c r="X10" s="3">
        <v>48</v>
      </c>
      <c r="Y10" s="3">
        <v>72</v>
      </c>
      <c r="Z10" s="3">
        <v>92</v>
      </c>
      <c r="AA10" s="26">
        <v>43</v>
      </c>
      <c r="AB10" s="27">
        <f t="shared" si="3"/>
        <v>271</v>
      </c>
      <c r="AC10" s="25" t="s">
        <v>9</v>
      </c>
      <c r="AD10" s="24">
        <v>16</v>
      </c>
      <c r="AE10" s="3">
        <v>48</v>
      </c>
      <c r="AF10" s="3">
        <v>72</v>
      </c>
      <c r="AG10" s="3">
        <v>92</v>
      </c>
      <c r="AH10" s="26">
        <v>42</v>
      </c>
      <c r="AI10" s="27">
        <f t="shared" si="4"/>
        <v>270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1</v>
      </c>
      <c r="AV10" s="26">
        <v>2</v>
      </c>
      <c r="AW10" s="27">
        <f t="shared" si="6"/>
        <v>3</v>
      </c>
      <c r="AX10" s="25" t="s">
        <v>9</v>
      </c>
      <c r="AY10" s="24">
        <v>0</v>
      </c>
      <c r="AZ10" s="3">
        <v>0</v>
      </c>
      <c r="BA10" s="3">
        <v>0</v>
      </c>
      <c r="BB10" s="3">
        <v>1</v>
      </c>
      <c r="BC10" s="26">
        <v>2</v>
      </c>
      <c r="BD10" s="27">
        <f t="shared" si="7"/>
        <v>3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3</v>
      </c>
      <c r="BR10" s="27">
        <f t="shared" si="9"/>
        <v>4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3</v>
      </c>
      <c r="BY10" s="27">
        <f t="shared" si="10"/>
        <v>4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48</v>
      </c>
      <c r="C11" s="3">
        <v>60</v>
      </c>
      <c r="D11" s="3">
        <v>159</v>
      </c>
      <c r="E11" s="3">
        <v>106</v>
      </c>
      <c r="F11" s="26">
        <v>103</v>
      </c>
      <c r="G11" s="27">
        <f t="shared" si="0"/>
        <v>476</v>
      </c>
      <c r="H11" s="25" t="s">
        <v>10</v>
      </c>
      <c r="I11" s="24">
        <v>48</v>
      </c>
      <c r="J11" s="3">
        <v>60</v>
      </c>
      <c r="K11" s="3">
        <v>157</v>
      </c>
      <c r="L11" s="3">
        <v>105</v>
      </c>
      <c r="M11" s="26">
        <v>102</v>
      </c>
      <c r="N11" s="27">
        <f t="shared" si="1"/>
        <v>472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70</v>
      </c>
      <c r="X11" s="3">
        <v>48</v>
      </c>
      <c r="Y11" s="3">
        <v>60</v>
      </c>
      <c r="Z11" s="3">
        <v>41</v>
      </c>
      <c r="AA11" s="26">
        <v>30</v>
      </c>
      <c r="AB11" s="27">
        <f t="shared" si="3"/>
        <v>249</v>
      </c>
      <c r="AC11" s="25" t="s">
        <v>10</v>
      </c>
      <c r="AD11" s="24">
        <v>69</v>
      </c>
      <c r="AE11" s="3">
        <v>48</v>
      </c>
      <c r="AF11" s="3">
        <v>60</v>
      </c>
      <c r="AG11" s="3">
        <v>40</v>
      </c>
      <c r="AH11" s="26">
        <v>30</v>
      </c>
      <c r="AI11" s="27">
        <f t="shared" si="4"/>
        <v>247</v>
      </c>
      <c r="AJ11" s="25" t="s">
        <v>10</v>
      </c>
      <c r="AK11" s="24">
        <v>1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3</v>
      </c>
      <c r="AS11" s="3">
        <v>2</v>
      </c>
      <c r="AT11" s="3">
        <v>2</v>
      </c>
      <c r="AU11" s="3">
        <v>0</v>
      </c>
      <c r="AV11" s="26">
        <v>0</v>
      </c>
      <c r="AW11" s="27">
        <f t="shared" si="6"/>
        <v>7</v>
      </c>
      <c r="AX11" s="25" t="s">
        <v>10</v>
      </c>
      <c r="AY11" s="24">
        <v>3</v>
      </c>
      <c r="AZ11" s="3">
        <v>2</v>
      </c>
      <c r="BA11" s="3">
        <v>2</v>
      </c>
      <c r="BB11" s="3">
        <v>0</v>
      </c>
      <c r="BC11" s="26">
        <v>0</v>
      </c>
      <c r="BD11" s="27">
        <f t="shared" si="7"/>
        <v>7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2</v>
      </c>
      <c r="BQ11" s="26">
        <v>2</v>
      </c>
      <c r="BR11" s="27">
        <f t="shared" si="9"/>
        <v>4</v>
      </c>
      <c r="BS11" s="25" t="s">
        <v>10</v>
      </c>
      <c r="BT11" s="24">
        <v>0</v>
      </c>
      <c r="BU11" s="3">
        <v>0</v>
      </c>
      <c r="BV11" s="3">
        <v>0</v>
      </c>
      <c r="BW11" s="3">
        <v>2</v>
      </c>
      <c r="BX11" s="26">
        <v>2</v>
      </c>
      <c r="BY11" s="27">
        <f t="shared" si="10"/>
        <v>4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2</v>
      </c>
      <c r="D12" s="3">
        <v>43</v>
      </c>
      <c r="E12" s="3">
        <v>109</v>
      </c>
      <c r="F12" s="26">
        <v>65</v>
      </c>
      <c r="G12" s="27">
        <f t="shared" si="0"/>
        <v>219</v>
      </c>
      <c r="H12" s="25" t="s">
        <v>11</v>
      </c>
      <c r="I12" s="24">
        <v>0</v>
      </c>
      <c r="J12" s="3">
        <v>2</v>
      </c>
      <c r="K12" s="3">
        <v>42</v>
      </c>
      <c r="L12" s="3">
        <v>107</v>
      </c>
      <c r="M12" s="26">
        <v>63</v>
      </c>
      <c r="N12" s="27">
        <f t="shared" si="1"/>
        <v>214</v>
      </c>
      <c r="O12" s="25" t="s">
        <v>11</v>
      </c>
      <c r="P12" s="24">
        <v>0</v>
      </c>
      <c r="Q12" s="3">
        <v>0</v>
      </c>
      <c r="R12" s="3">
        <v>1</v>
      </c>
      <c r="S12" s="3">
        <v>2</v>
      </c>
      <c r="T12" s="26">
        <v>2</v>
      </c>
      <c r="U12" s="27">
        <f t="shared" si="2"/>
        <v>5</v>
      </c>
      <c r="V12" s="25" t="s">
        <v>11</v>
      </c>
      <c r="W12" s="24">
        <v>2</v>
      </c>
      <c r="X12" s="3">
        <v>11</v>
      </c>
      <c r="Y12" s="3">
        <v>15</v>
      </c>
      <c r="Z12" s="3">
        <v>18</v>
      </c>
      <c r="AA12" s="26">
        <v>10</v>
      </c>
      <c r="AB12" s="27">
        <f t="shared" si="3"/>
        <v>56</v>
      </c>
      <c r="AC12" s="25" t="s">
        <v>11</v>
      </c>
      <c r="AD12" s="24">
        <v>2</v>
      </c>
      <c r="AE12" s="3">
        <v>11</v>
      </c>
      <c r="AF12" s="3">
        <v>15</v>
      </c>
      <c r="AG12" s="3">
        <v>18</v>
      </c>
      <c r="AH12" s="26">
        <v>10</v>
      </c>
      <c r="AI12" s="27">
        <f t="shared" si="4"/>
        <v>56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1</v>
      </c>
      <c r="BR12" s="27">
        <f t="shared" si="9"/>
        <v>1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1</v>
      </c>
      <c r="BY12" s="27">
        <f t="shared" si="10"/>
        <v>1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9</v>
      </c>
      <c r="D13" s="3">
        <v>50</v>
      </c>
      <c r="E13" s="3">
        <v>85</v>
      </c>
      <c r="F13" s="26">
        <v>80</v>
      </c>
      <c r="G13" s="27">
        <f t="shared" si="0"/>
        <v>225</v>
      </c>
      <c r="H13" s="25" t="s">
        <v>12</v>
      </c>
      <c r="I13" s="24">
        <v>1</v>
      </c>
      <c r="J13" s="3">
        <v>9</v>
      </c>
      <c r="K13" s="3">
        <v>50</v>
      </c>
      <c r="L13" s="3">
        <v>85</v>
      </c>
      <c r="M13" s="26">
        <v>80</v>
      </c>
      <c r="N13" s="27">
        <f t="shared" si="1"/>
        <v>225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9</v>
      </c>
      <c r="X13" s="3">
        <v>16</v>
      </c>
      <c r="Y13" s="3">
        <v>23</v>
      </c>
      <c r="Z13" s="3">
        <v>28</v>
      </c>
      <c r="AA13" s="26">
        <v>21</v>
      </c>
      <c r="AB13" s="27">
        <f t="shared" si="3"/>
        <v>97</v>
      </c>
      <c r="AC13" s="25" t="s">
        <v>12</v>
      </c>
      <c r="AD13" s="24">
        <v>9</v>
      </c>
      <c r="AE13" s="3">
        <v>16</v>
      </c>
      <c r="AF13" s="3">
        <v>23</v>
      </c>
      <c r="AG13" s="3">
        <v>28</v>
      </c>
      <c r="AH13" s="26">
        <v>19</v>
      </c>
      <c r="AI13" s="27">
        <f t="shared" si="4"/>
        <v>95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2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19</v>
      </c>
      <c r="D14" s="3">
        <v>103</v>
      </c>
      <c r="E14" s="3">
        <v>180</v>
      </c>
      <c r="F14" s="26">
        <v>161</v>
      </c>
      <c r="G14" s="27">
        <f t="shared" si="0"/>
        <v>466</v>
      </c>
      <c r="H14" s="25" t="s">
        <v>13</v>
      </c>
      <c r="I14" s="24">
        <v>3</v>
      </c>
      <c r="J14" s="3">
        <v>19</v>
      </c>
      <c r="K14" s="3">
        <v>101</v>
      </c>
      <c r="L14" s="3">
        <v>180</v>
      </c>
      <c r="M14" s="26">
        <v>161</v>
      </c>
      <c r="N14" s="27">
        <f t="shared" si="1"/>
        <v>464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0</v>
      </c>
      <c r="U14" s="27">
        <f t="shared" si="2"/>
        <v>2</v>
      </c>
      <c r="V14" s="25" t="s">
        <v>13</v>
      </c>
      <c r="W14" s="24">
        <v>17</v>
      </c>
      <c r="X14" s="3">
        <v>41</v>
      </c>
      <c r="Y14" s="3">
        <v>75</v>
      </c>
      <c r="Z14" s="3">
        <v>84</v>
      </c>
      <c r="AA14" s="26">
        <v>54</v>
      </c>
      <c r="AB14" s="27">
        <f t="shared" si="3"/>
        <v>271</v>
      </c>
      <c r="AC14" s="25" t="s">
        <v>13</v>
      </c>
      <c r="AD14" s="24">
        <v>17</v>
      </c>
      <c r="AE14" s="3">
        <v>41</v>
      </c>
      <c r="AF14" s="3">
        <v>75</v>
      </c>
      <c r="AG14" s="3">
        <v>84</v>
      </c>
      <c r="AH14" s="26">
        <v>54</v>
      </c>
      <c r="AI14" s="27">
        <f t="shared" si="4"/>
        <v>271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0</v>
      </c>
      <c r="AV14" s="26">
        <v>0</v>
      </c>
      <c r="AW14" s="27">
        <f t="shared" si="6"/>
        <v>0</v>
      </c>
      <c r="AX14" s="25" t="s">
        <v>13</v>
      </c>
      <c r="AY14" s="24">
        <v>0</v>
      </c>
      <c r="AZ14" s="3">
        <v>0</v>
      </c>
      <c r="BA14" s="3">
        <v>0</v>
      </c>
      <c r="BB14" s="3">
        <v>0</v>
      </c>
      <c r="BC14" s="26">
        <v>0</v>
      </c>
      <c r="BD14" s="27">
        <f t="shared" si="7"/>
        <v>0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36</v>
      </c>
      <c r="BQ14" s="26">
        <v>38</v>
      </c>
      <c r="BR14" s="27">
        <f t="shared" si="9"/>
        <v>74</v>
      </c>
      <c r="BS14" s="25" t="s">
        <v>13</v>
      </c>
      <c r="BT14" s="24">
        <v>0</v>
      </c>
      <c r="BU14" s="3">
        <v>0</v>
      </c>
      <c r="BV14" s="3">
        <v>0</v>
      </c>
      <c r="BW14" s="3">
        <v>33</v>
      </c>
      <c r="BX14" s="26">
        <v>36</v>
      </c>
      <c r="BY14" s="27">
        <f t="shared" si="10"/>
        <v>69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2</v>
      </c>
      <c r="CF14" s="27">
        <f t="shared" si="11"/>
        <v>5</v>
      </c>
    </row>
    <row r="15" spans="1:84" ht="15" customHeight="1" x14ac:dyDescent="0.15">
      <c r="A15" s="25" t="s">
        <v>14</v>
      </c>
      <c r="B15" s="24">
        <v>0</v>
      </c>
      <c r="C15" s="3">
        <v>1</v>
      </c>
      <c r="D15" s="3">
        <v>37</v>
      </c>
      <c r="E15" s="3">
        <v>61</v>
      </c>
      <c r="F15" s="26">
        <v>52</v>
      </c>
      <c r="G15" s="27">
        <f t="shared" si="0"/>
        <v>151</v>
      </c>
      <c r="H15" s="25" t="s">
        <v>14</v>
      </c>
      <c r="I15" s="24">
        <v>0</v>
      </c>
      <c r="J15" s="3">
        <v>1</v>
      </c>
      <c r="K15" s="3">
        <v>37</v>
      </c>
      <c r="L15" s="3">
        <v>61</v>
      </c>
      <c r="M15" s="26">
        <v>52</v>
      </c>
      <c r="N15" s="27">
        <f t="shared" si="1"/>
        <v>151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19</v>
      </c>
      <c r="Y15" s="3">
        <v>23</v>
      </c>
      <c r="Z15" s="3">
        <v>29</v>
      </c>
      <c r="AA15" s="26">
        <v>33</v>
      </c>
      <c r="AB15" s="27">
        <f t="shared" si="3"/>
        <v>114</v>
      </c>
      <c r="AC15" s="25" t="s">
        <v>14</v>
      </c>
      <c r="AD15" s="24">
        <v>10</v>
      </c>
      <c r="AE15" s="3">
        <v>19</v>
      </c>
      <c r="AF15" s="3">
        <v>23</v>
      </c>
      <c r="AG15" s="3">
        <v>29</v>
      </c>
      <c r="AH15" s="26">
        <v>33</v>
      </c>
      <c r="AI15" s="27">
        <f t="shared" si="4"/>
        <v>114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0</v>
      </c>
      <c r="AV15" s="26">
        <v>0</v>
      </c>
      <c r="AW15" s="27">
        <f t="shared" si="6"/>
        <v>0</v>
      </c>
      <c r="AX15" s="25" t="s">
        <v>14</v>
      </c>
      <c r="AY15" s="24">
        <v>0</v>
      </c>
      <c r="AZ15" s="3">
        <v>0</v>
      </c>
      <c r="BA15" s="3">
        <v>0</v>
      </c>
      <c r="BB15" s="3">
        <v>0</v>
      </c>
      <c r="BC15" s="26">
        <v>0</v>
      </c>
      <c r="BD15" s="27">
        <f t="shared" si="7"/>
        <v>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1</v>
      </c>
      <c r="BR15" s="27">
        <f t="shared" si="9"/>
        <v>2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1</v>
      </c>
      <c r="BY15" s="27">
        <f t="shared" si="10"/>
        <v>2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4</v>
      </c>
      <c r="C16" s="3">
        <v>5</v>
      </c>
      <c r="D16" s="3">
        <v>123</v>
      </c>
      <c r="E16" s="3">
        <v>215</v>
      </c>
      <c r="F16" s="26">
        <v>135</v>
      </c>
      <c r="G16" s="27">
        <f t="shared" si="0"/>
        <v>482</v>
      </c>
      <c r="H16" s="25" t="s">
        <v>15</v>
      </c>
      <c r="I16" s="24">
        <v>4</v>
      </c>
      <c r="J16" s="3">
        <v>4</v>
      </c>
      <c r="K16" s="3">
        <v>123</v>
      </c>
      <c r="L16" s="3">
        <v>213</v>
      </c>
      <c r="M16" s="26">
        <v>132</v>
      </c>
      <c r="N16" s="27">
        <f t="shared" si="1"/>
        <v>476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3</v>
      </c>
      <c r="U16" s="27">
        <f t="shared" si="2"/>
        <v>6</v>
      </c>
      <c r="V16" s="25" t="s">
        <v>15</v>
      </c>
      <c r="W16" s="24">
        <v>19</v>
      </c>
      <c r="X16" s="3">
        <v>26</v>
      </c>
      <c r="Y16" s="3">
        <v>43</v>
      </c>
      <c r="Z16" s="3">
        <v>41</v>
      </c>
      <c r="AA16" s="26">
        <v>28</v>
      </c>
      <c r="AB16" s="27">
        <f t="shared" si="3"/>
        <v>157</v>
      </c>
      <c r="AC16" s="25" t="s">
        <v>15</v>
      </c>
      <c r="AD16" s="24">
        <v>19</v>
      </c>
      <c r="AE16" s="3">
        <v>26</v>
      </c>
      <c r="AF16" s="3">
        <v>42</v>
      </c>
      <c r="AG16" s="3">
        <v>40</v>
      </c>
      <c r="AH16" s="26">
        <v>28</v>
      </c>
      <c r="AI16" s="27">
        <f t="shared" si="4"/>
        <v>155</v>
      </c>
      <c r="AJ16" s="25" t="s">
        <v>15</v>
      </c>
      <c r="AK16" s="24">
        <v>0</v>
      </c>
      <c r="AL16" s="3">
        <v>0</v>
      </c>
      <c r="AM16" s="3">
        <v>1</v>
      </c>
      <c r="AN16" s="3">
        <v>1</v>
      </c>
      <c r="AO16" s="26">
        <v>0</v>
      </c>
      <c r="AP16" s="27">
        <f t="shared" si="5"/>
        <v>2</v>
      </c>
      <c r="AQ16" s="25" t="s">
        <v>15</v>
      </c>
      <c r="AR16" s="24">
        <v>0</v>
      </c>
      <c r="AS16" s="3">
        <v>0</v>
      </c>
      <c r="AT16" s="3">
        <v>1</v>
      </c>
      <c r="AU16" s="3">
        <v>1</v>
      </c>
      <c r="AV16" s="26">
        <v>2</v>
      </c>
      <c r="AW16" s="27">
        <f t="shared" si="6"/>
        <v>4</v>
      </c>
      <c r="AX16" s="25" t="s">
        <v>15</v>
      </c>
      <c r="AY16" s="24">
        <v>0</v>
      </c>
      <c r="AZ16" s="3">
        <v>0</v>
      </c>
      <c r="BA16" s="3">
        <v>1</v>
      </c>
      <c r="BB16" s="3">
        <v>1</v>
      </c>
      <c r="BC16" s="26">
        <v>2</v>
      </c>
      <c r="BD16" s="27">
        <f t="shared" si="7"/>
        <v>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2</v>
      </c>
      <c r="BP16" s="3">
        <v>23</v>
      </c>
      <c r="BQ16" s="26">
        <v>15</v>
      </c>
      <c r="BR16" s="27">
        <f t="shared" si="9"/>
        <v>40</v>
      </c>
      <c r="BS16" s="25" t="s">
        <v>15</v>
      </c>
      <c r="BT16" s="24">
        <v>0</v>
      </c>
      <c r="BU16" s="3">
        <v>0</v>
      </c>
      <c r="BV16" s="3">
        <v>2</v>
      </c>
      <c r="BW16" s="3">
        <v>23</v>
      </c>
      <c r="BX16" s="26">
        <v>15</v>
      </c>
      <c r="BY16" s="27">
        <f t="shared" si="10"/>
        <v>40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4</v>
      </c>
      <c r="C17" s="3">
        <v>5</v>
      </c>
      <c r="D17" s="3">
        <v>36</v>
      </c>
      <c r="E17" s="3">
        <v>82</v>
      </c>
      <c r="F17" s="26">
        <v>40</v>
      </c>
      <c r="G17" s="27">
        <f t="shared" si="0"/>
        <v>167</v>
      </c>
      <c r="H17" s="25" t="s">
        <v>16</v>
      </c>
      <c r="I17" s="24">
        <v>4</v>
      </c>
      <c r="J17" s="3">
        <v>5</v>
      </c>
      <c r="K17" s="3">
        <v>36</v>
      </c>
      <c r="L17" s="3">
        <v>82</v>
      </c>
      <c r="M17" s="26">
        <v>40</v>
      </c>
      <c r="N17" s="27">
        <f t="shared" si="1"/>
        <v>167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16</v>
      </c>
      <c r="W17" s="24">
        <v>7</v>
      </c>
      <c r="X17" s="3">
        <v>17</v>
      </c>
      <c r="Y17" s="3">
        <v>23</v>
      </c>
      <c r="Z17" s="3">
        <v>24</v>
      </c>
      <c r="AA17" s="26">
        <v>12</v>
      </c>
      <c r="AB17" s="27">
        <f t="shared" si="3"/>
        <v>83</v>
      </c>
      <c r="AC17" s="25" t="s">
        <v>16</v>
      </c>
      <c r="AD17" s="24">
        <v>7</v>
      </c>
      <c r="AE17" s="3">
        <v>17</v>
      </c>
      <c r="AF17" s="3">
        <v>23</v>
      </c>
      <c r="AG17" s="3">
        <v>24</v>
      </c>
      <c r="AH17" s="26">
        <v>12</v>
      </c>
      <c r="AI17" s="27">
        <f t="shared" si="4"/>
        <v>83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10</v>
      </c>
      <c r="BQ17" s="26">
        <v>21</v>
      </c>
      <c r="BR17" s="27">
        <f t="shared" si="9"/>
        <v>31</v>
      </c>
      <c r="BS17" s="25" t="s">
        <v>16</v>
      </c>
      <c r="BT17" s="24">
        <v>0</v>
      </c>
      <c r="BU17" s="3">
        <v>0</v>
      </c>
      <c r="BV17" s="3">
        <v>0</v>
      </c>
      <c r="BW17" s="3">
        <v>10</v>
      </c>
      <c r="BX17" s="26">
        <v>21</v>
      </c>
      <c r="BY17" s="27">
        <f t="shared" si="10"/>
        <v>31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4</v>
      </c>
      <c r="D18" s="3">
        <v>24</v>
      </c>
      <c r="E18" s="3">
        <v>69</v>
      </c>
      <c r="F18" s="26">
        <v>28</v>
      </c>
      <c r="G18" s="27">
        <f t="shared" si="0"/>
        <v>127</v>
      </c>
      <c r="H18" s="25" t="s">
        <v>17</v>
      </c>
      <c r="I18" s="24">
        <v>1</v>
      </c>
      <c r="J18" s="3">
        <v>3</v>
      </c>
      <c r="K18" s="3">
        <v>24</v>
      </c>
      <c r="L18" s="3">
        <v>69</v>
      </c>
      <c r="M18" s="26">
        <v>28</v>
      </c>
      <c r="N18" s="27">
        <f t="shared" si="1"/>
        <v>125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26</v>
      </c>
      <c r="X18" s="3">
        <v>16</v>
      </c>
      <c r="Y18" s="3">
        <v>16</v>
      </c>
      <c r="Z18" s="3">
        <v>19</v>
      </c>
      <c r="AA18" s="26">
        <v>1</v>
      </c>
      <c r="AB18" s="27">
        <f t="shared" si="3"/>
        <v>78</v>
      </c>
      <c r="AC18" s="25" t="s">
        <v>17</v>
      </c>
      <c r="AD18" s="24">
        <v>26</v>
      </c>
      <c r="AE18" s="3">
        <v>16</v>
      </c>
      <c r="AF18" s="3">
        <v>16</v>
      </c>
      <c r="AG18" s="3">
        <v>19</v>
      </c>
      <c r="AH18" s="26">
        <v>1</v>
      </c>
      <c r="AI18" s="27">
        <f t="shared" si="4"/>
        <v>78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2</v>
      </c>
      <c r="BR18" s="27">
        <f t="shared" si="9"/>
        <v>2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2</v>
      </c>
      <c r="BY18" s="27">
        <f t="shared" si="10"/>
        <v>2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17</v>
      </c>
      <c r="D19" s="3">
        <v>57</v>
      </c>
      <c r="E19" s="3">
        <v>82</v>
      </c>
      <c r="F19" s="26">
        <v>82</v>
      </c>
      <c r="G19" s="27">
        <f t="shared" si="0"/>
        <v>240</v>
      </c>
      <c r="H19" s="25" t="s">
        <v>18</v>
      </c>
      <c r="I19" s="24">
        <v>2</v>
      </c>
      <c r="J19" s="3">
        <v>17</v>
      </c>
      <c r="K19" s="3">
        <v>57</v>
      </c>
      <c r="L19" s="3">
        <v>81</v>
      </c>
      <c r="M19" s="26">
        <v>82</v>
      </c>
      <c r="N19" s="27">
        <f t="shared" si="1"/>
        <v>239</v>
      </c>
      <c r="O19" s="25" t="s">
        <v>18</v>
      </c>
      <c r="P19" s="24">
        <v>0</v>
      </c>
      <c r="Q19" s="3">
        <v>0</v>
      </c>
      <c r="R19" s="3">
        <v>0</v>
      </c>
      <c r="S19" s="3">
        <v>1</v>
      </c>
      <c r="T19" s="26">
        <v>0</v>
      </c>
      <c r="U19" s="27">
        <f t="shared" si="2"/>
        <v>1</v>
      </c>
      <c r="V19" s="25" t="s">
        <v>18</v>
      </c>
      <c r="W19" s="24">
        <v>7</v>
      </c>
      <c r="X19" s="3">
        <v>13</v>
      </c>
      <c r="Y19" s="3">
        <v>26</v>
      </c>
      <c r="Z19" s="3">
        <v>18</v>
      </c>
      <c r="AA19" s="26">
        <v>12</v>
      </c>
      <c r="AB19" s="27">
        <f t="shared" si="3"/>
        <v>76</v>
      </c>
      <c r="AC19" s="25" t="s">
        <v>18</v>
      </c>
      <c r="AD19" s="24">
        <v>7</v>
      </c>
      <c r="AE19" s="3">
        <v>13</v>
      </c>
      <c r="AF19" s="3">
        <v>26</v>
      </c>
      <c r="AG19" s="3">
        <v>18</v>
      </c>
      <c r="AH19" s="26">
        <v>12</v>
      </c>
      <c r="AI19" s="27">
        <f t="shared" si="4"/>
        <v>76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2</v>
      </c>
      <c r="BQ19" s="26">
        <v>3</v>
      </c>
      <c r="BR19" s="27">
        <f t="shared" si="9"/>
        <v>5</v>
      </c>
      <c r="BS19" s="25" t="s">
        <v>18</v>
      </c>
      <c r="BT19" s="24">
        <v>0</v>
      </c>
      <c r="BU19" s="3">
        <v>0</v>
      </c>
      <c r="BV19" s="3">
        <v>0</v>
      </c>
      <c r="BW19" s="3">
        <v>2</v>
      </c>
      <c r="BX19" s="26">
        <v>3</v>
      </c>
      <c r="BY19" s="27">
        <f t="shared" si="10"/>
        <v>5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2</v>
      </c>
      <c r="C20" s="3">
        <v>2</v>
      </c>
      <c r="D20" s="3">
        <v>11</v>
      </c>
      <c r="E20" s="3">
        <v>28</v>
      </c>
      <c r="F20" s="26">
        <v>19</v>
      </c>
      <c r="G20" s="27">
        <f t="shared" si="0"/>
        <v>62</v>
      </c>
      <c r="H20" s="25" t="s">
        <v>19</v>
      </c>
      <c r="I20" s="24">
        <v>2</v>
      </c>
      <c r="J20" s="3">
        <v>2</v>
      </c>
      <c r="K20" s="3">
        <v>11</v>
      </c>
      <c r="L20" s="3">
        <v>28</v>
      </c>
      <c r="M20" s="26">
        <v>19</v>
      </c>
      <c r="N20" s="27">
        <f t="shared" si="1"/>
        <v>62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3</v>
      </c>
      <c r="X20" s="3">
        <v>10</v>
      </c>
      <c r="Y20" s="3">
        <v>5</v>
      </c>
      <c r="Z20" s="3">
        <v>5</v>
      </c>
      <c r="AA20" s="26">
        <v>1</v>
      </c>
      <c r="AB20" s="27">
        <f t="shared" si="3"/>
        <v>24</v>
      </c>
      <c r="AC20" s="25" t="s">
        <v>19</v>
      </c>
      <c r="AD20" s="24">
        <v>3</v>
      </c>
      <c r="AE20" s="3">
        <v>10</v>
      </c>
      <c r="AF20" s="3">
        <v>5</v>
      </c>
      <c r="AG20" s="3">
        <v>5</v>
      </c>
      <c r="AH20" s="26">
        <v>1</v>
      </c>
      <c r="AI20" s="27">
        <f t="shared" si="4"/>
        <v>24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7</v>
      </c>
      <c r="D21" s="3">
        <v>15</v>
      </c>
      <c r="E21" s="3">
        <v>16</v>
      </c>
      <c r="F21" s="26">
        <v>10</v>
      </c>
      <c r="G21" s="27">
        <f t="shared" si="0"/>
        <v>51</v>
      </c>
      <c r="H21" s="25" t="s">
        <v>20</v>
      </c>
      <c r="I21" s="24">
        <v>3</v>
      </c>
      <c r="J21" s="3">
        <v>7</v>
      </c>
      <c r="K21" s="3">
        <v>15</v>
      </c>
      <c r="L21" s="3">
        <v>16</v>
      </c>
      <c r="M21" s="26">
        <v>10</v>
      </c>
      <c r="N21" s="27">
        <f t="shared" si="1"/>
        <v>51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0</v>
      </c>
      <c r="X21" s="3">
        <v>3</v>
      </c>
      <c r="Y21" s="3">
        <v>2</v>
      </c>
      <c r="Z21" s="3">
        <v>5</v>
      </c>
      <c r="AA21" s="26">
        <v>3</v>
      </c>
      <c r="AB21" s="27">
        <f t="shared" si="3"/>
        <v>13</v>
      </c>
      <c r="AC21" s="25" t="s">
        <v>20</v>
      </c>
      <c r="AD21" s="24">
        <v>0</v>
      </c>
      <c r="AE21" s="3">
        <v>3</v>
      </c>
      <c r="AF21" s="3">
        <v>2</v>
      </c>
      <c r="AG21" s="3">
        <v>4</v>
      </c>
      <c r="AH21" s="26">
        <v>3</v>
      </c>
      <c r="AI21" s="27">
        <f t="shared" si="4"/>
        <v>12</v>
      </c>
      <c r="AJ21" s="25" t="s">
        <v>20</v>
      </c>
      <c r="AK21" s="24">
        <v>0</v>
      </c>
      <c r="AL21" s="3">
        <v>0</v>
      </c>
      <c r="AM21" s="3">
        <v>0</v>
      </c>
      <c r="AN21" s="3">
        <v>1</v>
      </c>
      <c r="AO21" s="26">
        <v>0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0</v>
      </c>
      <c r="D22" s="3">
        <v>15</v>
      </c>
      <c r="E22" s="3">
        <v>37</v>
      </c>
      <c r="F22" s="26">
        <v>23</v>
      </c>
      <c r="G22" s="27">
        <f t="shared" si="0"/>
        <v>77</v>
      </c>
      <c r="H22" s="25" t="s">
        <v>21</v>
      </c>
      <c r="I22" s="24">
        <v>2</v>
      </c>
      <c r="J22" s="3">
        <v>0</v>
      </c>
      <c r="K22" s="3">
        <v>15</v>
      </c>
      <c r="L22" s="3">
        <v>37</v>
      </c>
      <c r="M22" s="26">
        <v>22</v>
      </c>
      <c r="N22" s="27">
        <f t="shared" si="1"/>
        <v>76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2</v>
      </c>
      <c r="X22" s="3">
        <v>4</v>
      </c>
      <c r="Y22" s="3">
        <v>7</v>
      </c>
      <c r="Z22" s="3">
        <v>20</v>
      </c>
      <c r="AA22" s="26">
        <v>11</v>
      </c>
      <c r="AB22" s="27">
        <f t="shared" si="3"/>
        <v>44</v>
      </c>
      <c r="AC22" s="25" t="s">
        <v>21</v>
      </c>
      <c r="AD22" s="24">
        <v>2</v>
      </c>
      <c r="AE22" s="3">
        <v>4</v>
      </c>
      <c r="AF22" s="3">
        <v>7</v>
      </c>
      <c r="AG22" s="3">
        <v>20</v>
      </c>
      <c r="AH22" s="26">
        <v>11</v>
      </c>
      <c r="AI22" s="27">
        <f t="shared" si="4"/>
        <v>44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1</v>
      </c>
      <c r="C23" s="3">
        <v>5</v>
      </c>
      <c r="D23" s="3">
        <v>13</v>
      </c>
      <c r="E23" s="3">
        <v>32</v>
      </c>
      <c r="F23" s="26">
        <v>22</v>
      </c>
      <c r="G23" s="27">
        <f t="shared" si="0"/>
        <v>73</v>
      </c>
      <c r="H23" s="25" t="s">
        <v>22</v>
      </c>
      <c r="I23" s="24">
        <v>1</v>
      </c>
      <c r="J23" s="3">
        <v>5</v>
      </c>
      <c r="K23" s="3">
        <v>13</v>
      </c>
      <c r="L23" s="3">
        <v>32</v>
      </c>
      <c r="M23" s="26">
        <v>22</v>
      </c>
      <c r="N23" s="27">
        <f t="shared" si="1"/>
        <v>73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2</v>
      </c>
      <c r="Y23" s="3">
        <v>3</v>
      </c>
      <c r="Z23" s="3">
        <v>7</v>
      </c>
      <c r="AA23" s="26">
        <v>3</v>
      </c>
      <c r="AB23" s="27">
        <f t="shared" si="3"/>
        <v>15</v>
      </c>
      <c r="AC23" s="25" t="s">
        <v>22</v>
      </c>
      <c r="AD23" s="24">
        <v>0</v>
      </c>
      <c r="AE23" s="3">
        <v>2</v>
      </c>
      <c r="AF23" s="3">
        <v>3</v>
      </c>
      <c r="AG23" s="3">
        <v>7</v>
      </c>
      <c r="AH23" s="26">
        <v>3</v>
      </c>
      <c r="AI23" s="27">
        <f t="shared" si="4"/>
        <v>15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8</v>
      </c>
      <c r="C24" s="3">
        <v>13</v>
      </c>
      <c r="D24" s="3">
        <v>51</v>
      </c>
      <c r="E24" s="3">
        <v>85</v>
      </c>
      <c r="F24" s="26">
        <v>38</v>
      </c>
      <c r="G24" s="27">
        <f t="shared" si="0"/>
        <v>195</v>
      </c>
      <c r="H24" s="25" t="s">
        <v>23</v>
      </c>
      <c r="I24" s="24">
        <v>8</v>
      </c>
      <c r="J24" s="3">
        <v>13</v>
      </c>
      <c r="K24" s="3">
        <v>51</v>
      </c>
      <c r="L24" s="3">
        <v>85</v>
      </c>
      <c r="M24" s="26">
        <v>37</v>
      </c>
      <c r="N24" s="27">
        <f t="shared" si="1"/>
        <v>194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17</v>
      </c>
      <c r="X24" s="3">
        <v>20</v>
      </c>
      <c r="Y24" s="3">
        <v>37</v>
      </c>
      <c r="Z24" s="3">
        <v>61</v>
      </c>
      <c r="AA24" s="26">
        <v>27</v>
      </c>
      <c r="AB24" s="27">
        <f t="shared" si="3"/>
        <v>162</v>
      </c>
      <c r="AC24" s="25" t="s">
        <v>23</v>
      </c>
      <c r="AD24" s="24">
        <v>17</v>
      </c>
      <c r="AE24" s="3">
        <v>20</v>
      </c>
      <c r="AF24" s="3">
        <v>36</v>
      </c>
      <c r="AG24" s="3">
        <v>61</v>
      </c>
      <c r="AH24" s="26">
        <v>26</v>
      </c>
      <c r="AI24" s="27">
        <f t="shared" si="4"/>
        <v>160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1</v>
      </c>
      <c r="BQ24" s="26">
        <v>1</v>
      </c>
      <c r="BR24" s="27">
        <f t="shared" si="9"/>
        <v>2</v>
      </c>
      <c r="BS24" s="25" t="s">
        <v>23</v>
      </c>
      <c r="BT24" s="24">
        <v>0</v>
      </c>
      <c r="BU24" s="3">
        <v>0</v>
      </c>
      <c r="BV24" s="3">
        <v>0</v>
      </c>
      <c r="BW24" s="3">
        <v>1</v>
      </c>
      <c r="BX24" s="26">
        <v>1</v>
      </c>
      <c r="BY24" s="27">
        <f t="shared" si="10"/>
        <v>2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0</v>
      </c>
      <c r="D25" s="3">
        <v>10</v>
      </c>
      <c r="E25" s="3">
        <v>18</v>
      </c>
      <c r="F25" s="26">
        <v>26</v>
      </c>
      <c r="G25" s="27">
        <f t="shared" si="0"/>
        <v>55</v>
      </c>
      <c r="H25" s="25" t="s">
        <v>24</v>
      </c>
      <c r="I25" s="24">
        <v>1</v>
      </c>
      <c r="J25" s="3">
        <v>0</v>
      </c>
      <c r="K25" s="3">
        <v>10</v>
      </c>
      <c r="L25" s="3">
        <v>18</v>
      </c>
      <c r="M25" s="26">
        <v>25</v>
      </c>
      <c r="N25" s="27">
        <f t="shared" si="1"/>
        <v>54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6</v>
      </c>
      <c r="X25" s="3">
        <v>2</v>
      </c>
      <c r="Y25" s="3">
        <v>10</v>
      </c>
      <c r="Z25" s="3">
        <v>8</v>
      </c>
      <c r="AA25" s="26">
        <v>8</v>
      </c>
      <c r="AB25" s="27">
        <f t="shared" si="3"/>
        <v>34</v>
      </c>
      <c r="AC25" s="25" t="s">
        <v>24</v>
      </c>
      <c r="AD25" s="24">
        <v>6</v>
      </c>
      <c r="AE25" s="3">
        <v>2</v>
      </c>
      <c r="AF25" s="3">
        <v>10</v>
      </c>
      <c r="AG25" s="3">
        <v>8</v>
      </c>
      <c r="AH25" s="26">
        <v>7</v>
      </c>
      <c r="AI25" s="27">
        <f t="shared" si="4"/>
        <v>33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14</v>
      </c>
      <c r="E26" s="3">
        <v>24</v>
      </c>
      <c r="F26" s="26">
        <v>30</v>
      </c>
      <c r="G26" s="27">
        <f t="shared" si="0"/>
        <v>68</v>
      </c>
      <c r="H26" s="25" t="s">
        <v>25</v>
      </c>
      <c r="I26" s="24">
        <v>0</v>
      </c>
      <c r="J26" s="3">
        <v>0</v>
      </c>
      <c r="K26" s="3">
        <v>14</v>
      </c>
      <c r="L26" s="3">
        <v>24</v>
      </c>
      <c r="M26" s="26">
        <v>30</v>
      </c>
      <c r="N26" s="27">
        <f t="shared" si="1"/>
        <v>68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3</v>
      </c>
      <c r="X26" s="3">
        <v>5</v>
      </c>
      <c r="Y26" s="3">
        <v>10</v>
      </c>
      <c r="Z26" s="3">
        <v>8</v>
      </c>
      <c r="AA26" s="26">
        <v>3</v>
      </c>
      <c r="AB26" s="27">
        <f t="shared" si="3"/>
        <v>29</v>
      </c>
      <c r="AC26" s="25" t="s">
        <v>25</v>
      </c>
      <c r="AD26" s="24">
        <v>3</v>
      </c>
      <c r="AE26" s="3">
        <v>5</v>
      </c>
      <c r="AF26" s="3">
        <v>10</v>
      </c>
      <c r="AG26" s="3">
        <v>8</v>
      </c>
      <c r="AH26" s="26">
        <v>3</v>
      </c>
      <c r="AI26" s="27">
        <f t="shared" si="4"/>
        <v>29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2</v>
      </c>
      <c r="D27" s="3">
        <v>11</v>
      </c>
      <c r="E27" s="3">
        <v>15</v>
      </c>
      <c r="F27" s="26">
        <v>24</v>
      </c>
      <c r="G27" s="27">
        <f t="shared" si="0"/>
        <v>53</v>
      </c>
      <c r="H27" s="25" t="s">
        <v>26</v>
      </c>
      <c r="I27" s="24">
        <v>1</v>
      </c>
      <c r="J27" s="3">
        <v>2</v>
      </c>
      <c r="K27" s="3">
        <v>11</v>
      </c>
      <c r="L27" s="3">
        <v>15</v>
      </c>
      <c r="M27" s="26">
        <v>24</v>
      </c>
      <c r="N27" s="27">
        <f t="shared" si="1"/>
        <v>53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4</v>
      </c>
      <c r="X27" s="3">
        <v>10</v>
      </c>
      <c r="Y27" s="3">
        <v>8</v>
      </c>
      <c r="Z27" s="3">
        <v>4</v>
      </c>
      <c r="AA27" s="26">
        <v>3</v>
      </c>
      <c r="AB27" s="27">
        <f t="shared" si="3"/>
        <v>29</v>
      </c>
      <c r="AC27" s="25" t="s">
        <v>26</v>
      </c>
      <c r="AD27" s="24">
        <v>4</v>
      </c>
      <c r="AE27" s="3">
        <v>10</v>
      </c>
      <c r="AF27" s="3">
        <v>8</v>
      </c>
      <c r="AG27" s="3">
        <v>4</v>
      </c>
      <c r="AH27" s="26">
        <v>3</v>
      </c>
      <c r="AI27" s="27">
        <f t="shared" si="4"/>
        <v>29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19</v>
      </c>
      <c r="E28" s="3">
        <v>31</v>
      </c>
      <c r="F28" s="26">
        <v>30</v>
      </c>
      <c r="G28" s="27">
        <f t="shared" si="0"/>
        <v>80</v>
      </c>
      <c r="H28" s="25" t="s">
        <v>27</v>
      </c>
      <c r="I28" s="24">
        <v>0</v>
      </c>
      <c r="J28" s="3">
        <v>0</v>
      </c>
      <c r="K28" s="3">
        <v>19</v>
      </c>
      <c r="L28" s="3">
        <v>31</v>
      </c>
      <c r="M28" s="26">
        <v>30</v>
      </c>
      <c r="N28" s="27">
        <f t="shared" si="1"/>
        <v>80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4</v>
      </c>
      <c r="X28" s="3">
        <v>4</v>
      </c>
      <c r="Y28" s="3">
        <v>8</v>
      </c>
      <c r="Z28" s="3">
        <v>7</v>
      </c>
      <c r="AA28" s="26">
        <v>9</v>
      </c>
      <c r="AB28" s="27">
        <f t="shared" si="3"/>
        <v>32</v>
      </c>
      <c r="AC28" s="25" t="s">
        <v>27</v>
      </c>
      <c r="AD28" s="24">
        <v>4</v>
      </c>
      <c r="AE28" s="3">
        <v>4</v>
      </c>
      <c r="AF28" s="3">
        <v>8</v>
      </c>
      <c r="AG28" s="3">
        <v>7</v>
      </c>
      <c r="AH28" s="26">
        <v>9</v>
      </c>
      <c r="AI28" s="27">
        <f t="shared" si="4"/>
        <v>32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7</v>
      </c>
      <c r="C29" s="3">
        <v>3</v>
      </c>
      <c r="D29" s="3">
        <v>39</v>
      </c>
      <c r="E29" s="3">
        <v>32</v>
      </c>
      <c r="F29" s="26">
        <v>35</v>
      </c>
      <c r="G29" s="27">
        <f t="shared" si="0"/>
        <v>116</v>
      </c>
      <c r="H29" s="25" t="s">
        <v>28</v>
      </c>
      <c r="I29" s="24">
        <v>7</v>
      </c>
      <c r="J29" s="3">
        <v>3</v>
      </c>
      <c r="K29" s="3">
        <v>39</v>
      </c>
      <c r="L29" s="3">
        <v>32</v>
      </c>
      <c r="M29" s="26">
        <v>35</v>
      </c>
      <c r="N29" s="27">
        <f t="shared" si="1"/>
        <v>116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4</v>
      </c>
      <c r="X29" s="3">
        <v>11</v>
      </c>
      <c r="Y29" s="3">
        <v>9</v>
      </c>
      <c r="Z29" s="3">
        <v>6</v>
      </c>
      <c r="AA29" s="26">
        <v>10</v>
      </c>
      <c r="AB29" s="27">
        <f t="shared" si="3"/>
        <v>40</v>
      </c>
      <c r="AC29" s="25" t="s">
        <v>28</v>
      </c>
      <c r="AD29" s="24">
        <v>4</v>
      </c>
      <c r="AE29" s="3">
        <v>11</v>
      </c>
      <c r="AF29" s="3">
        <v>9</v>
      </c>
      <c r="AG29" s="3">
        <v>5</v>
      </c>
      <c r="AH29" s="26">
        <v>9</v>
      </c>
      <c r="AI29" s="27">
        <f t="shared" si="4"/>
        <v>38</v>
      </c>
      <c r="AJ29" s="25" t="s">
        <v>28</v>
      </c>
      <c r="AK29" s="24">
        <v>0</v>
      </c>
      <c r="AL29" s="3">
        <v>0</v>
      </c>
      <c r="AM29" s="3">
        <v>0</v>
      </c>
      <c r="AN29" s="3">
        <v>1</v>
      </c>
      <c r="AO29" s="26">
        <v>1</v>
      </c>
      <c r="AP29" s="27">
        <f t="shared" si="5"/>
        <v>2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5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5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27</v>
      </c>
      <c r="E30" s="3">
        <v>50</v>
      </c>
      <c r="F30" s="26">
        <v>47</v>
      </c>
      <c r="G30" s="27">
        <f t="shared" si="0"/>
        <v>125</v>
      </c>
      <c r="H30" s="25" t="s">
        <v>29</v>
      </c>
      <c r="I30" s="24">
        <v>0</v>
      </c>
      <c r="J30" s="3">
        <v>1</v>
      </c>
      <c r="K30" s="3">
        <v>26</v>
      </c>
      <c r="L30" s="3">
        <v>50</v>
      </c>
      <c r="M30" s="26">
        <v>47</v>
      </c>
      <c r="N30" s="27">
        <f t="shared" si="1"/>
        <v>124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9</v>
      </c>
      <c r="X30" s="3">
        <v>11</v>
      </c>
      <c r="Y30" s="3">
        <v>14</v>
      </c>
      <c r="Z30" s="3">
        <v>16</v>
      </c>
      <c r="AA30" s="26">
        <v>13</v>
      </c>
      <c r="AB30" s="27">
        <f t="shared" si="3"/>
        <v>63</v>
      </c>
      <c r="AC30" s="25" t="s">
        <v>29</v>
      </c>
      <c r="AD30" s="24">
        <v>9</v>
      </c>
      <c r="AE30" s="3">
        <v>11</v>
      </c>
      <c r="AF30" s="3">
        <v>13</v>
      </c>
      <c r="AG30" s="3">
        <v>16</v>
      </c>
      <c r="AH30" s="26">
        <v>13</v>
      </c>
      <c r="AI30" s="27">
        <f t="shared" si="4"/>
        <v>62</v>
      </c>
      <c r="AJ30" s="25" t="s">
        <v>29</v>
      </c>
      <c r="AK30" s="24">
        <v>0</v>
      </c>
      <c r="AL30" s="3">
        <v>0</v>
      </c>
      <c r="AM30" s="3">
        <v>1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2</v>
      </c>
      <c r="C31" s="3">
        <v>1</v>
      </c>
      <c r="D31" s="3">
        <v>45</v>
      </c>
      <c r="E31" s="3">
        <v>62</v>
      </c>
      <c r="F31" s="26">
        <v>54</v>
      </c>
      <c r="G31" s="27">
        <f t="shared" si="0"/>
        <v>164</v>
      </c>
      <c r="H31" s="25" t="s">
        <v>30</v>
      </c>
      <c r="I31" s="24">
        <v>2</v>
      </c>
      <c r="J31" s="3">
        <v>1</v>
      </c>
      <c r="K31" s="3">
        <v>44</v>
      </c>
      <c r="L31" s="3">
        <v>62</v>
      </c>
      <c r="M31" s="26">
        <v>54</v>
      </c>
      <c r="N31" s="27">
        <f t="shared" si="1"/>
        <v>163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10</v>
      </c>
      <c r="X31" s="3">
        <v>12</v>
      </c>
      <c r="Y31" s="3">
        <v>27</v>
      </c>
      <c r="Z31" s="3">
        <v>35</v>
      </c>
      <c r="AA31" s="26">
        <v>26</v>
      </c>
      <c r="AB31" s="27">
        <f t="shared" si="3"/>
        <v>110</v>
      </c>
      <c r="AC31" s="25" t="s">
        <v>30</v>
      </c>
      <c r="AD31" s="24">
        <v>10</v>
      </c>
      <c r="AE31" s="3">
        <v>12</v>
      </c>
      <c r="AF31" s="3">
        <v>27</v>
      </c>
      <c r="AG31" s="3">
        <v>35</v>
      </c>
      <c r="AH31" s="26">
        <v>26</v>
      </c>
      <c r="AI31" s="27">
        <f t="shared" si="4"/>
        <v>110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3</v>
      </c>
      <c r="BP31" s="3">
        <v>13</v>
      </c>
      <c r="BQ31" s="26">
        <v>14</v>
      </c>
      <c r="BR31" s="27">
        <f t="shared" si="9"/>
        <v>31</v>
      </c>
      <c r="BS31" s="25" t="s">
        <v>30</v>
      </c>
      <c r="BT31" s="24">
        <v>0</v>
      </c>
      <c r="BU31" s="3">
        <v>1</v>
      </c>
      <c r="BV31" s="3">
        <v>3</v>
      </c>
      <c r="BW31" s="3">
        <v>12</v>
      </c>
      <c r="BX31" s="26">
        <v>13</v>
      </c>
      <c r="BY31" s="27">
        <f t="shared" si="10"/>
        <v>29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13</v>
      </c>
      <c r="E32" s="3">
        <v>36</v>
      </c>
      <c r="F32" s="26">
        <v>34</v>
      </c>
      <c r="G32" s="27">
        <f t="shared" si="0"/>
        <v>85</v>
      </c>
      <c r="H32" s="25" t="s">
        <v>31</v>
      </c>
      <c r="I32" s="24">
        <v>0</v>
      </c>
      <c r="J32" s="3">
        <v>2</v>
      </c>
      <c r="K32" s="3">
        <v>13</v>
      </c>
      <c r="L32" s="3">
        <v>36</v>
      </c>
      <c r="M32" s="26">
        <v>33</v>
      </c>
      <c r="N32" s="27">
        <f t="shared" si="1"/>
        <v>84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5</v>
      </c>
      <c r="Y32" s="3">
        <v>9</v>
      </c>
      <c r="Z32" s="3">
        <v>14</v>
      </c>
      <c r="AA32" s="26">
        <v>7</v>
      </c>
      <c r="AB32" s="27">
        <f t="shared" si="3"/>
        <v>37</v>
      </c>
      <c r="AC32" s="25" t="s">
        <v>31</v>
      </c>
      <c r="AD32" s="24">
        <v>2</v>
      </c>
      <c r="AE32" s="3">
        <v>5</v>
      </c>
      <c r="AF32" s="3">
        <v>8</v>
      </c>
      <c r="AG32" s="3">
        <v>14</v>
      </c>
      <c r="AH32" s="26">
        <v>7</v>
      </c>
      <c r="AI32" s="27">
        <f t="shared" si="4"/>
        <v>36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1</v>
      </c>
      <c r="BP32" s="3">
        <v>2</v>
      </c>
      <c r="BQ32" s="26">
        <v>5</v>
      </c>
      <c r="BR32" s="27">
        <f t="shared" si="9"/>
        <v>8</v>
      </c>
      <c r="BS32" s="25" t="s">
        <v>31</v>
      </c>
      <c r="BT32" s="24">
        <v>0</v>
      </c>
      <c r="BU32" s="3">
        <v>0</v>
      </c>
      <c r="BV32" s="3">
        <v>1</v>
      </c>
      <c r="BW32" s="3">
        <v>2</v>
      </c>
      <c r="BX32" s="26">
        <v>5</v>
      </c>
      <c r="BY32" s="27">
        <f t="shared" si="10"/>
        <v>8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19</v>
      </c>
      <c r="E33" s="3">
        <v>12</v>
      </c>
      <c r="F33" s="26">
        <v>22</v>
      </c>
      <c r="G33" s="27">
        <f t="shared" si="0"/>
        <v>53</v>
      </c>
      <c r="H33" s="25" t="s">
        <v>32</v>
      </c>
      <c r="I33" s="24">
        <v>0</v>
      </c>
      <c r="J33" s="3">
        <v>0</v>
      </c>
      <c r="K33" s="3">
        <v>19</v>
      </c>
      <c r="L33" s="3">
        <v>12</v>
      </c>
      <c r="M33" s="26">
        <v>22</v>
      </c>
      <c r="N33" s="27">
        <f t="shared" si="1"/>
        <v>53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32</v>
      </c>
      <c r="W33" s="24">
        <v>2</v>
      </c>
      <c r="X33" s="3">
        <v>13</v>
      </c>
      <c r="Y33" s="3">
        <v>14</v>
      </c>
      <c r="Z33" s="3">
        <v>5</v>
      </c>
      <c r="AA33" s="26">
        <v>12</v>
      </c>
      <c r="AB33" s="27">
        <f t="shared" si="3"/>
        <v>46</v>
      </c>
      <c r="AC33" s="25" t="s">
        <v>32</v>
      </c>
      <c r="AD33" s="24">
        <v>2</v>
      </c>
      <c r="AE33" s="3">
        <v>13</v>
      </c>
      <c r="AF33" s="3">
        <v>14</v>
      </c>
      <c r="AG33" s="3">
        <v>5</v>
      </c>
      <c r="AH33" s="26">
        <v>12</v>
      </c>
      <c r="AI33" s="27">
        <f t="shared" si="4"/>
        <v>46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4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4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23</v>
      </c>
      <c r="E34" s="3">
        <v>44</v>
      </c>
      <c r="F34" s="26">
        <v>26</v>
      </c>
      <c r="G34" s="27">
        <f t="shared" si="0"/>
        <v>95</v>
      </c>
      <c r="H34" s="25" t="s">
        <v>33</v>
      </c>
      <c r="I34" s="24">
        <v>2</v>
      </c>
      <c r="J34" s="3">
        <v>0</v>
      </c>
      <c r="K34" s="3">
        <v>23</v>
      </c>
      <c r="L34" s="3">
        <v>43</v>
      </c>
      <c r="M34" s="26">
        <v>26</v>
      </c>
      <c r="N34" s="27">
        <f t="shared" si="1"/>
        <v>94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15</v>
      </c>
      <c r="X34" s="3">
        <v>15</v>
      </c>
      <c r="Y34" s="3">
        <v>24</v>
      </c>
      <c r="Z34" s="3">
        <v>20</v>
      </c>
      <c r="AA34" s="26">
        <v>8</v>
      </c>
      <c r="AB34" s="27">
        <f t="shared" si="3"/>
        <v>82</v>
      </c>
      <c r="AC34" s="25" t="s">
        <v>33</v>
      </c>
      <c r="AD34" s="24">
        <v>15</v>
      </c>
      <c r="AE34" s="3">
        <v>15</v>
      </c>
      <c r="AF34" s="3">
        <v>24</v>
      </c>
      <c r="AG34" s="3">
        <v>20</v>
      </c>
      <c r="AH34" s="26">
        <v>8</v>
      </c>
      <c r="AI34" s="27">
        <f t="shared" si="4"/>
        <v>82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0</v>
      </c>
      <c r="AU34" s="3">
        <v>0</v>
      </c>
      <c r="AV34" s="26">
        <v>0</v>
      </c>
      <c r="AW34" s="27">
        <f t="shared" si="6"/>
        <v>0</v>
      </c>
      <c r="AX34" s="25" t="s">
        <v>33</v>
      </c>
      <c r="AY34" s="24">
        <v>0</v>
      </c>
      <c r="AZ34" s="3">
        <v>0</v>
      </c>
      <c r="BA34" s="3">
        <v>0</v>
      </c>
      <c r="BB34" s="3">
        <v>0</v>
      </c>
      <c r="BC34" s="26">
        <v>0</v>
      </c>
      <c r="BD34" s="27">
        <f t="shared" si="7"/>
        <v>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10</v>
      </c>
      <c r="E35" s="3">
        <v>16</v>
      </c>
      <c r="F35" s="26">
        <v>12</v>
      </c>
      <c r="G35" s="27">
        <f t="shared" si="0"/>
        <v>38</v>
      </c>
      <c r="H35" s="25" t="s">
        <v>34</v>
      </c>
      <c r="I35" s="24">
        <v>0</v>
      </c>
      <c r="J35" s="3">
        <v>0</v>
      </c>
      <c r="K35" s="3">
        <v>10</v>
      </c>
      <c r="L35" s="3">
        <v>16</v>
      </c>
      <c r="M35" s="26">
        <v>12</v>
      </c>
      <c r="N35" s="27">
        <f t="shared" si="1"/>
        <v>38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2</v>
      </c>
      <c r="Y35" s="3">
        <v>4</v>
      </c>
      <c r="Z35" s="3">
        <v>2</v>
      </c>
      <c r="AA35" s="26">
        <v>0</v>
      </c>
      <c r="AB35" s="27">
        <f t="shared" si="3"/>
        <v>9</v>
      </c>
      <c r="AC35" s="25" t="s">
        <v>34</v>
      </c>
      <c r="AD35" s="24">
        <v>1</v>
      </c>
      <c r="AE35" s="3">
        <v>2</v>
      </c>
      <c r="AF35" s="3">
        <v>4</v>
      </c>
      <c r="AG35" s="3">
        <v>2</v>
      </c>
      <c r="AH35" s="26">
        <v>0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2</v>
      </c>
      <c r="D36" s="3">
        <v>9</v>
      </c>
      <c r="E36" s="3">
        <v>15</v>
      </c>
      <c r="F36" s="26">
        <v>8</v>
      </c>
      <c r="G36" s="27">
        <f t="shared" si="0"/>
        <v>35</v>
      </c>
      <c r="H36" s="25" t="s">
        <v>35</v>
      </c>
      <c r="I36" s="24">
        <v>1</v>
      </c>
      <c r="J36" s="3">
        <v>2</v>
      </c>
      <c r="K36" s="3">
        <v>9</v>
      </c>
      <c r="L36" s="3">
        <v>15</v>
      </c>
      <c r="M36" s="26">
        <v>8</v>
      </c>
      <c r="N36" s="27">
        <f t="shared" si="1"/>
        <v>35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9</v>
      </c>
      <c r="X36" s="3">
        <v>8</v>
      </c>
      <c r="Y36" s="3">
        <v>6</v>
      </c>
      <c r="Z36" s="3">
        <v>5</v>
      </c>
      <c r="AA36" s="26">
        <v>10</v>
      </c>
      <c r="AB36" s="27">
        <f t="shared" si="3"/>
        <v>38</v>
      </c>
      <c r="AC36" s="25" t="s">
        <v>35</v>
      </c>
      <c r="AD36" s="24">
        <v>9</v>
      </c>
      <c r="AE36" s="3">
        <v>8</v>
      </c>
      <c r="AF36" s="3">
        <v>6</v>
      </c>
      <c r="AG36" s="3">
        <v>5</v>
      </c>
      <c r="AH36" s="26">
        <v>10</v>
      </c>
      <c r="AI36" s="27">
        <f t="shared" si="4"/>
        <v>38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0</v>
      </c>
      <c r="AW36" s="27">
        <f t="shared" si="6"/>
        <v>0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0</v>
      </c>
      <c r="BD36" s="27">
        <f t="shared" si="7"/>
        <v>0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1</v>
      </c>
      <c r="BQ36" s="26">
        <v>1</v>
      </c>
      <c r="BR36" s="27">
        <f t="shared" si="9"/>
        <v>2</v>
      </c>
      <c r="BS36" s="25" t="s">
        <v>35</v>
      </c>
      <c r="BT36" s="24">
        <v>0</v>
      </c>
      <c r="BU36" s="3">
        <v>0</v>
      </c>
      <c r="BV36" s="3">
        <v>0</v>
      </c>
      <c r="BW36" s="3">
        <v>1</v>
      </c>
      <c r="BX36" s="26">
        <v>1</v>
      </c>
      <c r="BY36" s="27">
        <f t="shared" si="10"/>
        <v>2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0</v>
      </c>
      <c r="E37" s="3">
        <v>3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0</v>
      </c>
      <c r="L37" s="3">
        <v>3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2</v>
      </c>
      <c r="X37" s="3">
        <v>0</v>
      </c>
      <c r="Y37" s="3">
        <v>3</v>
      </c>
      <c r="Z37" s="3">
        <v>2</v>
      </c>
      <c r="AA37" s="26">
        <v>1</v>
      </c>
      <c r="AB37" s="27">
        <f t="shared" si="3"/>
        <v>8</v>
      </c>
      <c r="AC37" s="25" t="s">
        <v>36</v>
      </c>
      <c r="AD37" s="24">
        <v>2</v>
      </c>
      <c r="AE37" s="3">
        <v>0</v>
      </c>
      <c r="AF37" s="3">
        <v>3</v>
      </c>
      <c r="AG37" s="3">
        <v>2</v>
      </c>
      <c r="AH37" s="26">
        <v>1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24</v>
      </c>
      <c r="E38" s="13">
        <v>58</v>
      </c>
      <c r="F38" s="29">
        <v>43</v>
      </c>
      <c r="G38" s="30">
        <f t="shared" si="0"/>
        <v>126</v>
      </c>
      <c r="H38" s="28" t="s">
        <v>37</v>
      </c>
      <c r="I38" s="12">
        <v>0</v>
      </c>
      <c r="J38" s="13">
        <v>1</v>
      </c>
      <c r="K38" s="13">
        <v>24</v>
      </c>
      <c r="L38" s="13">
        <v>57</v>
      </c>
      <c r="M38" s="29">
        <v>43</v>
      </c>
      <c r="N38" s="30">
        <f t="shared" si="1"/>
        <v>125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12</v>
      </c>
      <c r="X38" s="13">
        <v>19</v>
      </c>
      <c r="Y38" s="13">
        <v>29</v>
      </c>
      <c r="Z38" s="13">
        <v>30</v>
      </c>
      <c r="AA38" s="29">
        <v>15</v>
      </c>
      <c r="AB38" s="30">
        <f t="shared" si="3"/>
        <v>105</v>
      </c>
      <c r="AC38" s="28" t="s">
        <v>37</v>
      </c>
      <c r="AD38" s="12">
        <v>12</v>
      </c>
      <c r="AE38" s="13">
        <v>19</v>
      </c>
      <c r="AF38" s="13">
        <v>29</v>
      </c>
      <c r="AG38" s="13">
        <v>30</v>
      </c>
      <c r="AH38" s="29">
        <v>15</v>
      </c>
      <c r="AI38" s="30">
        <f t="shared" si="4"/>
        <v>105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0</v>
      </c>
      <c r="AU38" s="13">
        <v>0</v>
      </c>
      <c r="AV38" s="29">
        <v>0</v>
      </c>
      <c r="AW38" s="30">
        <f t="shared" si="6"/>
        <v>0</v>
      </c>
      <c r="AX38" s="28" t="s">
        <v>37</v>
      </c>
      <c r="AY38" s="12">
        <v>0</v>
      </c>
      <c r="AZ38" s="13">
        <v>0</v>
      </c>
      <c r="BA38" s="13">
        <v>0</v>
      </c>
      <c r="BB38" s="13">
        <v>0</v>
      </c>
      <c r="BC38" s="29">
        <v>0</v>
      </c>
      <c r="BD38" s="30">
        <f t="shared" si="7"/>
        <v>0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1</v>
      </c>
      <c r="BP38" s="13">
        <v>7</v>
      </c>
      <c r="BQ38" s="29">
        <v>3</v>
      </c>
      <c r="BR38" s="30">
        <f t="shared" si="9"/>
        <v>11</v>
      </c>
      <c r="BS38" s="28" t="s">
        <v>37</v>
      </c>
      <c r="BT38" s="12">
        <v>0</v>
      </c>
      <c r="BU38" s="13">
        <v>0</v>
      </c>
      <c r="BV38" s="13">
        <v>1</v>
      </c>
      <c r="BW38" s="13">
        <v>7</v>
      </c>
      <c r="BX38" s="29">
        <v>2</v>
      </c>
      <c r="BY38" s="30">
        <f t="shared" si="10"/>
        <v>10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Q2:BR2"/>
    <mergeCell ref="BX2:BY2"/>
    <mergeCell ref="CE2:CF2"/>
    <mergeCell ref="BQ3:BR3"/>
    <mergeCell ref="BS5:BS7"/>
    <mergeCell ref="BT5:BY5"/>
    <mergeCell ref="BZ5:BZ7"/>
    <mergeCell ref="CA5:CF5"/>
    <mergeCell ref="BT6:BY6"/>
    <mergeCell ref="CA6:CF6"/>
    <mergeCell ref="BX3:BY3"/>
    <mergeCell ref="CE3:CF3"/>
    <mergeCell ref="AQ5:AQ7"/>
    <mergeCell ref="BL5:BL7"/>
    <mergeCell ref="BM5:BR6"/>
    <mergeCell ref="I5:N5"/>
    <mergeCell ref="V5:V7"/>
    <mergeCell ref="BE5:BE7"/>
    <mergeCell ref="AK5:AP5"/>
    <mergeCell ref="AK6:AP6"/>
    <mergeCell ref="AY6:BD6"/>
    <mergeCell ref="AD5:AI5"/>
    <mergeCell ref="W5:AB6"/>
    <mergeCell ref="AC5:AC7"/>
    <mergeCell ref="AJ5:AJ7"/>
    <mergeCell ref="AD6:AI6"/>
    <mergeCell ref="A5:A7"/>
    <mergeCell ref="B5:G6"/>
    <mergeCell ref="H5:H7"/>
    <mergeCell ref="I6:N6"/>
    <mergeCell ref="P5:U5"/>
    <mergeCell ref="O5:O7"/>
    <mergeCell ref="P6:U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現物給付（7月サービス分）</v>
      </c>
      <c r="N1" s="63"/>
      <c r="O1" s="1" t="s">
        <v>42</v>
      </c>
      <c r="T1" s="56" t="str">
        <f>$F$1</f>
        <v>　現物給付（7月サービス分）</v>
      </c>
      <c r="U1" s="57"/>
      <c r="V1" s="1" t="s">
        <v>42</v>
      </c>
      <c r="AA1" s="56" t="str">
        <f>$F$1</f>
        <v>　現物給付（7月サービス分）</v>
      </c>
      <c r="AB1" s="57"/>
    </row>
    <row r="2" spans="1:28" ht="15" customHeight="1" thickBot="1" x14ac:dyDescent="0.2">
      <c r="F2" s="58" t="s">
        <v>50</v>
      </c>
      <c r="G2" s="59"/>
      <c r="M2" s="58" t="str">
        <f>$F$2</f>
        <v>　償還給付（8月支出決定分）</v>
      </c>
      <c r="N2" s="59"/>
      <c r="T2" s="58" t="str">
        <f>$F$2</f>
        <v>　償還給付（8月支出決定分）</v>
      </c>
      <c r="U2" s="59"/>
      <c r="AA2" s="58" t="str">
        <f>$F$2</f>
        <v>　償還給付（8月支出決定分）</v>
      </c>
      <c r="AB2" s="59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0" t="s">
        <v>45</v>
      </c>
      <c r="B4" s="44" t="s">
        <v>0</v>
      </c>
      <c r="C4" s="45"/>
      <c r="D4" s="45"/>
      <c r="E4" s="45"/>
      <c r="F4" s="45"/>
      <c r="G4" s="46"/>
      <c r="H4" s="60" t="s">
        <v>45</v>
      </c>
      <c r="I4" s="44" t="s">
        <v>1</v>
      </c>
      <c r="J4" s="45"/>
      <c r="K4" s="45"/>
      <c r="L4" s="45"/>
      <c r="M4" s="45"/>
      <c r="N4" s="46"/>
      <c r="O4" s="60" t="s">
        <v>45</v>
      </c>
      <c r="P4" s="44" t="s">
        <v>2</v>
      </c>
      <c r="Q4" s="45"/>
      <c r="R4" s="45"/>
      <c r="S4" s="45"/>
      <c r="T4" s="45"/>
      <c r="U4" s="46"/>
      <c r="V4" s="60" t="s">
        <v>45</v>
      </c>
      <c r="W4" s="44" t="s">
        <v>48</v>
      </c>
      <c r="X4" s="45"/>
      <c r="Y4" s="45"/>
      <c r="Z4" s="45"/>
      <c r="AA4" s="45"/>
      <c r="AB4" s="46"/>
    </row>
    <row r="5" spans="1:28" ht="15" customHeight="1" x14ac:dyDescent="0.15">
      <c r="A5" s="61"/>
      <c r="B5" s="49"/>
      <c r="C5" s="50"/>
      <c r="D5" s="50"/>
      <c r="E5" s="50"/>
      <c r="F5" s="50"/>
      <c r="G5" s="51"/>
      <c r="H5" s="61"/>
      <c r="I5" s="49"/>
      <c r="J5" s="50"/>
      <c r="K5" s="50"/>
      <c r="L5" s="50"/>
      <c r="M5" s="50"/>
      <c r="N5" s="51"/>
      <c r="O5" s="61"/>
      <c r="P5" s="49"/>
      <c r="Q5" s="50"/>
      <c r="R5" s="50"/>
      <c r="S5" s="50"/>
      <c r="T5" s="50"/>
      <c r="U5" s="51"/>
      <c r="V5" s="61"/>
      <c r="W5" s="49"/>
      <c r="X5" s="50"/>
      <c r="Y5" s="50"/>
      <c r="Z5" s="50"/>
      <c r="AA5" s="50"/>
      <c r="AB5" s="51"/>
    </row>
    <row r="6" spans="1:28" ht="15" customHeight="1" thickBot="1" x14ac:dyDescent="0.2">
      <c r="A6" s="62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2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2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2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24249948</v>
      </c>
      <c r="C7" s="16">
        <f>SUM(C8:C37)</f>
        <v>48991125</v>
      </c>
      <c r="D7" s="16">
        <f>SUM(D8:D37)</f>
        <v>322100111</v>
      </c>
      <c r="E7" s="16">
        <f>SUM(E8:E37)</f>
        <v>601951963</v>
      </c>
      <c r="F7" s="17">
        <f>SUM(F8:F37)</f>
        <v>503800391</v>
      </c>
      <c r="G7" s="18">
        <f>SUM(B7:F7)</f>
        <v>1501093538</v>
      </c>
      <c r="H7" s="14" t="s">
        <v>38</v>
      </c>
      <c r="I7" s="15">
        <f>SUM(I8:I37)</f>
        <v>95001125</v>
      </c>
      <c r="J7" s="16">
        <f>SUM(J8:J37)</f>
        <v>141807513</v>
      </c>
      <c r="K7" s="16">
        <f>SUM(K8:K37)</f>
        <v>218891950</v>
      </c>
      <c r="L7" s="16">
        <f>SUM(L8:L37)</f>
        <v>275518571</v>
      </c>
      <c r="M7" s="17">
        <f>SUM(M8:M37)</f>
        <v>185587831</v>
      </c>
      <c r="N7" s="18">
        <f>SUM(I7:M7)</f>
        <v>916806990</v>
      </c>
      <c r="O7" s="14" t="s">
        <v>38</v>
      </c>
      <c r="P7" s="15">
        <f>SUM(P8:P37)</f>
        <v>877642</v>
      </c>
      <c r="Q7" s="16">
        <f>SUM(Q8:Q37)</f>
        <v>476358</v>
      </c>
      <c r="R7" s="16">
        <f>SUM(R8:R37)</f>
        <v>1983306</v>
      </c>
      <c r="S7" s="16">
        <f>SUM(S8:S37)</f>
        <v>3043101</v>
      </c>
      <c r="T7" s="17">
        <f>SUM(T8:T37)</f>
        <v>7667676</v>
      </c>
      <c r="U7" s="18">
        <f>SUM(P7:T7)</f>
        <v>14048083</v>
      </c>
      <c r="V7" s="14" t="s">
        <v>38</v>
      </c>
      <c r="W7" s="15">
        <f>SUM(W8:W37)</f>
        <v>0</v>
      </c>
      <c r="X7" s="16">
        <f>SUM(X8:X37)</f>
        <v>286047</v>
      </c>
      <c r="Y7" s="16">
        <f>SUM(Y8:Y37)</f>
        <v>3095196</v>
      </c>
      <c r="Z7" s="16">
        <f>SUM(Z8:Z37)</f>
        <v>45672830</v>
      </c>
      <c r="AA7" s="17">
        <f>SUM(AA8:AA37)</f>
        <v>72760963</v>
      </c>
      <c r="AB7" s="18">
        <f>SUM(W7:AA7)</f>
        <v>121815036</v>
      </c>
    </row>
    <row r="8" spans="1:28" ht="15" customHeight="1" x14ac:dyDescent="0.15">
      <c r="A8" s="21" t="s">
        <v>8</v>
      </c>
      <c r="B8" s="37">
        <v>4000180</v>
      </c>
      <c r="C8" s="38">
        <v>10295009</v>
      </c>
      <c r="D8" s="38">
        <v>58974200</v>
      </c>
      <c r="E8" s="38">
        <v>132077966</v>
      </c>
      <c r="F8" s="39">
        <v>112526205</v>
      </c>
      <c r="G8" s="23">
        <f t="shared" ref="G8:G37" si="0">SUM(B8:F8)</f>
        <v>317873560</v>
      </c>
      <c r="H8" s="21" t="s">
        <v>8</v>
      </c>
      <c r="I8" s="37">
        <v>25187965</v>
      </c>
      <c r="J8" s="38">
        <v>33594846</v>
      </c>
      <c r="K8" s="38">
        <v>50654043</v>
      </c>
      <c r="L8" s="38">
        <v>79777201</v>
      </c>
      <c r="M8" s="39">
        <v>57678711</v>
      </c>
      <c r="N8" s="23">
        <f t="shared" ref="N8:N37" si="1">SUM(I8:M8)</f>
        <v>246892766</v>
      </c>
      <c r="O8" s="21" t="s">
        <v>8</v>
      </c>
      <c r="P8" s="37">
        <v>257269</v>
      </c>
      <c r="Q8" s="38">
        <v>0</v>
      </c>
      <c r="R8" s="38">
        <v>1254990</v>
      </c>
      <c r="S8" s="38">
        <v>2195243</v>
      </c>
      <c r="T8" s="39">
        <v>6521934</v>
      </c>
      <c r="U8" s="23">
        <f t="shared" ref="U8:U37" si="2">SUM(P8:T8)</f>
        <v>10229436</v>
      </c>
      <c r="V8" s="21" t="s">
        <v>8</v>
      </c>
      <c r="W8" s="37">
        <v>0</v>
      </c>
      <c r="X8" s="38">
        <v>0</v>
      </c>
      <c r="Y8" s="38">
        <v>812646</v>
      </c>
      <c r="Z8" s="38">
        <v>6371841</v>
      </c>
      <c r="AA8" s="39">
        <v>23096689</v>
      </c>
      <c r="AB8" s="23">
        <f t="shared" ref="AB8:AB37" si="3">SUM(W8:AA8)</f>
        <v>30281176</v>
      </c>
    </row>
    <row r="9" spans="1:28" ht="15" customHeight="1" x14ac:dyDescent="0.15">
      <c r="A9" s="25" t="s">
        <v>9</v>
      </c>
      <c r="B9" s="40">
        <v>655335</v>
      </c>
      <c r="C9" s="3">
        <v>1959647</v>
      </c>
      <c r="D9" s="3">
        <v>18033858</v>
      </c>
      <c r="E9" s="3">
        <v>40022364</v>
      </c>
      <c r="F9" s="26">
        <v>25803907</v>
      </c>
      <c r="G9" s="27">
        <f t="shared" si="0"/>
        <v>86475111</v>
      </c>
      <c r="H9" s="25" t="s">
        <v>9</v>
      </c>
      <c r="I9" s="40">
        <v>3725811</v>
      </c>
      <c r="J9" s="3">
        <v>13020370</v>
      </c>
      <c r="K9" s="3">
        <v>19984406</v>
      </c>
      <c r="L9" s="3">
        <v>29051309</v>
      </c>
      <c r="M9" s="26">
        <v>13951017</v>
      </c>
      <c r="N9" s="27">
        <f t="shared" si="1"/>
        <v>79732913</v>
      </c>
      <c r="O9" s="25" t="s">
        <v>9</v>
      </c>
      <c r="P9" s="40">
        <v>0</v>
      </c>
      <c r="Q9" s="3">
        <v>0</v>
      </c>
      <c r="R9" s="3">
        <v>0</v>
      </c>
      <c r="S9" s="3">
        <v>340830</v>
      </c>
      <c r="T9" s="26">
        <v>733934</v>
      </c>
      <c r="U9" s="27">
        <f t="shared" si="2"/>
        <v>1074764</v>
      </c>
      <c r="V9" s="25" t="s">
        <v>9</v>
      </c>
      <c r="W9" s="40">
        <v>0</v>
      </c>
      <c r="X9" s="3">
        <v>0</v>
      </c>
      <c r="Y9" s="3">
        <v>0</v>
      </c>
      <c r="Z9" s="3">
        <v>381781</v>
      </c>
      <c r="AA9" s="26">
        <v>1462151</v>
      </c>
      <c r="AB9" s="27">
        <f t="shared" si="3"/>
        <v>1843932</v>
      </c>
    </row>
    <row r="10" spans="1:28" ht="15" customHeight="1" x14ac:dyDescent="0.15">
      <c r="A10" s="25" t="s">
        <v>10</v>
      </c>
      <c r="B10" s="40">
        <v>10463314</v>
      </c>
      <c r="C10" s="3">
        <v>14006171</v>
      </c>
      <c r="D10" s="3">
        <v>38219503</v>
      </c>
      <c r="E10" s="3">
        <v>28970747</v>
      </c>
      <c r="F10" s="26">
        <v>29857544</v>
      </c>
      <c r="G10" s="27">
        <f t="shared" si="0"/>
        <v>121517279</v>
      </c>
      <c r="H10" s="25" t="s">
        <v>10</v>
      </c>
      <c r="I10" s="40">
        <v>18494176</v>
      </c>
      <c r="J10" s="3">
        <v>13711000</v>
      </c>
      <c r="K10" s="3">
        <v>16783801</v>
      </c>
      <c r="L10" s="3">
        <v>12564951</v>
      </c>
      <c r="M10" s="26">
        <v>9017680</v>
      </c>
      <c r="N10" s="27">
        <f t="shared" si="1"/>
        <v>70571608</v>
      </c>
      <c r="O10" s="25" t="s">
        <v>10</v>
      </c>
      <c r="P10" s="40">
        <v>620373</v>
      </c>
      <c r="Q10" s="3">
        <v>476358</v>
      </c>
      <c r="R10" s="3">
        <v>455976</v>
      </c>
      <c r="S10" s="3">
        <v>0</v>
      </c>
      <c r="T10" s="26">
        <v>0</v>
      </c>
      <c r="U10" s="27">
        <f t="shared" si="2"/>
        <v>1552707</v>
      </c>
      <c r="V10" s="25" t="s">
        <v>10</v>
      </c>
      <c r="W10" s="40">
        <v>0</v>
      </c>
      <c r="X10" s="3">
        <v>0</v>
      </c>
      <c r="Y10" s="3">
        <v>0</v>
      </c>
      <c r="Z10" s="3">
        <v>681237</v>
      </c>
      <c r="AA10" s="26">
        <v>784323</v>
      </c>
      <c r="AB10" s="27">
        <f t="shared" si="3"/>
        <v>1465560</v>
      </c>
    </row>
    <row r="11" spans="1:28" ht="15" customHeight="1" x14ac:dyDescent="0.15">
      <c r="A11" s="25" t="s">
        <v>11</v>
      </c>
      <c r="B11" s="40">
        <v>0</v>
      </c>
      <c r="C11" s="3">
        <v>452700</v>
      </c>
      <c r="D11" s="3">
        <v>10427333</v>
      </c>
      <c r="E11" s="3">
        <v>30129372</v>
      </c>
      <c r="F11" s="26">
        <v>19475664</v>
      </c>
      <c r="G11" s="27">
        <f t="shared" si="0"/>
        <v>60485069</v>
      </c>
      <c r="H11" s="25" t="s">
        <v>11</v>
      </c>
      <c r="I11" s="40">
        <v>538344</v>
      </c>
      <c r="J11" s="3">
        <v>2972061</v>
      </c>
      <c r="K11" s="3">
        <v>4364101</v>
      </c>
      <c r="L11" s="3">
        <v>6004527</v>
      </c>
      <c r="M11" s="26">
        <v>2812329</v>
      </c>
      <c r="N11" s="27">
        <f t="shared" si="1"/>
        <v>16691362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471592</v>
      </c>
      <c r="AB11" s="27">
        <f t="shared" si="3"/>
        <v>471592</v>
      </c>
    </row>
    <row r="12" spans="1:28" ht="15" customHeight="1" x14ac:dyDescent="0.15">
      <c r="A12" s="25" t="s">
        <v>12</v>
      </c>
      <c r="B12" s="40">
        <v>197721</v>
      </c>
      <c r="C12" s="3">
        <v>2018583</v>
      </c>
      <c r="D12" s="3">
        <v>12284504</v>
      </c>
      <c r="E12" s="3">
        <v>22414155</v>
      </c>
      <c r="F12" s="26">
        <v>22972446</v>
      </c>
      <c r="G12" s="27">
        <f t="shared" si="0"/>
        <v>59887409</v>
      </c>
      <c r="H12" s="25" t="s">
        <v>12</v>
      </c>
      <c r="I12" s="40">
        <v>2258856</v>
      </c>
      <c r="J12" s="3">
        <v>4093537</v>
      </c>
      <c r="K12" s="3">
        <v>5971243</v>
      </c>
      <c r="L12" s="3">
        <v>8090568</v>
      </c>
      <c r="M12" s="26">
        <v>6496119</v>
      </c>
      <c r="N12" s="27">
        <f t="shared" si="1"/>
        <v>26910323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424941</v>
      </c>
      <c r="AB12" s="27">
        <f t="shared" si="3"/>
        <v>424941</v>
      </c>
    </row>
    <row r="13" spans="1:28" ht="15" customHeight="1" x14ac:dyDescent="0.15">
      <c r="A13" s="25" t="s">
        <v>13</v>
      </c>
      <c r="B13" s="40">
        <v>616428</v>
      </c>
      <c r="C13" s="3">
        <v>4323294</v>
      </c>
      <c r="D13" s="3">
        <v>25041398</v>
      </c>
      <c r="E13" s="3">
        <v>51118451</v>
      </c>
      <c r="F13" s="26">
        <v>47807028</v>
      </c>
      <c r="G13" s="27">
        <f t="shared" si="0"/>
        <v>128906599</v>
      </c>
      <c r="H13" s="25" t="s">
        <v>13</v>
      </c>
      <c r="I13" s="40">
        <v>4548829</v>
      </c>
      <c r="J13" s="3">
        <v>10348911</v>
      </c>
      <c r="K13" s="3">
        <v>20894665</v>
      </c>
      <c r="L13" s="3">
        <v>23509674</v>
      </c>
      <c r="M13" s="26">
        <v>16493548</v>
      </c>
      <c r="N13" s="27">
        <f t="shared" si="1"/>
        <v>75795627</v>
      </c>
      <c r="O13" s="25" t="s">
        <v>13</v>
      </c>
      <c r="P13" s="40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13</v>
      </c>
      <c r="W13" s="40">
        <v>0</v>
      </c>
      <c r="X13" s="3">
        <v>0</v>
      </c>
      <c r="Y13" s="3">
        <v>0</v>
      </c>
      <c r="Z13" s="3">
        <v>14507800</v>
      </c>
      <c r="AA13" s="26">
        <v>15260806</v>
      </c>
      <c r="AB13" s="27">
        <f t="shared" si="3"/>
        <v>29768606</v>
      </c>
    </row>
    <row r="14" spans="1:28" ht="15" customHeight="1" x14ac:dyDescent="0.15">
      <c r="A14" s="25" t="s">
        <v>14</v>
      </c>
      <c r="B14" s="40">
        <v>0</v>
      </c>
      <c r="C14" s="3">
        <v>222354</v>
      </c>
      <c r="D14" s="3">
        <v>9047378</v>
      </c>
      <c r="E14" s="3">
        <v>15760382</v>
      </c>
      <c r="F14" s="26">
        <v>14828616</v>
      </c>
      <c r="G14" s="27">
        <f t="shared" si="0"/>
        <v>39858730</v>
      </c>
      <c r="H14" s="25" t="s">
        <v>14</v>
      </c>
      <c r="I14" s="40">
        <v>2615958</v>
      </c>
      <c r="J14" s="3">
        <v>5025852</v>
      </c>
      <c r="K14" s="3">
        <v>6435362</v>
      </c>
      <c r="L14" s="3">
        <v>9075377</v>
      </c>
      <c r="M14" s="26">
        <v>10615185</v>
      </c>
      <c r="N14" s="27">
        <f t="shared" si="1"/>
        <v>33767734</v>
      </c>
      <c r="O14" s="25" t="s">
        <v>14</v>
      </c>
      <c r="P14" s="40">
        <v>0</v>
      </c>
      <c r="Q14" s="3">
        <v>0</v>
      </c>
      <c r="R14" s="3">
        <v>0</v>
      </c>
      <c r="S14" s="3">
        <v>0</v>
      </c>
      <c r="T14" s="26">
        <v>0</v>
      </c>
      <c r="U14" s="27">
        <f t="shared" si="2"/>
        <v>0</v>
      </c>
      <c r="V14" s="25" t="s">
        <v>14</v>
      </c>
      <c r="W14" s="40">
        <v>0</v>
      </c>
      <c r="X14" s="3">
        <v>0</v>
      </c>
      <c r="Y14" s="3">
        <v>0</v>
      </c>
      <c r="Z14" s="3">
        <v>419429</v>
      </c>
      <c r="AA14" s="26">
        <v>357489</v>
      </c>
      <c r="AB14" s="27">
        <f t="shared" si="3"/>
        <v>776918</v>
      </c>
    </row>
    <row r="15" spans="1:28" ht="15" customHeight="1" x14ac:dyDescent="0.15">
      <c r="A15" s="25" t="s">
        <v>15</v>
      </c>
      <c r="B15" s="40">
        <v>777939</v>
      </c>
      <c r="C15" s="3">
        <v>1201076</v>
      </c>
      <c r="D15" s="3">
        <v>30217850</v>
      </c>
      <c r="E15" s="3">
        <v>56164940</v>
      </c>
      <c r="F15" s="26">
        <v>39569035</v>
      </c>
      <c r="G15" s="27">
        <f t="shared" si="0"/>
        <v>127930840</v>
      </c>
      <c r="H15" s="25" t="s">
        <v>15</v>
      </c>
      <c r="I15" s="40">
        <v>4796963</v>
      </c>
      <c r="J15" s="3">
        <v>7335109</v>
      </c>
      <c r="K15" s="3">
        <v>12282078</v>
      </c>
      <c r="L15" s="3">
        <v>12241712</v>
      </c>
      <c r="M15" s="26">
        <v>8729965</v>
      </c>
      <c r="N15" s="27">
        <f t="shared" si="1"/>
        <v>45385827</v>
      </c>
      <c r="O15" s="25" t="s">
        <v>15</v>
      </c>
      <c r="P15" s="40">
        <v>0</v>
      </c>
      <c r="Q15" s="3">
        <v>0</v>
      </c>
      <c r="R15" s="3">
        <v>24678</v>
      </c>
      <c r="S15" s="3">
        <v>203103</v>
      </c>
      <c r="T15" s="26">
        <v>411808</v>
      </c>
      <c r="U15" s="27">
        <f t="shared" si="2"/>
        <v>639589</v>
      </c>
      <c r="V15" s="25" t="s">
        <v>15</v>
      </c>
      <c r="W15" s="40">
        <v>0</v>
      </c>
      <c r="X15" s="3">
        <v>0</v>
      </c>
      <c r="Y15" s="3">
        <v>684288</v>
      </c>
      <c r="Z15" s="3">
        <v>8814663</v>
      </c>
      <c r="AA15" s="26">
        <v>5644397</v>
      </c>
      <c r="AB15" s="27">
        <f t="shared" si="3"/>
        <v>15143348</v>
      </c>
    </row>
    <row r="16" spans="1:28" ht="15" customHeight="1" x14ac:dyDescent="0.15">
      <c r="A16" s="25" t="s">
        <v>16</v>
      </c>
      <c r="B16" s="40">
        <v>830379</v>
      </c>
      <c r="C16" s="3">
        <v>1163943</v>
      </c>
      <c r="D16" s="3">
        <v>8421877</v>
      </c>
      <c r="E16" s="3">
        <v>20694477</v>
      </c>
      <c r="F16" s="26">
        <v>11670819</v>
      </c>
      <c r="G16" s="27">
        <f t="shared" si="0"/>
        <v>42781495</v>
      </c>
      <c r="H16" s="25" t="s">
        <v>16</v>
      </c>
      <c r="I16" s="40">
        <v>1571459</v>
      </c>
      <c r="J16" s="3">
        <v>4436900</v>
      </c>
      <c r="K16" s="3">
        <v>6202139</v>
      </c>
      <c r="L16" s="3">
        <v>6601647</v>
      </c>
      <c r="M16" s="26">
        <v>3822052</v>
      </c>
      <c r="N16" s="27">
        <f t="shared" si="1"/>
        <v>22634197</v>
      </c>
      <c r="O16" s="25" t="s">
        <v>16</v>
      </c>
      <c r="P16" s="40">
        <v>0</v>
      </c>
      <c r="Q16" s="3">
        <v>0</v>
      </c>
      <c r="R16" s="3">
        <v>0</v>
      </c>
      <c r="S16" s="3">
        <v>303925</v>
      </c>
      <c r="T16" s="26">
        <v>0</v>
      </c>
      <c r="U16" s="27">
        <f t="shared" si="2"/>
        <v>303925</v>
      </c>
      <c r="V16" s="25" t="s">
        <v>16</v>
      </c>
      <c r="W16" s="40">
        <v>0</v>
      </c>
      <c r="X16" s="3">
        <v>0</v>
      </c>
      <c r="Y16" s="3">
        <v>0</v>
      </c>
      <c r="Z16" s="3">
        <v>3850569</v>
      </c>
      <c r="AA16" s="26">
        <v>8297798</v>
      </c>
      <c r="AB16" s="27">
        <f t="shared" si="3"/>
        <v>12148367</v>
      </c>
    </row>
    <row r="17" spans="1:28" ht="15" customHeight="1" x14ac:dyDescent="0.15">
      <c r="A17" s="25" t="s">
        <v>17</v>
      </c>
      <c r="B17" s="40">
        <v>413445</v>
      </c>
      <c r="C17" s="3">
        <v>979362</v>
      </c>
      <c r="D17" s="3">
        <v>5713344</v>
      </c>
      <c r="E17" s="3">
        <v>17984194</v>
      </c>
      <c r="F17" s="26">
        <v>7976894</v>
      </c>
      <c r="G17" s="27">
        <f t="shared" si="0"/>
        <v>33067239</v>
      </c>
      <c r="H17" s="25" t="s">
        <v>17</v>
      </c>
      <c r="I17" s="40">
        <v>6104616</v>
      </c>
      <c r="J17" s="3">
        <v>4232655</v>
      </c>
      <c r="K17" s="3">
        <v>4327458</v>
      </c>
      <c r="L17" s="3">
        <v>5774077</v>
      </c>
      <c r="M17" s="26">
        <v>321561</v>
      </c>
      <c r="N17" s="27">
        <f t="shared" si="1"/>
        <v>20760367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712199</v>
      </c>
      <c r="AB17" s="27">
        <f t="shared" si="3"/>
        <v>712199</v>
      </c>
    </row>
    <row r="18" spans="1:28" ht="15" customHeight="1" x14ac:dyDescent="0.15">
      <c r="A18" s="25" t="s">
        <v>18</v>
      </c>
      <c r="B18" s="40">
        <v>407591</v>
      </c>
      <c r="C18" s="3">
        <v>3925223</v>
      </c>
      <c r="D18" s="3">
        <v>14542591</v>
      </c>
      <c r="E18" s="3">
        <v>22729924</v>
      </c>
      <c r="F18" s="26">
        <v>24283409</v>
      </c>
      <c r="G18" s="27">
        <f t="shared" si="0"/>
        <v>65888738</v>
      </c>
      <c r="H18" s="25" t="s">
        <v>18</v>
      </c>
      <c r="I18" s="40">
        <v>1697267</v>
      </c>
      <c r="J18" s="3">
        <v>3565438</v>
      </c>
      <c r="K18" s="3">
        <v>7391858</v>
      </c>
      <c r="L18" s="3">
        <v>5405832</v>
      </c>
      <c r="M18" s="26">
        <v>3698817</v>
      </c>
      <c r="N18" s="27">
        <f t="shared" si="1"/>
        <v>21759212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699903</v>
      </c>
      <c r="AA18" s="26">
        <v>1234849</v>
      </c>
      <c r="AB18" s="27">
        <f t="shared" si="3"/>
        <v>1934752</v>
      </c>
    </row>
    <row r="19" spans="1:28" ht="15" customHeight="1" x14ac:dyDescent="0.15">
      <c r="A19" s="25" t="s">
        <v>19</v>
      </c>
      <c r="B19" s="40">
        <v>408726</v>
      </c>
      <c r="C19" s="3">
        <v>432207</v>
      </c>
      <c r="D19" s="3">
        <v>2459287</v>
      </c>
      <c r="E19" s="3">
        <v>8879583</v>
      </c>
      <c r="F19" s="26">
        <v>5514957</v>
      </c>
      <c r="G19" s="27">
        <f t="shared" si="0"/>
        <v>17694760</v>
      </c>
      <c r="H19" s="25" t="s">
        <v>19</v>
      </c>
      <c r="I19" s="40">
        <v>598473</v>
      </c>
      <c r="J19" s="3">
        <v>2541418</v>
      </c>
      <c r="K19" s="3">
        <v>1333048</v>
      </c>
      <c r="L19" s="3">
        <v>1486627</v>
      </c>
      <c r="M19" s="26">
        <v>315369</v>
      </c>
      <c r="N19" s="27">
        <f t="shared" si="1"/>
        <v>6274935</v>
      </c>
      <c r="O19" s="25" t="s">
        <v>19</v>
      </c>
      <c r="P19" s="40">
        <v>0</v>
      </c>
      <c r="Q19" s="3">
        <v>0</v>
      </c>
      <c r="R19" s="3">
        <v>247662</v>
      </c>
      <c r="S19" s="3">
        <v>0</v>
      </c>
      <c r="T19" s="26">
        <v>0</v>
      </c>
      <c r="U19" s="27">
        <f t="shared" si="2"/>
        <v>247662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411390</v>
      </c>
      <c r="AB19" s="27">
        <f t="shared" si="3"/>
        <v>411390</v>
      </c>
    </row>
    <row r="20" spans="1:28" ht="15" customHeight="1" x14ac:dyDescent="0.15">
      <c r="A20" s="25" t="s">
        <v>20</v>
      </c>
      <c r="B20" s="40">
        <v>636980</v>
      </c>
      <c r="C20" s="3">
        <v>1618548</v>
      </c>
      <c r="D20" s="3">
        <v>3753944</v>
      </c>
      <c r="E20" s="3">
        <v>4400021</v>
      </c>
      <c r="F20" s="26">
        <v>2335889</v>
      </c>
      <c r="G20" s="27">
        <f t="shared" si="0"/>
        <v>12745382</v>
      </c>
      <c r="H20" s="25" t="s">
        <v>20</v>
      </c>
      <c r="I20" s="40">
        <v>0</v>
      </c>
      <c r="J20" s="3">
        <v>801613</v>
      </c>
      <c r="K20" s="3">
        <v>339530</v>
      </c>
      <c r="L20" s="3">
        <v>1619119</v>
      </c>
      <c r="M20" s="26">
        <v>988052</v>
      </c>
      <c r="N20" s="27">
        <f t="shared" si="1"/>
        <v>3748314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367960</v>
      </c>
      <c r="AA20" s="26">
        <v>0</v>
      </c>
      <c r="AB20" s="27">
        <f t="shared" si="3"/>
        <v>367960</v>
      </c>
    </row>
    <row r="21" spans="1:28" ht="15" customHeight="1" x14ac:dyDescent="0.15">
      <c r="A21" s="25" t="s">
        <v>21</v>
      </c>
      <c r="B21" s="40">
        <v>393840</v>
      </c>
      <c r="C21" s="3">
        <v>0</v>
      </c>
      <c r="D21" s="3">
        <v>3303990</v>
      </c>
      <c r="E21" s="3">
        <v>9063187</v>
      </c>
      <c r="F21" s="26">
        <v>6127440</v>
      </c>
      <c r="G21" s="27">
        <f t="shared" si="0"/>
        <v>18888457</v>
      </c>
      <c r="H21" s="25" t="s">
        <v>21</v>
      </c>
      <c r="I21" s="40">
        <v>365922</v>
      </c>
      <c r="J21" s="3">
        <v>1123137</v>
      </c>
      <c r="K21" s="3">
        <v>2571929</v>
      </c>
      <c r="L21" s="3">
        <v>6448861</v>
      </c>
      <c r="M21" s="26">
        <v>3516732</v>
      </c>
      <c r="N21" s="27">
        <f t="shared" si="1"/>
        <v>14026581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208998</v>
      </c>
      <c r="C22" s="3">
        <v>1119015</v>
      </c>
      <c r="D22" s="3">
        <v>2830968</v>
      </c>
      <c r="E22" s="3">
        <v>7873104</v>
      </c>
      <c r="F22" s="26">
        <v>6097284</v>
      </c>
      <c r="G22" s="27">
        <f t="shared" si="0"/>
        <v>18129369</v>
      </c>
      <c r="H22" s="25" t="s">
        <v>22</v>
      </c>
      <c r="I22" s="40">
        <v>0</v>
      </c>
      <c r="J22" s="3">
        <v>580155</v>
      </c>
      <c r="K22" s="3">
        <v>663693</v>
      </c>
      <c r="L22" s="3">
        <v>2194985</v>
      </c>
      <c r="M22" s="26">
        <v>1005831</v>
      </c>
      <c r="N22" s="27">
        <f t="shared" si="1"/>
        <v>4444664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1456281</v>
      </c>
      <c r="C23" s="3">
        <v>2505861</v>
      </c>
      <c r="D23" s="3">
        <v>12062122</v>
      </c>
      <c r="E23" s="3">
        <v>21016188</v>
      </c>
      <c r="F23" s="26">
        <v>10353457</v>
      </c>
      <c r="G23" s="27">
        <f t="shared" si="0"/>
        <v>47393909</v>
      </c>
      <c r="H23" s="25" t="s">
        <v>23</v>
      </c>
      <c r="I23" s="40">
        <v>4150152</v>
      </c>
      <c r="J23" s="3">
        <v>5035916</v>
      </c>
      <c r="K23" s="3">
        <v>10735378</v>
      </c>
      <c r="L23" s="3">
        <v>18717847</v>
      </c>
      <c r="M23" s="26">
        <v>7772462</v>
      </c>
      <c r="N23" s="27">
        <f t="shared" si="1"/>
        <v>46411755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380889</v>
      </c>
      <c r="AA23" s="26">
        <v>433930</v>
      </c>
      <c r="AB23" s="27">
        <f t="shared" si="3"/>
        <v>814819</v>
      </c>
    </row>
    <row r="24" spans="1:28" ht="15" customHeight="1" x14ac:dyDescent="0.15">
      <c r="A24" s="25" t="s">
        <v>24</v>
      </c>
      <c r="B24" s="40">
        <v>202788</v>
      </c>
      <c r="C24" s="3">
        <v>0</v>
      </c>
      <c r="D24" s="3">
        <v>2693502</v>
      </c>
      <c r="E24" s="3">
        <v>5057708</v>
      </c>
      <c r="F24" s="26">
        <v>7530922</v>
      </c>
      <c r="G24" s="27">
        <f t="shared" si="0"/>
        <v>15484920</v>
      </c>
      <c r="H24" s="25" t="s">
        <v>24</v>
      </c>
      <c r="I24" s="40">
        <v>1476837</v>
      </c>
      <c r="J24" s="3">
        <v>494001</v>
      </c>
      <c r="K24" s="3">
        <v>2994867</v>
      </c>
      <c r="L24" s="3">
        <v>2287728</v>
      </c>
      <c r="M24" s="26">
        <v>2283264</v>
      </c>
      <c r="N24" s="27">
        <f t="shared" si="1"/>
        <v>9536697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426375</v>
      </c>
      <c r="AB24" s="27">
        <f t="shared" si="3"/>
        <v>426375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3382704</v>
      </c>
      <c r="E25" s="3">
        <v>6659828</v>
      </c>
      <c r="F25" s="26">
        <v>8559348</v>
      </c>
      <c r="G25" s="27">
        <f t="shared" si="0"/>
        <v>18601880</v>
      </c>
      <c r="H25" s="25" t="s">
        <v>25</v>
      </c>
      <c r="I25" s="40">
        <v>799785</v>
      </c>
      <c r="J25" s="3">
        <v>1380519</v>
      </c>
      <c r="K25" s="3">
        <v>3412674</v>
      </c>
      <c r="L25" s="3">
        <v>2598264</v>
      </c>
      <c r="M25" s="26">
        <v>986427</v>
      </c>
      <c r="N25" s="27">
        <f t="shared" si="1"/>
        <v>9177669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208998</v>
      </c>
      <c r="C26" s="3">
        <v>453825</v>
      </c>
      <c r="D26" s="3">
        <v>2900358</v>
      </c>
      <c r="E26" s="3">
        <v>3978243</v>
      </c>
      <c r="F26" s="26">
        <v>7092534</v>
      </c>
      <c r="G26" s="27">
        <f t="shared" si="0"/>
        <v>14633958</v>
      </c>
      <c r="H26" s="25" t="s">
        <v>26</v>
      </c>
      <c r="I26" s="40">
        <v>953793</v>
      </c>
      <c r="J26" s="3">
        <v>2745759</v>
      </c>
      <c r="K26" s="3">
        <v>2297744</v>
      </c>
      <c r="L26" s="3">
        <v>1302084</v>
      </c>
      <c r="M26" s="26">
        <v>835344</v>
      </c>
      <c r="N26" s="27">
        <f t="shared" si="1"/>
        <v>8134724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414603</v>
      </c>
      <c r="AB26" s="27">
        <f t="shared" si="3"/>
        <v>414603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5119371</v>
      </c>
      <c r="E27" s="3">
        <v>8391708</v>
      </c>
      <c r="F27" s="26">
        <v>9158163</v>
      </c>
      <c r="G27" s="27">
        <f t="shared" si="0"/>
        <v>22669242</v>
      </c>
      <c r="H27" s="25" t="s">
        <v>27</v>
      </c>
      <c r="I27" s="40">
        <v>1058364</v>
      </c>
      <c r="J27" s="3">
        <v>1117809</v>
      </c>
      <c r="K27" s="3">
        <v>2153772</v>
      </c>
      <c r="L27" s="3">
        <v>2122380</v>
      </c>
      <c r="M27" s="26">
        <v>2872746</v>
      </c>
      <c r="N27" s="27">
        <f t="shared" si="1"/>
        <v>9325071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882405</v>
      </c>
      <c r="AB27" s="27">
        <f t="shared" si="3"/>
        <v>882405</v>
      </c>
    </row>
    <row r="28" spans="1:28" ht="15" customHeight="1" x14ac:dyDescent="0.15">
      <c r="A28" s="25" t="s">
        <v>28</v>
      </c>
      <c r="B28" s="40">
        <v>1375749</v>
      </c>
      <c r="C28" s="3">
        <v>715986</v>
      </c>
      <c r="D28" s="3">
        <v>9785170</v>
      </c>
      <c r="E28" s="3">
        <v>9112271</v>
      </c>
      <c r="F28" s="26">
        <v>10398507</v>
      </c>
      <c r="G28" s="27">
        <f t="shared" si="0"/>
        <v>31387683</v>
      </c>
      <c r="H28" s="25" t="s">
        <v>28</v>
      </c>
      <c r="I28" s="40">
        <v>846765</v>
      </c>
      <c r="J28" s="3">
        <v>2434617</v>
      </c>
      <c r="K28" s="3">
        <v>2349639</v>
      </c>
      <c r="L28" s="3">
        <v>1400169</v>
      </c>
      <c r="M28" s="26">
        <v>3076083</v>
      </c>
      <c r="N28" s="27">
        <f t="shared" si="1"/>
        <v>10107273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414405</v>
      </c>
      <c r="AA28" s="26">
        <v>1698237</v>
      </c>
      <c r="AB28" s="27">
        <f t="shared" si="3"/>
        <v>2112642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6589100</v>
      </c>
      <c r="E29" s="3">
        <v>13085733</v>
      </c>
      <c r="F29" s="26">
        <v>13865826</v>
      </c>
      <c r="G29" s="27">
        <f t="shared" si="0"/>
        <v>33765011</v>
      </c>
      <c r="H29" s="25" t="s">
        <v>29</v>
      </c>
      <c r="I29" s="40">
        <v>700524</v>
      </c>
      <c r="J29" s="3">
        <v>2973807</v>
      </c>
      <c r="K29" s="3">
        <v>4014252</v>
      </c>
      <c r="L29" s="3">
        <v>4421412</v>
      </c>
      <c r="M29" s="26">
        <v>4026231</v>
      </c>
      <c r="N29" s="27">
        <f t="shared" si="1"/>
        <v>16136226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 x14ac:dyDescent="0.15">
      <c r="A30" s="25" t="s">
        <v>30</v>
      </c>
      <c r="B30" s="40">
        <v>400122</v>
      </c>
      <c r="C30" s="3">
        <v>229977</v>
      </c>
      <c r="D30" s="3">
        <v>12962039</v>
      </c>
      <c r="E30" s="3">
        <v>18475653</v>
      </c>
      <c r="F30" s="26">
        <v>18504057</v>
      </c>
      <c r="G30" s="27">
        <f t="shared" si="0"/>
        <v>50571848</v>
      </c>
      <c r="H30" s="25" t="s">
        <v>30</v>
      </c>
      <c r="I30" s="40">
        <v>2363326</v>
      </c>
      <c r="J30" s="3">
        <v>3042397</v>
      </c>
      <c r="K30" s="3">
        <v>7400880</v>
      </c>
      <c r="L30" s="3">
        <v>10516617</v>
      </c>
      <c r="M30" s="26">
        <v>8133984</v>
      </c>
      <c r="N30" s="27">
        <f t="shared" si="1"/>
        <v>31457204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286047</v>
      </c>
      <c r="Y30" s="3">
        <v>1092804</v>
      </c>
      <c r="Z30" s="3">
        <v>5404752</v>
      </c>
      <c r="AA30" s="26">
        <v>5401012</v>
      </c>
      <c r="AB30" s="27">
        <f t="shared" si="3"/>
        <v>12184615</v>
      </c>
    </row>
    <row r="31" spans="1:28" ht="15" customHeight="1" x14ac:dyDescent="0.15">
      <c r="A31" s="25" t="s">
        <v>31</v>
      </c>
      <c r="B31" s="40">
        <v>0</v>
      </c>
      <c r="C31" s="3">
        <v>442242</v>
      </c>
      <c r="D31" s="3">
        <v>3426170</v>
      </c>
      <c r="E31" s="3">
        <v>10125124</v>
      </c>
      <c r="F31" s="26">
        <v>10354052</v>
      </c>
      <c r="G31" s="27">
        <f t="shared" si="0"/>
        <v>24347588</v>
      </c>
      <c r="H31" s="25" t="s">
        <v>31</v>
      </c>
      <c r="I31" s="40">
        <v>506313</v>
      </c>
      <c r="J31" s="3">
        <v>1135341</v>
      </c>
      <c r="K31" s="3">
        <v>2244337</v>
      </c>
      <c r="L31" s="3">
        <v>4175649</v>
      </c>
      <c r="M31" s="26">
        <v>2120670</v>
      </c>
      <c r="N31" s="27">
        <f t="shared" si="1"/>
        <v>10182310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385650</v>
      </c>
      <c r="Z31" s="3">
        <v>807948</v>
      </c>
      <c r="AA31" s="26">
        <v>2075591</v>
      </c>
      <c r="AB31" s="27">
        <f t="shared" si="3"/>
        <v>3269189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4670298</v>
      </c>
      <c r="E32" s="3">
        <v>3089806</v>
      </c>
      <c r="F32" s="26">
        <v>5809581</v>
      </c>
      <c r="G32" s="27">
        <f t="shared" si="0"/>
        <v>13569685</v>
      </c>
      <c r="H32" s="25" t="s">
        <v>32</v>
      </c>
      <c r="I32" s="40">
        <v>483840</v>
      </c>
      <c r="J32" s="3">
        <v>3144087</v>
      </c>
      <c r="K32" s="3">
        <v>3735514</v>
      </c>
      <c r="L32" s="3">
        <v>1375146</v>
      </c>
      <c r="M32" s="26">
        <v>3611845</v>
      </c>
      <c r="N32" s="27">
        <f t="shared" si="1"/>
        <v>12350432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1643292</v>
      </c>
      <c r="AB32" s="27">
        <f t="shared" si="3"/>
        <v>1643292</v>
      </c>
    </row>
    <row r="33" spans="1:28" ht="15" customHeight="1" x14ac:dyDescent="0.15">
      <c r="A33" s="25" t="s">
        <v>33</v>
      </c>
      <c r="B33" s="40">
        <v>393147</v>
      </c>
      <c r="C33" s="3">
        <v>0</v>
      </c>
      <c r="D33" s="3">
        <v>5355054</v>
      </c>
      <c r="E33" s="3">
        <v>11157434</v>
      </c>
      <c r="F33" s="26">
        <v>7300089</v>
      </c>
      <c r="G33" s="27">
        <f t="shared" si="0"/>
        <v>24205724</v>
      </c>
      <c r="H33" s="25" t="s">
        <v>33</v>
      </c>
      <c r="I33" s="40">
        <v>3543218</v>
      </c>
      <c r="J33" s="3">
        <v>3859695</v>
      </c>
      <c r="K33" s="3">
        <v>6674445</v>
      </c>
      <c r="L33" s="3">
        <v>5947020</v>
      </c>
      <c r="M33" s="26">
        <v>2521179</v>
      </c>
      <c r="N33" s="27">
        <f t="shared" si="1"/>
        <v>22545557</v>
      </c>
      <c r="O33" s="25" t="s">
        <v>33</v>
      </c>
      <c r="P33" s="40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357489</v>
      </c>
      <c r="AB33" s="27">
        <f t="shared" si="3"/>
        <v>357489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2128977</v>
      </c>
      <c r="E34" s="3">
        <v>3858381</v>
      </c>
      <c r="F34" s="26">
        <v>3178524</v>
      </c>
      <c r="G34" s="27">
        <f t="shared" si="0"/>
        <v>9165882</v>
      </c>
      <c r="H34" s="25" t="s">
        <v>34</v>
      </c>
      <c r="I34" s="40">
        <v>260082</v>
      </c>
      <c r="J34" s="3">
        <v>525915</v>
      </c>
      <c r="K34" s="3">
        <v>1113192</v>
      </c>
      <c r="L34" s="3">
        <v>615384</v>
      </c>
      <c r="M34" s="26">
        <v>0</v>
      </c>
      <c r="N34" s="27">
        <f t="shared" si="1"/>
        <v>2514573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201987</v>
      </c>
      <c r="C35" s="3">
        <v>469082</v>
      </c>
      <c r="D35" s="3">
        <v>2106745</v>
      </c>
      <c r="E35" s="3">
        <v>3575844</v>
      </c>
      <c r="F35" s="26">
        <v>2275650</v>
      </c>
      <c r="G35" s="27">
        <f t="shared" si="0"/>
        <v>8629308</v>
      </c>
      <c r="H35" s="25" t="s">
        <v>35</v>
      </c>
      <c r="I35" s="40">
        <v>2073321</v>
      </c>
      <c r="J35" s="3">
        <v>2002383</v>
      </c>
      <c r="K35" s="3">
        <v>1229076</v>
      </c>
      <c r="L35" s="3">
        <v>1428215</v>
      </c>
      <c r="M35" s="26">
        <v>3079314</v>
      </c>
      <c r="N35" s="27">
        <f t="shared" si="1"/>
        <v>9812309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35</v>
      </c>
      <c r="W35" s="40">
        <v>0</v>
      </c>
      <c r="X35" s="3">
        <v>0</v>
      </c>
      <c r="Y35" s="3">
        <v>0</v>
      </c>
      <c r="Z35" s="3">
        <v>334782</v>
      </c>
      <c r="AA35" s="26">
        <v>357489</v>
      </c>
      <c r="AB35" s="27">
        <f t="shared" si="3"/>
        <v>692271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0</v>
      </c>
      <c r="E36" s="3">
        <v>744003</v>
      </c>
      <c r="F36" s="26">
        <v>258930</v>
      </c>
      <c r="G36" s="27">
        <f t="shared" si="0"/>
        <v>1002933</v>
      </c>
      <c r="H36" s="25" t="s">
        <v>36</v>
      </c>
      <c r="I36" s="40">
        <v>524357</v>
      </c>
      <c r="J36" s="3">
        <v>0</v>
      </c>
      <c r="K36" s="3">
        <v>897570</v>
      </c>
      <c r="L36" s="3">
        <v>627903</v>
      </c>
      <c r="M36" s="26">
        <v>346879</v>
      </c>
      <c r="N36" s="27">
        <f t="shared" si="1"/>
        <v>2396709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232668</v>
      </c>
      <c r="D37" s="13">
        <v>5646476</v>
      </c>
      <c r="E37" s="13">
        <v>15341172</v>
      </c>
      <c r="F37" s="29">
        <v>12313614</v>
      </c>
      <c r="G37" s="30">
        <f t="shared" si="0"/>
        <v>33533930</v>
      </c>
      <c r="H37" s="28" t="s">
        <v>37</v>
      </c>
      <c r="I37" s="41">
        <v>2755809</v>
      </c>
      <c r="J37" s="13">
        <v>4532265</v>
      </c>
      <c r="K37" s="13">
        <v>7439256</v>
      </c>
      <c r="L37" s="13">
        <v>8136286</v>
      </c>
      <c r="M37" s="29">
        <v>4458435</v>
      </c>
      <c r="N37" s="30">
        <f t="shared" si="1"/>
        <v>27322051</v>
      </c>
      <c r="O37" s="28" t="s">
        <v>37</v>
      </c>
      <c r="P37" s="41">
        <v>0</v>
      </c>
      <c r="Q37" s="13">
        <v>0</v>
      </c>
      <c r="R37" s="13">
        <v>0</v>
      </c>
      <c r="S37" s="13">
        <v>0</v>
      </c>
      <c r="T37" s="29">
        <v>0</v>
      </c>
      <c r="U37" s="30">
        <f t="shared" si="2"/>
        <v>0</v>
      </c>
      <c r="V37" s="28" t="s">
        <v>37</v>
      </c>
      <c r="W37" s="41">
        <v>0</v>
      </c>
      <c r="X37" s="13">
        <v>0</v>
      </c>
      <c r="Y37" s="13">
        <v>119808</v>
      </c>
      <c r="Z37" s="13">
        <v>2234871</v>
      </c>
      <c r="AA37" s="29">
        <v>911916</v>
      </c>
      <c r="AB37" s="30">
        <f t="shared" si="3"/>
        <v>3266595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147494</cp:lastModifiedBy>
  <cp:lastPrinted>2022-10-11T06:14:12Z</cp:lastPrinted>
  <dcterms:created xsi:type="dcterms:W3CDTF">2011-02-15T07:39:37Z</dcterms:created>
  <dcterms:modified xsi:type="dcterms:W3CDTF">2022-12-27T04:55:22Z</dcterms:modified>
</cp:coreProperties>
</file>