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10\02型\"/>
    </mc:Choice>
  </mc:AlternateContent>
  <bookViews>
    <workbookView xWindow="-15" yWindow="3810" windowWidth="20520" windowHeight="3870" tabRatio="597"/>
  </bookViews>
  <sheets>
    <sheet name="居宅介護（介護予防）サービス受給者数" sheetId="2" r:id="rId1"/>
    <sheet name="居宅介護（介護予防）サービス給付費" sheetId="1" r:id="rId2"/>
  </sheets>
  <definedNames>
    <definedName name="_xlnm.Print_Area" localSheetId="1">'居宅介護（介護予防）サービス給付費'!$A$1:$EN$37</definedName>
    <definedName name="_xlnm.Print_Area" localSheetId="0">'居宅介護（介護予防）サービス受給者数'!$A$1:$AB$37</definedName>
  </definedNames>
  <calcPr calcId="162913"/>
</workbook>
</file>

<file path=xl/calcChain.xml><?xml version="1.0" encoding="utf-8"?>
<calcChain xmlns="http://schemas.openxmlformats.org/spreadsheetml/2006/main">
  <c r="DD8" i="1" l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CL37" i="1" l="1"/>
  <c r="CL36" i="1"/>
  <c r="CL35" i="1"/>
  <c r="CL34" i="1"/>
  <c r="CL33" i="1"/>
  <c r="CL32" i="1"/>
  <c r="CL31" i="1"/>
  <c r="CL30" i="1"/>
  <c r="CL29" i="1"/>
  <c r="CL28" i="1"/>
  <c r="CL27" i="1"/>
  <c r="CL26" i="1"/>
  <c r="CL25" i="1"/>
  <c r="CL24" i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C37" i="1" l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Z2" i="2" l="1"/>
  <c r="Z1" i="2"/>
  <c r="Q2" i="2"/>
  <c r="Q1" i="2"/>
  <c r="EM2" i="1"/>
  <c r="EM1" i="1"/>
  <c r="ED2" i="1"/>
  <c r="ED1" i="1"/>
  <c r="DU2" i="1"/>
  <c r="DU1" i="1"/>
  <c r="DL2" i="1"/>
  <c r="DL1" i="1"/>
  <c r="DC2" i="1"/>
  <c r="DC1" i="1"/>
  <c r="CT2" i="1"/>
  <c r="CT1" i="1"/>
  <c r="CK2" i="1"/>
  <c r="CK1" i="1"/>
  <c r="CB2" i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CU37" i="1"/>
  <c r="CU36" i="1"/>
  <c r="CU35" i="1"/>
  <c r="CU34" i="1"/>
  <c r="CU33" i="1"/>
  <c r="CU32" i="1"/>
  <c r="CU31" i="1"/>
  <c r="CU30" i="1"/>
  <c r="CU29" i="1"/>
  <c r="CU28" i="1"/>
  <c r="CU27" i="1"/>
  <c r="CU26" i="1"/>
  <c r="CU25" i="1"/>
  <c r="CU24" i="1"/>
  <c r="CU23" i="1"/>
  <c r="CU22" i="1"/>
  <c r="CU21" i="1"/>
  <c r="CU20" i="1"/>
  <c r="CU19" i="1"/>
  <c r="CU18" i="1"/>
  <c r="CU17" i="1"/>
  <c r="CU16" i="1"/>
  <c r="CU15" i="1"/>
  <c r="CU14" i="1"/>
  <c r="CU13" i="1"/>
  <c r="CU12" i="1"/>
  <c r="CU11" i="1"/>
  <c r="CU10" i="1"/>
  <c r="CU9" i="1"/>
  <c r="CU8" i="1"/>
  <c r="CT7" i="1"/>
  <c r="CS7" i="1"/>
  <c r="CR7" i="1"/>
  <c r="CQ7" i="1"/>
  <c r="CP7" i="1"/>
  <c r="CO7" i="1"/>
  <c r="CN7" i="1"/>
  <c r="EN37" i="1"/>
  <c r="EN36" i="1"/>
  <c r="EN35" i="1"/>
  <c r="EN34" i="1"/>
  <c r="EN33" i="1"/>
  <c r="EN32" i="1"/>
  <c r="EN31" i="1"/>
  <c r="EN30" i="1"/>
  <c r="EN29" i="1"/>
  <c r="EN28" i="1"/>
  <c r="EN27" i="1"/>
  <c r="EN26" i="1"/>
  <c r="EN25" i="1"/>
  <c r="EN24" i="1"/>
  <c r="EN23" i="1"/>
  <c r="EN22" i="1"/>
  <c r="EN21" i="1"/>
  <c r="EN20" i="1"/>
  <c r="EN19" i="1"/>
  <c r="EN18" i="1"/>
  <c r="EN17" i="1"/>
  <c r="EN16" i="1"/>
  <c r="EN15" i="1"/>
  <c r="EN14" i="1"/>
  <c r="EN13" i="1"/>
  <c r="EN12" i="1"/>
  <c r="EN11" i="1"/>
  <c r="EN10" i="1"/>
  <c r="EN9" i="1"/>
  <c r="EN8" i="1"/>
  <c r="EM7" i="1"/>
  <c r="EL7" i="1"/>
  <c r="EK7" i="1"/>
  <c r="EJ7" i="1"/>
  <c r="EI7" i="1"/>
  <c r="EH7" i="1"/>
  <c r="EG7" i="1"/>
  <c r="EE37" i="1"/>
  <c r="EE36" i="1"/>
  <c r="EE35" i="1"/>
  <c r="EE34" i="1"/>
  <c r="EE33" i="1"/>
  <c r="EE32" i="1"/>
  <c r="EE31" i="1"/>
  <c r="EE30" i="1"/>
  <c r="EE29" i="1"/>
  <c r="EE28" i="1"/>
  <c r="EE27" i="1"/>
  <c r="EE26" i="1"/>
  <c r="EE25" i="1"/>
  <c r="EE24" i="1"/>
  <c r="EE23" i="1"/>
  <c r="EE22" i="1"/>
  <c r="EE21" i="1"/>
  <c r="EE20" i="1"/>
  <c r="EE19" i="1"/>
  <c r="EE18" i="1"/>
  <c r="EE17" i="1"/>
  <c r="EE16" i="1"/>
  <c r="EE15" i="1"/>
  <c r="EE14" i="1"/>
  <c r="EE13" i="1"/>
  <c r="EE12" i="1"/>
  <c r="EE11" i="1"/>
  <c r="EE10" i="1"/>
  <c r="EE9" i="1"/>
  <c r="EE8" i="1"/>
  <c r="ED7" i="1"/>
  <c r="EC7" i="1"/>
  <c r="EB7" i="1"/>
  <c r="EA7" i="1"/>
  <c r="DZ7" i="1"/>
  <c r="DY7" i="1"/>
  <c r="DX7" i="1"/>
  <c r="DV37" i="1"/>
  <c r="DV36" i="1"/>
  <c r="DV35" i="1"/>
  <c r="DV34" i="1"/>
  <c r="DV33" i="1"/>
  <c r="DV32" i="1"/>
  <c r="DV31" i="1"/>
  <c r="DV30" i="1"/>
  <c r="DV29" i="1"/>
  <c r="DV28" i="1"/>
  <c r="DV27" i="1"/>
  <c r="DV26" i="1"/>
  <c r="DV25" i="1"/>
  <c r="DV24" i="1"/>
  <c r="DV23" i="1"/>
  <c r="DV22" i="1"/>
  <c r="DV21" i="1"/>
  <c r="DV20" i="1"/>
  <c r="DV19" i="1"/>
  <c r="DV18" i="1"/>
  <c r="DV17" i="1"/>
  <c r="DV16" i="1"/>
  <c r="DV15" i="1"/>
  <c r="DV14" i="1"/>
  <c r="DV13" i="1"/>
  <c r="DV12" i="1"/>
  <c r="DV11" i="1"/>
  <c r="DV10" i="1"/>
  <c r="DV9" i="1"/>
  <c r="DV8" i="1"/>
  <c r="DU7" i="1"/>
  <c r="DT7" i="1"/>
  <c r="DS7" i="1"/>
  <c r="DR7" i="1"/>
  <c r="DQ7" i="1"/>
  <c r="DP7" i="1"/>
  <c r="DO7" i="1"/>
  <c r="DM37" i="1"/>
  <c r="DM36" i="1"/>
  <c r="DM35" i="1"/>
  <c r="DM34" i="1"/>
  <c r="DM33" i="1"/>
  <c r="DM32" i="1"/>
  <c r="DM31" i="1"/>
  <c r="DM30" i="1"/>
  <c r="DM29" i="1"/>
  <c r="DM28" i="1"/>
  <c r="DM27" i="1"/>
  <c r="DM26" i="1"/>
  <c r="DM25" i="1"/>
  <c r="DM24" i="1"/>
  <c r="DM23" i="1"/>
  <c r="DM22" i="1"/>
  <c r="DM21" i="1"/>
  <c r="DM20" i="1"/>
  <c r="DM19" i="1"/>
  <c r="DM18" i="1"/>
  <c r="DM17" i="1"/>
  <c r="DM16" i="1"/>
  <c r="DM15" i="1"/>
  <c r="DM14" i="1"/>
  <c r="DM13" i="1"/>
  <c r="DM12" i="1"/>
  <c r="DM11" i="1"/>
  <c r="DM10" i="1"/>
  <c r="DM9" i="1"/>
  <c r="DM8" i="1"/>
  <c r="DL7" i="1"/>
  <c r="DK7" i="1"/>
  <c r="DJ7" i="1"/>
  <c r="DI7" i="1"/>
  <c r="DH7" i="1"/>
  <c r="DG7" i="1"/>
  <c r="DF7" i="1"/>
  <c r="DC7" i="1"/>
  <c r="DB7" i="1"/>
  <c r="DA7" i="1"/>
  <c r="CZ7" i="1"/>
  <c r="CY7" i="1"/>
  <c r="CX7" i="1"/>
  <c r="CW7" i="1"/>
  <c r="CK7" i="1"/>
  <c r="CJ7" i="1"/>
  <c r="CI7" i="1"/>
  <c r="CH7" i="1"/>
  <c r="CG7" i="1"/>
  <c r="CF7" i="1"/>
  <c r="CE7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H7" i="1"/>
  <c r="G7" i="1"/>
  <c r="F7" i="1"/>
  <c r="E7" i="1"/>
  <c r="D7" i="1"/>
  <c r="C7" i="1"/>
  <c r="B7" i="1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Z7" i="2"/>
  <c r="Y7" i="2"/>
  <c r="X7" i="2"/>
  <c r="W7" i="2"/>
  <c r="V7" i="2"/>
  <c r="U7" i="2"/>
  <c r="T7" i="2"/>
  <c r="Q7" i="2"/>
  <c r="P7" i="2"/>
  <c r="O7" i="2"/>
  <c r="N7" i="2"/>
  <c r="M7" i="2"/>
  <c r="L7" i="2"/>
  <c r="K7" i="2"/>
  <c r="H7" i="2"/>
  <c r="G7" i="2"/>
  <c r="F7" i="2"/>
  <c r="E7" i="2"/>
  <c r="D7" i="2"/>
  <c r="C7" i="2"/>
  <c r="B7" i="2"/>
  <c r="EE7" i="1" l="1"/>
  <c r="I7" i="2"/>
  <c r="BK7" i="1"/>
  <c r="BB7" i="1"/>
  <c r="CC7" i="1"/>
  <c r="AA7" i="2"/>
  <c r="DD7" i="1"/>
  <c r="CU7" i="1"/>
  <c r="R7" i="2"/>
  <c r="R7" i="1"/>
  <c r="AJ7" i="1"/>
  <c r="AA7" i="1"/>
  <c r="EN7" i="1"/>
  <c r="DV7" i="1"/>
  <c r="DM7" i="1"/>
  <c r="CL7" i="1"/>
  <c r="BT7" i="1"/>
  <c r="AS7" i="1"/>
  <c r="I7" i="1"/>
</calcChain>
</file>

<file path=xl/sharedStrings.xml><?xml version="1.0" encoding="utf-8"?>
<sst xmlns="http://schemas.openxmlformats.org/spreadsheetml/2006/main" count="821" uniqueCount="66">
  <si>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</si>
  <si>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</si>
  <si>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</si>
  <si>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</si>
  <si>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</si>
  <si>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</si>
  <si>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</si>
  <si>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</si>
  <si>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</si>
  <si>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</si>
  <si>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</si>
  <si>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</si>
  <si>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</si>
  <si>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</si>
  <si>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</si>
  <si>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</si>
  <si>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</si>
  <si>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</si>
  <si>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</si>
  <si>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</si>
  <si>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</si>
  <si>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</si>
  <si>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</si>
  <si>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</si>
  <si>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</si>
  <si>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</si>
  <si>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</si>
  <si>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</si>
  <si>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</si>
  <si>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</si>
  <si>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</si>
  <si>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</si>
  <si>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</si>
  <si>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</si>
  <si>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</si>
  <si>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</si>
  <si>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</si>
  <si>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</si>
  <si>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</si>
  <si>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</si>
  <si>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</si>
  <si>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</si>
  <si>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</si>
  <si>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</si>
  <si>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</si>
  <si>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</si>
  <si>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</si>
  <si>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</si>
  <si>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</si>
  <si>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</si>
  <si>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</si>
  <si>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</si>
  <si>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</si>
  <si>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</si>
  <si>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</si>
  <si>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総数</t>
  </si>
  <si>
    <t>居宅介護(介護予防)サービス受給者数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</si>
  <si>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</si>
  <si>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</si>
  <si>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</si>
  <si>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居宅介護（介護予防）サービス給付費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</si>
  <si>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</si>
  <si>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居宅介護（介護予防）サービス給付費</t>
    <rPh sb="0" eb="2">
      <t>キョタク</t>
    </rPh>
    <rPh sb="2" eb="4">
      <t>カイゴ</t>
    </rPh>
    <rPh sb="5" eb="7">
      <t>カイゴ</t>
    </rPh>
    <rPh sb="7" eb="9">
      <t>ヨボウ</t>
    </rPh>
    <phoneticPr fontId="2"/>
  </si>
  <si>
    <t>短期入所療養介護（介護医療院）</t>
    <rPh sb="9" eb="11">
      <t>カイゴ</t>
    </rPh>
    <rPh sb="11" eb="13">
      <t>イリョウ</t>
    </rPh>
    <rPh sb="13" eb="14">
      <t>イン</t>
    </rPh>
    <phoneticPr fontId="2"/>
  </si>
  <si>
    <t>　現物給付（8月サービス分）</t>
    <phoneticPr fontId="2"/>
  </si>
  <si>
    <t>　償還給付（9月支出決定分）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</si>
</sst>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77" fontId="4" fillId="0" borderId="43">
      <alignment horizontal="right" vertical="center" shrinkToFit="1"/>
    </xf>
  </cellStyleXfs>
  <cellXfs count="90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Fill="1">
      <alignment vertical="center"/>
    </xf>
    <xf numFmtId="176" fontId="0" fillId="0" borderId="22" xfId="0" applyNumberFormat="1" applyFill="1" applyBorder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distributed" vertical="center"/>
    </xf>
    <xf numFmtId="176" fontId="0" fillId="0" borderId="0" xfId="0" applyNumberFormat="1" applyFill="1" applyBorder="1" applyAlignment="1">
      <alignment horizontal="distributed" vertical="center"/>
    </xf>
    <xf numFmtId="176" fontId="3" fillId="0" borderId="7" xfId="0" applyNumberFormat="1" applyFont="1" applyFill="1" applyBorder="1" applyAlignment="1">
      <alignment horizontal="distributed"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3" fillId="0" borderId="12" xfId="0" applyNumberFormat="1" applyFont="1" applyFill="1" applyBorder="1" applyAlignment="1">
      <alignment horizontal="distributed" vertical="center"/>
    </xf>
    <xf numFmtId="176" fontId="0" fillId="0" borderId="16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0" fontId="1" fillId="0" borderId="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distributed" vertical="center" shrinkToFit="1"/>
    </xf>
    <xf numFmtId="176" fontId="0" fillId="0" borderId="8" xfId="0" applyNumberFormat="1" applyFill="1" applyBorder="1" applyAlignment="1">
      <alignment vertical="center" shrinkToFit="1"/>
    </xf>
    <xf numFmtId="176" fontId="0" fillId="0" borderId="9" xfId="0" applyNumberFormat="1" applyFill="1" applyBorder="1" applyAlignment="1">
      <alignment vertical="center" shrinkToFit="1"/>
    </xf>
    <xf numFmtId="176" fontId="0" fillId="0" borderId="10" xfId="0" applyNumberFormat="1" applyFill="1" applyBorder="1" applyAlignment="1">
      <alignment vertical="center" shrinkToFit="1"/>
    </xf>
    <xf numFmtId="176" fontId="0" fillId="0" borderId="11" xfId="0" applyNumberFormat="1" applyFill="1" applyBorder="1" applyAlignment="1">
      <alignment vertical="center" shrinkToFit="1"/>
    </xf>
    <xf numFmtId="176" fontId="3" fillId="0" borderId="34" xfId="0" applyNumberFormat="1" applyFont="1" applyFill="1" applyBorder="1" applyAlignment="1">
      <alignment horizontal="distributed" vertical="center" shrinkToFit="1"/>
    </xf>
    <xf numFmtId="176" fontId="0" fillId="0" borderId="16" xfId="0" applyNumberFormat="1" applyFill="1" applyBorder="1" applyAlignment="1">
      <alignment vertical="center" shrinkToFit="1"/>
    </xf>
    <xf numFmtId="176" fontId="3" fillId="0" borderId="44" xfId="0" applyNumberFormat="1" applyFont="1" applyFill="1" applyBorder="1" applyAlignment="1">
      <alignment horizontal="distributed" vertical="center" shrinkToFit="1"/>
    </xf>
    <xf numFmtId="176" fontId="0" fillId="0" borderId="20" xfId="0" applyNumberFormat="1" applyFill="1" applyBorder="1" applyAlignment="1">
      <alignment vertical="center" shrinkToFit="1"/>
    </xf>
    <xf numFmtId="176" fontId="3" fillId="0" borderId="45" xfId="0" applyNumberFormat="1" applyFont="1" applyFill="1" applyBorder="1" applyAlignment="1">
      <alignment horizontal="distributed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horizontal="distributed" vertical="center" shrinkToFit="1"/>
    </xf>
    <xf numFmtId="176" fontId="3" fillId="0" borderId="17" xfId="0" applyNumberFormat="1" applyFont="1" applyFill="1" applyBorder="1" applyAlignment="1">
      <alignment horizontal="distributed" vertical="center" shrinkToFit="1"/>
    </xf>
    <xf numFmtId="176" fontId="3" fillId="0" borderId="21" xfId="0" applyNumberFormat="1" applyFont="1" applyFill="1" applyBorder="1" applyAlignment="1">
      <alignment horizontal="distributed" vertical="center" shrinkToFit="1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0" fillId="0" borderId="31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horizontal="left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1" fillId="0" borderId="32" xfId="0" applyNumberFormat="1" applyFont="1" applyFill="1" applyBorder="1" applyAlignment="1">
      <alignment horizontal="center" vertical="center"/>
    </xf>
    <xf numFmtId="176" fontId="1" fillId="0" borderId="33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176" fontId="0" fillId="0" borderId="1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0" xfId="0" applyNumberFormat="1" applyFill="1" applyAlignment="1">
      <alignment vertical="center" shrinkToFit="1"/>
    </xf>
    <xf numFmtId="176" fontId="0" fillId="0" borderId="36" xfId="0" applyNumberFormat="1" applyFill="1" applyBorder="1" applyAlignment="1">
      <alignment vertical="center" shrinkToFit="1"/>
    </xf>
    <xf numFmtId="176" fontId="0" fillId="0" borderId="23" xfId="0" applyNumberFormat="1" applyFill="1" applyBorder="1" applyAlignment="1">
      <alignment vertical="center" shrinkToFit="1"/>
    </xf>
    <xf numFmtId="176" fontId="0" fillId="0" borderId="41" xfId="0" applyNumberFormat="1" applyFill="1" applyBorder="1" applyAlignment="1">
      <alignment vertical="center" shrinkToFit="1"/>
    </xf>
    <xf numFmtId="176" fontId="0" fillId="0" borderId="42" xfId="0" applyNumberFormat="1" applyFill="1" applyBorder="1" applyAlignment="1">
      <alignment vertical="center" shrinkToFit="1"/>
    </xf>
    <xf numFmtId="176" fontId="0" fillId="0" borderId="18" xfId="0" applyNumberForma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0" fillId="0" borderId="40" xfId="0" applyNumberFormat="1" applyFill="1" applyBorder="1" applyAlignment="1">
      <alignment vertical="center" shrinkToFit="1"/>
    </xf>
    <xf numFmtId="176" fontId="0" fillId="0" borderId="19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</cellXfs>
  <cellStyles count="2">
    <cellStyle name="ns0_110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45"/>
  <sheetViews>
    <sheetView tabSelected="1" zoomScaleNormal="100" zoomScaleSheetLayoutView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8" width="12.625" style="1" customWidth="1"/>
    <col min="29" max="16384" width="9" style="1"/>
  </cols>
  <sheetData>
    <row r="1" spans="1:33" ht="15" customHeight="1" thickTop="1" x14ac:dyDescent="0.15">
      <c r="A1" s="7" t="s">
        <v>56</v>
      </c>
      <c r="B1" s="7"/>
      <c r="C1" s="7"/>
      <c r="D1" s="7"/>
      <c r="E1" s="7"/>
      <c r="F1" s="7"/>
      <c r="G1" s="8"/>
      <c r="H1" s="48" t="s">
        <v>64</v>
      </c>
      <c r="I1" s="49"/>
      <c r="J1" s="7" t="s">
        <v>56</v>
      </c>
      <c r="K1" s="7"/>
      <c r="L1" s="7"/>
      <c r="M1" s="7"/>
      <c r="N1" s="7"/>
      <c r="O1" s="7"/>
      <c r="P1" s="7"/>
      <c r="Q1" s="48" t="str">
        <f>$H$1</f>
        <v>　現物給付（8月サービス分）</v>
      </c>
      <c r="R1" s="49"/>
      <c r="S1" s="7" t="s">
        <v>56</v>
      </c>
      <c r="T1" s="7"/>
      <c r="U1" s="7"/>
      <c r="V1" s="7"/>
      <c r="W1" s="7"/>
      <c r="X1" s="7"/>
      <c r="Y1" s="7"/>
      <c r="Z1" s="48" t="str">
        <f>$H$1</f>
        <v>　現物給付（8月サービス分）</v>
      </c>
      <c r="AA1" s="49"/>
      <c r="AB1" s="9"/>
      <c r="AC1" s="7"/>
      <c r="AD1" s="7"/>
      <c r="AE1" s="7"/>
      <c r="AF1" s="7"/>
      <c r="AG1" s="7"/>
    </row>
    <row r="2" spans="1:33" ht="15" customHeight="1" thickBot="1" x14ac:dyDescent="0.2">
      <c r="A2" s="7"/>
      <c r="B2" s="7"/>
      <c r="C2" s="7"/>
      <c r="D2" s="7"/>
      <c r="E2" s="7"/>
      <c r="F2" s="7"/>
      <c r="G2" s="7"/>
      <c r="H2" s="50" t="s">
        <v>65</v>
      </c>
      <c r="I2" s="51"/>
      <c r="J2" s="10"/>
      <c r="K2" s="7"/>
      <c r="L2" s="7"/>
      <c r="M2" s="7"/>
      <c r="N2" s="7"/>
      <c r="O2" s="7"/>
      <c r="P2" s="7"/>
      <c r="Q2" s="50" t="str">
        <f>$H$2</f>
        <v>　償還給付（9月支出決定分）</v>
      </c>
      <c r="R2" s="51"/>
      <c r="S2" s="7"/>
      <c r="T2" s="7"/>
      <c r="U2" s="7"/>
      <c r="V2" s="7"/>
      <c r="W2" s="7"/>
      <c r="X2" s="7"/>
      <c r="Y2" s="7"/>
      <c r="Z2" s="50" t="str">
        <f>$H$2</f>
        <v>　償還給付（9月支出決定分）</v>
      </c>
      <c r="AA2" s="51"/>
      <c r="AB2" s="9"/>
      <c r="AC2" s="7"/>
      <c r="AD2" s="7"/>
      <c r="AE2" s="7"/>
      <c r="AF2" s="7"/>
      <c r="AG2" s="7"/>
    </row>
    <row r="3" spans="1:33" ht="15" customHeight="1" thickTop="1" thickBot="1" x14ac:dyDescent="0.2">
      <c r="A3" s="7"/>
      <c r="B3" s="7"/>
      <c r="C3" s="7"/>
      <c r="D3" s="7"/>
      <c r="E3" s="7"/>
      <c r="F3" s="7"/>
      <c r="G3" s="7"/>
      <c r="H3" s="7"/>
      <c r="I3" s="11" t="s">
        <v>57</v>
      </c>
      <c r="J3" s="7"/>
      <c r="K3" s="7"/>
      <c r="L3" s="7"/>
      <c r="M3" s="7"/>
      <c r="N3" s="7"/>
      <c r="O3" s="7"/>
      <c r="P3" s="7"/>
      <c r="Q3" s="7"/>
      <c r="R3" s="11" t="s">
        <v>57</v>
      </c>
      <c r="S3" s="7"/>
      <c r="T3" s="7"/>
      <c r="U3" s="7"/>
      <c r="V3" s="7"/>
      <c r="W3" s="7"/>
      <c r="X3" s="7"/>
      <c r="Y3" s="7"/>
      <c r="Z3" s="7"/>
      <c r="AA3" s="11" t="s">
        <v>57</v>
      </c>
      <c r="AB3" s="11"/>
      <c r="AC3" s="7"/>
      <c r="AD3" s="7"/>
      <c r="AE3" s="7"/>
      <c r="AF3" s="7"/>
      <c r="AG3" s="7"/>
    </row>
    <row r="4" spans="1:33" ht="15" customHeight="1" x14ac:dyDescent="0.15">
      <c r="A4" s="52" t="s">
        <v>58</v>
      </c>
      <c r="B4" s="42" t="s">
        <v>53</v>
      </c>
      <c r="C4" s="43"/>
      <c r="D4" s="43"/>
      <c r="E4" s="43"/>
      <c r="F4" s="43"/>
      <c r="G4" s="43"/>
      <c r="H4" s="43"/>
      <c r="I4" s="44"/>
      <c r="J4" s="52" t="s">
        <v>58</v>
      </c>
      <c r="K4" s="42" t="s">
        <v>54</v>
      </c>
      <c r="L4" s="43"/>
      <c r="M4" s="43"/>
      <c r="N4" s="43"/>
      <c r="O4" s="43"/>
      <c r="P4" s="43"/>
      <c r="Q4" s="43"/>
      <c r="R4" s="44"/>
      <c r="S4" s="52" t="s">
        <v>58</v>
      </c>
      <c r="T4" s="42" t="s">
        <v>55</v>
      </c>
      <c r="U4" s="43"/>
      <c r="V4" s="43"/>
      <c r="W4" s="43"/>
      <c r="X4" s="43"/>
      <c r="Y4" s="43"/>
      <c r="Z4" s="43"/>
      <c r="AA4" s="44"/>
      <c r="AB4" s="12"/>
      <c r="AC4" s="7"/>
      <c r="AD4" s="7"/>
      <c r="AE4" s="7"/>
      <c r="AF4" s="7"/>
      <c r="AG4" s="7"/>
    </row>
    <row r="5" spans="1:33" ht="15" customHeight="1" x14ac:dyDescent="0.15">
      <c r="A5" s="53"/>
      <c r="B5" s="45"/>
      <c r="C5" s="46"/>
      <c r="D5" s="46"/>
      <c r="E5" s="46"/>
      <c r="F5" s="46"/>
      <c r="G5" s="46"/>
      <c r="H5" s="46"/>
      <c r="I5" s="47"/>
      <c r="J5" s="53"/>
      <c r="K5" s="45"/>
      <c r="L5" s="46"/>
      <c r="M5" s="46"/>
      <c r="N5" s="46"/>
      <c r="O5" s="46"/>
      <c r="P5" s="46"/>
      <c r="Q5" s="46"/>
      <c r="R5" s="47"/>
      <c r="S5" s="53"/>
      <c r="T5" s="45"/>
      <c r="U5" s="46"/>
      <c r="V5" s="46"/>
      <c r="W5" s="46"/>
      <c r="X5" s="46"/>
      <c r="Y5" s="46"/>
      <c r="Z5" s="46"/>
      <c r="AA5" s="47"/>
      <c r="AB5" s="12"/>
      <c r="AC5" s="7"/>
      <c r="AD5" s="7"/>
      <c r="AE5" s="7"/>
      <c r="AF5" s="7"/>
      <c r="AG5" s="7"/>
    </row>
    <row r="6" spans="1:33" ht="15" customHeight="1" thickBot="1" x14ac:dyDescent="0.2">
      <c r="A6" s="54"/>
      <c r="B6" s="2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4" t="s">
        <v>21</v>
      </c>
      <c r="I6" s="5" t="s">
        <v>59</v>
      </c>
      <c r="J6" s="54"/>
      <c r="K6" s="13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4" t="s">
        <v>21</v>
      </c>
      <c r="R6" s="5" t="s">
        <v>59</v>
      </c>
      <c r="S6" s="54"/>
      <c r="T6" s="2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4" t="s">
        <v>21</v>
      </c>
      <c r="AA6" s="5" t="s">
        <v>59</v>
      </c>
      <c r="AB6" s="14"/>
      <c r="AC6" s="7"/>
      <c r="AD6" s="7"/>
      <c r="AE6" s="7"/>
      <c r="AF6" s="7"/>
      <c r="AG6" s="7"/>
    </row>
    <row r="7" spans="1:33" ht="15" customHeight="1" thickBot="1" x14ac:dyDescent="0.2">
      <c r="A7" s="15" t="s">
        <v>52</v>
      </c>
      <c r="B7" s="16">
        <f t="shared" ref="B7:H7" si="0">SUM(B8:B37)</f>
        <v>4129</v>
      </c>
      <c r="C7" s="17">
        <f t="shared" si="0"/>
        <v>4970</v>
      </c>
      <c r="D7" s="17">
        <f t="shared" si="0"/>
        <v>9919</v>
      </c>
      <c r="E7" s="17">
        <f t="shared" si="0"/>
        <v>7839</v>
      </c>
      <c r="F7" s="17">
        <f t="shared" si="0"/>
        <v>5524</v>
      </c>
      <c r="G7" s="17">
        <f t="shared" si="0"/>
        <v>4353</v>
      </c>
      <c r="H7" s="18">
        <f t="shared" si="0"/>
        <v>2648</v>
      </c>
      <c r="I7" s="19">
        <f>SUM(B7:H7)</f>
        <v>39382</v>
      </c>
      <c r="J7" s="15" t="s">
        <v>52</v>
      </c>
      <c r="K7" s="16">
        <f t="shared" ref="K7:Q7" si="1">SUM(K8:K37)</f>
        <v>41</v>
      </c>
      <c r="L7" s="17">
        <f t="shared" si="1"/>
        <v>95</v>
      </c>
      <c r="M7" s="17">
        <f t="shared" si="1"/>
        <v>131</v>
      </c>
      <c r="N7" s="17">
        <f t="shared" si="1"/>
        <v>134</v>
      </c>
      <c r="O7" s="17">
        <f t="shared" si="1"/>
        <v>124</v>
      </c>
      <c r="P7" s="17">
        <f t="shared" si="1"/>
        <v>78</v>
      </c>
      <c r="Q7" s="18">
        <f t="shared" si="1"/>
        <v>79</v>
      </c>
      <c r="R7" s="19">
        <f>SUM(K7:Q7)</f>
        <v>682</v>
      </c>
      <c r="S7" s="15" t="s">
        <v>52</v>
      </c>
      <c r="T7" s="16">
        <f t="shared" ref="T7:Z7" si="2">SUM(T8:T37)</f>
        <v>4170</v>
      </c>
      <c r="U7" s="17">
        <f t="shared" si="2"/>
        <v>5065</v>
      </c>
      <c r="V7" s="17">
        <f t="shared" si="2"/>
        <v>10050</v>
      </c>
      <c r="W7" s="17">
        <f t="shared" si="2"/>
        <v>7973</v>
      </c>
      <c r="X7" s="17">
        <f t="shared" si="2"/>
        <v>5648</v>
      </c>
      <c r="Y7" s="17">
        <f t="shared" si="2"/>
        <v>4431</v>
      </c>
      <c r="Z7" s="18">
        <f t="shared" si="2"/>
        <v>2727</v>
      </c>
      <c r="AA7" s="19">
        <f>SUM(T7:Z7)</f>
        <v>40064</v>
      </c>
      <c r="AB7" s="10"/>
      <c r="AC7" s="7"/>
      <c r="AD7" s="7"/>
      <c r="AE7" s="7"/>
      <c r="AF7" s="7"/>
      <c r="AG7" s="7"/>
    </row>
    <row r="8" spans="1:33" ht="15" customHeight="1" x14ac:dyDescent="0.15">
      <c r="A8" s="20" t="s">
        <v>22</v>
      </c>
      <c r="B8" s="68">
        <v>1792</v>
      </c>
      <c r="C8" s="69">
        <v>1774</v>
      </c>
      <c r="D8" s="69">
        <v>4467</v>
      </c>
      <c r="E8" s="69">
        <v>2822</v>
      </c>
      <c r="F8" s="69">
        <v>2232</v>
      </c>
      <c r="G8" s="69">
        <v>2027</v>
      </c>
      <c r="H8" s="70">
        <v>1247</v>
      </c>
      <c r="I8" s="21">
        <f t="shared" ref="I8:I37" si="3">SUM(B8:H8)</f>
        <v>16361</v>
      </c>
      <c r="J8" s="20" t="s">
        <v>22</v>
      </c>
      <c r="K8" s="68">
        <v>16</v>
      </c>
      <c r="L8" s="69">
        <v>26</v>
      </c>
      <c r="M8" s="69">
        <v>65</v>
      </c>
      <c r="N8" s="69">
        <v>49</v>
      </c>
      <c r="O8" s="69">
        <v>54</v>
      </c>
      <c r="P8" s="69">
        <v>36</v>
      </c>
      <c r="Q8" s="70">
        <v>40</v>
      </c>
      <c r="R8" s="21">
        <f t="shared" ref="R8:R37" si="4">SUM(K8:Q8)</f>
        <v>286</v>
      </c>
      <c r="S8" s="20" t="s">
        <v>22</v>
      </c>
      <c r="T8" s="68">
        <v>1808</v>
      </c>
      <c r="U8" s="69">
        <v>1800</v>
      </c>
      <c r="V8" s="69">
        <v>4532</v>
      </c>
      <c r="W8" s="69">
        <v>2871</v>
      </c>
      <c r="X8" s="69">
        <v>2286</v>
      </c>
      <c r="Y8" s="69">
        <v>2063</v>
      </c>
      <c r="Z8" s="70">
        <v>1287</v>
      </c>
      <c r="AA8" s="21">
        <f t="shared" ref="AA8:AA37" si="5">SUM(T8:Z8)</f>
        <v>16647</v>
      </c>
      <c r="AB8" s="10"/>
      <c r="AC8" s="7"/>
      <c r="AD8" s="7"/>
      <c r="AE8" s="7"/>
      <c r="AF8" s="7"/>
      <c r="AG8" s="7"/>
    </row>
    <row r="9" spans="1:33" ht="15" customHeight="1" x14ac:dyDescent="0.15">
      <c r="A9" s="40" t="s">
        <v>23</v>
      </c>
      <c r="B9" s="71">
        <v>180</v>
      </c>
      <c r="C9" s="72">
        <v>434</v>
      </c>
      <c r="D9" s="72">
        <v>470</v>
      </c>
      <c r="E9" s="72">
        <v>515</v>
      </c>
      <c r="F9" s="72">
        <v>308</v>
      </c>
      <c r="G9" s="72">
        <v>229</v>
      </c>
      <c r="H9" s="73">
        <v>107</v>
      </c>
      <c r="I9" s="22">
        <f t="shared" si="3"/>
        <v>2243</v>
      </c>
      <c r="J9" s="40" t="s">
        <v>23</v>
      </c>
      <c r="K9" s="71">
        <v>3</v>
      </c>
      <c r="L9" s="72">
        <v>2</v>
      </c>
      <c r="M9" s="72">
        <v>3</v>
      </c>
      <c r="N9" s="72">
        <v>6</v>
      </c>
      <c r="O9" s="72">
        <v>3</v>
      </c>
      <c r="P9" s="72">
        <v>5</v>
      </c>
      <c r="Q9" s="73">
        <v>0</v>
      </c>
      <c r="R9" s="22">
        <f t="shared" si="4"/>
        <v>22</v>
      </c>
      <c r="S9" s="40" t="s">
        <v>23</v>
      </c>
      <c r="T9" s="71">
        <v>183</v>
      </c>
      <c r="U9" s="72">
        <v>436</v>
      </c>
      <c r="V9" s="72">
        <v>473</v>
      </c>
      <c r="W9" s="72">
        <v>521</v>
      </c>
      <c r="X9" s="72">
        <v>311</v>
      </c>
      <c r="Y9" s="72">
        <v>234</v>
      </c>
      <c r="Z9" s="73">
        <v>107</v>
      </c>
      <c r="AA9" s="22">
        <f t="shared" si="5"/>
        <v>2265</v>
      </c>
      <c r="AB9" s="10"/>
      <c r="AC9" s="7"/>
      <c r="AD9" s="7"/>
      <c r="AE9" s="7"/>
      <c r="AF9" s="7"/>
      <c r="AG9" s="7"/>
    </row>
    <row r="10" spans="1:33" ht="15" customHeight="1" x14ac:dyDescent="0.15">
      <c r="A10" s="40" t="s">
        <v>24</v>
      </c>
      <c r="B10" s="71">
        <v>290</v>
      </c>
      <c r="C10" s="72">
        <v>318</v>
      </c>
      <c r="D10" s="72">
        <v>765</v>
      </c>
      <c r="E10" s="72">
        <v>324</v>
      </c>
      <c r="F10" s="72">
        <v>218</v>
      </c>
      <c r="G10" s="72">
        <v>137</v>
      </c>
      <c r="H10" s="73">
        <v>96</v>
      </c>
      <c r="I10" s="22">
        <f t="shared" si="3"/>
        <v>2148</v>
      </c>
      <c r="J10" s="40" t="s">
        <v>24</v>
      </c>
      <c r="K10" s="71">
        <v>1</v>
      </c>
      <c r="L10" s="72">
        <v>6</v>
      </c>
      <c r="M10" s="72">
        <v>14</v>
      </c>
      <c r="N10" s="72">
        <v>4</v>
      </c>
      <c r="O10" s="72">
        <v>9</v>
      </c>
      <c r="P10" s="72">
        <v>2</v>
      </c>
      <c r="Q10" s="73">
        <v>3</v>
      </c>
      <c r="R10" s="22">
        <f t="shared" si="4"/>
        <v>39</v>
      </c>
      <c r="S10" s="40" t="s">
        <v>24</v>
      </c>
      <c r="T10" s="71">
        <v>291</v>
      </c>
      <c r="U10" s="72">
        <v>324</v>
      </c>
      <c r="V10" s="72">
        <v>779</v>
      </c>
      <c r="W10" s="72">
        <v>328</v>
      </c>
      <c r="X10" s="72">
        <v>227</v>
      </c>
      <c r="Y10" s="72">
        <v>139</v>
      </c>
      <c r="Z10" s="73">
        <v>99</v>
      </c>
      <c r="AA10" s="22">
        <f t="shared" si="5"/>
        <v>2187</v>
      </c>
      <c r="AB10" s="10"/>
      <c r="AC10" s="7"/>
      <c r="AD10" s="7"/>
      <c r="AE10" s="7"/>
      <c r="AF10" s="7"/>
      <c r="AG10" s="7"/>
    </row>
    <row r="11" spans="1:33" ht="15" customHeight="1" x14ac:dyDescent="0.15">
      <c r="A11" s="40" t="s">
        <v>25</v>
      </c>
      <c r="B11" s="71">
        <v>59</v>
      </c>
      <c r="C11" s="72">
        <v>209</v>
      </c>
      <c r="D11" s="72">
        <v>159</v>
      </c>
      <c r="E11" s="72">
        <v>264</v>
      </c>
      <c r="F11" s="72">
        <v>163</v>
      </c>
      <c r="G11" s="72">
        <v>115</v>
      </c>
      <c r="H11" s="73">
        <v>71</v>
      </c>
      <c r="I11" s="22">
        <f t="shared" si="3"/>
        <v>1040</v>
      </c>
      <c r="J11" s="40" t="s">
        <v>25</v>
      </c>
      <c r="K11" s="71">
        <v>0</v>
      </c>
      <c r="L11" s="72">
        <v>4</v>
      </c>
      <c r="M11" s="72">
        <v>1</v>
      </c>
      <c r="N11" s="72">
        <v>3</v>
      </c>
      <c r="O11" s="72">
        <v>2</v>
      </c>
      <c r="P11" s="72">
        <v>2</v>
      </c>
      <c r="Q11" s="73">
        <v>1</v>
      </c>
      <c r="R11" s="22">
        <f t="shared" si="4"/>
        <v>13</v>
      </c>
      <c r="S11" s="40" t="s">
        <v>25</v>
      </c>
      <c r="T11" s="71">
        <v>59</v>
      </c>
      <c r="U11" s="72">
        <v>213</v>
      </c>
      <c r="V11" s="72">
        <v>160</v>
      </c>
      <c r="W11" s="72">
        <v>267</v>
      </c>
      <c r="X11" s="72">
        <v>165</v>
      </c>
      <c r="Y11" s="72">
        <v>117</v>
      </c>
      <c r="Z11" s="73">
        <v>72</v>
      </c>
      <c r="AA11" s="22">
        <f t="shared" si="5"/>
        <v>1053</v>
      </c>
      <c r="AB11" s="10"/>
      <c r="AC11" s="7"/>
      <c r="AD11" s="7"/>
      <c r="AE11" s="7"/>
      <c r="AF11" s="7"/>
      <c r="AG11" s="7"/>
    </row>
    <row r="12" spans="1:33" ht="15" customHeight="1" x14ac:dyDescent="0.15">
      <c r="A12" s="40" t="s">
        <v>26</v>
      </c>
      <c r="B12" s="71">
        <v>141</v>
      </c>
      <c r="C12" s="72">
        <v>101</v>
      </c>
      <c r="D12" s="72">
        <v>231</v>
      </c>
      <c r="E12" s="72">
        <v>206</v>
      </c>
      <c r="F12" s="72">
        <v>158</v>
      </c>
      <c r="G12" s="72">
        <v>114</v>
      </c>
      <c r="H12" s="73">
        <v>59</v>
      </c>
      <c r="I12" s="22">
        <f t="shared" si="3"/>
        <v>1010</v>
      </c>
      <c r="J12" s="40" t="s">
        <v>26</v>
      </c>
      <c r="K12" s="71">
        <v>0</v>
      </c>
      <c r="L12" s="72">
        <v>5</v>
      </c>
      <c r="M12" s="72">
        <v>4</v>
      </c>
      <c r="N12" s="72">
        <v>2</v>
      </c>
      <c r="O12" s="72">
        <v>5</v>
      </c>
      <c r="P12" s="72">
        <v>4</v>
      </c>
      <c r="Q12" s="73">
        <v>2</v>
      </c>
      <c r="R12" s="22">
        <f t="shared" si="4"/>
        <v>22</v>
      </c>
      <c r="S12" s="40" t="s">
        <v>26</v>
      </c>
      <c r="T12" s="71">
        <v>141</v>
      </c>
      <c r="U12" s="72">
        <v>106</v>
      </c>
      <c r="V12" s="72">
        <v>235</v>
      </c>
      <c r="W12" s="72">
        <v>208</v>
      </c>
      <c r="X12" s="72">
        <v>163</v>
      </c>
      <c r="Y12" s="72">
        <v>118</v>
      </c>
      <c r="Z12" s="73">
        <v>61</v>
      </c>
      <c r="AA12" s="22">
        <f t="shared" si="5"/>
        <v>1032</v>
      </c>
      <c r="AB12" s="10"/>
      <c r="AC12" s="7"/>
      <c r="AD12" s="7"/>
      <c r="AE12" s="7"/>
      <c r="AF12" s="7"/>
      <c r="AG12" s="7"/>
    </row>
    <row r="13" spans="1:33" ht="15" customHeight="1" x14ac:dyDescent="0.15">
      <c r="A13" s="40" t="s">
        <v>27</v>
      </c>
      <c r="B13" s="71">
        <v>361</v>
      </c>
      <c r="C13" s="72">
        <v>511</v>
      </c>
      <c r="D13" s="72">
        <v>581</v>
      </c>
      <c r="E13" s="72">
        <v>738</v>
      </c>
      <c r="F13" s="72">
        <v>410</v>
      </c>
      <c r="G13" s="72">
        <v>338</v>
      </c>
      <c r="H13" s="73">
        <v>195</v>
      </c>
      <c r="I13" s="22">
        <f t="shared" si="3"/>
        <v>3134</v>
      </c>
      <c r="J13" s="40" t="s">
        <v>27</v>
      </c>
      <c r="K13" s="71">
        <v>4</v>
      </c>
      <c r="L13" s="72">
        <v>10</v>
      </c>
      <c r="M13" s="72">
        <v>4</v>
      </c>
      <c r="N13" s="72">
        <v>14</v>
      </c>
      <c r="O13" s="72">
        <v>9</v>
      </c>
      <c r="P13" s="72">
        <v>6</v>
      </c>
      <c r="Q13" s="73">
        <v>9</v>
      </c>
      <c r="R13" s="22">
        <f t="shared" si="4"/>
        <v>56</v>
      </c>
      <c r="S13" s="40" t="s">
        <v>27</v>
      </c>
      <c r="T13" s="71">
        <v>365</v>
      </c>
      <c r="U13" s="72">
        <v>521</v>
      </c>
      <c r="V13" s="72">
        <v>585</v>
      </c>
      <c r="W13" s="72">
        <v>752</v>
      </c>
      <c r="X13" s="72">
        <v>419</v>
      </c>
      <c r="Y13" s="72">
        <v>344</v>
      </c>
      <c r="Z13" s="73">
        <v>204</v>
      </c>
      <c r="AA13" s="22">
        <f t="shared" si="5"/>
        <v>3190</v>
      </c>
      <c r="AB13" s="10"/>
      <c r="AC13" s="7"/>
      <c r="AD13" s="7"/>
      <c r="AE13" s="7"/>
      <c r="AF13" s="7"/>
      <c r="AG13" s="7"/>
    </row>
    <row r="14" spans="1:33" ht="15" customHeight="1" x14ac:dyDescent="0.15">
      <c r="A14" s="40" t="s">
        <v>28</v>
      </c>
      <c r="B14" s="71">
        <v>118</v>
      </c>
      <c r="C14" s="72">
        <v>125</v>
      </c>
      <c r="D14" s="72">
        <v>360</v>
      </c>
      <c r="E14" s="72">
        <v>332</v>
      </c>
      <c r="F14" s="72">
        <v>188</v>
      </c>
      <c r="G14" s="72">
        <v>160</v>
      </c>
      <c r="H14" s="73">
        <v>121</v>
      </c>
      <c r="I14" s="22">
        <f t="shared" si="3"/>
        <v>1404</v>
      </c>
      <c r="J14" s="40" t="s">
        <v>28</v>
      </c>
      <c r="K14" s="71">
        <v>3</v>
      </c>
      <c r="L14" s="72">
        <v>4</v>
      </c>
      <c r="M14" s="72">
        <v>6</v>
      </c>
      <c r="N14" s="72">
        <v>2</v>
      </c>
      <c r="O14" s="72">
        <v>3</v>
      </c>
      <c r="P14" s="72">
        <v>2</v>
      </c>
      <c r="Q14" s="73">
        <v>2</v>
      </c>
      <c r="R14" s="22">
        <f t="shared" si="4"/>
        <v>22</v>
      </c>
      <c r="S14" s="40" t="s">
        <v>28</v>
      </c>
      <c r="T14" s="71">
        <v>121</v>
      </c>
      <c r="U14" s="72">
        <v>129</v>
      </c>
      <c r="V14" s="72">
        <v>366</v>
      </c>
      <c r="W14" s="72">
        <v>334</v>
      </c>
      <c r="X14" s="72">
        <v>191</v>
      </c>
      <c r="Y14" s="72">
        <v>162</v>
      </c>
      <c r="Z14" s="73">
        <v>123</v>
      </c>
      <c r="AA14" s="22">
        <f t="shared" si="5"/>
        <v>1426</v>
      </c>
      <c r="AB14" s="10"/>
      <c r="AC14" s="7"/>
      <c r="AD14" s="7"/>
      <c r="AE14" s="7"/>
      <c r="AF14" s="7"/>
      <c r="AG14" s="7"/>
    </row>
    <row r="15" spans="1:33" ht="15" customHeight="1" x14ac:dyDescent="0.15">
      <c r="A15" s="40" t="s">
        <v>29</v>
      </c>
      <c r="B15" s="71">
        <v>104</v>
      </c>
      <c r="C15" s="72">
        <v>262</v>
      </c>
      <c r="D15" s="72">
        <v>598</v>
      </c>
      <c r="E15" s="72">
        <v>559</v>
      </c>
      <c r="F15" s="72">
        <v>406</v>
      </c>
      <c r="G15" s="72">
        <v>261</v>
      </c>
      <c r="H15" s="73">
        <v>146</v>
      </c>
      <c r="I15" s="22">
        <f t="shared" si="3"/>
        <v>2336</v>
      </c>
      <c r="J15" s="40" t="s">
        <v>29</v>
      </c>
      <c r="K15" s="71">
        <v>2</v>
      </c>
      <c r="L15" s="72">
        <v>2</v>
      </c>
      <c r="M15" s="72">
        <v>7</v>
      </c>
      <c r="N15" s="72">
        <v>10</v>
      </c>
      <c r="O15" s="72">
        <v>9</v>
      </c>
      <c r="P15" s="72">
        <v>4</v>
      </c>
      <c r="Q15" s="73">
        <v>7</v>
      </c>
      <c r="R15" s="22">
        <f t="shared" si="4"/>
        <v>41</v>
      </c>
      <c r="S15" s="40" t="s">
        <v>29</v>
      </c>
      <c r="T15" s="71">
        <v>106</v>
      </c>
      <c r="U15" s="72">
        <v>264</v>
      </c>
      <c r="V15" s="72">
        <v>605</v>
      </c>
      <c r="W15" s="72">
        <v>569</v>
      </c>
      <c r="X15" s="72">
        <v>415</v>
      </c>
      <c r="Y15" s="72">
        <v>265</v>
      </c>
      <c r="Z15" s="73">
        <v>153</v>
      </c>
      <c r="AA15" s="22">
        <f t="shared" si="5"/>
        <v>2377</v>
      </c>
      <c r="AB15" s="10"/>
      <c r="AC15" s="7"/>
      <c r="AD15" s="7"/>
      <c r="AE15" s="7"/>
      <c r="AF15" s="7"/>
      <c r="AG15" s="7"/>
    </row>
    <row r="16" spans="1:33" ht="15" customHeight="1" x14ac:dyDescent="0.15">
      <c r="A16" s="40" t="s">
        <v>30</v>
      </c>
      <c r="B16" s="71">
        <v>210</v>
      </c>
      <c r="C16" s="72">
        <v>161</v>
      </c>
      <c r="D16" s="72">
        <v>236</v>
      </c>
      <c r="E16" s="72">
        <v>249</v>
      </c>
      <c r="F16" s="72">
        <v>185</v>
      </c>
      <c r="G16" s="72">
        <v>151</v>
      </c>
      <c r="H16" s="73">
        <v>102</v>
      </c>
      <c r="I16" s="22">
        <f t="shared" si="3"/>
        <v>1294</v>
      </c>
      <c r="J16" s="40" t="s">
        <v>30</v>
      </c>
      <c r="K16" s="71">
        <v>3</v>
      </c>
      <c r="L16" s="72">
        <v>5</v>
      </c>
      <c r="M16" s="72">
        <v>5</v>
      </c>
      <c r="N16" s="72">
        <v>7</v>
      </c>
      <c r="O16" s="72">
        <v>6</v>
      </c>
      <c r="P16" s="72">
        <v>4</v>
      </c>
      <c r="Q16" s="73">
        <v>3</v>
      </c>
      <c r="R16" s="22">
        <f t="shared" si="4"/>
        <v>33</v>
      </c>
      <c r="S16" s="40" t="s">
        <v>30</v>
      </c>
      <c r="T16" s="71">
        <v>213</v>
      </c>
      <c r="U16" s="72">
        <v>166</v>
      </c>
      <c r="V16" s="72">
        <v>241</v>
      </c>
      <c r="W16" s="72">
        <v>256</v>
      </c>
      <c r="X16" s="72">
        <v>191</v>
      </c>
      <c r="Y16" s="72">
        <v>155</v>
      </c>
      <c r="Z16" s="73">
        <v>105</v>
      </c>
      <c r="AA16" s="22">
        <f t="shared" si="5"/>
        <v>1327</v>
      </c>
      <c r="AB16" s="10"/>
      <c r="AC16" s="7"/>
      <c r="AD16" s="7"/>
      <c r="AE16" s="7"/>
      <c r="AF16" s="7"/>
      <c r="AG16" s="7"/>
    </row>
    <row r="17" spans="1:33" ht="15" customHeight="1" x14ac:dyDescent="0.15">
      <c r="A17" s="40" t="s">
        <v>31</v>
      </c>
      <c r="B17" s="71">
        <v>101</v>
      </c>
      <c r="C17" s="72">
        <v>73</v>
      </c>
      <c r="D17" s="72">
        <v>125</v>
      </c>
      <c r="E17" s="72">
        <v>123</v>
      </c>
      <c r="F17" s="72">
        <v>68</v>
      </c>
      <c r="G17" s="72">
        <v>47</v>
      </c>
      <c r="H17" s="73">
        <v>23</v>
      </c>
      <c r="I17" s="22">
        <f t="shared" si="3"/>
        <v>560</v>
      </c>
      <c r="J17" s="40" t="s">
        <v>31</v>
      </c>
      <c r="K17" s="71">
        <v>0</v>
      </c>
      <c r="L17" s="72">
        <v>0</v>
      </c>
      <c r="M17" s="72">
        <v>2</v>
      </c>
      <c r="N17" s="72">
        <v>2</v>
      </c>
      <c r="O17" s="72">
        <v>1</v>
      </c>
      <c r="P17" s="72">
        <v>0</v>
      </c>
      <c r="Q17" s="73">
        <v>0</v>
      </c>
      <c r="R17" s="22">
        <f t="shared" si="4"/>
        <v>5</v>
      </c>
      <c r="S17" s="40" t="s">
        <v>31</v>
      </c>
      <c r="T17" s="71">
        <v>101</v>
      </c>
      <c r="U17" s="72">
        <v>73</v>
      </c>
      <c r="V17" s="72">
        <v>127</v>
      </c>
      <c r="W17" s="72">
        <v>125</v>
      </c>
      <c r="X17" s="72">
        <v>69</v>
      </c>
      <c r="Y17" s="72">
        <v>47</v>
      </c>
      <c r="Z17" s="73">
        <v>23</v>
      </c>
      <c r="AA17" s="22">
        <f t="shared" si="5"/>
        <v>565</v>
      </c>
      <c r="AB17" s="10"/>
      <c r="AC17" s="7"/>
      <c r="AD17" s="7"/>
      <c r="AE17" s="7"/>
      <c r="AF17" s="7"/>
      <c r="AG17" s="7"/>
    </row>
    <row r="18" spans="1:33" ht="15" customHeight="1" x14ac:dyDescent="0.15">
      <c r="A18" s="40" t="s">
        <v>32</v>
      </c>
      <c r="B18" s="71">
        <v>60</v>
      </c>
      <c r="C18" s="72">
        <v>59</v>
      </c>
      <c r="D18" s="72">
        <v>195</v>
      </c>
      <c r="E18" s="72">
        <v>164</v>
      </c>
      <c r="F18" s="72">
        <v>124</v>
      </c>
      <c r="G18" s="72">
        <v>74</v>
      </c>
      <c r="H18" s="73">
        <v>39</v>
      </c>
      <c r="I18" s="22">
        <f t="shared" si="3"/>
        <v>715</v>
      </c>
      <c r="J18" s="40" t="s">
        <v>32</v>
      </c>
      <c r="K18" s="71">
        <v>0</v>
      </c>
      <c r="L18" s="72">
        <v>3</v>
      </c>
      <c r="M18" s="72">
        <v>1</v>
      </c>
      <c r="N18" s="72">
        <v>3</v>
      </c>
      <c r="O18" s="72">
        <v>5</v>
      </c>
      <c r="P18" s="72">
        <v>2</v>
      </c>
      <c r="Q18" s="73">
        <v>0</v>
      </c>
      <c r="R18" s="22">
        <f t="shared" si="4"/>
        <v>14</v>
      </c>
      <c r="S18" s="40" t="s">
        <v>32</v>
      </c>
      <c r="T18" s="71">
        <v>60</v>
      </c>
      <c r="U18" s="72">
        <v>62</v>
      </c>
      <c r="V18" s="72">
        <v>196</v>
      </c>
      <c r="W18" s="72">
        <v>167</v>
      </c>
      <c r="X18" s="72">
        <v>129</v>
      </c>
      <c r="Y18" s="72">
        <v>76</v>
      </c>
      <c r="Z18" s="73">
        <v>39</v>
      </c>
      <c r="AA18" s="22">
        <f t="shared" si="5"/>
        <v>729</v>
      </c>
      <c r="AB18" s="10"/>
      <c r="AC18" s="7"/>
      <c r="AD18" s="7"/>
      <c r="AE18" s="7"/>
      <c r="AF18" s="7"/>
      <c r="AG18" s="7"/>
    </row>
    <row r="19" spans="1:33" ht="15" customHeight="1" x14ac:dyDescent="0.15">
      <c r="A19" s="40" t="s">
        <v>33</v>
      </c>
      <c r="B19" s="71">
        <v>24</v>
      </c>
      <c r="C19" s="72">
        <v>28</v>
      </c>
      <c r="D19" s="72">
        <v>60</v>
      </c>
      <c r="E19" s="72">
        <v>34</v>
      </c>
      <c r="F19" s="72">
        <v>20</v>
      </c>
      <c r="G19" s="72">
        <v>17</v>
      </c>
      <c r="H19" s="73">
        <v>11</v>
      </c>
      <c r="I19" s="22">
        <f t="shared" si="3"/>
        <v>194</v>
      </c>
      <c r="J19" s="40" t="s">
        <v>33</v>
      </c>
      <c r="K19" s="71">
        <v>0</v>
      </c>
      <c r="L19" s="72">
        <v>1</v>
      </c>
      <c r="M19" s="72">
        <v>0</v>
      </c>
      <c r="N19" s="72">
        <v>0</v>
      </c>
      <c r="O19" s="72">
        <v>0</v>
      </c>
      <c r="P19" s="72">
        <v>1</v>
      </c>
      <c r="Q19" s="73">
        <v>0</v>
      </c>
      <c r="R19" s="22">
        <f t="shared" si="4"/>
        <v>2</v>
      </c>
      <c r="S19" s="40" t="s">
        <v>33</v>
      </c>
      <c r="T19" s="71">
        <v>24</v>
      </c>
      <c r="U19" s="72">
        <v>29</v>
      </c>
      <c r="V19" s="72">
        <v>60</v>
      </c>
      <c r="W19" s="72">
        <v>34</v>
      </c>
      <c r="X19" s="72">
        <v>20</v>
      </c>
      <c r="Y19" s="72">
        <v>18</v>
      </c>
      <c r="Z19" s="73">
        <v>11</v>
      </c>
      <c r="AA19" s="22">
        <f t="shared" si="5"/>
        <v>196</v>
      </c>
      <c r="AB19" s="10"/>
      <c r="AC19" s="7"/>
      <c r="AD19" s="7"/>
      <c r="AE19" s="7"/>
      <c r="AF19" s="7"/>
      <c r="AG19" s="7"/>
    </row>
    <row r="20" spans="1:33" ht="15" customHeight="1" x14ac:dyDescent="0.15">
      <c r="A20" s="40" t="s">
        <v>34</v>
      </c>
      <c r="B20" s="71">
        <v>9</v>
      </c>
      <c r="C20" s="72">
        <v>17</v>
      </c>
      <c r="D20" s="72">
        <v>40</v>
      </c>
      <c r="E20" s="72">
        <v>41</v>
      </c>
      <c r="F20" s="72">
        <v>23</v>
      </c>
      <c r="G20" s="72">
        <v>7</v>
      </c>
      <c r="H20" s="73">
        <v>2</v>
      </c>
      <c r="I20" s="22">
        <f t="shared" si="3"/>
        <v>139</v>
      </c>
      <c r="J20" s="40" t="s">
        <v>34</v>
      </c>
      <c r="K20" s="71">
        <v>0</v>
      </c>
      <c r="L20" s="72">
        <v>0</v>
      </c>
      <c r="M20" s="72">
        <v>1</v>
      </c>
      <c r="N20" s="72">
        <v>2</v>
      </c>
      <c r="O20" s="72">
        <v>1</v>
      </c>
      <c r="P20" s="72">
        <v>0</v>
      </c>
      <c r="Q20" s="73">
        <v>0</v>
      </c>
      <c r="R20" s="22">
        <f t="shared" si="4"/>
        <v>4</v>
      </c>
      <c r="S20" s="40" t="s">
        <v>34</v>
      </c>
      <c r="T20" s="71">
        <v>9</v>
      </c>
      <c r="U20" s="72">
        <v>17</v>
      </c>
      <c r="V20" s="72">
        <v>41</v>
      </c>
      <c r="W20" s="72">
        <v>43</v>
      </c>
      <c r="X20" s="72">
        <v>24</v>
      </c>
      <c r="Y20" s="72">
        <v>7</v>
      </c>
      <c r="Z20" s="73">
        <v>2</v>
      </c>
      <c r="AA20" s="22">
        <f t="shared" si="5"/>
        <v>143</v>
      </c>
      <c r="AB20" s="10"/>
      <c r="AC20" s="7"/>
      <c r="AD20" s="7"/>
      <c r="AE20" s="7"/>
      <c r="AF20" s="7"/>
      <c r="AG20" s="7"/>
    </row>
    <row r="21" spans="1:33" ht="15" customHeight="1" x14ac:dyDescent="0.15">
      <c r="A21" s="40" t="s">
        <v>35</v>
      </c>
      <c r="B21" s="71">
        <v>51</v>
      </c>
      <c r="C21" s="72">
        <v>104</v>
      </c>
      <c r="D21" s="72">
        <v>103</v>
      </c>
      <c r="E21" s="72">
        <v>98</v>
      </c>
      <c r="F21" s="72">
        <v>52</v>
      </c>
      <c r="G21" s="72">
        <v>45</v>
      </c>
      <c r="H21" s="73">
        <v>22</v>
      </c>
      <c r="I21" s="22">
        <f t="shared" si="3"/>
        <v>475</v>
      </c>
      <c r="J21" s="40" t="s">
        <v>35</v>
      </c>
      <c r="K21" s="71">
        <v>0</v>
      </c>
      <c r="L21" s="72">
        <v>3</v>
      </c>
      <c r="M21" s="72">
        <v>2</v>
      </c>
      <c r="N21" s="72">
        <v>1</v>
      </c>
      <c r="O21" s="72">
        <v>1</v>
      </c>
      <c r="P21" s="72">
        <v>0</v>
      </c>
      <c r="Q21" s="73">
        <v>2</v>
      </c>
      <c r="R21" s="22">
        <f t="shared" si="4"/>
        <v>9</v>
      </c>
      <c r="S21" s="40" t="s">
        <v>35</v>
      </c>
      <c r="T21" s="71">
        <v>51</v>
      </c>
      <c r="U21" s="72">
        <v>107</v>
      </c>
      <c r="V21" s="72">
        <v>105</v>
      </c>
      <c r="W21" s="72">
        <v>99</v>
      </c>
      <c r="X21" s="72">
        <v>53</v>
      </c>
      <c r="Y21" s="72">
        <v>45</v>
      </c>
      <c r="Z21" s="73">
        <v>24</v>
      </c>
      <c r="AA21" s="22">
        <f t="shared" si="5"/>
        <v>484</v>
      </c>
      <c r="AB21" s="10"/>
      <c r="AC21" s="7"/>
      <c r="AD21" s="7"/>
      <c r="AE21" s="7"/>
      <c r="AF21" s="7"/>
      <c r="AG21" s="7"/>
    </row>
    <row r="22" spans="1:33" ht="15" customHeight="1" x14ac:dyDescent="0.15">
      <c r="A22" s="40" t="s">
        <v>36</v>
      </c>
      <c r="B22" s="71">
        <v>11</v>
      </c>
      <c r="C22" s="72">
        <v>37</v>
      </c>
      <c r="D22" s="72">
        <v>36</v>
      </c>
      <c r="E22" s="72">
        <v>50</v>
      </c>
      <c r="F22" s="72">
        <v>38</v>
      </c>
      <c r="G22" s="72">
        <v>43</v>
      </c>
      <c r="H22" s="73">
        <v>13</v>
      </c>
      <c r="I22" s="22">
        <f t="shared" si="3"/>
        <v>228</v>
      </c>
      <c r="J22" s="40" t="s">
        <v>36</v>
      </c>
      <c r="K22" s="71">
        <v>0</v>
      </c>
      <c r="L22" s="72">
        <v>1</v>
      </c>
      <c r="M22" s="72">
        <v>0</v>
      </c>
      <c r="N22" s="72">
        <v>3</v>
      </c>
      <c r="O22" s="72">
        <v>1</v>
      </c>
      <c r="P22" s="72">
        <v>0</v>
      </c>
      <c r="Q22" s="73">
        <v>1</v>
      </c>
      <c r="R22" s="22">
        <f t="shared" si="4"/>
        <v>6</v>
      </c>
      <c r="S22" s="40" t="s">
        <v>36</v>
      </c>
      <c r="T22" s="71">
        <v>11</v>
      </c>
      <c r="U22" s="72">
        <v>38</v>
      </c>
      <c r="V22" s="72">
        <v>36</v>
      </c>
      <c r="W22" s="72">
        <v>53</v>
      </c>
      <c r="X22" s="72">
        <v>39</v>
      </c>
      <c r="Y22" s="72">
        <v>43</v>
      </c>
      <c r="Z22" s="73">
        <v>14</v>
      </c>
      <c r="AA22" s="22">
        <f t="shared" si="5"/>
        <v>234</v>
      </c>
      <c r="AB22" s="10"/>
      <c r="AC22" s="7"/>
      <c r="AD22" s="7"/>
      <c r="AE22" s="7"/>
      <c r="AF22" s="7"/>
      <c r="AG22" s="7"/>
    </row>
    <row r="23" spans="1:33" ht="15" customHeight="1" x14ac:dyDescent="0.15">
      <c r="A23" s="40" t="s">
        <v>37</v>
      </c>
      <c r="B23" s="71">
        <v>98</v>
      </c>
      <c r="C23" s="72">
        <v>123</v>
      </c>
      <c r="D23" s="72">
        <v>170</v>
      </c>
      <c r="E23" s="72">
        <v>140</v>
      </c>
      <c r="F23" s="72">
        <v>106</v>
      </c>
      <c r="G23" s="72">
        <v>81</v>
      </c>
      <c r="H23" s="73">
        <v>40</v>
      </c>
      <c r="I23" s="22">
        <f t="shared" si="3"/>
        <v>758</v>
      </c>
      <c r="J23" s="40" t="s">
        <v>37</v>
      </c>
      <c r="K23" s="71">
        <v>1</v>
      </c>
      <c r="L23" s="72">
        <v>6</v>
      </c>
      <c r="M23" s="72">
        <v>1</v>
      </c>
      <c r="N23" s="72">
        <v>2</v>
      </c>
      <c r="O23" s="72">
        <v>3</v>
      </c>
      <c r="P23" s="72">
        <v>0</v>
      </c>
      <c r="Q23" s="73">
        <v>3</v>
      </c>
      <c r="R23" s="22">
        <f t="shared" si="4"/>
        <v>16</v>
      </c>
      <c r="S23" s="40" t="s">
        <v>37</v>
      </c>
      <c r="T23" s="71">
        <v>99</v>
      </c>
      <c r="U23" s="72">
        <v>129</v>
      </c>
      <c r="V23" s="72">
        <v>171</v>
      </c>
      <c r="W23" s="72">
        <v>142</v>
      </c>
      <c r="X23" s="72">
        <v>109</v>
      </c>
      <c r="Y23" s="72">
        <v>81</v>
      </c>
      <c r="Z23" s="73">
        <v>43</v>
      </c>
      <c r="AA23" s="22">
        <f t="shared" si="5"/>
        <v>774</v>
      </c>
      <c r="AB23" s="10"/>
      <c r="AC23" s="7"/>
      <c r="AD23" s="7"/>
      <c r="AE23" s="7"/>
      <c r="AF23" s="7"/>
      <c r="AG23" s="7"/>
    </row>
    <row r="24" spans="1:33" ht="15" customHeight="1" x14ac:dyDescent="0.15">
      <c r="A24" s="40" t="s">
        <v>38</v>
      </c>
      <c r="B24" s="71">
        <v>20</v>
      </c>
      <c r="C24" s="72">
        <v>28</v>
      </c>
      <c r="D24" s="72">
        <v>69</v>
      </c>
      <c r="E24" s="72">
        <v>71</v>
      </c>
      <c r="F24" s="72">
        <v>41</v>
      </c>
      <c r="G24" s="72">
        <v>20</v>
      </c>
      <c r="H24" s="73">
        <v>22</v>
      </c>
      <c r="I24" s="22">
        <f t="shared" si="3"/>
        <v>271</v>
      </c>
      <c r="J24" s="40" t="s">
        <v>38</v>
      </c>
      <c r="K24" s="71">
        <v>0</v>
      </c>
      <c r="L24" s="72">
        <v>1</v>
      </c>
      <c r="M24" s="72">
        <v>0</v>
      </c>
      <c r="N24" s="72">
        <v>2</v>
      </c>
      <c r="O24" s="72">
        <v>2</v>
      </c>
      <c r="P24" s="72">
        <v>0</v>
      </c>
      <c r="Q24" s="73">
        <v>0</v>
      </c>
      <c r="R24" s="22">
        <f t="shared" si="4"/>
        <v>5</v>
      </c>
      <c r="S24" s="40" t="s">
        <v>38</v>
      </c>
      <c r="T24" s="71">
        <v>20</v>
      </c>
      <c r="U24" s="72">
        <v>29</v>
      </c>
      <c r="V24" s="72">
        <v>69</v>
      </c>
      <c r="W24" s="72">
        <v>73</v>
      </c>
      <c r="X24" s="72">
        <v>43</v>
      </c>
      <c r="Y24" s="72">
        <v>20</v>
      </c>
      <c r="Z24" s="73">
        <v>22</v>
      </c>
      <c r="AA24" s="22">
        <f t="shared" si="5"/>
        <v>276</v>
      </c>
      <c r="AB24" s="10"/>
      <c r="AC24" s="7"/>
      <c r="AD24" s="7"/>
      <c r="AE24" s="7"/>
      <c r="AF24" s="7"/>
      <c r="AG24" s="7"/>
    </row>
    <row r="25" spans="1:33" ht="15" customHeight="1" x14ac:dyDescent="0.15">
      <c r="A25" s="40" t="s">
        <v>39</v>
      </c>
      <c r="B25" s="71">
        <v>27</v>
      </c>
      <c r="C25" s="72">
        <v>32</v>
      </c>
      <c r="D25" s="72">
        <v>79</v>
      </c>
      <c r="E25" s="72">
        <v>60</v>
      </c>
      <c r="F25" s="72">
        <v>35</v>
      </c>
      <c r="G25" s="72">
        <v>23</v>
      </c>
      <c r="H25" s="73">
        <v>15</v>
      </c>
      <c r="I25" s="22">
        <f t="shared" si="3"/>
        <v>271</v>
      </c>
      <c r="J25" s="40" t="s">
        <v>39</v>
      </c>
      <c r="K25" s="71">
        <v>0</v>
      </c>
      <c r="L25" s="72">
        <v>2</v>
      </c>
      <c r="M25" s="72">
        <v>0</v>
      </c>
      <c r="N25" s="72">
        <v>0</v>
      </c>
      <c r="O25" s="72">
        <v>1</v>
      </c>
      <c r="P25" s="72">
        <v>0</v>
      </c>
      <c r="Q25" s="73">
        <v>2</v>
      </c>
      <c r="R25" s="22">
        <f t="shared" si="4"/>
        <v>5</v>
      </c>
      <c r="S25" s="40" t="s">
        <v>39</v>
      </c>
      <c r="T25" s="71">
        <v>27</v>
      </c>
      <c r="U25" s="72">
        <v>34</v>
      </c>
      <c r="V25" s="72">
        <v>79</v>
      </c>
      <c r="W25" s="72">
        <v>60</v>
      </c>
      <c r="X25" s="72">
        <v>36</v>
      </c>
      <c r="Y25" s="72">
        <v>23</v>
      </c>
      <c r="Z25" s="73">
        <v>17</v>
      </c>
      <c r="AA25" s="22">
        <f t="shared" si="5"/>
        <v>276</v>
      </c>
      <c r="AB25" s="10"/>
      <c r="AC25" s="7"/>
      <c r="AD25" s="7"/>
      <c r="AE25" s="7"/>
      <c r="AF25" s="7"/>
      <c r="AG25" s="7"/>
    </row>
    <row r="26" spans="1:33" ht="15" customHeight="1" x14ac:dyDescent="0.15">
      <c r="A26" s="40" t="s">
        <v>40</v>
      </c>
      <c r="B26" s="71">
        <v>33</v>
      </c>
      <c r="C26" s="72">
        <v>20</v>
      </c>
      <c r="D26" s="72">
        <v>59</v>
      </c>
      <c r="E26" s="72">
        <v>50</v>
      </c>
      <c r="F26" s="72">
        <v>32</v>
      </c>
      <c r="G26" s="72">
        <v>20</v>
      </c>
      <c r="H26" s="73">
        <v>7</v>
      </c>
      <c r="I26" s="22">
        <f t="shared" si="3"/>
        <v>221</v>
      </c>
      <c r="J26" s="40" t="s">
        <v>40</v>
      </c>
      <c r="K26" s="71">
        <v>2</v>
      </c>
      <c r="L26" s="72">
        <v>0</v>
      </c>
      <c r="M26" s="72">
        <v>1</v>
      </c>
      <c r="N26" s="72">
        <v>0</v>
      </c>
      <c r="O26" s="72">
        <v>0</v>
      </c>
      <c r="P26" s="72">
        <v>0</v>
      </c>
      <c r="Q26" s="73">
        <v>0</v>
      </c>
      <c r="R26" s="22">
        <f t="shared" si="4"/>
        <v>3</v>
      </c>
      <c r="S26" s="40" t="s">
        <v>40</v>
      </c>
      <c r="T26" s="71">
        <v>35</v>
      </c>
      <c r="U26" s="72">
        <v>20</v>
      </c>
      <c r="V26" s="72">
        <v>60</v>
      </c>
      <c r="W26" s="72">
        <v>50</v>
      </c>
      <c r="X26" s="72">
        <v>32</v>
      </c>
      <c r="Y26" s="72">
        <v>20</v>
      </c>
      <c r="Z26" s="73">
        <v>7</v>
      </c>
      <c r="AA26" s="22">
        <f t="shared" si="5"/>
        <v>224</v>
      </c>
      <c r="AB26" s="10"/>
      <c r="AC26" s="7"/>
      <c r="AD26" s="7"/>
      <c r="AE26" s="7"/>
      <c r="AF26" s="7"/>
      <c r="AG26" s="7"/>
    </row>
    <row r="27" spans="1:33" ht="15" customHeight="1" x14ac:dyDescent="0.15">
      <c r="A27" s="40" t="s">
        <v>41</v>
      </c>
      <c r="B27" s="71">
        <v>16</v>
      </c>
      <c r="C27" s="72">
        <v>23</v>
      </c>
      <c r="D27" s="72">
        <v>57</v>
      </c>
      <c r="E27" s="72">
        <v>57</v>
      </c>
      <c r="F27" s="72">
        <v>31</v>
      </c>
      <c r="G27" s="72">
        <v>26</v>
      </c>
      <c r="H27" s="73">
        <v>15</v>
      </c>
      <c r="I27" s="22">
        <f t="shared" si="3"/>
        <v>225</v>
      </c>
      <c r="J27" s="40" t="s">
        <v>41</v>
      </c>
      <c r="K27" s="71">
        <v>0</v>
      </c>
      <c r="L27" s="72">
        <v>0</v>
      </c>
      <c r="M27" s="72">
        <v>1</v>
      </c>
      <c r="N27" s="72">
        <v>3</v>
      </c>
      <c r="O27" s="72">
        <v>0</v>
      </c>
      <c r="P27" s="72">
        <v>0</v>
      </c>
      <c r="Q27" s="73">
        <v>0</v>
      </c>
      <c r="R27" s="22">
        <f t="shared" si="4"/>
        <v>4</v>
      </c>
      <c r="S27" s="40" t="s">
        <v>41</v>
      </c>
      <c r="T27" s="71">
        <v>16</v>
      </c>
      <c r="U27" s="72">
        <v>23</v>
      </c>
      <c r="V27" s="72">
        <v>58</v>
      </c>
      <c r="W27" s="72">
        <v>60</v>
      </c>
      <c r="X27" s="72">
        <v>31</v>
      </c>
      <c r="Y27" s="72">
        <v>26</v>
      </c>
      <c r="Z27" s="73">
        <v>15</v>
      </c>
      <c r="AA27" s="22">
        <f t="shared" si="5"/>
        <v>229</v>
      </c>
      <c r="AB27" s="10"/>
      <c r="AC27" s="7"/>
      <c r="AD27" s="7"/>
      <c r="AE27" s="7"/>
      <c r="AF27" s="7"/>
      <c r="AG27" s="7"/>
    </row>
    <row r="28" spans="1:33" ht="15" customHeight="1" x14ac:dyDescent="0.15">
      <c r="A28" s="40" t="s">
        <v>42</v>
      </c>
      <c r="B28" s="71">
        <v>41</v>
      </c>
      <c r="C28" s="72">
        <v>76</v>
      </c>
      <c r="D28" s="72">
        <v>107</v>
      </c>
      <c r="E28" s="72">
        <v>111</v>
      </c>
      <c r="F28" s="72">
        <v>53</v>
      </c>
      <c r="G28" s="72">
        <v>48</v>
      </c>
      <c r="H28" s="73">
        <v>29</v>
      </c>
      <c r="I28" s="22">
        <f t="shared" si="3"/>
        <v>465</v>
      </c>
      <c r="J28" s="40" t="s">
        <v>42</v>
      </c>
      <c r="K28" s="71">
        <v>1</v>
      </c>
      <c r="L28" s="72">
        <v>0</v>
      </c>
      <c r="M28" s="72">
        <v>1</v>
      </c>
      <c r="N28" s="72">
        <v>3</v>
      </c>
      <c r="O28" s="72">
        <v>1</v>
      </c>
      <c r="P28" s="72">
        <v>1</v>
      </c>
      <c r="Q28" s="73">
        <v>0</v>
      </c>
      <c r="R28" s="22">
        <f t="shared" si="4"/>
        <v>7</v>
      </c>
      <c r="S28" s="40" t="s">
        <v>42</v>
      </c>
      <c r="T28" s="71">
        <v>42</v>
      </c>
      <c r="U28" s="72">
        <v>76</v>
      </c>
      <c r="V28" s="72">
        <v>108</v>
      </c>
      <c r="W28" s="72">
        <v>114</v>
      </c>
      <c r="X28" s="72">
        <v>54</v>
      </c>
      <c r="Y28" s="72">
        <v>49</v>
      </c>
      <c r="Z28" s="73">
        <v>29</v>
      </c>
      <c r="AA28" s="22">
        <f t="shared" si="5"/>
        <v>472</v>
      </c>
      <c r="AB28" s="10"/>
      <c r="AC28" s="7"/>
      <c r="AD28" s="7"/>
      <c r="AE28" s="7"/>
      <c r="AF28" s="7"/>
      <c r="AG28" s="7"/>
    </row>
    <row r="29" spans="1:33" ht="15" customHeight="1" x14ac:dyDescent="0.15">
      <c r="A29" s="40" t="s">
        <v>43</v>
      </c>
      <c r="B29" s="71">
        <v>34</v>
      </c>
      <c r="C29" s="72">
        <v>31</v>
      </c>
      <c r="D29" s="72">
        <v>101</v>
      </c>
      <c r="E29" s="72">
        <v>73</v>
      </c>
      <c r="F29" s="72">
        <v>45</v>
      </c>
      <c r="G29" s="72">
        <v>32</v>
      </c>
      <c r="H29" s="73">
        <v>22</v>
      </c>
      <c r="I29" s="22">
        <f t="shared" si="3"/>
        <v>338</v>
      </c>
      <c r="J29" s="40" t="s">
        <v>43</v>
      </c>
      <c r="K29" s="71">
        <v>1</v>
      </c>
      <c r="L29" s="72">
        <v>3</v>
      </c>
      <c r="M29" s="72">
        <v>1</v>
      </c>
      <c r="N29" s="72">
        <v>1</v>
      </c>
      <c r="O29" s="72">
        <v>2</v>
      </c>
      <c r="P29" s="72">
        <v>2</v>
      </c>
      <c r="Q29" s="73">
        <v>0</v>
      </c>
      <c r="R29" s="22">
        <f t="shared" si="4"/>
        <v>10</v>
      </c>
      <c r="S29" s="40" t="s">
        <v>43</v>
      </c>
      <c r="T29" s="71">
        <v>35</v>
      </c>
      <c r="U29" s="72">
        <v>34</v>
      </c>
      <c r="V29" s="72">
        <v>102</v>
      </c>
      <c r="W29" s="72">
        <v>74</v>
      </c>
      <c r="X29" s="72">
        <v>47</v>
      </c>
      <c r="Y29" s="72">
        <v>34</v>
      </c>
      <c r="Z29" s="73">
        <v>22</v>
      </c>
      <c r="AA29" s="22">
        <f t="shared" si="5"/>
        <v>348</v>
      </c>
      <c r="AB29" s="10"/>
      <c r="AC29" s="7"/>
      <c r="AD29" s="7"/>
      <c r="AE29" s="7"/>
      <c r="AF29" s="7"/>
      <c r="AG29" s="7"/>
    </row>
    <row r="30" spans="1:33" ht="15" customHeight="1" x14ac:dyDescent="0.15">
      <c r="A30" s="40" t="s">
        <v>44</v>
      </c>
      <c r="B30" s="71">
        <v>107</v>
      </c>
      <c r="C30" s="72">
        <v>127</v>
      </c>
      <c r="D30" s="72">
        <v>256</v>
      </c>
      <c r="E30" s="72">
        <v>210</v>
      </c>
      <c r="F30" s="72">
        <v>154</v>
      </c>
      <c r="G30" s="72">
        <v>107</v>
      </c>
      <c r="H30" s="73">
        <v>80</v>
      </c>
      <c r="I30" s="22">
        <f t="shared" si="3"/>
        <v>1041</v>
      </c>
      <c r="J30" s="40" t="s">
        <v>44</v>
      </c>
      <c r="K30" s="71">
        <v>1</v>
      </c>
      <c r="L30" s="72">
        <v>6</v>
      </c>
      <c r="M30" s="72">
        <v>7</v>
      </c>
      <c r="N30" s="72">
        <v>6</v>
      </c>
      <c r="O30" s="72">
        <v>3</v>
      </c>
      <c r="P30" s="72">
        <v>3</v>
      </c>
      <c r="Q30" s="73">
        <v>2</v>
      </c>
      <c r="R30" s="22">
        <f t="shared" si="4"/>
        <v>28</v>
      </c>
      <c r="S30" s="40" t="s">
        <v>44</v>
      </c>
      <c r="T30" s="71">
        <v>108</v>
      </c>
      <c r="U30" s="72">
        <v>133</v>
      </c>
      <c r="V30" s="72">
        <v>263</v>
      </c>
      <c r="W30" s="72">
        <v>216</v>
      </c>
      <c r="X30" s="72">
        <v>157</v>
      </c>
      <c r="Y30" s="72">
        <v>110</v>
      </c>
      <c r="Z30" s="73">
        <v>82</v>
      </c>
      <c r="AA30" s="22">
        <f t="shared" si="5"/>
        <v>1069</v>
      </c>
      <c r="AB30" s="10"/>
      <c r="AC30" s="7"/>
      <c r="AD30" s="7"/>
      <c r="AE30" s="7"/>
      <c r="AF30" s="7"/>
      <c r="AG30" s="7"/>
    </row>
    <row r="31" spans="1:33" ht="15" customHeight="1" x14ac:dyDescent="0.15">
      <c r="A31" s="40" t="s">
        <v>45</v>
      </c>
      <c r="B31" s="71">
        <v>48</v>
      </c>
      <c r="C31" s="72">
        <v>85</v>
      </c>
      <c r="D31" s="72">
        <v>76</v>
      </c>
      <c r="E31" s="72">
        <v>123</v>
      </c>
      <c r="F31" s="72">
        <v>91</v>
      </c>
      <c r="G31" s="72">
        <v>63</v>
      </c>
      <c r="H31" s="73">
        <v>59</v>
      </c>
      <c r="I31" s="22">
        <f t="shared" si="3"/>
        <v>545</v>
      </c>
      <c r="J31" s="40" t="s">
        <v>45</v>
      </c>
      <c r="K31" s="71">
        <v>0</v>
      </c>
      <c r="L31" s="72">
        <v>1</v>
      </c>
      <c r="M31" s="72">
        <v>0</v>
      </c>
      <c r="N31" s="72">
        <v>1</v>
      </c>
      <c r="O31" s="72">
        <v>0</v>
      </c>
      <c r="P31" s="72">
        <v>0</v>
      </c>
      <c r="Q31" s="73">
        <v>1</v>
      </c>
      <c r="R31" s="22">
        <f t="shared" si="4"/>
        <v>3</v>
      </c>
      <c r="S31" s="40" t="s">
        <v>45</v>
      </c>
      <c r="T31" s="71">
        <v>48</v>
      </c>
      <c r="U31" s="72">
        <v>86</v>
      </c>
      <c r="V31" s="72">
        <v>76</v>
      </c>
      <c r="W31" s="72">
        <v>124</v>
      </c>
      <c r="X31" s="72">
        <v>91</v>
      </c>
      <c r="Y31" s="72">
        <v>63</v>
      </c>
      <c r="Z31" s="73">
        <v>60</v>
      </c>
      <c r="AA31" s="22">
        <f t="shared" si="5"/>
        <v>548</v>
      </c>
      <c r="AB31" s="10"/>
      <c r="AC31" s="7"/>
      <c r="AD31" s="7"/>
      <c r="AE31" s="7"/>
      <c r="AF31" s="7"/>
      <c r="AG31" s="7"/>
    </row>
    <row r="32" spans="1:33" ht="15" customHeight="1" x14ac:dyDescent="0.15">
      <c r="A32" s="40" t="s">
        <v>46</v>
      </c>
      <c r="B32" s="71">
        <v>33</v>
      </c>
      <c r="C32" s="72">
        <v>22</v>
      </c>
      <c r="D32" s="72">
        <v>53</v>
      </c>
      <c r="E32" s="72">
        <v>48</v>
      </c>
      <c r="F32" s="72">
        <v>43</v>
      </c>
      <c r="G32" s="72">
        <v>6</v>
      </c>
      <c r="H32" s="73">
        <v>15</v>
      </c>
      <c r="I32" s="22">
        <f t="shared" si="3"/>
        <v>220</v>
      </c>
      <c r="J32" s="40" t="s">
        <v>46</v>
      </c>
      <c r="K32" s="71">
        <v>0</v>
      </c>
      <c r="L32" s="72">
        <v>1</v>
      </c>
      <c r="M32" s="72">
        <v>2</v>
      </c>
      <c r="N32" s="72">
        <v>3</v>
      </c>
      <c r="O32" s="72">
        <v>1</v>
      </c>
      <c r="P32" s="72">
        <v>1</v>
      </c>
      <c r="Q32" s="73">
        <v>0</v>
      </c>
      <c r="R32" s="22">
        <f t="shared" si="4"/>
        <v>8</v>
      </c>
      <c r="S32" s="40" t="s">
        <v>46</v>
      </c>
      <c r="T32" s="71">
        <v>33</v>
      </c>
      <c r="U32" s="72">
        <v>23</v>
      </c>
      <c r="V32" s="72">
        <v>55</v>
      </c>
      <c r="W32" s="72">
        <v>51</v>
      </c>
      <c r="X32" s="72">
        <v>44</v>
      </c>
      <c r="Y32" s="72">
        <v>7</v>
      </c>
      <c r="Z32" s="73">
        <v>15</v>
      </c>
      <c r="AA32" s="22">
        <f t="shared" si="5"/>
        <v>228</v>
      </c>
      <c r="AB32" s="10"/>
      <c r="AC32" s="7"/>
      <c r="AD32" s="7"/>
      <c r="AE32" s="7"/>
      <c r="AF32" s="7"/>
      <c r="AG32" s="7"/>
    </row>
    <row r="33" spans="1:33" ht="15" customHeight="1" x14ac:dyDescent="0.15">
      <c r="A33" s="40" t="s">
        <v>47</v>
      </c>
      <c r="B33" s="71">
        <v>64</v>
      </c>
      <c r="C33" s="72">
        <v>86</v>
      </c>
      <c r="D33" s="72">
        <v>176</v>
      </c>
      <c r="E33" s="72">
        <v>130</v>
      </c>
      <c r="F33" s="72">
        <v>93</v>
      </c>
      <c r="G33" s="72">
        <v>65</v>
      </c>
      <c r="H33" s="73">
        <v>30</v>
      </c>
      <c r="I33" s="22">
        <f t="shared" si="3"/>
        <v>644</v>
      </c>
      <c r="J33" s="40" t="s">
        <v>47</v>
      </c>
      <c r="K33" s="71">
        <v>1</v>
      </c>
      <c r="L33" s="72">
        <v>2</v>
      </c>
      <c r="M33" s="72">
        <v>1</v>
      </c>
      <c r="N33" s="72">
        <v>0</v>
      </c>
      <c r="O33" s="72">
        <v>0</v>
      </c>
      <c r="P33" s="72">
        <v>1</v>
      </c>
      <c r="Q33" s="73">
        <v>1</v>
      </c>
      <c r="R33" s="22">
        <f t="shared" si="4"/>
        <v>6</v>
      </c>
      <c r="S33" s="40" t="s">
        <v>47</v>
      </c>
      <c r="T33" s="71">
        <v>65</v>
      </c>
      <c r="U33" s="72">
        <v>88</v>
      </c>
      <c r="V33" s="72">
        <v>177</v>
      </c>
      <c r="W33" s="72">
        <v>130</v>
      </c>
      <c r="X33" s="72">
        <v>93</v>
      </c>
      <c r="Y33" s="72">
        <v>66</v>
      </c>
      <c r="Z33" s="73">
        <v>31</v>
      </c>
      <c r="AA33" s="22">
        <f t="shared" si="5"/>
        <v>650</v>
      </c>
      <c r="AB33" s="10"/>
      <c r="AC33" s="7"/>
      <c r="AD33" s="7"/>
      <c r="AE33" s="7"/>
      <c r="AF33" s="7"/>
      <c r="AG33" s="7"/>
    </row>
    <row r="34" spans="1:33" ht="15" customHeight="1" x14ac:dyDescent="0.15">
      <c r="A34" s="40" t="s">
        <v>48</v>
      </c>
      <c r="B34" s="71">
        <v>15</v>
      </c>
      <c r="C34" s="72">
        <v>18</v>
      </c>
      <c r="D34" s="72">
        <v>41</v>
      </c>
      <c r="E34" s="72">
        <v>18</v>
      </c>
      <c r="F34" s="72">
        <v>17</v>
      </c>
      <c r="G34" s="72">
        <v>9</v>
      </c>
      <c r="H34" s="73">
        <v>7</v>
      </c>
      <c r="I34" s="22">
        <f t="shared" si="3"/>
        <v>125</v>
      </c>
      <c r="J34" s="40" t="s">
        <v>48</v>
      </c>
      <c r="K34" s="71">
        <v>1</v>
      </c>
      <c r="L34" s="72">
        <v>1</v>
      </c>
      <c r="M34" s="72">
        <v>0</v>
      </c>
      <c r="N34" s="72">
        <v>0</v>
      </c>
      <c r="O34" s="72">
        <v>0</v>
      </c>
      <c r="P34" s="72">
        <v>0</v>
      </c>
      <c r="Q34" s="73">
        <v>0</v>
      </c>
      <c r="R34" s="22">
        <f t="shared" si="4"/>
        <v>2</v>
      </c>
      <c r="S34" s="40" t="s">
        <v>48</v>
      </c>
      <c r="T34" s="71">
        <v>16</v>
      </c>
      <c r="U34" s="72">
        <v>19</v>
      </c>
      <c r="V34" s="72">
        <v>41</v>
      </c>
      <c r="W34" s="72">
        <v>18</v>
      </c>
      <c r="X34" s="72">
        <v>17</v>
      </c>
      <c r="Y34" s="72">
        <v>9</v>
      </c>
      <c r="Z34" s="73">
        <v>7</v>
      </c>
      <c r="AA34" s="22">
        <f t="shared" si="5"/>
        <v>127</v>
      </c>
      <c r="AB34" s="10"/>
      <c r="AC34" s="7"/>
      <c r="AD34" s="7"/>
      <c r="AE34" s="7"/>
      <c r="AF34" s="7"/>
      <c r="AG34" s="7"/>
    </row>
    <row r="35" spans="1:33" ht="15" customHeight="1" x14ac:dyDescent="0.15">
      <c r="A35" s="40" t="s">
        <v>49</v>
      </c>
      <c r="B35" s="71">
        <v>23</v>
      </c>
      <c r="C35" s="72">
        <v>17</v>
      </c>
      <c r="D35" s="72">
        <v>59</v>
      </c>
      <c r="E35" s="72">
        <v>29</v>
      </c>
      <c r="F35" s="72">
        <v>17</v>
      </c>
      <c r="G35" s="72">
        <v>10</v>
      </c>
      <c r="H35" s="73">
        <v>6</v>
      </c>
      <c r="I35" s="22">
        <f t="shared" si="3"/>
        <v>161</v>
      </c>
      <c r="J35" s="40" t="s">
        <v>49</v>
      </c>
      <c r="K35" s="71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  <c r="R35" s="22">
        <f t="shared" si="4"/>
        <v>0</v>
      </c>
      <c r="S35" s="40" t="s">
        <v>49</v>
      </c>
      <c r="T35" s="71">
        <v>23</v>
      </c>
      <c r="U35" s="72">
        <v>17</v>
      </c>
      <c r="V35" s="72">
        <v>59</v>
      </c>
      <c r="W35" s="72">
        <v>29</v>
      </c>
      <c r="X35" s="72">
        <v>17</v>
      </c>
      <c r="Y35" s="72">
        <v>10</v>
      </c>
      <c r="Z35" s="73">
        <v>6</v>
      </c>
      <c r="AA35" s="22">
        <f t="shared" si="5"/>
        <v>161</v>
      </c>
      <c r="AB35" s="10"/>
      <c r="AC35" s="7"/>
      <c r="AD35" s="7"/>
      <c r="AE35" s="7"/>
      <c r="AF35" s="7"/>
      <c r="AG35" s="7"/>
    </row>
    <row r="36" spans="1:33" ht="15" customHeight="1" x14ac:dyDescent="0.15">
      <c r="A36" s="40" t="s">
        <v>50</v>
      </c>
      <c r="B36" s="71">
        <v>7</v>
      </c>
      <c r="C36" s="72">
        <v>4</v>
      </c>
      <c r="D36" s="72">
        <v>9</v>
      </c>
      <c r="E36" s="72">
        <v>6</v>
      </c>
      <c r="F36" s="72">
        <v>2</v>
      </c>
      <c r="G36" s="72">
        <v>0</v>
      </c>
      <c r="H36" s="73">
        <v>2</v>
      </c>
      <c r="I36" s="22">
        <f t="shared" si="3"/>
        <v>30</v>
      </c>
      <c r="J36" s="40" t="s">
        <v>50</v>
      </c>
      <c r="K36" s="71">
        <v>0</v>
      </c>
      <c r="L36" s="72">
        <v>0</v>
      </c>
      <c r="M36" s="72">
        <v>0</v>
      </c>
      <c r="N36" s="72">
        <v>1</v>
      </c>
      <c r="O36" s="72">
        <v>0</v>
      </c>
      <c r="P36" s="72">
        <v>0</v>
      </c>
      <c r="Q36" s="73">
        <v>0</v>
      </c>
      <c r="R36" s="22">
        <f t="shared" si="4"/>
        <v>1</v>
      </c>
      <c r="S36" s="40" t="s">
        <v>50</v>
      </c>
      <c r="T36" s="71">
        <v>7</v>
      </c>
      <c r="U36" s="72">
        <v>4</v>
      </c>
      <c r="V36" s="72">
        <v>9</v>
      </c>
      <c r="W36" s="72">
        <v>7</v>
      </c>
      <c r="X36" s="72">
        <v>2</v>
      </c>
      <c r="Y36" s="72">
        <v>0</v>
      </c>
      <c r="Z36" s="73">
        <v>2</v>
      </c>
      <c r="AA36" s="22">
        <f t="shared" si="5"/>
        <v>31</v>
      </c>
      <c r="AB36" s="10"/>
      <c r="AC36" s="7"/>
      <c r="AD36" s="7"/>
      <c r="AE36" s="7"/>
      <c r="AF36" s="7"/>
      <c r="AG36" s="7"/>
    </row>
    <row r="37" spans="1:33" ht="15" customHeight="1" thickBot="1" x14ac:dyDescent="0.2">
      <c r="A37" s="41" t="s">
        <v>51</v>
      </c>
      <c r="B37" s="74">
        <v>52</v>
      </c>
      <c r="C37" s="75">
        <v>65</v>
      </c>
      <c r="D37" s="75">
        <v>181</v>
      </c>
      <c r="E37" s="75">
        <v>194</v>
      </c>
      <c r="F37" s="75">
        <v>171</v>
      </c>
      <c r="G37" s="75">
        <v>78</v>
      </c>
      <c r="H37" s="76">
        <v>45</v>
      </c>
      <c r="I37" s="23">
        <f t="shared" si="3"/>
        <v>786</v>
      </c>
      <c r="J37" s="41" t="s">
        <v>51</v>
      </c>
      <c r="K37" s="74">
        <v>1</v>
      </c>
      <c r="L37" s="75">
        <v>0</v>
      </c>
      <c r="M37" s="75">
        <v>1</v>
      </c>
      <c r="N37" s="75">
        <v>4</v>
      </c>
      <c r="O37" s="75">
        <v>2</v>
      </c>
      <c r="P37" s="75">
        <v>2</v>
      </c>
      <c r="Q37" s="76">
        <v>0</v>
      </c>
      <c r="R37" s="23">
        <f t="shared" si="4"/>
        <v>10</v>
      </c>
      <c r="S37" s="41" t="s">
        <v>51</v>
      </c>
      <c r="T37" s="74">
        <v>53</v>
      </c>
      <c r="U37" s="75">
        <v>65</v>
      </c>
      <c r="V37" s="75">
        <v>182</v>
      </c>
      <c r="W37" s="75">
        <v>198</v>
      </c>
      <c r="X37" s="75">
        <v>173</v>
      </c>
      <c r="Y37" s="75">
        <v>80</v>
      </c>
      <c r="Z37" s="76">
        <v>45</v>
      </c>
      <c r="AA37" s="23">
        <f t="shared" si="5"/>
        <v>796</v>
      </c>
      <c r="AB37" s="10"/>
      <c r="AC37" s="7"/>
      <c r="AD37" s="7"/>
      <c r="AE37" s="7"/>
      <c r="AF37" s="7"/>
      <c r="AG37" s="7"/>
    </row>
    <row r="38" spans="1:33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33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33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33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33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33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</sheetData>
  <mergeCells count="12">
    <mergeCell ref="A4:A6"/>
    <mergeCell ref="J4:J6"/>
    <mergeCell ref="B4:I5"/>
    <mergeCell ref="K4:R5"/>
    <mergeCell ref="S4:S6"/>
    <mergeCell ref="T4:AA5"/>
    <mergeCell ref="H1:I1"/>
    <mergeCell ref="Q1:R1"/>
    <mergeCell ref="Z1:AA1"/>
    <mergeCell ref="H2:I2"/>
    <mergeCell ref="Q2:R2"/>
    <mergeCell ref="Z2:AA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3" orientation="landscape" r:id="rId1"/>
  <headerFooter alignWithMargins="0"/>
  <colBreaks count="3" manualBreakCount="3">
    <brk id="9" max="1048575" man="1"/>
    <brk id="18" max="1048575" man="1"/>
    <brk id="27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P38"/>
  <sheetViews>
    <sheetView zoomScaleNormal="100" zoomScaleSheetLayoutView="75" workbookViewId="0">
      <pane xSplit="1" ySplit="6" topLeftCell="B7" activePane="bottomRight" state="frozen"/>
      <selection activeCell="T8" sqref="T8:Z37"/>
      <selection pane="topRight" activeCell="T8" sqref="T8:Z37"/>
      <selection pane="bottomLeft" activeCell="T8" sqref="T8:Z37"/>
      <selection pane="bottomRight"/>
    </sheetView>
  </sheetViews>
  <sheetFormatPr defaultColWidth="12.625" defaultRowHeight="13.5" x14ac:dyDescent="0.15"/>
  <cols>
    <col min="1" max="1" width="10.625" style="1" customWidth="1"/>
    <col min="2" max="9" width="12.625" style="1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1" customWidth="1"/>
    <col min="56" max="63" width="12.625" style="1" customWidth="1"/>
    <col min="64" max="64" width="10.625" style="1" customWidth="1"/>
    <col min="65" max="72" width="12.625" style="1" customWidth="1"/>
    <col min="73" max="73" width="10.625" style="1" customWidth="1"/>
    <col min="74" max="81" width="12.625" style="1" customWidth="1"/>
    <col min="82" max="82" width="10.625" style="1" customWidth="1"/>
    <col min="83" max="90" width="12.625" style="1" customWidth="1"/>
    <col min="91" max="91" width="10.625" style="1" customWidth="1"/>
    <col min="92" max="99" width="12.625" style="1" customWidth="1"/>
    <col min="100" max="100" width="10.625" style="1" customWidth="1"/>
    <col min="101" max="108" width="12.625" style="1" customWidth="1"/>
    <col min="109" max="109" width="10.625" style="1" customWidth="1"/>
    <col min="110" max="117" width="12.625" style="1" customWidth="1"/>
    <col min="118" max="118" width="10.625" style="1" customWidth="1"/>
    <col min="119" max="126" width="12.625" style="1" customWidth="1"/>
    <col min="127" max="127" width="10.625" style="1" customWidth="1"/>
    <col min="128" max="135" width="12.625" style="1" customWidth="1"/>
    <col min="136" max="136" width="10.625" style="1" customWidth="1"/>
    <col min="137" max="16384" width="12.625" style="1"/>
  </cols>
  <sheetData>
    <row r="1" spans="1:146" ht="15" customHeight="1" thickTop="1" x14ac:dyDescent="0.15">
      <c r="A1" s="7" t="s">
        <v>62</v>
      </c>
      <c r="B1" s="7"/>
      <c r="C1" s="7"/>
      <c r="D1" s="7"/>
      <c r="E1" s="7"/>
      <c r="F1" s="24"/>
      <c r="G1" s="24"/>
      <c r="H1" s="48" t="s">
        <v>64</v>
      </c>
      <c r="I1" s="49"/>
      <c r="J1" s="7" t="s">
        <v>62</v>
      </c>
      <c r="K1" s="7"/>
      <c r="L1" s="7"/>
      <c r="M1" s="7"/>
      <c r="N1" s="7"/>
      <c r="O1" s="7"/>
      <c r="P1" s="7"/>
      <c r="Q1" s="48" t="str">
        <f>$H$1</f>
        <v>　現物給付（8月サービス分）</v>
      </c>
      <c r="R1" s="49"/>
      <c r="S1" s="7" t="s">
        <v>60</v>
      </c>
      <c r="T1" s="7"/>
      <c r="U1" s="7"/>
      <c r="V1" s="7"/>
      <c r="W1" s="7"/>
      <c r="X1" s="7"/>
      <c r="Y1" s="7"/>
      <c r="Z1" s="48" t="str">
        <f>$H$1</f>
        <v>　現物給付（8月サービス分）</v>
      </c>
      <c r="AA1" s="49"/>
      <c r="AB1" s="7" t="s">
        <v>60</v>
      </c>
      <c r="AC1" s="7"/>
      <c r="AD1" s="7"/>
      <c r="AE1" s="7"/>
      <c r="AF1" s="7"/>
      <c r="AG1" s="7"/>
      <c r="AH1" s="7"/>
      <c r="AI1" s="48" t="str">
        <f>$H$1</f>
        <v>　現物給付（8月サービス分）</v>
      </c>
      <c r="AJ1" s="49"/>
      <c r="AK1" s="7" t="s">
        <v>60</v>
      </c>
      <c r="AL1" s="7"/>
      <c r="AM1" s="7"/>
      <c r="AN1" s="7"/>
      <c r="AO1" s="7"/>
      <c r="AP1" s="7"/>
      <c r="AQ1" s="7"/>
      <c r="AR1" s="48" t="str">
        <f>$H$1</f>
        <v>　現物給付（8月サービス分）</v>
      </c>
      <c r="AS1" s="49"/>
      <c r="AT1" s="7" t="s">
        <v>60</v>
      </c>
      <c r="AU1" s="7"/>
      <c r="AV1" s="7"/>
      <c r="AW1" s="7"/>
      <c r="AX1" s="7"/>
      <c r="AY1" s="7"/>
      <c r="AZ1" s="7"/>
      <c r="BA1" s="48" t="str">
        <f>$H$1</f>
        <v>　現物給付（8月サービス分）</v>
      </c>
      <c r="BB1" s="49"/>
      <c r="BC1" s="7" t="s">
        <v>60</v>
      </c>
      <c r="BD1" s="7"/>
      <c r="BE1" s="7"/>
      <c r="BF1" s="7"/>
      <c r="BG1" s="7"/>
      <c r="BH1" s="7"/>
      <c r="BI1" s="7"/>
      <c r="BJ1" s="48" t="str">
        <f>$H$1</f>
        <v>　現物給付（8月サービス分）</v>
      </c>
      <c r="BK1" s="49"/>
      <c r="BL1" s="7" t="s">
        <v>60</v>
      </c>
      <c r="BM1" s="7"/>
      <c r="BN1" s="7"/>
      <c r="BO1" s="7"/>
      <c r="BP1" s="7"/>
      <c r="BQ1" s="7"/>
      <c r="BR1" s="7"/>
      <c r="BS1" s="48" t="str">
        <f>$H$1</f>
        <v>　現物給付（8月サービス分）</v>
      </c>
      <c r="BT1" s="49"/>
      <c r="BU1" s="7" t="s">
        <v>60</v>
      </c>
      <c r="BV1" s="7"/>
      <c r="BW1" s="7"/>
      <c r="BX1" s="7"/>
      <c r="BY1" s="7"/>
      <c r="BZ1" s="7"/>
      <c r="CA1" s="7"/>
      <c r="CB1" s="48" t="str">
        <f>$H$1</f>
        <v>　現物給付（8月サービス分）</v>
      </c>
      <c r="CC1" s="49"/>
      <c r="CD1" s="7" t="s">
        <v>60</v>
      </c>
      <c r="CE1" s="7"/>
      <c r="CF1" s="7"/>
      <c r="CG1" s="7"/>
      <c r="CH1" s="7"/>
      <c r="CI1" s="7"/>
      <c r="CJ1" s="7"/>
      <c r="CK1" s="48" t="str">
        <f>$H$1</f>
        <v>　現物給付（8月サービス分）</v>
      </c>
      <c r="CL1" s="49"/>
      <c r="CM1" s="7" t="s">
        <v>60</v>
      </c>
      <c r="CN1" s="7"/>
      <c r="CO1" s="7"/>
      <c r="CP1" s="7"/>
      <c r="CQ1" s="7"/>
      <c r="CR1" s="7"/>
      <c r="CS1" s="7"/>
      <c r="CT1" s="48" t="str">
        <f>$H$1</f>
        <v>　現物給付（8月サービス分）</v>
      </c>
      <c r="CU1" s="49"/>
      <c r="CV1" s="7" t="s">
        <v>60</v>
      </c>
      <c r="CW1" s="7"/>
      <c r="CX1" s="7"/>
      <c r="CY1" s="7"/>
      <c r="CZ1" s="7"/>
      <c r="DA1" s="7"/>
      <c r="DB1" s="7"/>
      <c r="DC1" s="48" t="str">
        <f>$H$1</f>
        <v>　現物給付（8月サービス分）</v>
      </c>
      <c r="DD1" s="49"/>
      <c r="DE1" s="7" t="s">
        <v>60</v>
      </c>
      <c r="DF1" s="7"/>
      <c r="DG1" s="7"/>
      <c r="DH1" s="7"/>
      <c r="DI1" s="7"/>
      <c r="DJ1" s="7"/>
      <c r="DK1" s="7"/>
      <c r="DL1" s="48" t="str">
        <f>$H$1</f>
        <v>　現物給付（8月サービス分）</v>
      </c>
      <c r="DM1" s="49"/>
      <c r="DN1" s="7" t="s">
        <v>60</v>
      </c>
      <c r="DO1" s="7"/>
      <c r="DP1" s="7"/>
      <c r="DQ1" s="7"/>
      <c r="DR1" s="7"/>
      <c r="DS1" s="7"/>
      <c r="DT1" s="7"/>
      <c r="DU1" s="48" t="str">
        <f>$H$1</f>
        <v>　現物給付（8月サービス分）</v>
      </c>
      <c r="DV1" s="49"/>
      <c r="DW1" s="7" t="s">
        <v>60</v>
      </c>
      <c r="DX1" s="7"/>
      <c r="DY1" s="7"/>
      <c r="DZ1" s="7"/>
      <c r="EA1" s="7"/>
      <c r="EB1" s="7"/>
      <c r="EC1" s="7"/>
      <c r="ED1" s="48" t="str">
        <f>$H$1</f>
        <v>　現物給付（8月サービス分）</v>
      </c>
      <c r="EE1" s="49"/>
      <c r="EF1" s="7" t="s">
        <v>60</v>
      </c>
      <c r="EG1" s="7"/>
      <c r="EH1" s="7"/>
      <c r="EI1" s="7"/>
      <c r="EJ1" s="7"/>
      <c r="EK1" s="7"/>
      <c r="EL1" s="7"/>
      <c r="EM1" s="48" t="str">
        <f>$H$1</f>
        <v>　現物給付（8月サービス分）</v>
      </c>
      <c r="EN1" s="49"/>
      <c r="EO1" s="7"/>
      <c r="EP1" s="7"/>
    </row>
    <row r="2" spans="1:146" ht="15" customHeight="1" thickBot="1" x14ac:dyDescent="0.2">
      <c r="A2" s="7"/>
      <c r="B2" s="7"/>
      <c r="C2" s="7"/>
      <c r="D2" s="7"/>
      <c r="E2" s="7"/>
      <c r="F2" s="24"/>
      <c r="G2" s="24"/>
      <c r="H2" s="50" t="s">
        <v>65</v>
      </c>
      <c r="I2" s="51"/>
      <c r="J2" s="7"/>
      <c r="K2" s="7"/>
      <c r="L2" s="7"/>
      <c r="M2" s="7"/>
      <c r="N2" s="7"/>
      <c r="O2" s="7"/>
      <c r="P2" s="7"/>
      <c r="Q2" s="50" t="str">
        <f>$H$2</f>
        <v>　償還給付（9月支出決定分）</v>
      </c>
      <c r="R2" s="51"/>
      <c r="S2" s="7"/>
      <c r="T2" s="7"/>
      <c r="U2" s="7"/>
      <c r="V2" s="7"/>
      <c r="W2" s="7"/>
      <c r="X2" s="7"/>
      <c r="Y2" s="7"/>
      <c r="Z2" s="50" t="str">
        <f>$H$2</f>
        <v>　償還給付（9月支出決定分）</v>
      </c>
      <c r="AA2" s="51"/>
      <c r="AB2" s="7"/>
      <c r="AC2" s="7"/>
      <c r="AD2" s="7"/>
      <c r="AE2" s="7"/>
      <c r="AF2" s="7"/>
      <c r="AG2" s="7"/>
      <c r="AH2" s="7"/>
      <c r="AI2" s="50" t="str">
        <f>$H$2</f>
        <v>　償還給付（9月支出決定分）</v>
      </c>
      <c r="AJ2" s="51"/>
      <c r="AK2" s="7"/>
      <c r="AL2" s="7"/>
      <c r="AM2" s="7"/>
      <c r="AN2" s="7"/>
      <c r="AO2" s="7"/>
      <c r="AP2" s="7"/>
      <c r="AQ2" s="7"/>
      <c r="AR2" s="50" t="str">
        <f>$H$2</f>
        <v>　償還給付（9月支出決定分）</v>
      </c>
      <c r="AS2" s="51"/>
      <c r="AT2" s="7"/>
      <c r="AU2" s="7"/>
      <c r="AV2" s="7"/>
      <c r="AW2" s="7"/>
      <c r="AX2" s="7"/>
      <c r="AY2" s="7"/>
      <c r="AZ2" s="7"/>
      <c r="BA2" s="50" t="str">
        <f>$H$2</f>
        <v>　償還給付（9月支出決定分）</v>
      </c>
      <c r="BB2" s="51"/>
      <c r="BC2" s="7"/>
      <c r="BD2" s="7"/>
      <c r="BE2" s="7"/>
      <c r="BF2" s="7"/>
      <c r="BG2" s="7"/>
      <c r="BH2" s="7"/>
      <c r="BI2" s="7"/>
      <c r="BJ2" s="50" t="str">
        <f>$H$2</f>
        <v>　償還給付（9月支出決定分）</v>
      </c>
      <c r="BK2" s="51"/>
      <c r="BL2" s="7"/>
      <c r="BM2" s="7"/>
      <c r="BN2" s="7"/>
      <c r="BO2" s="7"/>
      <c r="BP2" s="7"/>
      <c r="BQ2" s="7"/>
      <c r="BR2" s="7"/>
      <c r="BS2" s="50" t="str">
        <f>$H$2</f>
        <v>　償還給付（9月支出決定分）</v>
      </c>
      <c r="BT2" s="51"/>
      <c r="BU2" s="7"/>
      <c r="BV2" s="7"/>
      <c r="BW2" s="7"/>
      <c r="BX2" s="7"/>
      <c r="BY2" s="7"/>
      <c r="BZ2" s="7"/>
      <c r="CA2" s="7"/>
      <c r="CB2" s="50" t="str">
        <f>$H$2</f>
        <v>　償還給付（9月支出決定分）</v>
      </c>
      <c r="CC2" s="51"/>
      <c r="CD2" s="7"/>
      <c r="CE2" s="7"/>
      <c r="CF2" s="7"/>
      <c r="CG2" s="7"/>
      <c r="CH2" s="7"/>
      <c r="CI2" s="7"/>
      <c r="CJ2" s="7"/>
      <c r="CK2" s="50" t="str">
        <f>$H$2</f>
        <v>　償還給付（9月支出決定分）</v>
      </c>
      <c r="CL2" s="51"/>
      <c r="CM2" s="7"/>
      <c r="CN2" s="7"/>
      <c r="CO2" s="7"/>
      <c r="CP2" s="7"/>
      <c r="CQ2" s="7"/>
      <c r="CR2" s="7"/>
      <c r="CS2" s="7"/>
      <c r="CT2" s="50" t="str">
        <f>$H$2</f>
        <v>　償還給付（9月支出決定分）</v>
      </c>
      <c r="CU2" s="51"/>
      <c r="CV2" s="7"/>
      <c r="CW2" s="7"/>
      <c r="CX2" s="7"/>
      <c r="CY2" s="7"/>
      <c r="CZ2" s="7"/>
      <c r="DA2" s="7"/>
      <c r="DB2" s="7"/>
      <c r="DC2" s="50" t="str">
        <f>$H$2</f>
        <v>　償還給付（9月支出決定分）</v>
      </c>
      <c r="DD2" s="51"/>
      <c r="DE2" s="7"/>
      <c r="DF2" s="7"/>
      <c r="DG2" s="7"/>
      <c r="DH2" s="7"/>
      <c r="DI2" s="7"/>
      <c r="DJ2" s="7"/>
      <c r="DK2" s="7"/>
      <c r="DL2" s="50" t="str">
        <f>$H$2</f>
        <v>　償還給付（9月支出決定分）</v>
      </c>
      <c r="DM2" s="51"/>
      <c r="DN2" s="7"/>
      <c r="DO2" s="7"/>
      <c r="DP2" s="7"/>
      <c r="DQ2" s="7"/>
      <c r="DR2" s="7"/>
      <c r="DS2" s="7"/>
      <c r="DT2" s="7"/>
      <c r="DU2" s="50" t="str">
        <f>$H$2</f>
        <v>　償還給付（9月支出決定分）</v>
      </c>
      <c r="DV2" s="51"/>
      <c r="DW2" s="7"/>
      <c r="DX2" s="7"/>
      <c r="DY2" s="7"/>
      <c r="DZ2" s="7"/>
      <c r="EA2" s="7"/>
      <c r="EB2" s="7"/>
      <c r="EC2" s="7"/>
      <c r="ED2" s="50" t="str">
        <f>$H$2</f>
        <v>　償還給付（9月支出決定分）</v>
      </c>
      <c r="EE2" s="51"/>
      <c r="EF2" s="7"/>
      <c r="EG2" s="7"/>
      <c r="EH2" s="7"/>
      <c r="EI2" s="7"/>
      <c r="EJ2" s="7"/>
      <c r="EK2" s="7"/>
      <c r="EL2" s="7"/>
      <c r="EM2" s="50" t="str">
        <f>$H$2</f>
        <v>　償還給付（9月支出決定分）</v>
      </c>
      <c r="EN2" s="51"/>
      <c r="EO2" s="7"/>
      <c r="EP2" s="7"/>
    </row>
    <row r="3" spans="1:146" ht="15" customHeight="1" thickTop="1" thickBot="1" x14ac:dyDescent="0.2">
      <c r="A3" s="7"/>
      <c r="B3" s="7"/>
      <c r="C3" s="7"/>
      <c r="D3" s="7"/>
      <c r="E3" s="7"/>
      <c r="F3" s="10"/>
      <c r="G3" s="10"/>
      <c r="H3" s="10"/>
      <c r="I3" s="11" t="s">
        <v>61</v>
      </c>
      <c r="J3" s="7"/>
      <c r="K3" s="7"/>
      <c r="L3" s="7"/>
      <c r="M3" s="7"/>
      <c r="N3" s="7"/>
      <c r="O3" s="7"/>
      <c r="P3" s="7"/>
      <c r="Q3" s="7"/>
      <c r="R3" s="11" t="s">
        <v>61</v>
      </c>
      <c r="S3" s="7"/>
      <c r="T3" s="7"/>
      <c r="U3" s="7"/>
      <c r="V3" s="7"/>
      <c r="W3" s="7"/>
      <c r="X3" s="7"/>
      <c r="Y3" s="7"/>
      <c r="Z3" s="7"/>
      <c r="AA3" s="11" t="s">
        <v>61</v>
      </c>
      <c r="AB3" s="7"/>
      <c r="AC3" s="7"/>
      <c r="AD3" s="7"/>
      <c r="AE3" s="7"/>
      <c r="AF3" s="7"/>
      <c r="AG3" s="7"/>
      <c r="AH3" s="7"/>
      <c r="AI3" s="7"/>
      <c r="AJ3" s="11" t="s">
        <v>61</v>
      </c>
      <c r="AK3" s="7"/>
      <c r="AL3" s="7"/>
      <c r="AM3" s="7"/>
      <c r="AN3" s="7"/>
      <c r="AO3" s="7"/>
      <c r="AP3" s="7"/>
      <c r="AQ3" s="7"/>
      <c r="AR3" s="7"/>
      <c r="AS3" s="11" t="s">
        <v>61</v>
      </c>
      <c r="AT3" s="7"/>
      <c r="AU3" s="7"/>
      <c r="AV3" s="7"/>
      <c r="AW3" s="7"/>
      <c r="AX3" s="7"/>
      <c r="AY3" s="7"/>
      <c r="AZ3" s="7"/>
      <c r="BA3" s="7"/>
      <c r="BB3" s="11" t="s">
        <v>61</v>
      </c>
      <c r="BC3" s="7"/>
      <c r="BD3" s="7"/>
      <c r="BE3" s="7"/>
      <c r="BF3" s="7"/>
      <c r="BG3" s="7"/>
      <c r="BH3" s="7"/>
      <c r="BI3" s="7"/>
      <c r="BJ3" s="7"/>
      <c r="BK3" s="11" t="s">
        <v>61</v>
      </c>
      <c r="BL3" s="7"/>
      <c r="BM3" s="7"/>
      <c r="BN3" s="7"/>
      <c r="BO3" s="7"/>
      <c r="BP3" s="7"/>
      <c r="BQ3" s="7"/>
      <c r="BR3" s="7"/>
      <c r="BS3" s="7"/>
      <c r="BT3" s="11" t="s">
        <v>61</v>
      </c>
      <c r="BU3" s="7"/>
      <c r="BV3" s="7"/>
      <c r="BW3" s="7"/>
      <c r="BX3" s="7"/>
      <c r="BY3" s="7"/>
      <c r="BZ3" s="7"/>
      <c r="CA3" s="7"/>
      <c r="CB3" s="7"/>
      <c r="CC3" s="11" t="s">
        <v>61</v>
      </c>
      <c r="CD3" s="7"/>
      <c r="CE3" s="7"/>
      <c r="CF3" s="7"/>
      <c r="CG3" s="7"/>
      <c r="CH3" s="7"/>
      <c r="CI3" s="7"/>
      <c r="CJ3" s="7"/>
      <c r="CK3" s="7"/>
      <c r="CL3" s="11" t="s">
        <v>61</v>
      </c>
      <c r="CM3" s="7"/>
      <c r="CN3" s="7"/>
      <c r="CO3" s="7"/>
      <c r="CP3" s="7"/>
      <c r="CQ3" s="7"/>
      <c r="CR3" s="7"/>
      <c r="CS3" s="7"/>
      <c r="CT3" s="7"/>
      <c r="CU3" s="11" t="s">
        <v>61</v>
      </c>
      <c r="CV3" s="7"/>
      <c r="CW3" s="7"/>
      <c r="CX3" s="7"/>
      <c r="CY3" s="7"/>
      <c r="CZ3" s="7"/>
      <c r="DA3" s="7"/>
      <c r="DB3" s="7"/>
      <c r="DC3" s="7"/>
      <c r="DD3" s="11" t="s">
        <v>61</v>
      </c>
      <c r="DE3" s="7"/>
      <c r="DF3" s="7"/>
      <c r="DG3" s="7"/>
      <c r="DH3" s="7"/>
      <c r="DI3" s="7"/>
      <c r="DJ3" s="7"/>
      <c r="DK3" s="7"/>
      <c r="DL3" s="7"/>
      <c r="DM3" s="11" t="s">
        <v>61</v>
      </c>
      <c r="DN3" s="7"/>
      <c r="DO3" s="7"/>
      <c r="DP3" s="7"/>
      <c r="DQ3" s="7"/>
      <c r="DR3" s="7"/>
      <c r="DS3" s="7"/>
      <c r="DT3" s="7"/>
      <c r="DU3" s="7"/>
      <c r="DV3" s="11" t="s">
        <v>61</v>
      </c>
      <c r="DW3" s="7"/>
      <c r="DX3" s="7"/>
      <c r="DY3" s="7"/>
      <c r="DZ3" s="7"/>
      <c r="EA3" s="7"/>
      <c r="EB3" s="7"/>
      <c r="EC3" s="7"/>
      <c r="ED3" s="7"/>
      <c r="EE3" s="11" t="s">
        <v>61</v>
      </c>
      <c r="EF3" s="10"/>
      <c r="EG3" s="10"/>
      <c r="EH3" s="10"/>
      <c r="EI3" s="10"/>
      <c r="EJ3" s="10"/>
      <c r="EK3" s="10"/>
      <c r="EL3" s="10"/>
      <c r="EM3" s="10"/>
      <c r="EN3" s="25" t="s">
        <v>61</v>
      </c>
      <c r="EO3" s="7"/>
      <c r="EP3" s="7"/>
    </row>
    <row r="4" spans="1:146" ht="15" customHeight="1" x14ac:dyDescent="0.15">
      <c r="A4" s="52" t="s">
        <v>58</v>
      </c>
      <c r="B4" s="64" t="s">
        <v>0</v>
      </c>
      <c r="C4" s="64"/>
      <c r="D4" s="64"/>
      <c r="E4" s="64"/>
      <c r="F4" s="64"/>
      <c r="G4" s="64"/>
      <c r="H4" s="64"/>
      <c r="I4" s="65"/>
      <c r="J4" s="52" t="s">
        <v>58</v>
      </c>
      <c r="K4" s="55" t="s">
        <v>1</v>
      </c>
      <c r="L4" s="56"/>
      <c r="M4" s="56"/>
      <c r="N4" s="56"/>
      <c r="O4" s="56"/>
      <c r="P4" s="56"/>
      <c r="Q4" s="56"/>
      <c r="R4" s="57"/>
      <c r="S4" s="52" t="s">
        <v>58</v>
      </c>
      <c r="T4" s="55" t="s">
        <v>2</v>
      </c>
      <c r="U4" s="56"/>
      <c r="V4" s="56"/>
      <c r="W4" s="56"/>
      <c r="X4" s="56"/>
      <c r="Y4" s="56"/>
      <c r="Z4" s="56"/>
      <c r="AA4" s="57"/>
      <c r="AB4" s="52" t="s">
        <v>58</v>
      </c>
      <c r="AC4" s="55" t="s">
        <v>3</v>
      </c>
      <c r="AD4" s="56"/>
      <c r="AE4" s="56"/>
      <c r="AF4" s="56"/>
      <c r="AG4" s="56"/>
      <c r="AH4" s="56"/>
      <c r="AI4" s="56"/>
      <c r="AJ4" s="57"/>
      <c r="AK4" s="52" t="s">
        <v>58</v>
      </c>
      <c r="AL4" s="55" t="s">
        <v>4</v>
      </c>
      <c r="AM4" s="56"/>
      <c r="AN4" s="56"/>
      <c r="AO4" s="56"/>
      <c r="AP4" s="56"/>
      <c r="AQ4" s="56"/>
      <c r="AR4" s="56"/>
      <c r="AS4" s="57"/>
      <c r="AT4" s="52" t="s">
        <v>58</v>
      </c>
      <c r="AU4" s="55" t="s">
        <v>5</v>
      </c>
      <c r="AV4" s="56"/>
      <c r="AW4" s="56"/>
      <c r="AX4" s="56"/>
      <c r="AY4" s="56"/>
      <c r="AZ4" s="56"/>
      <c r="BA4" s="56"/>
      <c r="BB4" s="57"/>
      <c r="BC4" s="52" t="s">
        <v>58</v>
      </c>
      <c r="BD4" s="55" t="s">
        <v>6</v>
      </c>
      <c r="BE4" s="56"/>
      <c r="BF4" s="56"/>
      <c r="BG4" s="56"/>
      <c r="BH4" s="56"/>
      <c r="BI4" s="56"/>
      <c r="BJ4" s="56"/>
      <c r="BK4" s="57"/>
      <c r="BL4" s="52" t="s">
        <v>58</v>
      </c>
      <c r="BM4" s="55" t="s">
        <v>7</v>
      </c>
      <c r="BN4" s="56"/>
      <c r="BO4" s="56"/>
      <c r="BP4" s="56"/>
      <c r="BQ4" s="56"/>
      <c r="BR4" s="56"/>
      <c r="BS4" s="56"/>
      <c r="BT4" s="57"/>
      <c r="BU4" s="52" t="s">
        <v>58</v>
      </c>
      <c r="BV4" s="55" t="s">
        <v>8</v>
      </c>
      <c r="BW4" s="56"/>
      <c r="BX4" s="56"/>
      <c r="BY4" s="56"/>
      <c r="BZ4" s="56"/>
      <c r="CA4" s="56"/>
      <c r="CB4" s="56"/>
      <c r="CC4" s="57"/>
      <c r="CD4" s="52" t="s">
        <v>58</v>
      </c>
      <c r="CE4" s="55" t="s">
        <v>9</v>
      </c>
      <c r="CF4" s="56"/>
      <c r="CG4" s="56"/>
      <c r="CH4" s="56"/>
      <c r="CI4" s="56"/>
      <c r="CJ4" s="56"/>
      <c r="CK4" s="56"/>
      <c r="CL4" s="57"/>
      <c r="CM4" s="52" t="s">
        <v>58</v>
      </c>
      <c r="CN4" s="55" t="s">
        <v>63</v>
      </c>
      <c r="CO4" s="56"/>
      <c r="CP4" s="56"/>
      <c r="CQ4" s="56"/>
      <c r="CR4" s="56"/>
      <c r="CS4" s="56"/>
      <c r="CT4" s="56"/>
      <c r="CU4" s="57"/>
      <c r="CV4" s="61" t="s">
        <v>58</v>
      </c>
      <c r="CW4" s="55" t="s">
        <v>10</v>
      </c>
      <c r="CX4" s="56"/>
      <c r="CY4" s="56"/>
      <c r="CZ4" s="56"/>
      <c r="DA4" s="56"/>
      <c r="DB4" s="56"/>
      <c r="DC4" s="56"/>
      <c r="DD4" s="57"/>
      <c r="DE4" s="52" t="s">
        <v>58</v>
      </c>
      <c r="DF4" s="55" t="s">
        <v>11</v>
      </c>
      <c r="DG4" s="56"/>
      <c r="DH4" s="56"/>
      <c r="DI4" s="56"/>
      <c r="DJ4" s="56"/>
      <c r="DK4" s="56"/>
      <c r="DL4" s="56"/>
      <c r="DM4" s="57"/>
      <c r="DN4" s="52" t="s">
        <v>58</v>
      </c>
      <c r="DO4" s="55" t="s">
        <v>12</v>
      </c>
      <c r="DP4" s="56"/>
      <c r="DQ4" s="56"/>
      <c r="DR4" s="56"/>
      <c r="DS4" s="56"/>
      <c r="DT4" s="56"/>
      <c r="DU4" s="56"/>
      <c r="DV4" s="57"/>
      <c r="DW4" s="52" t="s">
        <v>58</v>
      </c>
      <c r="DX4" s="55" t="s">
        <v>13</v>
      </c>
      <c r="DY4" s="56"/>
      <c r="DZ4" s="56"/>
      <c r="EA4" s="56"/>
      <c r="EB4" s="56"/>
      <c r="EC4" s="56"/>
      <c r="ED4" s="56"/>
      <c r="EE4" s="57"/>
      <c r="EF4" s="52" t="s">
        <v>58</v>
      </c>
      <c r="EG4" s="55" t="s">
        <v>14</v>
      </c>
      <c r="EH4" s="56"/>
      <c r="EI4" s="56"/>
      <c r="EJ4" s="56"/>
      <c r="EK4" s="56"/>
      <c r="EL4" s="56"/>
      <c r="EM4" s="56"/>
      <c r="EN4" s="57"/>
      <c r="EO4" s="7"/>
      <c r="EP4" s="7"/>
    </row>
    <row r="5" spans="1:146" ht="15" customHeight="1" x14ac:dyDescent="0.15">
      <c r="A5" s="53"/>
      <c r="B5" s="66"/>
      <c r="C5" s="66"/>
      <c r="D5" s="66"/>
      <c r="E5" s="66"/>
      <c r="F5" s="66"/>
      <c r="G5" s="66"/>
      <c r="H5" s="66"/>
      <c r="I5" s="67"/>
      <c r="J5" s="53"/>
      <c r="K5" s="58"/>
      <c r="L5" s="59"/>
      <c r="M5" s="59"/>
      <c r="N5" s="59"/>
      <c r="O5" s="59"/>
      <c r="P5" s="59"/>
      <c r="Q5" s="59"/>
      <c r="R5" s="60"/>
      <c r="S5" s="53"/>
      <c r="T5" s="58"/>
      <c r="U5" s="59"/>
      <c r="V5" s="59"/>
      <c r="W5" s="59"/>
      <c r="X5" s="59"/>
      <c r="Y5" s="59"/>
      <c r="Z5" s="59"/>
      <c r="AA5" s="60"/>
      <c r="AB5" s="53"/>
      <c r="AC5" s="58"/>
      <c r="AD5" s="59"/>
      <c r="AE5" s="59"/>
      <c r="AF5" s="59"/>
      <c r="AG5" s="59"/>
      <c r="AH5" s="59"/>
      <c r="AI5" s="59"/>
      <c r="AJ5" s="60"/>
      <c r="AK5" s="53"/>
      <c r="AL5" s="58"/>
      <c r="AM5" s="59"/>
      <c r="AN5" s="59"/>
      <c r="AO5" s="59"/>
      <c r="AP5" s="59"/>
      <c r="AQ5" s="59"/>
      <c r="AR5" s="59"/>
      <c r="AS5" s="60"/>
      <c r="AT5" s="53"/>
      <c r="AU5" s="58"/>
      <c r="AV5" s="59"/>
      <c r="AW5" s="59"/>
      <c r="AX5" s="59"/>
      <c r="AY5" s="59"/>
      <c r="AZ5" s="59"/>
      <c r="BA5" s="59"/>
      <c r="BB5" s="60"/>
      <c r="BC5" s="53"/>
      <c r="BD5" s="58"/>
      <c r="BE5" s="59"/>
      <c r="BF5" s="59"/>
      <c r="BG5" s="59"/>
      <c r="BH5" s="59"/>
      <c r="BI5" s="59"/>
      <c r="BJ5" s="59"/>
      <c r="BK5" s="60"/>
      <c r="BL5" s="53"/>
      <c r="BM5" s="58"/>
      <c r="BN5" s="59"/>
      <c r="BO5" s="59"/>
      <c r="BP5" s="59"/>
      <c r="BQ5" s="59"/>
      <c r="BR5" s="59"/>
      <c r="BS5" s="59"/>
      <c r="BT5" s="60"/>
      <c r="BU5" s="53"/>
      <c r="BV5" s="58"/>
      <c r="BW5" s="59"/>
      <c r="BX5" s="59"/>
      <c r="BY5" s="59"/>
      <c r="BZ5" s="59"/>
      <c r="CA5" s="59"/>
      <c r="CB5" s="59"/>
      <c r="CC5" s="60"/>
      <c r="CD5" s="53"/>
      <c r="CE5" s="58"/>
      <c r="CF5" s="59"/>
      <c r="CG5" s="59"/>
      <c r="CH5" s="59"/>
      <c r="CI5" s="59"/>
      <c r="CJ5" s="59"/>
      <c r="CK5" s="59"/>
      <c r="CL5" s="60"/>
      <c r="CM5" s="53"/>
      <c r="CN5" s="58"/>
      <c r="CO5" s="59"/>
      <c r="CP5" s="59"/>
      <c r="CQ5" s="59"/>
      <c r="CR5" s="59"/>
      <c r="CS5" s="59"/>
      <c r="CT5" s="59"/>
      <c r="CU5" s="60"/>
      <c r="CV5" s="62"/>
      <c r="CW5" s="58"/>
      <c r="CX5" s="59"/>
      <c r="CY5" s="59"/>
      <c r="CZ5" s="59"/>
      <c r="DA5" s="59"/>
      <c r="DB5" s="59"/>
      <c r="DC5" s="59"/>
      <c r="DD5" s="60"/>
      <c r="DE5" s="53"/>
      <c r="DF5" s="58"/>
      <c r="DG5" s="59"/>
      <c r="DH5" s="59"/>
      <c r="DI5" s="59"/>
      <c r="DJ5" s="59"/>
      <c r="DK5" s="59"/>
      <c r="DL5" s="59"/>
      <c r="DM5" s="60"/>
      <c r="DN5" s="53"/>
      <c r="DO5" s="58"/>
      <c r="DP5" s="59"/>
      <c r="DQ5" s="59"/>
      <c r="DR5" s="59"/>
      <c r="DS5" s="59"/>
      <c r="DT5" s="59"/>
      <c r="DU5" s="59"/>
      <c r="DV5" s="60"/>
      <c r="DW5" s="53"/>
      <c r="DX5" s="58"/>
      <c r="DY5" s="59"/>
      <c r="DZ5" s="59"/>
      <c r="EA5" s="59"/>
      <c r="EB5" s="59"/>
      <c r="EC5" s="59"/>
      <c r="ED5" s="59"/>
      <c r="EE5" s="60"/>
      <c r="EF5" s="53"/>
      <c r="EG5" s="58"/>
      <c r="EH5" s="59"/>
      <c r="EI5" s="59"/>
      <c r="EJ5" s="59"/>
      <c r="EK5" s="59"/>
      <c r="EL5" s="59"/>
      <c r="EM5" s="59"/>
      <c r="EN5" s="60"/>
      <c r="EO5" s="7"/>
      <c r="EP5" s="7"/>
    </row>
    <row r="6" spans="1:146" ht="15" customHeight="1" thickBot="1" x14ac:dyDescent="0.2">
      <c r="A6" s="54"/>
      <c r="B6" s="2" t="s">
        <v>15</v>
      </c>
      <c r="C6" s="3" t="s">
        <v>16</v>
      </c>
      <c r="D6" s="3" t="s">
        <v>17</v>
      </c>
      <c r="E6" s="3" t="s">
        <v>18</v>
      </c>
      <c r="F6" s="3" t="s">
        <v>19</v>
      </c>
      <c r="G6" s="3" t="s">
        <v>20</v>
      </c>
      <c r="H6" s="4" t="s">
        <v>21</v>
      </c>
      <c r="I6" s="5" t="s">
        <v>59</v>
      </c>
      <c r="J6" s="54"/>
      <c r="K6" s="2" t="s">
        <v>15</v>
      </c>
      <c r="L6" s="3" t="s">
        <v>16</v>
      </c>
      <c r="M6" s="3" t="s">
        <v>17</v>
      </c>
      <c r="N6" s="3" t="s">
        <v>18</v>
      </c>
      <c r="O6" s="3" t="s">
        <v>19</v>
      </c>
      <c r="P6" s="3" t="s">
        <v>20</v>
      </c>
      <c r="Q6" s="4" t="s">
        <v>21</v>
      </c>
      <c r="R6" s="5" t="s">
        <v>59</v>
      </c>
      <c r="S6" s="54"/>
      <c r="T6" s="2" t="s">
        <v>15</v>
      </c>
      <c r="U6" s="3" t="s">
        <v>16</v>
      </c>
      <c r="V6" s="3" t="s">
        <v>17</v>
      </c>
      <c r="W6" s="3" t="s">
        <v>18</v>
      </c>
      <c r="X6" s="3" t="s">
        <v>19</v>
      </c>
      <c r="Y6" s="3" t="s">
        <v>20</v>
      </c>
      <c r="Z6" s="4" t="s">
        <v>21</v>
      </c>
      <c r="AA6" s="5" t="s">
        <v>59</v>
      </c>
      <c r="AB6" s="54"/>
      <c r="AC6" s="2" t="s">
        <v>15</v>
      </c>
      <c r="AD6" s="3" t="s">
        <v>16</v>
      </c>
      <c r="AE6" s="3" t="s">
        <v>17</v>
      </c>
      <c r="AF6" s="3" t="s">
        <v>18</v>
      </c>
      <c r="AG6" s="3" t="s">
        <v>19</v>
      </c>
      <c r="AH6" s="3" t="s">
        <v>20</v>
      </c>
      <c r="AI6" s="4" t="s">
        <v>21</v>
      </c>
      <c r="AJ6" s="5" t="s">
        <v>59</v>
      </c>
      <c r="AK6" s="54"/>
      <c r="AL6" s="2" t="s">
        <v>15</v>
      </c>
      <c r="AM6" s="3" t="s">
        <v>16</v>
      </c>
      <c r="AN6" s="3" t="s">
        <v>17</v>
      </c>
      <c r="AO6" s="3" t="s">
        <v>18</v>
      </c>
      <c r="AP6" s="3" t="s">
        <v>19</v>
      </c>
      <c r="AQ6" s="3" t="s">
        <v>20</v>
      </c>
      <c r="AR6" s="4" t="s">
        <v>21</v>
      </c>
      <c r="AS6" s="5" t="s">
        <v>59</v>
      </c>
      <c r="AT6" s="54"/>
      <c r="AU6" s="2" t="s">
        <v>15</v>
      </c>
      <c r="AV6" s="3" t="s">
        <v>16</v>
      </c>
      <c r="AW6" s="3" t="s">
        <v>17</v>
      </c>
      <c r="AX6" s="3" t="s">
        <v>18</v>
      </c>
      <c r="AY6" s="3" t="s">
        <v>19</v>
      </c>
      <c r="AZ6" s="3" t="s">
        <v>20</v>
      </c>
      <c r="BA6" s="4" t="s">
        <v>21</v>
      </c>
      <c r="BB6" s="5" t="s">
        <v>59</v>
      </c>
      <c r="BC6" s="54"/>
      <c r="BD6" s="2" t="s">
        <v>15</v>
      </c>
      <c r="BE6" s="3" t="s">
        <v>16</v>
      </c>
      <c r="BF6" s="3" t="s">
        <v>17</v>
      </c>
      <c r="BG6" s="3" t="s">
        <v>18</v>
      </c>
      <c r="BH6" s="3" t="s">
        <v>19</v>
      </c>
      <c r="BI6" s="3" t="s">
        <v>20</v>
      </c>
      <c r="BJ6" s="4" t="s">
        <v>21</v>
      </c>
      <c r="BK6" s="5" t="s">
        <v>59</v>
      </c>
      <c r="BL6" s="54"/>
      <c r="BM6" s="2" t="s">
        <v>15</v>
      </c>
      <c r="BN6" s="3" t="s">
        <v>16</v>
      </c>
      <c r="BO6" s="3" t="s">
        <v>17</v>
      </c>
      <c r="BP6" s="3" t="s">
        <v>18</v>
      </c>
      <c r="BQ6" s="3" t="s">
        <v>19</v>
      </c>
      <c r="BR6" s="3" t="s">
        <v>20</v>
      </c>
      <c r="BS6" s="4" t="s">
        <v>21</v>
      </c>
      <c r="BT6" s="5" t="s">
        <v>59</v>
      </c>
      <c r="BU6" s="54"/>
      <c r="BV6" s="2" t="s">
        <v>15</v>
      </c>
      <c r="BW6" s="3" t="s">
        <v>16</v>
      </c>
      <c r="BX6" s="3" t="s">
        <v>17</v>
      </c>
      <c r="BY6" s="3" t="s">
        <v>18</v>
      </c>
      <c r="BZ6" s="3" t="s">
        <v>19</v>
      </c>
      <c r="CA6" s="3" t="s">
        <v>20</v>
      </c>
      <c r="CB6" s="4" t="s">
        <v>21</v>
      </c>
      <c r="CC6" s="5" t="s">
        <v>59</v>
      </c>
      <c r="CD6" s="54"/>
      <c r="CE6" s="2" t="s">
        <v>15</v>
      </c>
      <c r="CF6" s="3" t="s">
        <v>16</v>
      </c>
      <c r="CG6" s="3" t="s">
        <v>17</v>
      </c>
      <c r="CH6" s="3" t="s">
        <v>18</v>
      </c>
      <c r="CI6" s="3" t="s">
        <v>19</v>
      </c>
      <c r="CJ6" s="3" t="s">
        <v>20</v>
      </c>
      <c r="CK6" s="4" t="s">
        <v>21</v>
      </c>
      <c r="CL6" s="5" t="s">
        <v>59</v>
      </c>
      <c r="CM6" s="54"/>
      <c r="CN6" s="2" t="s">
        <v>15</v>
      </c>
      <c r="CO6" s="3" t="s">
        <v>16</v>
      </c>
      <c r="CP6" s="3" t="s">
        <v>17</v>
      </c>
      <c r="CQ6" s="3" t="s">
        <v>18</v>
      </c>
      <c r="CR6" s="3" t="s">
        <v>19</v>
      </c>
      <c r="CS6" s="3" t="s">
        <v>20</v>
      </c>
      <c r="CT6" s="4" t="s">
        <v>21</v>
      </c>
      <c r="CU6" s="5" t="s">
        <v>59</v>
      </c>
      <c r="CV6" s="63"/>
      <c r="CW6" s="2" t="s">
        <v>15</v>
      </c>
      <c r="CX6" s="3" t="s">
        <v>16</v>
      </c>
      <c r="CY6" s="3" t="s">
        <v>17</v>
      </c>
      <c r="CZ6" s="3" t="s">
        <v>18</v>
      </c>
      <c r="DA6" s="3" t="s">
        <v>19</v>
      </c>
      <c r="DB6" s="3" t="s">
        <v>20</v>
      </c>
      <c r="DC6" s="4" t="s">
        <v>21</v>
      </c>
      <c r="DD6" s="5" t="s">
        <v>59</v>
      </c>
      <c r="DE6" s="54"/>
      <c r="DF6" s="2" t="s">
        <v>15</v>
      </c>
      <c r="DG6" s="3" t="s">
        <v>16</v>
      </c>
      <c r="DH6" s="3" t="s">
        <v>17</v>
      </c>
      <c r="DI6" s="3" t="s">
        <v>18</v>
      </c>
      <c r="DJ6" s="3" t="s">
        <v>19</v>
      </c>
      <c r="DK6" s="3" t="s">
        <v>20</v>
      </c>
      <c r="DL6" s="4" t="s">
        <v>21</v>
      </c>
      <c r="DM6" s="5" t="s">
        <v>59</v>
      </c>
      <c r="DN6" s="54"/>
      <c r="DO6" s="2" t="s">
        <v>15</v>
      </c>
      <c r="DP6" s="3" t="s">
        <v>16</v>
      </c>
      <c r="DQ6" s="3" t="s">
        <v>17</v>
      </c>
      <c r="DR6" s="3" t="s">
        <v>18</v>
      </c>
      <c r="DS6" s="3" t="s">
        <v>19</v>
      </c>
      <c r="DT6" s="3" t="s">
        <v>20</v>
      </c>
      <c r="DU6" s="4" t="s">
        <v>21</v>
      </c>
      <c r="DV6" s="5" t="s">
        <v>59</v>
      </c>
      <c r="DW6" s="54"/>
      <c r="DX6" s="2" t="s">
        <v>15</v>
      </c>
      <c r="DY6" s="3" t="s">
        <v>16</v>
      </c>
      <c r="DZ6" s="3" t="s">
        <v>17</v>
      </c>
      <c r="EA6" s="3" t="s">
        <v>18</v>
      </c>
      <c r="EB6" s="3" t="s">
        <v>19</v>
      </c>
      <c r="EC6" s="3" t="s">
        <v>20</v>
      </c>
      <c r="ED6" s="4" t="s">
        <v>21</v>
      </c>
      <c r="EE6" s="5" t="s">
        <v>59</v>
      </c>
      <c r="EF6" s="54"/>
      <c r="EG6" s="2" t="s">
        <v>15</v>
      </c>
      <c r="EH6" s="3" t="s">
        <v>16</v>
      </c>
      <c r="EI6" s="3" t="s">
        <v>17</v>
      </c>
      <c r="EJ6" s="3" t="s">
        <v>18</v>
      </c>
      <c r="EK6" s="3" t="s">
        <v>19</v>
      </c>
      <c r="EL6" s="3" t="s">
        <v>20</v>
      </c>
      <c r="EM6" s="4" t="s">
        <v>21</v>
      </c>
      <c r="EN6" s="5" t="s">
        <v>59</v>
      </c>
      <c r="EO6" s="7"/>
      <c r="EP6" s="7"/>
    </row>
    <row r="7" spans="1:146" s="6" customFormat="1" ht="15" customHeight="1" thickBot="1" x14ac:dyDescent="0.2">
      <c r="A7" s="26" t="s">
        <v>52</v>
      </c>
      <c r="B7" s="27">
        <f t="shared" ref="B7:H7" si="0">SUM(B8:B37)</f>
        <v>0</v>
      </c>
      <c r="C7" s="28">
        <f t="shared" si="0"/>
        <v>0</v>
      </c>
      <c r="D7" s="28">
        <f t="shared" si="0"/>
        <v>201867319</v>
      </c>
      <c r="E7" s="28">
        <f t="shared" si="0"/>
        <v>217745235</v>
      </c>
      <c r="F7" s="28">
        <f t="shared" si="0"/>
        <v>261679444</v>
      </c>
      <c r="G7" s="28">
        <f t="shared" si="0"/>
        <v>309885609</v>
      </c>
      <c r="H7" s="29">
        <f t="shared" si="0"/>
        <v>284957341</v>
      </c>
      <c r="I7" s="30">
        <f>SUM(B7:H7)</f>
        <v>1276134948</v>
      </c>
      <c r="J7" s="26" t="s">
        <v>52</v>
      </c>
      <c r="K7" s="27">
        <f t="shared" ref="K7:Q7" si="1">SUM(K8:K37)</f>
        <v>0</v>
      </c>
      <c r="L7" s="28">
        <f t="shared" si="1"/>
        <v>94085</v>
      </c>
      <c r="M7" s="28">
        <f t="shared" si="1"/>
        <v>554054</v>
      </c>
      <c r="N7" s="28">
        <f t="shared" si="1"/>
        <v>1373557</v>
      </c>
      <c r="O7" s="28">
        <f t="shared" si="1"/>
        <v>2674071</v>
      </c>
      <c r="P7" s="28">
        <f t="shared" si="1"/>
        <v>7432816</v>
      </c>
      <c r="Q7" s="29">
        <f t="shared" si="1"/>
        <v>11620895</v>
      </c>
      <c r="R7" s="30">
        <f>SUM(K7:Q7)</f>
        <v>23749478</v>
      </c>
      <c r="S7" s="26" t="s">
        <v>52</v>
      </c>
      <c r="T7" s="27">
        <f t="shared" ref="T7:Z7" si="2">SUM(T8:T37)</f>
        <v>12052939</v>
      </c>
      <c r="U7" s="28">
        <f t="shared" si="2"/>
        <v>26202431</v>
      </c>
      <c r="V7" s="28">
        <f t="shared" si="2"/>
        <v>53008227</v>
      </c>
      <c r="W7" s="28">
        <f t="shared" si="2"/>
        <v>61766259</v>
      </c>
      <c r="X7" s="28">
        <f t="shared" si="2"/>
        <v>48499545</v>
      </c>
      <c r="Y7" s="28">
        <f t="shared" si="2"/>
        <v>55512822</v>
      </c>
      <c r="Z7" s="29">
        <f t="shared" si="2"/>
        <v>57324657</v>
      </c>
      <c r="AA7" s="30">
        <f>SUM(T7:Z7)</f>
        <v>314366880</v>
      </c>
      <c r="AB7" s="26" t="s">
        <v>52</v>
      </c>
      <c r="AC7" s="27">
        <f t="shared" ref="AC7:AI7" si="3">SUM(AC8:AC37)</f>
        <v>2532065</v>
      </c>
      <c r="AD7" s="28">
        <f t="shared" si="3"/>
        <v>6526093</v>
      </c>
      <c r="AE7" s="28">
        <f t="shared" si="3"/>
        <v>9224461</v>
      </c>
      <c r="AF7" s="28">
        <f t="shared" si="3"/>
        <v>10589758</v>
      </c>
      <c r="AG7" s="28">
        <f t="shared" si="3"/>
        <v>8706471</v>
      </c>
      <c r="AH7" s="28">
        <f t="shared" si="3"/>
        <v>7724007</v>
      </c>
      <c r="AI7" s="29">
        <f t="shared" si="3"/>
        <v>4579273</v>
      </c>
      <c r="AJ7" s="30">
        <f>SUM(AC7:AI7)</f>
        <v>49882128</v>
      </c>
      <c r="AK7" s="26" t="s">
        <v>52</v>
      </c>
      <c r="AL7" s="27">
        <f t="shared" ref="AL7:AR7" si="4">SUM(AL8:AL37)</f>
        <v>1719040</v>
      </c>
      <c r="AM7" s="28">
        <f t="shared" si="4"/>
        <v>2570901</v>
      </c>
      <c r="AN7" s="28">
        <f t="shared" si="4"/>
        <v>11983011</v>
      </c>
      <c r="AO7" s="28">
        <f t="shared" si="4"/>
        <v>11156796</v>
      </c>
      <c r="AP7" s="28">
        <f t="shared" si="4"/>
        <v>12234339</v>
      </c>
      <c r="AQ7" s="28">
        <f t="shared" si="4"/>
        <v>13802062</v>
      </c>
      <c r="AR7" s="29">
        <f t="shared" si="4"/>
        <v>11823890</v>
      </c>
      <c r="AS7" s="30">
        <f>SUM(AL7:AR7)</f>
        <v>65290039</v>
      </c>
      <c r="AT7" s="26" t="s">
        <v>52</v>
      </c>
      <c r="AU7" s="27">
        <f t="shared" ref="AU7:BA7" si="5">SUM(AU8:AU37)</f>
        <v>0</v>
      </c>
      <c r="AV7" s="28">
        <f t="shared" si="5"/>
        <v>0</v>
      </c>
      <c r="AW7" s="28">
        <f t="shared" si="5"/>
        <v>214809127</v>
      </c>
      <c r="AX7" s="28">
        <f t="shared" si="5"/>
        <v>208747542</v>
      </c>
      <c r="AY7" s="28">
        <f t="shared" si="5"/>
        <v>193195005</v>
      </c>
      <c r="AZ7" s="28">
        <f t="shared" si="5"/>
        <v>156700138</v>
      </c>
      <c r="BA7" s="29">
        <f t="shared" si="5"/>
        <v>90111717</v>
      </c>
      <c r="BB7" s="30">
        <f>SUM(AU7:BA7)</f>
        <v>863563529</v>
      </c>
      <c r="BC7" s="26" t="s">
        <v>52</v>
      </c>
      <c r="BD7" s="27">
        <f t="shared" ref="BD7:BJ7" si="6">SUM(BD8:BD37)</f>
        <v>21022034</v>
      </c>
      <c r="BE7" s="28">
        <f t="shared" si="6"/>
        <v>44956090</v>
      </c>
      <c r="BF7" s="28">
        <f t="shared" si="6"/>
        <v>64979822</v>
      </c>
      <c r="BG7" s="28">
        <f t="shared" si="6"/>
        <v>62160819</v>
      </c>
      <c r="BH7" s="28">
        <f t="shared" si="6"/>
        <v>48122764</v>
      </c>
      <c r="BI7" s="28">
        <f t="shared" si="6"/>
        <v>33037053</v>
      </c>
      <c r="BJ7" s="29">
        <f t="shared" si="6"/>
        <v>16837878</v>
      </c>
      <c r="BK7" s="30">
        <f>SUM(BD7:BJ7)</f>
        <v>291116460</v>
      </c>
      <c r="BL7" s="26" t="s">
        <v>52</v>
      </c>
      <c r="BM7" s="27">
        <f t="shared" ref="BM7:BS7" si="7">SUM(BM8:BM37)</f>
        <v>557443</v>
      </c>
      <c r="BN7" s="28">
        <f t="shared" si="7"/>
        <v>2396822</v>
      </c>
      <c r="BO7" s="28">
        <f t="shared" si="7"/>
        <v>26563266</v>
      </c>
      <c r="BP7" s="28">
        <f t="shared" si="7"/>
        <v>47758870</v>
      </c>
      <c r="BQ7" s="28">
        <f t="shared" si="7"/>
        <v>98587951</v>
      </c>
      <c r="BR7" s="28">
        <f t="shared" si="7"/>
        <v>76750365</v>
      </c>
      <c r="BS7" s="29">
        <f t="shared" si="7"/>
        <v>41359647</v>
      </c>
      <c r="BT7" s="30">
        <f>SUM(BM7:BS7)</f>
        <v>293974364</v>
      </c>
      <c r="BU7" s="26" t="s">
        <v>52</v>
      </c>
      <c r="BV7" s="27">
        <f t="shared" ref="BV7:CB7" si="8">SUM(BV8:BV37)</f>
        <v>126293</v>
      </c>
      <c r="BW7" s="28">
        <f t="shared" si="8"/>
        <v>498391</v>
      </c>
      <c r="BX7" s="28">
        <f t="shared" si="8"/>
        <v>3935616</v>
      </c>
      <c r="BY7" s="28">
        <f t="shared" si="8"/>
        <v>6218995</v>
      </c>
      <c r="BZ7" s="28">
        <f t="shared" si="8"/>
        <v>9553865</v>
      </c>
      <c r="CA7" s="28">
        <f t="shared" si="8"/>
        <v>9408195</v>
      </c>
      <c r="CB7" s="29">
        <f t="shared" si="8"/>
        <v>7814752</v>
      </c>
      <c r="CC7" s="30">
        <f>SUM(BV7:CB7)</f>
        <v>37556107</v>
      </c>
      <c r="CD7" s="26" t="s">
        <v>52</v>
      </c>
      <c r="CE7" s="27">
        <f t="shared" ref="CE7:CK7" si="9">SUM(CE8:CE37)</f>
        <v>0</v>
      </c>
      <c r="CF7" s="28">
        <f t="shared" si="9"/>
        <v>0</v>
      </c>
      <c r="CG7" s="28">
        <f t="shared" si="9"/>
        <v>126400</v>
      </c>
      <c r="CH7" s="28">
        <f t="shared" si="9"/>
        <v>120024</v>
      </c>
      <c r="CI7" s="28">
        <f t="shared" si="9"/>
        <v>370573</v>
      </c>
      <c r="CJ7" s="28">
        <f t="shared" si="9"/>
        <v>126252</v>
      </c>
      <c r="CK7" s="29">
        <f t="shared" si="9"/>
        <v>634500</v>
      </c>
      <c r="CL7" s="30">
        <f>SUM(CE7:CK7)</f>
        <v>1377749</v>
      </c>
      <c r="CM7" s="26" t="s">
        <v>52</v>
      </c>
      <c r="CN7" s="27">
        <f t="shared" ref="CN7:CT7" si="10">SUM(CN8:CN37)</f>
        <v>0</v>
      </c>
      <c r="CO7" s="28">
        <f t="shared" si="10"/>
        <v>0</v>
      </c>
      <c r="CP7" s="28">
        <f t="shared" si="10"/>
        <v>0</v>
      </c>
      <c r="CQ7" s="28">
        <f t="shared" si="10"/>
        <v>32274</v>
      </c>
      <c r="CR7" s="28">
        <f t="shared" si="10"/>
        <v>178335</v>
      </c>
      <c r="CS7" s="28">
        <f t="shared" si="10"/>
        <v>0</v>
      </c>
      <c r="CT7" s="29">
        <f t="shared" si="10"/>
        <v>247113</v>
      </c>
      <c r="CU7" s="30">
        <f>SUM(CN7:CT7)</f>
        <v>457722</v>
      </c>
      <c r="CV7" s="26" t="s">
        <v>52</v>
      </c>
      <c r="CW7" s="27">
        <f t="shared" ref="CW7:DC7" si="11">SUM(CW8:CW37)</f>
        <v>16707945</v>
      </c>
      <c r="CX7" s="28">
        <f t="shared" si="11"/>
        <v>24117198</v>
      </c>
      <c r="CY7" s="28">
        <f t="shared" si="11"/>
        <v>28617182</v>
      </c>
      <c r="CZ7" s="28">
        <f t="shared" si="11"/>
        <v>61233119</v>
      </c>
      <c r="DA7" s="28">
        <f t="shared" si="11"/>
        <v>51467732</v>
      </c>
      <c r="DB7" s="28">
        <f t="shared" si="11"/>
        <v>53522538</v>
      </c>
      <c r="DC7" s="29">
        <f t="shared" si="11"/>
        <v>41048078</v>
      </c>
      <c r="DD7" s="30">
        <f>SUM(CW7:DC7)</f>
        <v>276713792</v>
      </c>
      <c r="DE7" s="26" t="s">
        <v>52</v>
      </c>
      <c r="DF7" s="27">
        <f t="shared" ref="DF7:DL7" si="12">SUM(DF8:DF37)</f>
        <v>1944256</v>
      </c>
      <c r="DG7" s="28">
        <f t="shared" si="12"/>
        <v>2348358</v>
      </c>
      <c r="DH7" s="28">
        <f t="shared" si="12"/>
        <v>2018186</v>
      </c>
      <c r="DI7" s="28">
        <f t="shared" si="12"/>
        <v>2842104</v>
      </c>
      <c r="DJ7" s="28">
        <f t="shared" si="12"/>
        <v>2694236</v>
      </c>
      <c r="DK7" s="28">
        <f t="shared" si="12"/>
        <v>1212173</v>
      </c>
      <c r="DL7" s="29">
        <f t="shared" si="12"/>
        <v>807156</v>
      </c>
      <c r="DM7" s="30">
        <f>SUM(DF7:DL7)</f>
        <v>13866469</v>
      </c>
      <c r="DN7" s="26" t="s">
        <v>52</v>
      </c>
      <c r="DO7" s="27">
        <f t="shared" ref="DO7:DU7" si="13">SUM(DO8:DO37)</f>
        <v>8977599</v>
      </c>
      <c r="DP7" s="28">
        <f t="shared" si="13"/>
        <v>6831132</v>
      </c>
      <c r="DQ7" s="28">
        <f t="shared" si="13"/>
        <v>6594494</v>
      </c>
      <c r="DR7" s="28">
        <f t="shared" si="13"/>
        <v>5125296</v>
      </c>
      <c r="DS7" s="28">
        <f t="shared" si="13"/>
        <v>4735466</v>
      </c>
      <c r="DT7" s="28">
        <f t="shared" si="13"/>
        <v>2477700</v>
      </c>
      <c r="DU7" s="29">
        <f t="shared" si="13"/>
        <v>746726</v>
      </c>
      <c r="DV7" s="30">
        <f>SUM(DO7:DU7)</f>
        <v>35488413</v>
      </c>
      <c r="DW7" s="26" t="s">
        <v>52</v>
      </c>
      <c r="DX7" s="27">
        <f t="shared" ref="DX7:ED7" si="14">SUM(DX8:DX37)</f>
        <v>5459754</v>
      </c>
      <c r="DY7" s="28">
        <f t="shared" si="14"/>
        <v>9872442</v>
      </c>
      <c r="DZ7" s="28">
        <f t="shared" si="14"/>
        <v>58301142</v>
      </c>
      <c r="EA7" s="28">
        <f t="shared" si="14"/>
        <v>46866207</v>
      </c>
      <c r="EB7" s="28">
        <f t="shared" si="14"/>
        <v>45348955</v>
      </c>
      <c r="EC7" s="28">
        <f t="shared" si="14"/>
        <v>58101902</v>
      </c>
      <c r="ED7" s="29">
        <f t="shared" si="14"/>
        <v>32306948</v>
      </c>
      <c r="EE7" s="30">
        <f>SUM(DX7:ED7)</f>
        <v>256257350</v>
      </c>
      <c r="EF7" s="26" t="s">
        <v>52</v>
      </c>
      <c r="EG7" s="27">
        <f t="shared" ref="EG7:EM7" si="15">SUM(EG8:EG37)</f>
        <v>17953931</v>
      </c>
      <c r="EH7" s="28">
        <f t="shared" si="15"/>
        <v>21878326</v>
      </c>
      <c r="EI7" s="28">
        <f t="shared" si="15"/>
        <v>125863955</v>
      </c>
      <c r="EJ7" s="28">
        <f t="shared" si="15"/>
        <v>98399096</v>
      </c>
      <c r="EK7" s="28">
        <f t="shared" si="15"/>
        <v>84646192</v>
      </c>
      <c r="EL7" s="28">
        <f t="shared" si="15"/>
        <v>63865483</v>
      </c>
      <c r="EM7" s="29">
        <f t="shared" si="15"/>
        <v>38392274</v>
      </c>
      <c r="EN7" s="30">
        <f>SUM(EG7:EM7)</f>
        <v>450999257</v>
      </c>
      <c r="EO7" s="77"/>
      <c r="EP7" s="77"/>
    </row>
    <row r="8" spans="1:146" s="6" customFormat="1" ht="15" customHeight="1" x14ac:dyDescent="0.15">
      <c r="A8" s="37" t="s">
        <v>22</v>
      </c>
      <c r="B8" s="78">
        <v>0</v>
      </c>
      <c r="C8" s="79">
        <v>0</v>
      </c>
      <c r="D8" s="79">
        <v>102227480</v>
      </c>
      <c r="E8" s="79">
        <v>92892813</v>
      </c>
      <c r="F8" s="79">
        <v>126160232</v>
      </c>
      <c r="G8" s="79">
        <v>175435547</v>
      </c>
      <c r="H8" s="79">
        <v>149526817</v>
      </c>
      <c r="I8" s="32">
        <f t="shared" ref="I8:I37" si="16">SUM(B8:H8)</f>
        <v>646242889</v>
      </c>
      <c r="J8" s="31" t="s">
        <v>22</v>
      </c>
      <c r="K8" s="80">
        <v>0</v>
      </c>
      <c r="L8" s="79">
        <v>35129</v>
      </c>
      <c r="M8" s="79">
        <v>64042</v>
      </c>
      <c r="N8" s="79">
        <v>484338</v>
      </c>
      <c r="O8" s="79">
        <v>1035585</v>
      </c>
      <c r="P8" s="79">
        <v>3509162</v>
      </c>
      <c r="Q8" s="81">
        <v>5549225</v>
      </c>
      <c r="R8" s="32">
        <f t="shared" ref="R8:R37" si="17">SUM(K8:Q8)</f>
        <v>10677481</v>
      </c>
      <c r="S8" s="31" t="s">
        <v>22</v>
      </c>
      <c r="T8" s="80">
        <v>3045355</v>
      </c>
      <c r="U8" s="79">
        <v>4856970</v>
      </c>
      <c r="V8" s="79">
        <v>21702045</v>
      </c>
      <c r="W8" s="79">
        <v>18739200</v>
      </c>
      <c r="X8" s="79">
        <v>16459325</v>
      </c>
      <c r="Y8" s="79">
        <v>20695567</v>
      </c>
      <c r="Z8" s="81">
        <v>22180162</v>
      </c>
      <c r="AA8" s="32">
        <f t="shared" ref="AA8:AA37" si="18">SUM(T8:Z8)</f>
        <v>107678624</v>
      </c>
      <c r="AB8" s="31" t="s">
        <v>22</v>
      </c>
      <c r="AC8" s="80">
        <v>705524</v>
      </c>
      <c r="AD8" s="79">
        <v>1902772</v>
      </c>
      <c r="AE8" s="79">
        <v>4792696</v>
      </c>
      <c r="AF8" s="79">
        <v>3991365</v>
      </c>
      <c r="AG8" s="79">
        <v>3795477</v>
      </c>
      <c r="AH8" s="79">
        <v>4210568</v>
      </c>
      <c r="AI8" s="81">
        <v>2167205</v>
      </c>
      <c r="AJ8" s="32">
        <f t="shared" ref="AJ8:AJ37" si="19">SUM(AC8:AI8)</f>
        <v>21565607</v>
      </c>
      <c r="AK8" s="31" t="s">
        <v>22</v>
      </c>
      <c r="AL8" s="80">
        <v>859557</v>
      </c>
      <c r="AM8" s="79">
        <v>1190231</v>
      </c>
      <c r="AN8" s="79">
        <v>7638027</v>
      </c>
      <c r="AO8" s="79">
        <v>6477796</v>
      </c>
      <c r="AP8" s="79">
        <v>8004960</v>
      </c>
      <c r="AQ8" s="79">
        <v>9461698</v>
      </c>
      <c r="AR8" s="81">
        <v>8090632</v>
      </c>
      <c r="AS8" s="32">
        <f t="shared" ref="AS8:AS37" si="20">SUM(AL8:AR8)</f>
        <v>41722901</v>
      </c>
      <c r="AT8" s="31" t="s">
        <v>22</v>
      </c>
      <c r="AU8" s="80">
        <v>0</v>
      </c>
      <c r="AV8" s="79">
        <v>0</v>
      </c>
      <c r="AW8" s="79">
        <v>87815359</v>
      </c>
      <c r="AX8" s="79">
        <v>69964389</v>
      </c>
      <c r="AY8" s="79">
        <v>78037407</v>
      </c>
      <c r="AZ8" s="79">
        <v>73273702</v>
      </c>
      <c r="BA8" s="81">
        <v>40675955</v>
      </c>
      <c r="BB8" s="32">
        <f t="shared" ref="BB8:BB37" si="21">SUM(AU8:BA8)</f>
        <v>349766812</v>
      </c>
      <c r="BC8" s="31" t="s">
        <v>22</v>
      </c>
      <c r="BD8" s="80">
        <v>9717546</v>
      </c>
      <c r="BE8" s="79">
        <v>16186007</v>
      </c>
      <c r="BF8" s="79">
        <v>24315754</v>
      </c>
      <c r="BG8" s="79">
        <v>18102742</v>
      </c>
      <c r="BH8" s="79">
        <v>14524214</v>
      </c>
      <c r="BI8" s="79">
        <v>12376404</v>
      </c>
      <c r="BJ8" s="81">
        <v>6875793</v>
      </c>
      <c r="BK8" s="32">
        <f t="shared" ref="BK8:BK37" si="22">SUM(BD8:BJ8)</f>
        <v>102098460</v>
      </c>
      <c r="BL8" s="31" t="s">
        <v>22</v>
      </c>
      <c r="BM8" s="80">
        <v>171406</v>
      </c>
      <c r="BN8" s="79">
        <v>698411</v>
      </c>
      <c r="BO8" s="79">
        <v>7648622</v>
      </c>
      <c r="BP8" s="79">
        <v>13202217</v>
      </c>
      <c r="BQ8" s="79">
        <v>21866577</v>
      </c>
      <c r="BR8" s="79">
        <v>19428420</v>
      </c>
      <c r="BS8" s="81">
        <v>9577320</v>
      </c>
      <c r="BT8" s="32">
        <f t="shared" ref="BT8:BT37" si="23">SUM(BM8:BS8)</f>
        <v>72592973</v>
      </c>
      <c r="BU8" s="31" t="s">
        <v>22</v>
      </c>
      <c r="BV8" s="80">
        <v>0</v>
      </c>
      <c r="BW8" s="79">
        <v>17986</v>
      </c>
      <c r="BX8" s="79">
        <v>651179</v>
      </c>
      <c r="BY8" s="79">
        <v>1039819.9999999999</v>
      </c>
      <c r="BZ8" s="79">
        <v>2337191</v>
      </c>
      <c r="CA8" s="79">
        <v>3198781</v>
      </c>
      <c r="CB8" s="81">
        <v>3112888</v>
      </c>
      <c r="CC8" s="32">
        <f t="shared" ref="CC8:CC37" si="24">SUM(BV8:CB8)</f>
        <v>10357845</v>
      </c>
      <c r="CD8" s="31" t="s">
        <v>22</v>
      </c>
      <c r="CE8" s="80">
        <v>0</v>
      </c>
      <c r="CF8" s="79">
        <v>0</v>
      </c>
      <c r="CG8" s="79">
        <v>57010</v>
      </c>
      <c r="CH8" s="79">
        <v>0</v>
      </c>
      <c r="CI8" s="79">
        <v>116226</v>
      </c>
      <c r="CJ8" s="79">
        <v>0</v>
      </c>
      <c r="CK8" s="81">
        <v>0</v>
      </c>
      <c r="CL8" s="32">
        <f t="shared" ref="CL8:CL37" si="25">SUM(CE8:CK8)</f>
        <v>173236</v>
      </c>
      <c r="CM8" s="31" t="s">
        <v>22</v>
      </c>
      <c r="CN8" s="80">
        <v>0</v>
      </c>
      <c r="CO8" s="79">
        <v>0</v>
      </c>
      <c r="CP8" s="79">
        <v>0</v>
      </c>
      <c r="CQ8" s="79">
        <v>0</v>
      </c>
      <c r="CR8" s="79">
        <v>0</v>
      </c>
      <c r="CS8" s="79">
        <v>0</v>
      </c>
      <c r="CT8" s="81">
        <v>0</v>
      </c>
      <c r="CU8" s="32">
        <f t="shared" ref="CU8:CU37" si="26">SUM(CN8:CT8)</f>
        <v>0</v>
      </c>
      <c r="CV8" s="31" t="s">
        <v>22</v>
      </c>
      <c r="CW8" s="80">
        <v>7723078</v>
      </c>
      <c r="CX8" s="79">
        <v>9923016</v>
      </c>
      <c r="CY8" s="79">
        <v>15271207</v>
      </c>
      <c r="CZ8" s="79">
        <v>24749269</v>
      </c>
      <c r="DA8" s="79">
        <v>21876597</v>
      </c>
      <c r="DB8" s="79">
        <v>24694916</v>
      </c>
      <c r="DC8" s="81">
        <v>18250517</v>
      </c>
      <c r="DD8" s="32">
        <f t="shared" ref="DD8:DD37" si="27">SUM(CW8:DC8)</f>
        <v>122488600</v>
      </c>
      <c r="DE8" s="31" t="s">
        <v>22</v>
      </c>
      <c r="DF8" s="80">
        <v>707792</v>
      </c>
      <c r="DG8" s="79">
        <v>587835</v>
      </c>
      <c r="DH8" s="79">
        <v>911150</v>
      </c>
      <c r="DI8" s="79">
        <v>1115097</v>
      </c>
      <c r="DJ8" s="79">
        <v>1480611</v>
      </c>
      <c r="DK8" s="79">
        <v>401346</v>
      </c>
      <c r="DL8" s="81">
        <v>232362</v>
      </c>
      <c r="DM8" s="32">
        <f t="shared" ref="DM8:DM37" si="28">SUM(DF8:DL8)</f>
        <v>5436193</v>
      </c>
      <c r="DN8" s="31" t="s">
        <v>22</v>
      </c>
      <c r="DO8" s="80">
        <v>3465256</v>
      </c>
      <c r="DP8" s="79">
        <v>1278309</v>
      </c>
      <c r="DQ8" s="79">
        <v>3500096</v>
      </c>
      <c r="DR8" s="79">
        <v>975782</v>
      </c>
      <c r="DS8" s="79">
        <v>1565841</v>
      </c>
      <c r="DT8" s="79">
        <v>418950</v>
      </c>
      <c r="DU8" s="81">
        <v>254304</v>
      </c>
      <c r="DV8" s="32">
        <f t="shared" ref="DV8:DV37" si="29">SUM(DO8:DU8)</f>
        <v>11458538</v>
      </c>
      <c r="DW8" s="31" t="s">
        <v>22</v>
      </c>
      <c r="DX8" s="80">
        <v>2872717</v>
      </c>
      <c r="DY8" s="79">
        <v>3390373</v>
      </c>
      <c r="DZ8" s="79">
        <v>26886709</v>
      </c>
      <c r="EA8" s="79">
        <v>17156997</v>
      </c>
      <c r="EB8" s="79">
        <v>20079179</v>
      </c>
      <c r="EC8" s="79">
        <v>25972413</v>
      </c>
      <c r="ED8" s="81">
        <v>16941525</v>
      </c>
      <c r="EE8" s="32">
        <f t="shared" ref="EE8:EE37" si="30">SUM(DX8:ED8)</f>
        <v>113299913</v>
      </c>
      <c r="EF8" s="31" t="s">
        <v>22</v>
      </c>
      <c r="EG8" s="80">
        <v>7832713</v>
      </c>
      <c r="EH8" s="79">
        <v>7826124</v>
      </c>
      <c r="EI8" s="79">
        <v>56102585</v>
      </c>
      <c r="EJ8" s="79">
        <v>35380075</v>
      </c>
      <c r="EK8" s="79">
        <v>33192771.999999996</v>
      </c>
      <c r="EL8" s="79">
        <v>28997895</v>
      </c>
      <c r="EM8" s="81">
        <v>16862002</v>
      </c>
      <c r="EN8" s="32">
        <f t="shared" ref="EN8:EN37" si="31">SUM(EG8:EM8)</f>
        <v>186194166</v>
      </c>
      <c r="EO8" s="77"/>
      <c r="EP8" s="77"/>
    </row>
    <row r="9" spans="1:146" s="6" customFormat="1" ht="15" customHeight="1" x14ac:dyDescent="0.15">
      <c r="A9" s="38" t="s">
        <v>23</v>
      </c>
      <c r="B9" s="82">
        <v>0</v>
      </c>
      <c r="C9" s="83">
        <v>0</v>
      </c>
      <c r="D9" s="83">
        <v>7774784</v>
      </c>
      <c r="E9" s="83">
        <v>12893782</v>
      </c>
      <c r="F9" s="83">
        <v>12323801</v>
      </c>
      <c r="G9" s="83">
        <v>14315696</v>
      </c>
      <c r="H9" s="83">
        <v>9512272</v>
      </c>
      <c r="I9" s="34">
        <f t="shared" si="16"/>
        <v>56820335</v>
      </c>
      <c r="J9" s="33" t="s">
        <v>23</v>
      </c>
      <c r="K9" s="84">
        <v>0</v>
      </c>
      <c r="L9" s="83">
        <v>0</v>
      </c>
      <c r="M9" s="83">
        <v>0</v>
      </c>
      <c r="N9" s="83">
        <v>144392</v>
      </c>
      <c r="O9" s="83">
        <v>218724</v>
      </c>
      <c r="P9" s="83">
        <v>630298</v>
      </c>
      <c r="Q9" s="85">
        <v>606297</v>
      </c>
      <c r="R9" s="34">
        <f t="shared" si="17"/>
        <v>1599711</v>
      </c>
      <c r="S9" s="33" t="s">
        <v>23</v>
      </c>
      <c r="T9" s="84">
        <v>264926</v>
      </c>
      <c r="U9" s="83">
        <v>1245235</v>
      </c>
      <c r="V9" s="83">
        <v>1749025</v>
      </c>
      <c r="W9" s="83">
        <v>2153909</v>
      </c>
      <c r="X9" s="83">
        <v>1693942</v>
      </c>
      <c r="Y9" s="83">
        <v>2740028</v>
      </c>
      <c r="Z9" s="85">
        <v>1928943</v>
      </c>
      <c r="AA9" s="34">
        <f t="shared" si="18"/>
        <v>11776008</v>
      </c>
      <c r="AB9" s="33" t="s">
        <v>23</v>
      </c>
      <c r="AC9" s="84">
        <v>106308</v>
      </c>
      <c r="AD9" s="83">
        <v>760321</v>
      </c>
      <c r="AE9" s="83">
        <v>614231</v>
      </c>
      <c r="AF9" s="83">
        <v>766939</v>
      </c>
      <c r="AG9" s="83">
        <v>825106</v>
      </c>
      <c r="AH9" s="83">
        <v>651054</v>
      </c>
      <c r="AI9" s="85">
        <v>541524</v>
      </c>
      <c r="AJ9" s="34">
        <f t="shared" si="19"/>
        <v>4265483</v>
      </c>
      <c r="AK9" s="33" t="s">
        <v>23</v>
      </c>
      <c r="AL9" s="84">
        <v>106565</v>
      </c>
      <c r="AM9" s="83">
        <v>181431</v>
      </c>
      <c r="AN9" s="83">
        <v>771583</v>
      </c>
      <c r="AO9" s="83">
        <v>874323</v>
      </c>
      <c r="AP9" s="83">
        <v>604836</v>
      </c>
      <c r="AQ9" s="83">
        <v>772244</v>
      </c>
      <c r="AR9" s="85">
        <v>452592</v>
      </c>
      <c r="AS9" s="34">
        <f t="shared" si="20"/>
        <v>3763574</v>
      </c>
      <c r="AT9" s="33" t="s">
        <v>23</v>
      </c>
      <c r="AU9" s="84">
        <v>0</v>
      </c>
      <c r="AV9" s="83">
        <v>0</v>
      </c>
      <c r="AW9" s="83">
        <v>12265514</v>
      </c>
      <c r="AX9" s="83">
        <v>13661458</v>
      </c>
      <c r="AY9" s="83">
        <v>10130633</v>
      </c>
      <c r="AZ9" s="83">
        <v>8345933.9999999991</v>
      </c>
      <c r="BA9" s="85">
        <v>3854811</v>
      </c>
      <c r="BB9" s="34">
        <f t="shared" si="21"/>
        <v>48258350</v>
      </c>
      <c r="BC9" s="33" t="s">
        <v>23</v>
      </c>
      <c r="BD9" s="84">
        <v>1765458</v>
      </c>
      <c r="BE9" s="83">
        <v>6077721</v>
      </c>
      <c r="BF9" s="83">
        <v>4081545</v>
      </c>
      <c r="BG9" s="83">
        <v>7404747</v>
      </c>
      <c r="BH9" s="83">
        <v>4961125</v>
      </c>
      <c r="BI9" s="83">
        <v>3136961</v>
      </c>
      <c r="BJ9" s="85">
        <v>1650457</v>
      </c>
      <c r="BK9" s="34">
        <f t="shared" si="22"/>
        <v>29078014</v>
      </c>
      <c r="BL9" s="33" t="s">
        <v>23</v>
      </c>
      <c r="BM9" s="84">
        <v>0</v>
      </c>
      <c r="BN9" s="83">
        <v>193915</v>
      </c>
      <c r="BO9" s="83">
        <v>1097134</v>
      </c>
      <c r="BP9" s="83">
        <v>1729891</v>
      </c>
      <c r="BQ9" s="83">
        <v>3339270</v>
      </c>
      <c r="BR9" s="83">
        <v>3267804</v>
      </c>
      <c r="BS9" s="85">
        <v>1998792</v>
      </c>
      <c r="BT9" s="34">
        <f t="shared" si="23"/>
        <v>11626806</v>
      </c>
      <c r="BU9" s="33" t="s">
        <v>23</v>
      </c>
      <c r="BV9" s="84">
        <v>43784</v>
      </c>
      <c r="BW9" s="83">
        <v>116415</v>
      </c>
      <c r="BX9" s="83">
        <v>782004</v>
      </c>
      <c r="BY9" s="83">
        <v>856404</v>
      </c>
      <c r="BZ9" s="83">
        <v>1282221</v>
      </c>
      <c r="CA9" s="83">
        <v>2288135</v>
      </c>
      <c r="CB9" s="85">
        <v>553600</v>
      </c>
      <c r="CC9" s="34">
        <f t="shared" si="24"/>
        <v>5922563</v>
      </c>
      <c r="CD9" s="33" t="s">
        <v>23</v>
      </c>
      <c r="CE9" s="84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5">
        <v>0</v>
      </c>
      <c r="CL9" s="34">
        <f t="shared" si="25"/>
        <v>0</v>
      </c>
      <c r="CM9" s="33" t="s">
        <v>23</v>
      </c>
      <c r="CN9" s="84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5">
        <v>0</v>
      </c>
      <c r="CU9" s="34">
        <f t="shared" si="26"/>
        <v>0</v>
      </c>
      <c r="CV9" s="33" t="s">
        <v>23</v>
      </c>
      <c r="CW9" s="84">
        <v>457821</v>
      </c>
      <c r="CX9" s="83">
        <v>1665571</v>
      </c>
      <c r="CY9" s="83">
        <v>709293</v>
      </c>
      <c r="CZ9" s="83">
        <v>3653501</v>
      </c>
      <c r="DA9" s="83">
        <v>2810197</v>
      </c>
      <c r="DB9" s="83">
        <v>2370447</v>
      </c>
      <c r="DC9" s="85">
        <v>1607579</v>
      </c>
      <c r="DD9" s="34">
        <f t="shared" si="27"/>
        <v>13274409</v>
      </c>
      <c r="DE9" s="33" t="s">
        <v>23</v>
      </c>
      <c r="DF9" s="84">
        <v>115195</v>
      </c>
      <c r="DG9" s="83">
        <v>82764</v>
      </c>
      <c r="DH9" s="83">
        <v>182634</v>
      </c>
      <c r="DI9" s="83">
        <v>216108</v>
      </c>
      <c r="DJ9" s="83">
        <v>202356</v>
      </c>
      <c r="DK9" s="83">
        <v>107460</v>
      </c>
      <c r="DL9" s="85">
        <v>0</v>
      </c>
      <c r="DM9" s="34">
        <f t="shared" si="28"/>
        <v>906517</v>
      </c>
      <c r="DN9" s="33" t="s">
        <v>23</v>
      </c>
      <c r="DO9" s="84">
        <v>244157</v>
      </c>
      <c r="DP9" s="83">
        <v>656820</v>
      </c>
      <c r="DQ9" s="83">
        <v>285864</v>
      </c>
      <c r="DR9" s="83">
        <v>55620</v>
      </c>
      <c r="DS9" s="83">
        <v>330750</v>
      </c>
      <c r="DT9" s="83">
        <v>128395.00000000001</v>
      </c>
      <c r="DU9" s="85">
        <v>0</v>
      </c>
      <c r="DV9" s="34">
        <f t="shared" si="29"/>
        <v>1701606</v>
      </c>
      <c r="DW9" s="33" t="s">
        <v>23</v>
      </c>
      <c r="DX9" s="84">
        <v>234987</v>
      </c>
      <c r="DY9" s="83">
        <v>323276</v>
      </c>
      <c r="DZ9" s="83">
        <v>1377775</v>
      </c>
      <c r="EA9" s="83">
        <v>1205886</v>
      </c>
      <c r="EB9" s="83">
        <v>666854</v>
      </c>
      <c r="EC9" s="83">
        <v>1762067</v>
      </c>
      <c r="ED9" s="85">
        <v>271882</v>
      </c>
      <c r="EE9" s="34">
        <f t="shared" si="30"/>
        <v>5842727</v>
      </c>
      <c r="EF9" s="33" t="s">
        <v>23</v>
      </c>
      <c r="EG9" s="84">
        <v>784260</v>
      </c>
      <c r="EH9" s="83">
        <v>1880403</v>
      </c>
      <c r="EI9" s="83">
        <v>5637532</v>
      </c>
      <c r="EJ9" s="83">
        <v>6047232</v>
      </c>
      <c r="EK9" s="83">
        <v>4531846</v>
      </c>
      <c r="EL9" s="83">
        <v>3266387</v>
      </c>
      <c r="EM9" s="85">
        <v>1638802</v>
      </c>
      <c r="EN9" s="34">
        <f t="shared" si="31"/>
        <v>23786462</v>
      </c>
      <c r="EO9" s="77"/>
      <c r="EP9" s="77"/>
    </row>
    <row r="10" spans="1:146" s="6" customFormat="1" ht="15" customHeight="1" x14ac:dyDescent="0.15">
      <c r="A10" s="38" t="s">
        <v>24</v>
      </c>
      <c r="B10" s="82">
        <v>0</v>
      </c>
      <c r="C10" s="83">
        <v>0</v>
      </c>
      <c r="D10" s="83">
        <v>12210362</v>
      </c>
      <c r="E10" s="83">
        <v>5959345</v>
      </c>
      <c r="F10" s="83">
        <v>8454476</v>
      </c>
      <c r="G10" s="83">
        <v>8736860</v>
      </c>
      <c r="H10" s="83">
        <v>7343305</v>
      </c>
      <c r="I10" s="34">
        <f t="shared" si="16"/>
        <v>42704348</v>
      </c>
      <c r="J10" s="33" t="s">
        <v>24</v>
      </c>
      <c r="K10" s="84">
        <v>0</v>
      </c>
      <c r="L10" s="83">
        <v>28284</v>
      </c>
      <c r="M10" s="83">
        <v>319912</v>
      </c>
      <c r="N10" s="83">
        <v>212876</v>
      </c>
      <c r="O10" s="83">
        <v>769282</v>
      </c>
      <c r="P10" s="83">
        <v>762358</v>
      </c>
      <c r="Q10" s="85">
        <v>1043800.9999999999</v>
      </c>
      <c r="R10" s="34">
        <f t="shared" si="17"/>
        <v>3136513</v>
      </c>
      <c r="S10" s="33" t="s">
        <v>24</v>
      </c>
      <c r="T10" s="84">
        <v>429918</v>
      </c>
      <c r="U10" s="83">
        <v>711346</v>
      </c>
      <c r="V10" s="83">
        <v>4142442</v>
      </c>
      <c r="W10" s="83">
        <v>2213875</v>
      </c>
      <c r="X10" s="83">
        <v>2004604</v>
      </c>
      <c r="Y10" s="83">
        <v>2224847</v>
      </c>
      <c r="Z10" s="85">
        <v>1857833</v>
      </c>
      <c r="AA10" s="34">
        <f t="shared" si="18"/>
        <v>13584865</v>
      </c>
      <c r="AB10" s="33" t="s">
        <v>24</v>
      </c>
      <c r="AC10" s="84">
        <v>16845</v>
      </c>
      <c r="AD10" s="83">
        <v>134708</v>
      </c>
      <c r="AE10" s="83">
        <v>367626</v>
      </c>
      <c r="AF10" s="83">
        <v>200104</v>
      </c>
      <c r="AG10" s="83">
        <v>202338</v>
      </c>
      <c r="AH10" s="83">
        <v>228803</v>
      </c>
      <c r="AI10" s="85">
        <v>87035</v>
      </c>
      <c r="AJ10" s="34">
        <f t="shared" si="19"/>
        <v>1237459</v>
      </c>
      <c r="AK10" s="33" t="s">
        <v>24</v>
      </c>
      <c r="AL10" s="84">
        <v>161238</v>
      </c>
      <c r="AM10" s="83">
        <v>203371</v>
      </c>
      <c r="AN10" s="83">
        <v>804624</v>
      </c>
      <c r="AO10" s="83">
        <v>453598</v>
      </c>
      <c r="AP10" s="83">
        <v>398887</v>
      </c>
      <c r="AQ10" s="83">
        <v>432531</v>
      </c>
      <c r="AR10" s="85">
        <v>510234</v>
      </c>
      <c r="AS10" s="34">
        <f t="shared" si="20"/>
        <v>2964483</v>
      </c>
      <c r="AT10" s="33" t="s">
        <v>24</v>
      </c>
      <c r="AU10" s="84">
        <v>0</v>
      </c>
      <c r="AV10" s="83">
        <v>0</v>
      </c>
      <c r="AW10" s="83">
        <v>15057717</v>
      </c>
      <c r="AX10" s="83">
        <v>7845400</v>
      </c>
      <c r="AY10" s="83">
        <v>5795853</v>
      </c>
      <c r="AZ10" s="83">
        <v>4649831</v>
      </c>
      <c r="BA10" s="85">
        <v>2071379</v>
      </c>
      <c r="BB10" s="34">
        <f t="shared" si="21"/>
        <v>35420180</v>
      </c>
      <c r="BC10" s="33" t="s">
        <v>24</v>
      </c>
      <c r="BD10" s="84">
        <v>3190698</v>
      </c>
      <c r="BE10" s="83">
        <v>5797196</v>
      </c>
      <c r="BF10" s="83">
        <v>8302013.0000000009</v>
      </c>
      <c r="BG10" s="83">
        <v>2866983</v>
      </c>
      <c r="BH10" s="83">
        <v>2933551</v>
      </c>
      <c r="BI10" s="83">
        <v>1310128</v>
      </c>
      <c r="BJ10" s="85">
        <v>607894</v>
      </c>
      <c r="BK10" s="34">
        <f t="shared" si="22"/>
        <v>25008463</v>
      </c>
      <c r="BL10" s="33" t="s">
        <v>24</v>
      </c>
      <c r="BM10" s="84">
        <v>14634</v>
      </c>
      <c r="BN10" s="83">
        <v>170334</v>
      </c>
      <c r="BO10" s="83">
        <v>2476542</v>
      </c>
      <c r="BP10" s="83">
        <v>1631679</v>
      </c>
      <c r="BQ10" s="83">
        <v>4971988</v>
      </c>
      <c r="BR10" s="83">
        <v>1326245</v>
      </c>
      <c r="BS10" s="85">
        <v>1148434</v>
      </c>
      <c r="BT10" s="34">
        <f t="shared" si="23"/>
        <v>11739856</v>
      </c>
      <c r="BU10" s="33" t="s">
        <v>24</v>
      </c>
      <c r="BV10" s="84">
        <v>33810</v>
      </c>
      <c r="BW10" s="83">
        <v>13161</v>
      </c>
      <c r="BX10" s="83">
        <v>536708</v>
      </c>
      <c r="BY10" s="83">
        <v>543741</v>
      </c>
      <c r="BZ10" s="83">
        <v>762391</v>
      </c>
      <c r="CA10" s="83">
        <v>0</v>
      </c>
      <c r="CB10" s="85">
        <v>94298</v>
      </c>
      <c r="CC10" s="34">
        <f t="shared" si="24"/>
        <v>1984109</v>
      </c>
      <c r="CD10" s="33" t="s">
        <v>24</v>
      </c>
      <c r="CE10" s="84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5">
        <v>0</v>
      </c>
      <c r="CL10" s="34">
        <f t="shared" si="25"/>
        <v>0</v>
      </c>
      <c r="CM10" s="33" t="s">
        <v>24</v>
      </c>
      <c r="CN10" s="84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5">
        <v>0</v>
      </c>
      <c r="CU10" s="34">
        <f t="shared" si="26"/>
        <v>0</v>
      </c>
      <c r="CV10" s="33" t="s">
        <v>24</v>
      </c>
      <c r="CW10" s="84">
        <v>755887</v>
      </c>
      <c r="CX10" s="83">
        <v>1150180</v>
      </c>
      <c r="CY10" s="83">
        <v>3594724</v>
      </c>
      <c r="CZ10" s="83">
        <v>3178708</v>
      </c>
      <c r="DA10" s="83">
        <v>2700964</v>
      </c>
      <c r="DB10" s="83">
        <v>2193802</v>
      </c>
      <c r="DC10" s="85">
        <v>1763280</v>
      </c>
      <c r="DD10" s="34">
        <f t="shared" si="27"/>
        <v>15337545</v>
      </c>
      <c r="DE10" s="33" t="s">
        <v>24</v>
      </c>
      <c r="DF10" s="84">
        <v>128400</v>
      </c>
      <c r="DG10" s="83">
        <v>187209</v>
      </c>
      <c r="DH10" s="83">
        <v>89280</v>
      </c>
      <c r="DI10" s="83">
        <v>36360</v>
      </c>
      <c r="DJ10" s="83">
        <v>141885</v>
      </c>
      <c r="DK10" s="83">
        <v>85190</v>
      </c>
      <c r="DL10" s="85">
        <v>62100</v>
      </c>
      <c r="DM10" s="34">
        <f t="shared" si="28"/>
        <v>730424</v>
      </c>
      <c r="DN10" s="33" t="s">
        <v>24</v>
      </c>
      <c r="DO10" s="84">
        <v>1169664</v>
      </c>
      <c r="DP10" s="83">
        <v>429889</v>
      </c>
      <c r="DQ10" s="83">
        <v>34398</v>
      </c>
      <c r="DR10" s="83">
        <v>365981</v>
      </c>
      <c r="DS10" s="83">
        <v>144180</v>
      </c>
      <c r="DT10" s="83">
        <v>0</v>
      </c>
      <c r="DU10" s="85">
        <v>0</v>
      </c>
      <c r="DV10" s="34">
        <f t="shared" si="29"/>
        <v>2144112</v>
      </c>
      <c r="DW10" s="33" t="s">
        <v>24</v>
      </c>
      <c r="DX10" s="84">
        <v>115011</v>
      </c>
      <c r="DY10" s="83">
        <v>0</v>
      </c>
      <c r="DZ10" s="83">
        <v>3008607</v>
      </c>
      <c r="EA10" s="83">
        <v>1857010</v>
      </c>
      <c r="EB10" s="83">
        <v>1479134</v>
      </c>
      <c r="EC10" s="83">
        <v>0</v>
      </c>
      <c r="ED10" s="85">
        <v>1569348</v>
      </c>
      <c r="EE10" s="34">
        <f t="shared" si="30"/>
        <v>8029110</v>
      </c>
      <c r="EF10" s="33" t="s">
        <v>24</v>
      </c>
      <c r="EG10" s="84">
        <v>1266213</v>
      </c>
      <c r="EH10" s="83">
        <v>1448916</v>
      </c>
      <c r="EI10" s="83">
        <v>9653108</v>
      </c>
      <c r="EJ10" s="83">
        <v>3676259</v>
      </c>
      <c r="EK10" s="83">
        <v>3298866</v>
      </c>
      <c r="EL10" s="83">
        <v>1989484</v>
      </c>
      <c r="EM10" s="85">
        <v>1136609</v>
      </c>
      <c r="EN10" s="34">
        <f t="shared" si="31"/>
        <v>22469455</v>
      </c>
      <c r="EO10" s="77"/>
      <c r="EP10" s="77"/>
    </row>
    <row r="11" spans="1:146" s="6" customFormat="1" ht="15" customHeight="1" x14ac:dyDescent="0.15">
      <c r="A11" s="38" t="s">
        <v>25</v>
      </c>
      <c r="B11" s="82">
        <v>0</v>
      </c>
      <c r="C11" s="83">
        <v>0</v>
      </c>
      <c r="D11" s="83">
        <v>2074936.0000000002</v>
      </c>
      <c r="E11" s="83">
        <v>4243603</v>
      </c>
      <c r="F11" s="83">
        <v>2926176</v>
      </c>
      <c r="G11" s="83">
        <v>4526931</v>
      </c>
      <c r="H11" s="83">
        <v>4861621</v>
      </c>
      <c r="I11" s="34">
        <f t="shared" si="16"/>
        <v>18633267</v>
      </c>
      <c r="J11" s="33" t="s">
        <v>25</v>
      </c>
      <c r="K11" s="84">
        <v>0</v>
      </c>
      <c r="L11" s="83">
        <v>0</v>
      </c>
      <c r="M11" s="83">
        <v>0</v>
      </c>
      <c r="N11" s="83">
        <v>0</v>
      </c>
      <c r="O11" s="83">
        <v>0</v>
      </c>
      <c r="P11" s="83">
        <v>69866</v>
      </c>
      <c r="Q11" s="85">
        <v>50103</v>
      </c>
      <c r="R11" s="34">
        <f t="shared" si="17"/>
        <v>119969</v>
      </c>
      <c r="S11" s="33" t="s">
        <v>25</v>
      </c>
      <c r="T11" s="84">
        <v>126144</v>
      </c>
      <c r="U11" s="83">
        <v>600118</v>
      </c>
      <c r="V11" s="83">
        <v>700065</v>
      </c>
      <c r="W11" s="83">
        <v>1612567</v>
      </c>
      <c r="X11" s="83">
        <v>1397790</v>
      </c>
      <c r="Y11" s="83">
        <v>1248239</v>
      </c>
      <c r="Z11" s="85">
        <v>1748769</v>
      </c>
      <c r="AA11" s="34">
        <f t="shared" si="18"/>
        <v>7433692</v>
      </c>
      <c r="AB11" s="33" t="s">
        <v>25</v>
      </c>
      <c r="AC11" s="84">
        <v>44352</v>
      </c>
      <c r="AD11" s="83">
        <v>728980</v>
      </c>
      <c r="AE11" s="83">
        <v>140148</v>
      </c>
      <c r="AF11" s="83">
        <v>645236</v>
      </c>
      <c r="AG11" s="83">
        <v>468253</v>
      </c>
      <c r="AH11" s="83">
        <v>368226</v>
      </c>
      <c r="AI11" s="85">
        <v>99828</v>
      </c>
      <c r="AJ11" s="34">
        <f t="shared" si="19"/>
        <v>2495023</v>
      </c>
      <c r="AK11" s="33" t="s">
        <v>25</v>
      </c>
      <c r="AL11" s="84">
        <v>26145</v>
      </c>
      <c r="AM11" s="83">
        <v>101583</v>
      </c>
      <c r="AN11" s="83">
        <v>198359</v>
      </c>
      <c r="AO11" s="83">
        <v>227435</v>
      </c>
      <c r="AP11" s="83">
        <v>222719</v>
      </c>
      <c r="AQ11" s="83">
        <v>208908</v>
      </c>
      <c r="AR11" s="85">
        <v>261130</v>
      </c>
      <c r="AS11" s="34">
        <f t="shared" si="20"/>
        <v>1246279</v>
      </c>
      <c r="AT11" s="33" t="s">
        <v>25</v>
      </c>
      <c r="AU11" s="84">
        <v>0</v>
      </c>
      <c r="AV11" s="83">
        <v>0</v>
      </c>
      <c r="AW11" s="83">
        <v>5079781</v>
      </c>
      <c r="AX11" s="83">
        <v>9307362</v>
      </c>
      <c r="AY11" s="83">
        <v>7896639</v>
      </c>
      <c r="AZ11" s="83">
        <v>3822463</v>
      </c>
      <c r="BA11" s="85">
        <v>2955753</v>
      </c>
      <c r="BB11" s="34">
        <f t="shared" si="21"/>
        <v>29061998</v>
      </c>
      <c r="BC11" s="33" t="s">
        <v>25</v>
      </c>
      <c r="BD11" s="84">
        <v>0</v>
      </c>
      <c r="BE11" s="83">
        <v>440576</v>
      </c>
      <c r="BF11" s="83">
        <v>268430</v>
      </c>
      <c r="BG11" s="83">
        <v>490341</v>
      </c>
      <c r="BH11" s="83">
        <v>338406</v>
      </c>
      <c r="BI11" s="83">
        <v>22221</v>
      </c>
      <c r="BJ11" s="85">
        <v>0</v>
      </c>
      <c r="BK11" s="34">
        <f t="shared" si="22"/>
        <v>1559974</v>
      </c>
      <c r="BL11" s="33" t="s">
        <v>25</v>
      </c>
      <c r="BM11" s="84">
        <v>14769</v>
      </c>
      <c r="BN11" s="83">
        <v>135450</v>
      </c>
      <c r="BO11" s="83">
        <v>689119</v>
      </c>
      <c r="BP11" s="83">
        <v>1787350</v>
      </c>
      <c r="BQ11" s="83">
        <v>3742830</v>
      </c>
      <c r="BR11" s="83">
        <v>4595057</v>
      </c>
      <c r="BS11" s="85">
        <v>2045763</v>
      </c>
      <c r="BT11" s="34">
        <f t="shared" si="23"/>
        <v>13010338</v>
      </c>
      <c r="BU11" s="33" t="s">
        <v>25</v>
      </c>
      <c r="BV11" s="84">
        <v>0</v>
      </c>
      <c r="BW11" s="83">
        <v>0</v>
      </c>
      <c r="BX11" s="83">
        <v>44328</v>
      </c>
      <c r="BY11" s="83">
        <v>0</v>
      </c>
      <c r="BZ11" s="83">
        <v>0</v>
      </c>
      <c r="CA11" s="83">
        <v>0</v>
      </c>
      <c r="CB11" s="85">
        <v>0</v>
      </c>
      <c r="CC11" s="34">
        <f t="shared" si="24"/>
        <v>44328</v>
      </c>
      <c r="CD11" s="33" t="s">
        <v>25</v>
      </c>
      <c r="CE11" s="84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5">
        <v>0</v>
      </c>
      <c r="CL11" s="34">
        <f t="shared" si="25"/>
        <v>0</v>
      </c>
      <c r="CM11" s="33" t="s">
        <v>25</v>
      </c>
      <c r="CN11" s="84">
        <v>0</v>
      </c>
      <c r="CO11" s="83">
        <v>0</v>
      </c>
      <c r="CP11" s="83">
        <v>0</v>
      </c>
      <c r="CQ11" s="83">
        <v>0</v>
      </c>
      <c r="CR11" s="83">
        <v>0</v>
      </c>
      <c r="CS11" s="83">
        <v>0</v>
      </c>
      <c r="CT11" s="85">
        <v>0</v>
      </c>
      <c r="CU11" s="34">
        <f t="shared" si="26"/>
        <v>0</v>
      </c>
      <c r="CV11" s="33" t="s">
        <v>25</v>
      </c>
      <c r="CW11" s="84">
        <v>269726</v>
      </c>
      <c r="CX11" s="83">
        <v>1210960</v>
      </c>
      <c r="CY11" s="83">
        <v>449933</v>
      </c>
      <c r="CZ11" s="83">
        <v>1802955</v>
      </c>
      <c r="DA11" s="83">
        <v>1304990</v>
      </c>
      <c r="DB11" s="83">
        <v>907964</v>
      </c>
      <c r="DC11" s="85">
        <v>1015538</v>
      </c>
      <c r="DD11" s="34">
        <f t="shared" si="27"/>
        <v>6962066</v>
      </c>
      <c r="DE11" s="33" t="s">
        <v>25</v>
      </c>
      <c r="DF11" s="84">
        <v>0</v>
      </c>
      <c r="DG11" s="83">
        <v>162931</v>
      </c>
      <c r="DH11" s="83">
        <v>0</v>
      </c>
      <c r="DI11" s="83">
        <v>28860</v>
      </c>
      <c r="DJ11" s="83">
        <v>47340</v>
      </c>
      <c r="DK11" s="83">
        <v>0</v>
      </c>
      <c r="DL11" s="85">
        <v>19800</v>
      </c>
      <c r="DM11" s="34">
        <f t="shared" si="28"/>
        <v>258931</v>
      </c>
      <c r="DN11" s="33" t="s">
        <v>25</v>
      </c>
      <c r="DO11" s="84">
        <v>92250</v>
      </c>
      <c r="DP11" s="83">
        <v>577586</v>
      </c>
      <c r="DQ11" s="83">
        <v>83115</v>
      </c>
      <c r="DR11" s="83">
        <v>288380</v>
      </c>
      <c r="DS11" s="83">
        <v>481500</v>
      </c>
      <c r="DT11" s="83">
        <v>14400</v>
      </c>
      <c r="DU11" s="85">
        <v>0</v>
      </c>
      <c r="DV11" s="34">
        <f t="shared" si="29"/>
        <v>1537231</v>
      </c>
      <c r="DW11" s="33" t="s">
        <v>25</v>
      </c>
      <c r="DX11" s="84">
        <v>186150</v>
      </c>
      <c r="DY11" s="83">
        <v>1054675</v>
      </c>
      <c r="DZ11" s="83">
        <v>1336549</v>
      </c>
      <c r="EA11" s="83">
        <v>934299</v>
      </c>
      <c r="EB11" s="83">
        <v>1556871</v>
      </c>
      <c r="EC11" s="83">
        <v>1162179</v>
      </c>
      <c r="ED11" s="85">
        <v>974021</v>
      </c>
      <c r="EE11" s="34">
        <f t="shared" si="30"/>
        <v>7204744</v>
      </c>
      <c r="EF11" s="33" t="s">
        <v>25</v>
      </c>
      <c r="EG11" s="84">
        <v>242520</v>
      </c>
      <c r="EH11" s="83">
        <v>882663</v>
      </c>
      <c r="EI11" s="83">
        <v>1931120</v>
      </c>
      <c r="EJ11" s="83">
        <v>3277176</v>
      </c>
      <c r="EK11" s="83">
        <v>2379369</v>
      </c>
      <c r="EL11" s="83">
        <v>1612199</v>
      </c>
      <c r="EM11" s="85">
        <v>957753</v>
      </c>
      <c r="EN11" s="34">
        <f t="shared" si="31"/>
        <v>11282800</v>
      </c>
      <c r="EO11" s="77"/>
      <c r="EP11" s="77"/>
    </row>
    <row r="12" spans="1:146" s="6" customFormat="1" ht="15" customHeight="1" x14ac:dyDescent="0.15">
      <c r="A12" s="38" t="s">
        <v>26</v>
      </c>
      <c r="B12" s="82">
        <v>0</v>
      </c>
      <c r="C12" s="83">
        <v>0</v>
      </c>
      <c r="D12" s="83">
        <v>3679110</v>
      </c>
      <c r="E12" s="83">
        <v>3584183</v>
      </c>
      <c r="F12" s="83">
        <v>5729085</v>
      </c>
      <c r="G12" s="83">
        <v>5340999</v>
      </c>
      <c r="H12" s="83">
        <v>4243919</v>
      </c>
      <c r="I12" s="34">
        <f t="shared" si="16"/>
        <v>22577296</v>
      </c>
      <c r="J12" s="33" t="s">
        <v>26</v>
      </c>
      <c r="K12" s="84">
        <v>0</v>
      </c>
      <c r="L12" s="83">
        <v>0</v>
      </c>
      <c r="M12" s="83">
        <v>0</v>
      </c>
      <c r="N12" s="83">
        <v>0</v>
      </c>
      <c r="O12" s="83">
        <v>51174</v>
      </c>
      <c r="P12" s="83">
        <v>63963</v>
      </c>
      <c r="Q12" s="85">
        <v>76761</v>
      </c>
      <c r="R12" s="34">
        <f t="shared" si="17"/>
        <v>191898</v>
      </c>
      <c r="S12" s="33" t="s">
        <v>26</v>
      </c>
      <c r="T12" s="84">
        <v>314027</v>
      </c>
      <c r="U12" s="83">
        <v>248787</v>
      </c>
      <c r="V12" s="83">
        <v>1110063</v>
      </c>
      <c r="W12" s="83">
        <v>1110702</v>
      </c>
      <c r="X12" s="83">
        <v>1472841</v>
      </c>
      <c r="Y12" s="83">
        <v>1455983</v>
      </c>
      <c r="Z12" s="85">
        <v>1262007</v>
      </c>
      <c r="AA12" s="34">
        <f t="shared" si="18"/>
        <v>6974410</v>
      </c>
      <c r="AB12" s="33" t="s">
        <v>26</v>
      </c>
      <c r="AC12" s="84">
        <v>399188</v>
      </c>
      <c r="AD12" s="83">
        <v>480346</v>
      </c>
      <c r="AE12" s="83">
        <v>439562</v>
      </c>
      <c r="AF12" s="83">
        <v>525697</v>
      </c>
      <c r="AG12" s="83">
        <v>295767</v>
      </c>
      <c r="AH12" s="83">
        <v>79320</v>
      </c>
      <c r="AI12" s="85">
        <v>215037</v>
      </c>
      <c r="AJ12" s="34">
        <f t="shared" si="19"/>
        <v>2434917</v>
      </c>
      <c r="AK12" s="33" t="s">
        <v>26</v>
      </c>
      <c r="AL12" s="84">
        <v>12663</v>
      </c>
      <c r="AM12" s="83">
        <v>0</v>
      </c>
      <c r="AN12" s="83">
        <v>211031</v>
      </c>
      <c r="AO12" s="83">
        <v>183629</v>
      </c>
      <c r="AP12" s="83">
        <v>125739</v>
      </c>
      <c r="AQ12" s="83">
        <v>226106</v>
      </c>
      <c r="AR12" s="85">
        <v>107405</v>
      </c>
      <c r="AS12" s="34">
        <f t="shared" si="20"/>
        <v>866573</v>
      </c>
      <c r="AT12" s="33" t="s">
        <v>26</v>
      </c>
      <c r="AU12" s="84">
        <v>0</v>
      </c>
      <c r="AV12" s="83">
        <v>0</v>
      </c>
      <c r="AW12" s="83">
        <v>5550773</v>
      </c>
      <c r="AX12" s="83">
        <v>5405098</v>
      </c>
      <c r="AY12" s="83">
        <v>5957291</v>
      </c>
      <c r="AZ12" s="83">
        <v>4228318</v>
      </c>
      <c r="BA12" s="85">
        <v>2568627</v>
      </c>
      <c r="BB12" s="34">
        <f t="shared" si="21"/>
        <v>23710107</v>
      </c>
      <c r="BC12" s="33" t="s">
        <v>26</v>
      </c>
      <c r="BD12" s="84">
        <v>403408</v>
      </c>
      <c r="BE12" s="83">
        <v>849826</v>
      </c>
      <c r="BF12" s="83">
        <v>1774791</v>
      </c>
      <c r="BG12" s="83">
        <v>1602232</v>
      </c>
      <c r="BH12" s="83">
        <v>1310283</v>
      </c>
      <c r="BI12" s="83">
        <v>1403361</v>
      </c>
      <c r="BJ12" s="85">
        <v>781128</v>
      </c>
      <c r="BK12" s="34">
        <f t="shared" si="22"/>
        <v>8125029</v>
      </c>
      <c r="BL12" s="33" t="s">
        <v>26</v>
      </c>
      <c r="BM12" s="84">
        <v>0</v>
      </c>
      <c r="BN12" s="83">
        <v>63873</v>
      </c>
      <c r="BO12" s="83">
        <v>713529</v>
      </c>
      <c r="BP12" s="83">
        <v>964216</v>
      </c>
      <c r="BQ12" s="83">
        <v>4264405</v>
      </c>
      <c r="BR12" s="83">
        <v>3789128</v>
      </c>
      <c r="BS12" s="85">
        <v>1587861</v>
      </c>
      <c r="BT12" s="34">
        <f t="shared" si="23"/>
        <v>11383012</v>
      </c>
      <c r="BU12" s="33" t="s">
        <v>26</v>
      </c>
      <c r="BV12" s="84">
        <v>0</v>
      </c>
      <c r="BW12" s="83">
        <v>0</v>
      </c>
      <c r="BX12" s="83">
        <v>89451</v>
      </c>
      <c r="BY12" s="83">
        <v>97200</v>
      </c>
      <c r="BZ12" s="83">
        <v>340830</v>
      </c>
      <c r="CA12" s="83">
        <v>80379</v>
      </c>
      <c r="CB12" s="85">
        <v>325566</v>
      </c>
      <c r="CC12" s="34">
        <f t="shared" si="24"/>
        <v>933426</v>
      </c>
      <c r="CD12" s="33" t="s">
        <v>26</v>
      </c>
      <c r="CE12" s="84">
        <v>0</v>
      </c>
      <c r="CF12" s="83">
        <v>0</v>
      </c>
      <c r="CG12" s="83">
        <v>0</v>
      </c>
      <c r="CH12" s="83">
        <v>80244</v>
      </c>
      <c r="CI12" s="83">
        <v>0</v>
      </c>
      <c r="CJ12" s="83">
        <v>126252</v>
      </c>
      <c r="CK12" s="85">
        <v>0</v>
      </c>
      <c r="CL12" s="34">
        <f t="shared" si="25"/>
        <v>206496</v>
      </c>
      <c r="CM12" s="33" t="s">
        <v>26</v>
      </c>
      <c r="CN12" s="84">
        <v>0</v>
      </c>
      <c r="CO12" s="83">
        <v>0</v>
      </c>
      <c r="CP12" s="83">
        <v>0</v>
      </c>
      <c r="CQ12" s="83">
        <v>0</v>
      </c>
      <c r="CR12" s="83">
        <v>0</v>
      </c>
      <c r="CS12" s="83">
        <v>0</v>
      </c>
      <c r="CT12" s="85">
        <v>0</v>
      </c>
      <c r="CU12" s="34">
        <f t="shared" si="26"/>
        <v>0</v>
      </c>
      <c r="CV12" s="33" t="s">
        <v>26</v>
      </c>
      <c r="CW12" s="84">
        <v>570054</v>
      </c>
      <c r="CX12" s="83">
        <v>516990</v>
      </c>
      <c r="CY12" s="83">
        <v>576520</v>
      </c>
      <c r="CZ12" s="83">
        <v>1205538</v>
      </c>
      <c r="DA12" s="83">
        <v>1437382</v>
      </c>
      <c r="DB12" s="83">
        <v>1383584</v>
      </c>
      <c r="DC12" s="85">
        <v>948425</v>
      </c>
      <c r="DD12" s="34">
        <f t="shared" si="27"/>
        <v>6638493</v>
      </c>
      <c r="DE12" s="33" t="s">
        <v>26</v>
      </c>
      <c r="DF12" s="84">
        <v>89408</v>
      </c>
      <c r="DG12" s="83">
        <v>0</v>
      </c>
      <c r="DH12" s="83">
        <v>48780</v>
      </c>
      <c r="DI12" s="83">
        <v>78480</v>
      </c>
      <c r="DJ12" s="83">
        <v>167490</v>
      </c>
      <c r="DK12" s="83">
        <v>117720</v>
      </c>
      <c r="DL12" s="85">
        <v>0</v>
      </c>
      <c r="DM12" s="34">
        <f t="shared" si="28"/>
        <v>501878</v>
      </c>
      <c r="DN12" s="33" t="s">
        <v>26</v>
      </c>
      <c r="DO12" s="84">
        <v>345685</v>
      </c>
      <c r="DP12" s="83">
        <v>36000</v>
      </c>
      <c r="DQ12" s="83">
        <v>113949</v>
      </c>
      <c r="DR12" s="83">
        <v>63063</v>
      </c>
      <c r="DS12" s="83">
        <v>173007</v>
      </c>
      <c r="DT12" s="83">
        <v>196830</v>
      </c>
      <c r="DU12" s="85">
        <v>127589</v>
      </c>
      <c r="DV12" s="34">
        <f t="shared" si="29"/>
        <v>1056123</v>
      </c>
      <c r="DW12" s="33" t="s">
        <v>26</v>
      </c>
      <c r="DX12" s="84">
        <v>262602</v>
      </c>
      <c r="DY12" s="83">
        <v>318321</v>
      </c>
      <c r="DZ12" s="83">
        <v>696933</v>
      </c>
      <c r="EA12" s="83">
        <v>2789403</v>
      </c>
      <c r="EB12" s="83">
        <v>1115541</v>
      </c>
      <c r="EC12" s="83">
        <v>1825758</v>
      </c>
      <c r="ED12" s="85">
        <v>532278</v>
      </c>
      <c r="EE12" s="34">
        <f t="shared" si="30"/>
        <v>7540836</v>
      </c>
      <c r="EF12" s="33" t="s">
        <v>26</v>
      </c>
      <c r="EG12" s="84">
        <v>577260</v>
      </c>
      <c r="EH12" s="83">
        <v>450000</v>
      </c>
      <c r="EI12" s="83">
        <v>3192773</v>
      </c>
      <c r="EJ12" s="83">
        <v>2583952</v>
      </c>
      <c r="EK12" s="83">
        <v>2551927</v>
      </c>
      <c r="EL12" s="83">
        <v>1739140</v>
      </c>
      <c r="EM12" s="85">
        <v>930634</v>
      </c>
      <c r="EN12" s="34">
        <f t="shared" si="31"/>
        <v>12025686</v>
      </c>
      <c r="EO12" s="77"/>
      <c r="EP12" s="77"/>
    </row>
    <row r="13" spans="1:146" s="6" customFormat="1" ht="15" customHeight="1" x14ac:dyDescent="0.15">
      <c r="A13" s="38" t="s">
        <v>27</v>
      </c>
      <c r="B13" s="82">
        <v>0</v>
      </c>
      <c r="C13" s="83">
        <v>0</v>
      </c>
      <c r="D13" s="83">
        <v>13740087</v>
      </c>
      <c r="E13" s="83">
        <v>22447054</v>
      </c>
      <c r="F13" s="83">
        <v>24204490</v>
      </c>
      <c r="G13" s="83">
        <v>22499348</v>
      </c>
      <c r="H13" s="83">
        <v>21867405</v>
      </c>
      <c r="I13" s="34">
        <f t="shared" si="16"/>
        <v>104758384</v>
      </c>
      <c r="J13" s="33" t="s">
        <v>27</v>
      </c>
      <c r="K13" s="84">
        <v>0</v>
      </c>
      <c r="L13" s="83">
        <v>0</v>
      </c>
      <c r="M13" s="83">
        <v>0</v>
      </c>
      <c r="N13" s="83">
        <v>0</v>
      </c>
      <c r="O13" s="83">
        <v>58005</v>
      </c>
      <c r="P13" s="83">
        <v>301626</v>
      </c>
      <c r="Q13" s="85">
        <v>429237</v>
      </c>
      <c r="R13" s="34">
        <f t="shared" si="17"/>
        <v>788868</v>
      </c>
      <c r="S13" s="33" t="s">
        <v>27</v>
      </c>
      <c r="T13" s="84">
        <v>2419091</v>
      </c>
      <c r="U13" s="83">
        <v>6634301</v>
      </c>
      <c r="V13" s="83">
        <v>5375230</v>
      </c>
      <c r="W13" s="83">
        <v>10366935</v>
      </c>
      <c r="X13" s="83">
        <v>6204582</v>
      </c>
      <c r="Y13" s="83">
        <v>7232805</v>
      </c>
      <c r="Z13" s="85">
        <v>6848023</v>
      </c>
      <c r="AA13" s="34">
        <f t="shared" si="18"/>
        <v>45080967</v>
      </c>
      <c r="AB13" s="33" t="s">
        <v>27</v>
      </c>
      <c r="AC13" s="84">
        <v>0</v>
      </c>
      <c r="AD13" s="83">
        <v>207504</v>
      </c>
      <c r="AE13" s="83">
        <v>46890</v>
      </c>
      <c r="AF13" s="83">
        <v>129672</v>
      </c>
      <c r="AG13" s="83">
        <v>393381</v>
      </c>
      <c r="AH13" s="83">
        <v>245729</v>
      </c>
      <c r="AI13" s="85">
        <v>121402</v>
      </c>
      <c r="AJ13" s="34">
        <f t="shared" si="19"/>
        <v>1144578</v>
      </c>
      <c r="AK13" s="33" t="s">
        <v>27</v>
      </c>
      <c r="AL13" s="84">
        <v>43704</v>
      </c>
      <c r="AM13" s="83">
        <v>113994</v>
      </c>
      <c r="AN13" s="83">
        <v>194553</v>
      </c>
      <c r="AO13" s="83">
        <v>420539</v>
      </c>
      <c r="AP13" s="83">
        <v>436575</v>
      </c>
      <c r="AQ13" s="83">
        <v>454827</v>
      </c>
      <c r="AR13" s="85">
        <v>447702</v>
      </c>
      <c r="AS13" s="34">
        <f t="shared" si="20"/>
        <v>2111894</v>
      </c>
      <c r="AT13" s="33" t="s">
        <v>27</v>
      </c>
      <c r="AU13" s="84">
        <v>0</v>
      </c>
      <c r="AV13" s="83">
        <v>0</v>
      </c>
      <c r="AW13" s="83">
        <v>8102408</v>
      </c>
      <c r="AX13" s="83">
        <v>13093328</v>
      </c>
      <c r="AY13" s="83">
        <v>8055290</v>
      </c>
      <c r="AZ13" s="83">
        <v>7042926</v>
      </c>
      <c r="BA13" s="85">
        <v>5058317</v>
      </c>
      <c r="BB13" s="34">
        <f t="shared" si="21"/>
        <v>41352269</v>
      </c>
      <c r="BC13" s="33" t="s">
        <v>27</v>
      </c>
      <c r="BD13" s="84">
        <v>567153</v>
      </c>
      <c r="BE13" s="83">
        <v>1287642</v>
      </c>
      <c r="BF13" s="83">
        <v>2244438</v>
      </c>
      <c r="BG13" s="83">
        <v>4142441</v>
      </c>
      <c r="BH13" s="83">
        <v>2544601</v>
      </c>
      <c r="BI13" s="83">
        <v>2104807</v>
      </c>
      <c r="BJ13" s="85">
        <v>649844</v>
      </c>
      <c r="BK13" s="34">
        <f t="shared" si="22"/>
        <v>13540926</v>
      </c>
      <c r="BL13" s="33" t="s">
        <v>27</v>
      </c>
      <c r="BM13" s="84">
        <v>53001</v>
      </c>
      <c r="BN13" s="83">
        <v>397260</v>
      </c>
      <c r="BO13" s="83">
        <v>1130328</v>
      </c>
      <c r="BP13" s="83">
        <v>3559898</v>
      </c>
      <c r="BQ13" s="83">
        <v>5689225</v>
      </c>
      <c r="BR13" s="83">
        <v>3526742</v>
      </c>
      <c r="BS13" s="85">
        <v>2091992.0000000002</v>
      </c>
      <c r="BT13" s="34">
        <f t="shared" si="23"/>
        <v>16448446</v>
      </c>
      <c r="BU13" s="33" t="s">
        <v>27</v>
      </c>
      <c r="BV13" s="84">
        <v>0</v>
      </c>
      <c r="BW13" s="83">
        <v>0</v>
      </c>
      <c r="BX13" s="83">
        <v>254367</v>
      </c>
      <c r="BY13" s="83">
        <v>336128</v>
      </c>
      <c r="BZ13" s="83">
        <v>839575</v>
      </c>
      <c r="CA13" s="83">
        <v>1111111</v>
      </c>
      <c r="CB13" s="85">
        <v>1389435</v>
      </c>
      <c r="CC13" s="34">
        <f t="shared" si="24"/>
        <v>3930616</v>
      </c>
      <c r="CD13" s="33" t="s">
        <v>27</v>
      </c>
      <c r="CE13" s="84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5">
        <v>0</v>
      </c>
      <c r="CL13" s="34">
        <f t="shared" si="25"/>
        <v>0</v>
      </c>
      <c r="CM13" s="33" t="s">
        <v>27</v>
      </c>
      <c r="CN13" s="84">
        <v>0</v>
      </c>
      <c r="CO13" s="83">
        <v>0</v>
      </c>
      <c r="CP13" s="83">
        <v>0</v>
      </c>
      <c r="CQ13" s="83">
        <v>0</v>
      </c>
      <c r="CR13" s="83">
        <v>75582</v>
      </c>
      <c r="CS13" s="83">
        <v>0</v>
      </c>
      <c r="CT13" s="85">
        <v>0</v>
      </c>
      <c r="CU13" s="34">
        <f t="shared" si="26"/>
        <v>75582</v>
      </c>
      <c r="CV13" s="33" t="s">
        <v>27</v>
      </c>
      <c r="CW13" s="84">
        <v>1410343</v>
      </c>
      <c r="CX13" s="83">
        <v>2036153</v>
      </c>
      <c r="CY13" s="83">
        <v>905757</v>
      </c>
      <c r="CZ13" s="83">
        <v>5711585</v>
      </c>
      <c r="DA13" s="83">
        <v>3801721</v>
      </c>
      <c r="DB13" s="83">
        <v>4363656</v>
      </c>
      <c r="DC13" s="85">
        <v>3476068</v>
      </c>
      <c r="DD13" s="34">
        <f t="shared" si="27"/>
        <v>21705283</v>
      </c>
      <c r="DE13" s="33" t="s">
        <v>27</v>
      </c>
      <c r="DF13" s="84">
        <v>157617</v>
      </c>
      <c r="DG13" s="83">
        <v>286117</v>
      </c>
      <c r="DH13" s="83">
        <v>66366</v>
      </c>
      <c r="DI13" s="83">
        <v>421029</v>
      </c>
      <c r="DJ13" s="83">
        <v>102384</v>
      </c>
      <c r="DK13" s="83">
        <v>155124</v>
      </c>
      <c r="DL13" s="85">
        <v>67716</v>
      </c>
      <c r="DM13" s="34">
        <f t="shared" si="28"/>
        <v>1256353</v>
      </c>
      <c r="DN13" s="33" t="s">
        <v>27</v>
      </c>
      <c r="DO13" s="84">
        <v>604381</v>
      </c>
      <c r="DP13" s="83">
        <v>789148</v>
      </c>
      <c r="DQ13" s="83">
        <v>477460</v>
      </c>
      <c r="DR13" s="83">
        <v>820917</v>
      </c>
      <c r="DS13" s="83">
        <v>410553</v>
      </c>
      <c r="DT13" s="83">
        <v>443041</v>
      </c>
      <c r="DU13" s="85">
        <v>17523</v>
      </c>
      <c r="DV13" s="34">
        <f t="shared" si="29"/>
        <v>3563023</v>
      </c>
      <c r="DW13" s="33" t="s">
        <v>27</v>
      </c>
      <c r="DX13" s="84">
        <v>431653</v>
      </c>
      <c r="DY13" s="83">
        <v>1473754</v>
      </c>
      <c r="DZ13" s="83">
        <v>4510373</v>
      </c>
      <c r="EA13" s="83">
        <v>5076183</v>
      </c>
      <c r="EB13" s="83">
        <v>4462425</v>
      </c>
      <c r="EC13" s="83">
        <v>9081158</v>
      </c>
      <c r="ED13" s="85">
        <v>3293380</v>
      </c>
      <c r="EE13" s="34">
        <f t="shared" si="30"/>
        <v>28328926</v>
      </c>
      <c r="EF13" s="33" t="s">
        <v>27</v>
      </c>
      <c r="EG13" s="84">
        <v>1516327</v>
      </c>
      <c r="EH13" s="83">
        <v>2226903</v>
      </c>
      <c r="EI13" s="83">
        <v>7110827</v>
      </c>
      <c r="EJ13" s="83">
        <v>8907285</v>
      </c>
      <c r="EK13" s="83">
        <v>6082972</v>
      </c>
      <c r="EL13" s="83">
        <v>4441990</v>
      </c>
      <c r="EM13" s="85">
        <v>2805187</v>
      </c>
      <c r="EN13" s="34">
        <f t="shared" si="31"/>
        <v>33091491</v>
      </c>
      <c r="EO13" s="77"/>
      <c r="EP13" s="77"/>
    </row>
    <row r="14" spans="1:146" s="6" customFormat="1" ht="15" customHeight="1" x14ac:dyDescent="0.15">
      <c r="A14" s="38" t="s">
        <v>28</v>
      </c>
      <c r="B14" s="82">
        <v>0</v>
      </c>
      <c r="C14" s="83">
        <v>0</v>
      </c>
      <c r="D14" s="83">
        <v>12815672</v>
      </c>
      <c r="E14" s="83">
        <v>13815105</v>
      </c>
      <c r="F14" s="83">
        <v>10172865</v>
      </c>
      <c r="G14" s="83">
        <v>10505971</v>
      </c>
      <c r="H14" s="83">
        <v>16962938</v>
      </c>
      <c r="I14" s="34">
        <f t="shared" si="16"/>
        <v>64272551</v>
      </c>
      <c r="J14" s="33" t="s">
        <v>28</v>
      </c>
      <c r="K14" s="84">
        <v>0</v>
      </c>
      <c r="L14" s="83">
        <v>0</v>
      </c>
      <c r="M14" s="83">
        <v>0</v>
      </c>
      <c r="N14" s="83">
        <v>34803</v>
      </c>
      <c r="O14" s="83">
        <v>0</v>
      </c>
      <c r="P14" s="83">
        <v>150813</v>
      </c>
      <c r="Q14" s="85">
        <v>125161</v>
      </c>
      <c r="R14" s="34">
        <f t="shared" si="17"/>
        <v>310777</v>
      </c>
      <c r="S14" s="33" t="s">
        <v>28</v>
      </c>
      <c r="T14" s="84">
        <v>530361</v>
      </c>
      <c r="U14" s="83">
        <v>653792</v>
      </c>
      <c r="V14" s="83">
        <v>1985390</v>
      </c>
      <c r="W14" s="83">
        <v>2742393</v>
      </c>
      <c r="X14" s="83">
        <v>1118165</v>
      </c>
      <c r="Y14" s="83">
        <v>2158296</v>
      </c>
      <c r="Z14" s="85">
        <v>2721577</v>
      </c>
      <c r="AA14" s="34">
        <f t="shared" si="18"/>
        <v>11909974</v>
      </c>
      <c r="AB14" s="33" t="s">
        <v>28</v>
      </c>
      <c r="AC14" s="84">
        <v>199206</v>
      </c>
      <c r="AD14" s="83">
        <v>152145</v>
      </c>
      <c r="AE14" s="83">
        <v>364758</v>
      </c>
      <c r="AF14" s="83">
        <v>126126</v>
      </c>
      <c r="AG14" s="83">
        <v>149355</v>
      </c>
      <c r="AH14" s="83">
        <v>174747</v>
      </c>
      <c r="AI14" s="85">
        <v>155187</v>
      </c>
      <c r="AJ14" s="34">
        <f t="shared" si="19"/>
        <v>1321524</v>
      </c>
      <c r="AK14" s="33" t="s">
        <v>28</v>
      </c>
      <c r="AL14" s="84">
        <v>12276</v>
      </c>
      <c r="AM14" s="83">
        <v>40023</v>
      </c>
      <c r="AN14" s="83">
        <v>136974</v>
      </c>
      <c r="AO14" s="83">
        <v>77994</v>
      </c>
      <c r="AP14" s="83">
        <v>165710</v>
      </c>
      <c r="AQ14" s="83">
        <v>127491</v>
      </c>
      <c r="AR14" s="85">
        <v>55501</v>
      </c>
      <c r="AS14" s="34">
        <f t="shared" si="20"/>
        <v>615969</v>
      </c>
      <c r="AT14" s="33" t="s">
        <v>28</v>
      </c>
      <c r="AU14" s="84">
        <v>0</v>
      </c>
      <c r="AV14" s="83">
        <v>0</v>
      </c>
      <c r="AW14" s="83">
        <v>5275073</v>
      </c>
      <c r="AX14" s="83">
        <v>7973068</v>
      </c>
      <c r="AY14" s="83">
        <v>7104181</v>
      </c>
      <c r="AZ14" s="83">
        <v>9117645</v>
      </c>
      <c r="BA14" s="85">
        <v>7118680</v>
      </c>
      <c r="BB14" s="34">
        <f t="shared" si="21"/>
        <v>36588647</v>
      </c>
      <c r="BC14" s="33" t="s">
        <v>28</v>
      </c>
      <c r="BD14" s="84">
        <v>390698</v>
      </c>
      <c r="BE14" s="83">
        <v>1051481</v>
      </c>
      <c r="BF14" s="83">
        <v>2720491</v>
      </c>
      <c r="BG14" s="83">
        <v>3636648</v>
      </c>
      <c r="BH14" s="83">
        <v>3073458</v>
      </c>
      <c r="BI14" s="83">
        <v>1810283</v>
      </c>
      <c r="BJ14" s="85">
        <v>1312590</v>
      </c>
      <c r="BK14" s="34">
        <f t="shared" si="22"/>
        <v>13995649</v>
      </c>
      <c r="BL14" s="33" t="s">
        <v>28</v>
      </c>
      <c r="BM14" s="84">
        <v>33174</v>
      </c>
      <c r="BN14" s="83">
        <v>76689</v>
      </c>
      <c r="BO14" s="83">
        <v>1135260</v>
      </c>
      <c r="BP14" s="83">
        <v>2866192</v>
      </c>
      <c r="BQ14" s="83">
        <v>5250233</v>
      </c>
      <c r="BR14" s="83">
        <v>3053079</v>
      </c>
      <c r="BS14" s="85">
        <v>1675242</v>
      </c>
      <c r="BT14" s="34">
        <f t="shared" si="23"/>
        <v>14089869</v>
      </c>
      <c r="BU14" s="33" t="s">
        <v>28</v>
      </c>
      <c r="BV14" s="84">
        <v>0</v>
      </c>
      <c r="BW14" s="83">
        <v>27990</v>
      </c>
      <c r="BX14" s="83">
        <v>427248</v>
      </c>
      <c r="BY14" s="83">
        <v>500085</v>
      </c>
      <c r="BZ14" s="83">
        <v>168408</v>
      </c>
      <c r="CA14" s="83">
        <v>383067</v>
      </c>
      <c r="CB14" s="85">
        <v>0</v>
      </c>
      <c r="CC14" s="34">
        <f t="shared" si="24"/>
        <v>1506798</v>
      </c>
      <c r="CD14" s="33" t="s">
        <v>28</v>
      </c>
      <c r="CE14" s="84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5">
        <v>0</v>
      </c>
      <c r="CL14" s="34">
        <f t="shared" si="25"/>
        <v>0</v>
      </c>
      <c r="CM14" s="33" t="s">
        <v>28</v>
      </c>
      <c r="CN14" s="84">
        <v>0</v>
      </c>
      <c r="CO14" s="83">
        <v>0</v>
      </c>
      <c r="CP14" s="83">
        <v>0</v>
      </c>
      <c r="CQ14" s="83">
        <v>0</v>
      </c>
      <c r="CR14" s="83">
        <v>0</v>
      </c>
      <c r="CS14" s="83">
        <v>0</v>
      </c>
      <c r="CT14" s="85">
        <v>0</v>
      </c>
      <c r="CU14" s="34">
        <f t="shared" si="26"/>
        <v>0</v>
      </c>
      <c r="CV14" s="33" t="s">
        <v>28</v>
      </c>
      <c r="CW14" s="84">
        <v>368490</v>
      </c>
      <c r="CX14" s="83">
        <v>496099</v>
      </c>
      <c r="CY14" s="83">
        <v>661946</v>
      </c>
      <c r="CZ14" s="83">
        <v>2254200</v>
      </c>
      <c r="DA14" s="83">
        <v>1593370</v>
      </c>
      <c r="DB14" s="83">
        <v>2000809</v>
      </c>
      <c r="DC14" s="85">
        <v>1850491</v>
      </c>
      <c r="DD14" s="34">
        <f t="shared" si="27"/>
        <v>9225405</v>
      </c>
      <c r="DE14" s="33" t="s">
        <v>28</v>
      </c>
      <c r="DF14" s="84">
        <v>80712</v>
      </c>
      <c r="DG14" s="83">
        <v>42570</v>
      </c>
      <c r="DH14" s="83">
        <v>62181</v>
      </c>
      <c r="DI14" s="83">
        <v>68172</v>
      </c>
      <c r="DJ14" s="83">
        <v>76500</v>
      </c>
      <c r="DK14" s="83">
        <v>43560</v>
      </c>
      <c r="DL14" s="85">
        <v>89100</v>
      </c>
      <c r="DM14" s="34">
        <f t="shared" si="28"/>
        <v>462795</v>
      </c>
      <c r="DN14" s="33" t="s">
        <v>28</v>
      </c>
      <c r="DO14" s="84">
        <v>299970</v>
      </c>
      <c r="DP14" s="83">
        <v>84150</v>
      </c>
      <c r="DQ14" s="83">
        <v>79425</v>
      </c>
      <c r="DR14" s="83">
        <v>189900</v>
      </c>
      <c r="DS14" s="83">
        <v>89100</v>
      </c>
      <c r="DT14" s="83">
        <v>61380</v>
      </c>
      <c r="DU14" s="85">
        <v>0</v>
      </c>
      <c r="DV14" s="34">
        <f t="shared" si="29"/>
        <v>803925</v>
      </c>
      <c r="DW14" s="33" t="s">
        <v>28</v>
      </c>
      <c r="DX14" s="84">
        <v>61209</v>
      </c>
      <c r="DY14" s="83">
        <v>100692</v>
      </c>
      <c r="DZ14" s="83">
        <v>601082</v>
      </c>
      <c r="EA14" s="83">
        <v>956394</v>
      </c>
      <c r="EB14" s="83">
        <v>894689</v>
      </c>
      <c r="EC14" s="83">
        <v>1167698</v>
      </c>
      <c r="ED14" s="85">
        <v>534553</v>
      </c>
      <c r="EE14" s="34">
        <f t="shared" si="30"/>
        <v>4316317</v>
      </c>
      <c r="EF14" s="33" t="s">
        <v>28</v>
      </c>
      <c r="EG14" s="84">
        <v>533220</v>
      </c>
      <c r="EH14" s="83">
        <v>550500</v>
      </c>
      <c r="EI14" s="83">
        <v>4790197</v>
      </c>
      <c r="EJ14" s="83">
        <v>4494411</v>
      </c>
      <c r="EK14" s="83">
        <v>3111706</v>
      </c>
      <c r="EL14" s="83">
        <v>2565248</v>
      </c>
      <c r="EM14" s="85">
        <v>1990895</v>
      </c>
      <c r="EN14" s="34">
        <f t="shared" si="31"/>
        <v>18036177</v>
      </c>
      <c r="EO14" s="77"/>
      <c r="EP14" s="77"/>
    </row>
    <row r="15" spans="1:146" s="6" customFormat="1" ht="15" customHeight="1" x14ac:dyDescent="0.15">
      <c r="A15" s="38" t="s">
        <v>29</v>
      </c>
      <c r="B15" s="82">
        <v>0</v>
      </c>
      <c r="C15" s="83">
        <v>0</v>
      </c>
      <c r="D15" s="83">
        <v>8363489</v>
      </c>
      <c r="E15" s="83">
        <v>11447152</v>
      </c>
      <c r="F15" s="83">
        <v>15853485</v>
      </c>
      <c r="G15" s="83">
        <v>15390638</v>
      </c>
      <c r="H15" s="83">
        <v>13688364</v>
      </c>
      <c r="I15" s="34">
        <f t="shared" si="16"/>
        <v>64743128</v>
      </c>
      <c r="J15" s="33" t="s">
        <v>29</v>
      </c>
      <c r="K15" s="84">
        <v>0</v>
      </c>
      <c r="L15" s="83">
        <v>0</v>
      </c>
      <c r="M15" s="83">
        <v>0</v>
      </c>
      <c r="N15" s="83">
        <v>181021</v>
      </c>
      <c r="O15" s="83">
        <v>102597</v>
      </c>
      <c r="P15" s="83">
        <v>557462</v>
      </c>
      <c r="Q15" s="85">
        <v>1321438</v>
      </c>
      <c r="R15" s="34">
        <f t="shared" si="17"/>
        <v>2162518</v>
      </c>
      <c r="S15" s="33" t="s">
        <v>29</v>
      </c>
      <c r="T15" s="84">
        <v>380475</v>
      </c>
      <c r="U15" s="83">
        <v>1083476</v>
      </c>
      <c r="V15" s="83">
        <v>3364283</v>
      </c>
      <c r="W15" s="83">
        <v>4582934</v>
      </c>
      <c r="X15" s="83">
        <v>3804462</v>
      </c>
      <c r="Y15" s="83">
        <v>4261230</v>
      </c>
      <c r="Z15" s="85">
        <v>3451179</v>
      </c>
      <c r="AA15" s="34">
        <f t="shared" si="18"/>
        <v>20928039</v>
      </c>
      <c r="AB15" s="33" t="s">
        <v>29</v>
      </c>
      <c r="AC15" s="84">
        <v>44352</v>
      </c>
      <c r="AD15" s="83">
        <v>331709</v>
      </c>
      <c r="AE15" s="83">
        <v>790794</v>
      </c>
      <c r="AF15" s="83">
        <v>1156593</v>
      </c>
      <c r="AG15" s="83">
        <v>1100521</v>
      </c>
      <c r="AH15" s="83">
        <v>423952</v>
      </c>
      <c r="AI15" s="85">
        <v>604566</v>
      </c>
      <c r="AJ15" s="34">
        <f t="shared" si="19"/>
        <v>4452487</v>
      </c>
      <c r="AK15" s="33" t="s">
        <v>29</v>
      </c>
      <c r="AL15" s="84">
        <v>65612</v>
      </c>
      <c r="AM15" s="83">
        <v>195700</v>
      </c>
      <c r="AN15" s="83">
        <v>607144</v>
      </c>
      <c r="AO15" s="83">
        <v>635565</v>
      </c>
      <c r="AP15" s="83">
        <v>894012</v>
      </c>
      <c r="AQ15" s="83">
        <v>550519</v>
      </c>
      <c r="AR15" s="85">
        <v>463540</v>
      </c>
      <c r="AS15" s="34">
        <f t="shared" si="20"/>
        <v>3412092</v>
      </c>
      <c r="AT15" s="33" t="s">
        <v>29</v>
      </c>
      <c r="AU15" s="84">
        <v>0</v>
      </c>
      <c r="AV15" s="83">
        <v>0</v>
      </c>
      <c r="AW15" s="83">
        <v>14820082</v>
      </c>
      <c r="AX15" s="83">
        <v>15648669</v>
      </c>
      <c r="AY15" s="83">
        <v>16920287</v>
      </c>
      <c r="AZ15" s="83">
        <v>10229590</v>
      </c>
      <c r="BA15" s="85">
        <v>6074670</v>
      </c>
      <c r="BB15" s="34">
        <f t="shared" si="21"/>
        <v>63693298</v>
      </c>
      <c r="BC15" s="33" t="s">
        <v>29</v>
      </c>
      <c r="BD15" s="84">
        <v>830750</v>
      </c>
      <c r="BE15" s="83">
        <v>4139715</v>
      </c>
      <c r="BF15" s="83">
        <v>7534160</v>
      </c>
      <c r="BG15" s="83">
        <v>7001385</v>
      </c>
      <c r="BH15" s="83">
        <v>4331065</v>
      </c>
      <c r="BI15" s="83">
        <v>2322692</v>
      </c>
      <c r="BJ15" s="85">
        <v>1433285</v>
      </c>
      <c r="BK15" s="34">
        <f t="shared" si="22"/>
        <v>27593052</v>
      </c>
      <c r="BL15" s="33" t="s">
        <v>29</v>
      </c>
      <c r="BM15" s="84">
        <v>29826</v>
      </c>
      <c r="BN15" s="83">
        <v>61200</v>
      </c>
      <c r="BO15" s="83">
        <v>1798045</v>
      </c>
      <c r="BP15" s="83">
        <v>4516711</v>
      </c>
      <c r="BQ15" s="83">
        <v>9939852</v>
      </c>
      <c r="BR15" s="83">
        <v>5649921</v>
      </c>
      <c r="BS15" s="85">
        <v>4805873</v>
      </c>
      <c r="BT15" s="34">
        <f t="shared" si="23"/>
        <v>26801428</v>
      </c>
      <c r="BU15" s="33" t="s">
        <v>29</v>
      </c>
      <c r="BV15" s="84">
        <v>21384</v>
      </c>
      <c r="BW15" s="83">
        <v>0</v>
      </c>
      <c r="BX15" s="83">
        <v>194562</v>
      </c>
      <c r="BY15" s="83">
        <v>698508</v>
      </c>
      <c r="BZ15" s="83">
        <v>664914</v>
      </c>
      <c r="CA15" s="83">
        <v>404366</v>
      </c>
      <c r="CB15" s="85">
        <v>191277</v>
      </c>
      <c r="CC15" s="34">
        <f t="shared" si="24"/>
        <v>2175011</v>
      </c>
      <c r="CD15" s="33" t="s">
        <v>29</v>
      </c>
      <c r="CE15" s="84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5">
        <v>0</v>
      </c>
      <c r="CL15" s="34">
        <f t="shared" si="25"/>
        <v>0</v>
      </c>
      <c r="CM15" s="33" t="s">
        <v>29</v>
      </c>
      <c r="CN15" s="84">
        <v>0</v>
      </c>
      <c r="CO15" s="83">
        <v>0</v>
      </c>
      <c r="CP15" s="83">
        <v>0</v>
      </c>
      <c r="CQ15" s="83">
        <v>0</v>
      </c>
      <c r="CR15" s="83">
        <v>57240</v>
      </c>
      <c r="CS15" s="83">
        <v>0</v>
      </c>
      <c r="CT15" s="85">
        <v>0</v>
      </c>
      <c r="CU15" s="34">
        <f t="shared" si="26"/>
        <v>57240</v>
      </c>
      <c r="CV15" s="33" t="s">
        <v>29</v>
      </c>
      <c r="CW15" s="84">
        <v>397866</v>
      </c>
      <c r="CX15" s="83">
        <v>1047347</v>
      </c>
      <c r="CY15" s="83">
        <v>1381744</v>
      </c>
      <c r="CZ15" s="83">
        <v>3883255</v>
      </c>
      <c r="DA15" s="83">
        <v>3475410</v>
      </c>
      <c r="DB15" s="83">
        <v>3232516</v>
      </c>
      <c r="DC15" s="85">
        <v>2416613</v>
      </c>
      <c r="DD15" s="34">
        <f t="shared" si="27"/>
        <v>15834751</v>
      </c>
      <c r="DE15" s="33" t="s">
        <v>29</v>
      </c>
      <c r="DF15" s="84">
        <v>106824</v>
      </c>
      <c r="DG15" s="83">
        <v>177300</v>
      </c>
      <c r="DH15" s="83">
        <v>214371</v>
      </c>
      <c r="DI15" s="83">
        <v>261579</v>
      </c>
      <c r="DJ15" s="83">
        <v>145944</v>
      </c>
      <c r="DK15" s="83">
        <v>47520</v>
      </c>
      <c r="DL15" s="85">
        <v>0</v>
      </c>
      <c r="DM15" s="34">
        <f t="shared" si="28"/>
        <v>953538</v>
      </c>
      <c r="DN15" s="33" t="s">
        <v>29</v>
      </c>
      <c r="DO15" s="84">
        <v>223920</v>
      </c>
      <c r="DP15" s="83">
        <v>351720</v>
      </c>
      <c r="DQ15" s="83">
        <v>230220</v>
      </c>
      <c r="DR15" s="83">
        <v>478340</v>
      </c>
      <c r="DS15" s="83">
        <v>501165</v>
      </c>
      <c r="DT15" s="83">
        <v>180000</v>
      </c>
      <c r="DU15" s="85">
        <v>0</v>
      </c>
      <c r="DV15" s="34">
        <f t="shared" si="29"/>
        <v>1965365</v>
      </c>
      <c r="DW15" s="33" t="s">
        <v>29</v>
      </c>
      <c r="DX15" s="84">
        <v>0</v>
      </c>
      <c r="DY15" s="83">
        <v>201828</v>
      </c>
      <c r="DZ15" s="83">
        <v>1610064</v>
      </c>
      <c r="EA15" s="83">
        <v>1350463</v>
      </c>
      <c r="EB15" s="83">
        <v>2421914</v>
      </c>
      <c r="EC15" s="83">
        <v>1427454</v>
      </c>
      <c r="ED15" s="85">
        <v>1576521</v>
      </c>
      <c r="EE15" s="34">
        <f t="shared" si="30"/>
        <v>8588244</v>
      </c>
      <c r="EF15" s="33" t="s">
        <v>29</v>
      </c>
      <c r="EG15" s="84">
        <v>439803</v>
      </c>
      <c r="EH15" s="83">
        <v>1133943</v>
      </c>
      <c r="EI15" s="83">
        <v>8319905.0000000009</v>
      </c>
      <c r="EJ15" s="83">
        <v>7531770</v>
      </c>
      <c r="EK15" s="83">
        <v>6495368</v>
      </c>
      <c r="EL15" s="83">
        <v>4232251</v>
      </c>
      <c r="EM15" s="85">
        <v>2546791</v>
      </c>
      <c r="EN15" s="34">
        <f t="shared" si="31"/>
        <v>30699831</v>
      </c>
      <c r="EO15" s="77"/>
      <c r="EP15" s="77"/>
    </row>
    <row r="16" spans="1:146" s="6" customFormat="1" ht="15" customHeight="1" x14ac:dyDescent="0.15">
      <c r="A16" s="38" t="s">
        <v>30</v>
      </c>
      <c r="B16" s="82">
        <v>0</v>
      </c>
      <c r="C16" s="83">
        <v>0</v>
      </c>
      <c r="D16" s="83">
        <v>5658115</v>
      </c>
      <c r="E16" s="83">
        <v>9922331</v>
      </c>
      <c r="F16" s="83">
        <v>11949123</v>
      </c>
      <c r="G16" s="83">
        <v>14776343</v>
      </c>
      <c r="H16" s="83">
        <v>14696609</v>
      </c>
      <c r="I16" s="34">
        <f t="shared" si="16"/>
        <v>57002521</v>
      </c>
      <c r="J16" s="33" t="s">
        <v>30</v>
      </c>
      <c r="K16" s="84">
        <v>0</v>
      </c>
      <c r="L16" s="83">
        <v>0</v>
      </c>
      <c r="M16" s="83">
        <v>0</v>
      </c>
      <c r="N16" s="83">
        <v>64650.999999999993</v>
      </c>
      <c r="O16" s="83">
        <v>0</v>
      </c>
      <c r="P16" s="83">
        <v>362044</v>
      </c>
      <c r="Q16" s="85">
        <v>583914</v>
      </c>
      <c r="R16" s="34">
        <f t="shared" si="17"/>
        <v>1010609</v>
      </c>
      <c r="S16" s="33" t="s">
        <v>30</v>
      </c>
      <c r="T16" s="84">
        <v>474886</v>
      </c>
      <c r="U16" s="83">
        <v>875856</v>
      </c>
      <c r="V16" s="83">
        <v>1131606</v>
      </c>
      <c r="W16" s="83">
        <v>1548452</v>
      </c>
      <c r="X16" s="83">
        <v>1918669</v>
      </c>
      <c r="Y16" s="83">
        <v>2350847</v>
      </c>
      <c r="Z16" s="85">
        <v>2942442</v>
      </c>
      <c r="AA16" s="34">
        <f t="shared" si="18"/>
        <v>11242758</v>
      </c>
      <c r="AB16" s="33" t="s">
        <v>30</v>
      </c>
      <c r="AC16" s="84">
        <v>144828</v>
      </c>
      <c r="AD16" s="83">
        <v>392760</v>
      </c>
      <c r="AE16" s="83">
        <v>285043</v>
      </c>
      <c r="AF16" s="83">
        <v>661921</v>
      </c>
      <c r="AG16" s="83">
        <v>417114</v>
      </c>
      <c r="AH16" s="83">
        <v>484572</v>
      </c>
      <c r="AI16" s="85">
        <v>233324</v>
      </c>
      <c r="AJ16" s="34">
        <f t="shared" si="19"/>
        <v>2619562</v>
      </c>
      <c r="AK16" s="33" t="s">
        <v>30</v>
      </c>
      <c r="AL16" s="84">
        <v>171882</v>
      </c>
      <c r="AM16" s="83">
        <v>181728</v>
      </c>
      <c r="AN16" s="83">
        <v>319446</v>
      </c>
      <c r="AO16" s="83">
        <v>583244</v>
      </c>
      <c r="AP16" s="83">
        <v>355847</v>
      </c>
      <c r="AQ16" s="83">
        <v>657262</v>
      </c>
      <c r="AR16" s="85">
        <v>356557</v>
      </c>
      <c r="AS16" s="34">
        <f t="shared" si="20"/>
        <v>2625966</v>
      </c>
      <c r="AT16" s="33" t="s">
        <v>30</v>
      </c>
      <c r="AU16" s="84">
        <v>0</v>
      </c>
      <c r="AV16" s="83">
        <v>0</v>
      </c>
      <c r="AW16" s="83">
        <v>7270842</v>
      </c>
      <c r="AX16" s="83">
        <v>7211357</v>
      </c>
      <c r="AY16" s="83">
        <v>5777006</v>
      </c>
      <c r="AZ16" s="83">
        <v>4915289</v>
      </c>
      <c r="BA16" s="85">
        <v>2315307</v>
      </c>
      <c r="BB16" s="34">
        <f t="shared" si="21"/>
        <v>27489801</v>
      </c>
      <c r="BC16" s="33" t="s">
        <v>30</v>
      </c>
      <c r="BD16" s="84">
        <v>725403</v>
      </c>
      <c r="BE16" s="83">
        <v>1294851</v>
      </c>
      <c r="BF16" s="83">
        <v>1621953</v>
      </c>
      <c r="BG16" s="83">
        <v>2718937</v>
      </c>
      <c r="BH16" s="83">
        <v>3066567</v>
      </c>
      <c r="BI16" s="83">
        <v>1499370</v>
      </c>
      <c r="BJ16" s="85">
        <v>748720</v>
      </c>
      <c r="BK16" s="34">
        <f t="shared" si="22"/>
        <v>11675801</v>
      </c>
      <c r="BL16" s="33" t="s">
        <v>30</v>
      </c>
      <c r="BM16" s="84">
        <v>34893</v>
      </c>
      <c r="BN16" s="83">
        <v>95994</v>
      </c>
      <c r="BO16" s="83">
        <v>254026</v>
      </c>
      <c r="BP16" s="83">
        <v>729199</v>
      </c>
      <c r="BQ16" s="83">
        <v>753238</v>
      </c>
      <c r="BR16" s="83">
        <v>1908064</v>
      </c>
      <c r="BS16" s="85">
        <v>292488</v>
      </c>
      <c r="BT16" s="34">
        <f t="shared" si="23"/>
        <v>4067902</v>
      </c>
      <c r="BU16" s="33" t="s">
        <v>30</v>
      </c>
      <c r="BV16" s="84">
        <v>0</v>
      </c>
      <c r="BW16" s="83">
        <v>0</v>
      </c>
      <c r="BX16" s="83">
        <v>16646</v>
      </c>
      <c r="BY16" s="83">
        <v>75735</v>
      </c>
      <c r="BZ16" s="83">
        <v>350505</v>
      </c>
      <c r="CA16" s="83">
        <v>136404</v>
      </c>
      <c r="CB16" s="85">
        <v>450009</v>
      </c>
      <c r="CC16" s="34">
        <f t="shared" si="24"/>
        <v>1029299</v>
      </c>
      <c r="CD16" s="33" t="s">
        <v>30</v>
      </c>
      <c r="CE16" s="84">
        <v>0</v>
      </c>
      <c r="CF16" s="83">
        <v>0</v>
      </c>
      <c r="CG16" s="83">
        <v>0</v>
      </c>
      <c r="CH16" s="83">
        <v>0</v>
      </c>
      <c r="CI16" s="83">
        <v>7468</v>
      </c>
      <c r="CJ16" s="83">
        <v>0</v>
      </c>
      <c r="CK16" s="85">
        <v>0</v>
      </c>
      <c r="CL16" s="34">
        <f t="shared" si="25"/>
        <v>7468</v>
      </c>
      <c r="CM16" s="33" t="s">
        <v>30</v>
      </c>
      <c r="CN16" s="84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5">
        <v>0</v>
      </c>
      <c r="CU16" s="34">
        <f t="shared" si="26"/>
        <v>0</v>
      </c>
      <c r="CV16" s="33" t="s">
        <v>30</v>
      </c>
      <c r="CW16" s="84">
        <v>830752</v>
      </c>
      <c r="CX16" s="83">
        <v>764588</v>
      </c>
      <c r="CY16" s="83">
        <v>548514</v>
      </c>
      <c r="CZ16" s="83">
        <v>2066556</v>
      </c>
      <c r="DA16" s="83">
        <v>2071685</v>
      </c>
      <c r="DB16" s="83">
        <v>2157630</v>
      </c>
      <c r="DC16" s="85">
        <v>1710430</v>
      </c>
      <c r="DD16" s="34">
        <f t="shared" si="27"/>
        <v>10150155</v>
      </c>
      <c r="DE16" s="33" t="s">
        <v>30</v>
      </c>
      <c r="DF16" s="84">
        <v>215242</v>
      </c>
      <c r="DG16" s="83">
        <v>131256</v>
      </c>
      <c r="DH16" s="83">
        <v>125394</v>
      </c>
      <c r="DI16" s="83">
        <v>133704</v>
      </c>
      <c r="DJ16" s="83">
        <v>34400</v>
      </c>
      <c r="DK16" s="83">
        <v>0</v>
      </c>
      <c r="DL16" s="85">
        <v>90000</v>
      </c>
      <c r="DM16" s="34">
        <f t="shared" si="28"/>
        <v>729996</v>
      </c>
      <c r="DN16" s="33" t="s">
        <v>30</v>
      </c>
      <c r="DO16" s="84">
        <v>310540</v>
      </c>
      <c r="DP16" s="83">
        <v>239670</v>
      </c>
      <c r="DQ16" s="83">
        <v>543114</v>
      </c>
      <c r="DR16" s="83">
        <v>338050</v>
      </c>
      <c r="DS16" s="83">
        <v>293400</v>
      </c>
      <c r="DT16" s="83">
        <v>0</v>
      </c>
      <c r="DU16" s="85">
        <v>120780</v>
      </c>
      <c r="DV16" s="34">
        <f t="shared" si="29"/>
        <v>1845554</v>
      </c>
      <c r="DW16" s="33" t="s">
        <v>30</v>
      </c>
      <c r="DX16" s="84">
        <v>114426</v>
      </c>
      <c r="DY16" s="83">
        <v>330140</v>
      </c>
      <c r="DZ16" s="83">
        <v>518808</v>
      </c>
      <c r="EA16" s="83">
        <v>1408565</v>
      </c>
      <c r="EB16" s="83">
        <v>635011</v>
      </c>
      <c r="EC16" s="83">
        <v>468027</v>
      </c>
      <c r="ED16" s="85">
        <v>0</v>
      </c>
      <c r="EE16" s="34">
        <f t="shared" si="30"/>
        <v>3474977</v>
      </c>
      <c r="EF16" s="33" t="s">
        <v>30</v>
      </c>
      <c r="EG16" s="84">
        <v>859086</v>
      </c>
      <c r="EH16" s="83">
        <v>656226</v>
      </c>
      <c r="EI16" s="83">
        <v>2998075</v>
      </c>
      <c r="EJ16" s="83">
        <v>3181585</v>
      </c>
      <c r="EK16" s="83">
        <v>2946684</v>
      </c>
      <c r="EL16" s="83">
        <v>2410468</v>
      </c>
      <c r="EM16" s="85">
        <v>1575039</v>
      </c>
      <c r="EN16" s="34">
        <f t="shared" si="31"/>
        <v>14627163</v>
      </c>
      <c r="EO16" s="77"/>
      <c r="EP16" s="77"/>
    </row>
    <row r="17" spans="1:146" s="6" customFormat="1" ht="15" customHeight="1" x14ac:dyDescent="0.15">
      <c r="A17" s="38" t="s">
        <v>31</v>
      </c>
      <c r="B17" s="82">
        <v>0</v>
      </c>
      <c r="C17" s="83">
        <v>0</v>
      </c>
      <c r="D17" s="83">
        <v>1852827</v>
      </c>
      <c r="E17" s="83">
        <v>2512496</v>
      </c>
      <c r="F17" s="83">
        <v>1587456</v>
      </c>
      <c r="G17" s="83">
        <v>1918234</v>
      </c>
      <c r="H17" s="83">
        <v>1571335</v>
      </c>
      <c r="I17" s="34">
        <f t="shared" si="16"/>
        <v>9442348</v>
      </c>
      <c r="J17" s="33" t="s">
        <v>31</v>
      </c>
      <c r="K17" s="84">
        <v>0</v>
      </c>
      <c r="L17" s="83">
        <v>0</v>
      </c>
      <c r="M17" s="83">
        <v>0</v>
      </c>
      <c r="N17" s="83">
        <v>0</v>
      </c>
      <c r="O17" s="83">
        <v>116370</v>
      </c>
      <c r="P17" s="83">
        <v>192134</v>
      </c>
      <c r="Q17" s="85">
        <v>51231</v>
      </c>
      <c r="R17" s="34">
        <f t="shared" si="17"/>
        <v>359735</v>
      </c>
      <c r="S17" s="33" t="s">
        <v>31</v>
      </c>
      <c r="T17" s="84">
        <v>230875</v>
      </c>
      <c r="U17" s="83">
        <v>175968</v>
      </c>
      <c r="V17" s="83">
        <v>722470</v>
      </c>
      <c r="W17" s="83">
        <v>1057327</v>
      </c>
      <c r="X17" s="83">
        <v>683491</v>
      </c>
      <c r="Y17" s="83">
        <v>510300</v>
      </c>
      <c r="Z17" s="85">
        <v>587423</v>
      </c>
      <c r="AA17" s="34">
        <f t="shared" si="18"/>
        <v>3967854</v>
      </c>
      <c r="AB17" s="33" t="s">
        <v>31</v>
      </c>
      <c r="AC17" s="84">
        <v>228708</v>
      </c>
      <c r="AD17" s="83">
        <v>338292</v>
      </c>
      <c r="AE17" s="83">
        <v>692669</v>
      </c>
      <c r="AF17" s="83">
        <v>782722</v>
      </c>
      <c r="AG17" s="83">
        <v>552873</v>
      </c>
      <c r="AH17" s="83">
        <v>370692</v>
      </c>
      <c r="AI17" s="85">
        <v>205746</v>
      </c>
      <c r="AJ17" s="34">
        <f t="shared" si="19"/>
        <v>3171702</v>
      </c>
      <c r="AK17" s="33" t="s">
        <v>31</v>
      </c>
      <c r="AL17" s="84">
        <v>12708</v>
      </c>
      <c r="AM17" s="83">
        <v>22005</v>
      </c>
      <c r="AN17" s="83">
        <v>79945</v>
      </c>
      <c r="AO17" s="83">
        <v>151761</v>
      </c>
      <c r="AP17" s="83">
        <v>56988</v>
      </c>
      <c r="AQ17" s="83">
        <v>69192</v>
      </c>
      <c r="AR17" s="85">
        <v>35973</v>
      </c>
      <c r="AS17" s="34">
        <f t="shared" si="20"/>
        <v>428572</v>
      </c>
      <c r="AT17" s="33" t="s">
        <v>31</v>
      </c>
      <c r="AU17" s="84">
        <v>0</v>
      </c>
      <c r="AV17" s="83">
        <v>0</v>
      </c>
      <c r="AW17" s="83">
        <v>3178918</v>
      </c>
      <c r="AX17" s="83">
        <v>4586036</v>
      </c>
      <c r="AY17" s="83">
        <v>2149216</v>
      </c>
      <c r="AZ17" s="83">
        <v>1651474</v>
      </c>
      <c r="BA17" s="85">
        <v>778365</v>
      </c>
      <c r="BB17" s="34">
        <f t="shared" si="21"/>
        <v>12344009</v>
      </c>
      <c r="BC17" s="33" t="s">
        <v>31</v>
      </c>
      <c r="BD17" s="84">
        <v>711299</v>
      </c>
      <c r="BE17" s="83">
        <v>883860</v>
      </c>
      <c r="BF17" s="83">
        <v>1286628</v>
      </c>
      <c r="BG17" s="83">
        <v>1197360</v>
      </c>
      <c r="BH17" s="83">
        <v>140947</v>
      </c>
      <c r="BI17" s="83">
        <v>556117</v>
      </c>
      <c r="BJ17" s="85">
        <v>0</v>
      </c>
      <c r="BK17" s="34">
        <f t="shared" si="22"/>
        <v>4776211</v>
      </c>
      <c r="BL17" s="33" t="s">
        <v>31</v>
      </c>
      <c r="BM17" s="84">
        <v>0</v>
      </c>
      <c r="BN17" s="83">
        <v>0</v>
      </c>
      <c r="BO17" s="83">
        <v>766935</v>
      </c>
      <c r="BP17" s="83">
        <v>867561</v>
      </c>
      <c r="BQ17" s="83">
        <v>2530320</v>
      </c>
      <c r="BR17" s="83">
        <v>1430145</v>
      </c>
      <c r="BS17" s="85">
        <v>1258263</v>
      </c>
      <c r="BT17" s="34">
        <f t="shared" si="23"/>
        <v>6853224</v>
      </c>
      <c r="BU17" s="33" t="s">
        <v>31</v>
      </c>
      <c r="BV17" s="84">
        <v>0</v>
      </c>
      <c r="BW17" s="83">
        <v>40527</v>
      </c>
      <c r="BX17" s="83">
        <v>215109</v>
      </c>
      <c r="BY17" s="83">
        <v>468774</v>
      </c>
      <c r="BZ17" s="83">
        <v>116766</v>
      </c>
      <c r="CA17" s="83">
        <v>119592</v>
      </c>
      <c r="CB17" s="85">
        <v>0</v>
      </c>
      <c r="CC17" s="34">
        <f t="shared" si="24"/>
        <v>960768</v>
      </c>
      <c r="CD17" s="33" t="s">
        <v>31</v>
      </c>
      <c r="CE17" s="84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5">
        <v>0</v>
      </c>
      <c r="CL17" s="34">
        <f t="shared" si="25"/>
        <v>0</v>
      </c>
      <c r="CM17" s="33" t="s">
        <v>31</v>
      </c>
      <c r="CN17" s="84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5">
        <v>0</v>
      </c>
      <c r="CU17" s="34">
        <f t="shared" si="26"/>
        <v>0</v>
      </c>
      <c r="CV17" s="33" t="s">
        <v>31</v>
      </c>
      <c r="CW17" s="84">
        <v>532296</v>
      </c>
      <c r="CX17" s="83">
        <v>416352</v>
      </c>
      <c r="CY17" s="83">
        <v>377810</v>
      </c>
      <c r="CZ17" s="83">
        <v>884131</v>
      </c>
      <c r="DA17" s="83">
        <v>581836</v>
      </c>
      <c r="DB17" s="83">
        <v>523953</v>
      </c>
      <c r="DC17" s="85">
        <v>272125</v>
      </c>
      <c r="DD17" s="34">
        <f t="shared" si="27"/>
        <v>3588503</v>
      </c>
      <c r="DE17" s="33" t="s">
        <v>31</v>
      </c>
      <c r="DF17" s="84">
        <v>78885</v>
      </c>
      <c r="DG17" s="83">
        <v>36945</v>
      </c>
      <c r="DH17" s="83">
        <v>0</v>
      </c>
      <c r="DI17" s="83">
        <v>57420</v>
      </c>
      <c r="DJ17" s="83">
        <v>19305</v>
      </c>
      <c r="DK17" s="83">
        <v>0</v>
      </c>
      <c r="DL17" s="85">
        <v>0</v>
      </c>
      <c r="DM17" s="34">
        <f t="shared" si="28"/>
        <v>192555</v>
      </c>
      <c r="DN17" s="33" t="s">
        <v>31</v>
      </c>
      <c r="DO17" s="84">
        <v>191634</v>
      </c>
      <c r="DP17" s="83">
        <v>64980.000000000007</v>
      </c>
      <c r="DQ17" s="83">
        <v>152100</v>
      </c>
      <c r="DR17" s="83">
        <v>23562</v>
      </c>
      <c r="DS17" s="83">
        <v>0</v>
      </c>
      <c r="DT17" s="83">
        <v>178200</v>
      </c>
      <c r="DU17" s="85">
        <v>0</v>
      </c>
      <c r="DV17" s="34">
        <f t="shared" si="29"/>
        <v>610476</v>
      </c>
      <c r="DW17" s="33" t="s">
        <v>31</v>
      </c>
      <c r="DX17" s="84">
        <v>0</v>
      </c>
      <c r="DY17" s="83">
        <v>0</v>
      </c>
      <c r="DZ17" s="83">
        <v>0</v>
      </c>
      <c r="EA17" s="83">
        <v>0</v>
      </c>
      <c r="EB17" s="83">
        <v>0</v>
      </c>
      <c r="EC17" s="83">
        <v>0</v>
      </c>
      <c r="ED17" s="85">
        <v>0</v>
      </c>
      <c r="EE17" s="34">
        <f t="shared" si="30"/>
        <v>0</v>
      </c>
      <c r="EF17" s="33" t="s">
        <v>31</v>
      </c>
      <c r="EG17" s="84">
        <v>518460.00000000006</v>
      </c>
      <c r="EH17" s="83">
        <v>382680</v>
      </c>
      <c r="EI17" s="83">
        <v>1592850</v>
      </c>
      <c r="EJ17" s="83">
        <v>1487575</v>
      </c>
      <c r="EK17" s="83">
        <v>976011</v>
      </c>
      <c r="EL17" s="83">
        <v>665755</v>
      </c>
      <c r="EM17" s="85">
        <v>319848</v>
      </c>
      <c r="EN17" s="34">
        <f t="shared" si="31"/>
        <v>5943179</v>
      </c>
      <c r="EO17" s="77"/>
      <c r="EP17" s="77"/>
    </row>
    <row r="18" spans="1:146" s="6" customFormat="1" ht="15" customHeight="1" x14ac:dyDescent="0.15">
      <c r="A18" s="38" t="s">
        <v>32</v>
      </c>
      <c r="B18" s="82">
        <v>0</v>
      </c>
      <c r="C18" s="83">
        <v>0</v>
      </c>
      <c r="D18" s="83">
        <v>2008751</v>
      </c>
      <c r="E18" s="83">
        <v>2871283</v>
      </c>
      <c r="F18" s="83">
        <v>3869949</v>
      </c>
      <c r="G18" s="83">
        <v>2026766</v>
      </c>
      <c r="H18" s="83">
        <v>3490013</v>
      </c>
      <c r="I18" s="34">
        <f t="shared" si="16"/>
        <v>14266762</v>
      </c>
      <c r="J18" s="33" t="s">
        <v>32</v>
      </c>
      <c r="K18" s="84">
        <v>0</v>
      </c>
      <c r="L18" s="83">
        <v>0</v>
      </c>
      <c r="M18" s="83">
        <v>0</v>
      </c>
      <c r="N18" s="83">
        <v>69866</v>
      </c>
      <c r="O18" s="83">
        <v>69866</v>
      </c>
      <c r="P18" s="83">
        <v>203877</v>
      </c>
      <c r="Q18" s="85">
        <v>583739</v>
      </c>
      <c r="R18" s="34">
        <f t="shared" si="17"/>
        <v>927348</v>
      </c>
      <c r="S18" s="33" t="s">
        <v>32</v>
      </c>
      <c r="T18" s="84">
        <v>94077</v>
      </c>
      <c r="U18" s="83">
        <v>139906</v>
      </c>
      <c r="V18" s="83">
        <v>831728</v>
      </c>
      <c r="W18" s="83">
        <v>1192431</v>
      </c>
      <c r="X18" s="83">
        <v>828619</v>
      </c>
      <c r="Y18" s="83">
        <v>1076028</v>
      </c>
      <c r="Z18" s="85">
        <v>1025948.0000000001</v>
      </c>
      <c r="AA18" s="34">
        <f t="shared" si="18"/>
        <v>5188737</v>
      </c>
      <c r="AB18" s="33" t="s">
        <v>32</v>
      </c>
      <c r="AC18" s="84">
        <v>11637</v>
      </c>
      <c r="AD18" s="83">
        <v>44352</v>
      </c>
      <c r="AE18" s="83">
        <v>0</v>
      </c>
      <c r="AF18" s="83">
        <v>81533</v>
      </c>
      <c r="AG18" s="83">
        <v>85438</v>
      </c>
      <c r="AH18" s="83">
        <v>28820</v>
      </c>
      <c r="AI18" s="85">
        <v>69228</v>
      </c>
      <c r="AJ18" s="34">
        <f t="shared" si="19"/>
        <v>321008</v>
      </c>
      <c r="AK18" s="33" t="s">
        <v>32</v>
      </c>
      <c r="AL18" s="84">
        <v>13860</v>
      </c>
      <c r="AM18" s="83">
        <v>0</v>
      </c>
      <c r="AN18" s="83">
        <v>109226</v>
      </c>
      <c r="AO18" s="83">
        <v>66274</v>
      </c>
      <c r="AP18" s="83">
        <v>120690</v>
      </c>
      <c r="AQ18" s="83">
        <v>70569</v>
      </c>
      <c r="AR18" s="85">
        <v>126914</v>
      </c>
      <c r="AS18" s="34">
        <f t="shared" si="20"/>
        <v>507533</v>
      </c>
      <c r="AT18" s="33" t="s">
        <v>32</v>
      </c>
      <c r="AU18" s="84">
        <v>0</v>
      </c>
      <c r="AV18" s="83">
        <v>0</v>
      </c>
      <c r="AW18" s="83">
        <v>5275158</v>
      </c>
      <c r="AX18" s="83">
        <v>5949572</v>
      </c>
      <c r="AY18" s="83">
        <v>3734672</v>
      </c>
      <c r="AZ18" s="83">
        <v>2362900</v>
      </c>
      <c r="BA18" s="85">
        <v>919239</v>
      </c>
      <c r="BB18" s="34">
        <f t="shared" si="21"/>
        <v>18241541</v>
      </c>
      <c r="BC18" s="33" t="s">
        <v>32</v>
      </c>
      <c r="BD18" s="84">
        <v>225182</v>
      </c>
      <c r="BE18" s="83">
        <v>744623</v>
      </c>
      <c r="BF18" s="83">
        <v>869091</v>
      </c>
      <c r="BG18" s="83">
        <v>1127099</v>
      </c>
      <c r="BH18" s="83">
        <v>1505538</v>
      </c>
      <c r="BI18" s="83">
        <v>1471641</v>
      </c>
      <c r="BJ18" s="85">
        <v>434097</v>
      </c>
      <c r="BK18" s="34">
        <f t="shared" si="22"/>
        <v>6377271</v>
      </c>
      <c r="BL18" s="33" t="s">
        <v>32</v>
      </c>
      <c r="BM18" s="84">
        <v>0</v>
      </c>
      <c r="BN18" s="83">
        <v>0</v>
      </c>
      <c r="BO18" s="83">
        <v>990218</v>
      </c>
      <c r="BP18" s="83">
        <v>502173</v>
      </c>
      <c r="BQ18" s="83">
        <v>4152843</v>
      </c>
      <c r="BR18" s="83">
        <v>2304927</v>
      </c>
      <c r="BS18" s="85">
        <v>701964</v>
      </c>
      <c r="BT18" s="34">
        <f t="shared" si="23"/>
        <v>8652125</v>
      </c>
      <c r="BU18" s="33" t="s">
        <v>32</v>
      </c>
      <c r="BV18" s="84">
        <v>0</v>
      </c>
      <c r="BW18" s="83">
        <v>0</v>
      </c>
      <c r="BX18" s="83">
        <v>146133</v>
      </c>
      <c r="BY18" s="83">
        <v>53127</v>
      </c>
      <c r="BZ18" s="83">
        <v>322074</v>
      </c>
      <c r="CA18" s="83">
        <v>95736</v>
      </c>
      <c r="CB18" s="85">
        <v>190161</v>
      </c>
      <c r="CC18" s="34">
        <f t="shared" si="24"/>
        <v>807231</v>
      </c>
      <c r="CD18" s="33" t="s">
        <v>32</v>
      </c>
      <c r="CE18" s="84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5">
        <v>0</v>
      </c>
      <c r="CL18" s="34">
        <f t="shared" si="25"/>
        <v>0</v>
      </c>
      <c r="CM18" s="33" t="s">
        <v>32</v>
      </c>
      <c r="CN18" s="84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5">
        <v>0</v>
      </c>
      <c r="CU18" s="34">
        <f t="shared" si="26"/>
        <v>0</v>
      </c>
      <c r="CV18" s="33" t="s">
        <v>32</v>
      </c>
      <c r="CW18" s="84">
        <v>330840</v>
      </c>
      <c r="CX18" s="83">
        <v>289676</v>
      </c>
      <c r="CY18" s="83">
        <v>433466</v>
      </c>
      <c r="CZ18" s="83">
        <v>1194004</v>
      </c>
      <c r="DA18" s="83">
        <v>1152297</v>
      </c>
      <c r="DB18" s="83">
        <v>981689</v>
      </c>
      <c r="DC18" s="85">
        <v>596234</v>
      </c>
      <c r="DD18" s="34">
        <f t="shared" si="27"/>
        <v>4978206</v>
      </c>
      <c r="DE18" s="33" t="s">
        <v>32</v>
      </c>
      <c r="DF18" s="84">
        <v>0</v>
      </c>
      <c r="DG18" s="83">
        <v>18711</v>
      </c>
      <c r="DH18" s="83">
        <v>23580</v>
      </c>
      <c r="DI18" s="83">
        <v>69408</v>
      </c>
      <c r="DJ18" s="83">
        <v>0</v>
      </c>
      <c r="DK18" s="83">
        <v>18000</v>
      </c>
      <c r="DL18" s="85">
        <v>69570</v>
      </c>
      <c r="DM18" s="34">
        <f t="shared" si="28"/>
        <v>199269</v>
      </c>
      <c r="DN18" s="33" t="s">
        <v>32</v>
      </c>
      <c r="DO18" s="84">
        <v>237708</v>
      </c>
      <c r="DP18" s="83">
        <v>135540</v>
      </c>
      <c r="DQ18" s="83">
        <v>175500</v>
      </c>
      <c r="DR18" s="83">
        <v>145800</v>
      </c>
      <c r="DS18" s="83">
        <v>259875</v>
      </c>
      <c r="DT18" s="83">
        <v>0</v>
      </c>
      <c r="DU18" s="85">
        <v>0</v>
      </c>
      <c r="DV18" s="34">
        <f t="shared" si="29"/>
        <v>954423</v>
      </c>
      <c r="DW18" s="33" t="s">
        <v>32</v>
      </c>
      <c r="DX18" s="84">
        <v>202518</v>
      </c>
      <c r="DY18" s="83">
        <v>0</v>
      </c>
      <c r="DZ18" s="83">
        <v>1198228</v>
      </c>
      <c r="EA18" s="83">
        <v>789370</v>
      </c>
      <c r="EB18" s="83">
        <v>1129801</v>
      </c>
      <c r="EC18" s="83">
        <v>1086728</v>
      </c>
      <c r="ED18" s="85">
        <v>977516</v>
      </c>
      <c r="EE18" s="34">
        <f t="shared" si="30"/>
        <v>5384161</v>
      </c>
      <c r="EF18" s="33" t="s">
        <v>32</v>
      </c>
      <c r="EG18" s="84">
        <v>242826</v>
      </c>
      <c r="EH18" s="83">
        <v>279180</v>
      </c>
      <c r="EI18" s="83">
        <v>2752407</v>
      </c>
      <c r="EJ18" s="83">
        <v>2400927</v>
      </c>
      <c r="EK18" s="83">
        <v>2226274</v>
      </c>
      <c r="EL18" s="83">
        <v>1284763</v>
      </c>
      <c r="EM18" s="85">
        <v>661524</v>
      </c>
      <c r="EN18" s="34">
        <f t="shared" si="31"/>
        <v>9847901</v>
      </c>
      <c r="EO18" s="77"/>
      <c r="EP18" s="77"/>
    </row>
    <row r="19" spans="1:146" s="6" customFormat="1" ht="15" customHeight="1" x14ac:dyDescent="0.15">
      <c r="A19" s="38" t="s">
        <v>33</v>
      </c>
      <c r="B19" s="82">
        <v>0</v>
      </c>
      <c r="C19" s="83">
        <v>0</v>
      </c>
      <c r="D19" s="83">
        <v>588630</v>
      </c>
      <c r="E19" s="83">
        <v>344949</v>
      </c>
      <c r="F19" s="83">
        <v>508839</v>
      </c>
      <c r="G19" s="83">
        <v>1069643</v>
      </c>
      <c r="H19" s="83">
        <v>784488</v>
      </c>
      <c r="I19" s="34">
        <f t="shared" si="16"/>
        <v>3296549</v>
      </c>
      <c r="J19" s="33" t="s">
        <v>33</v>
      </c>
      <c r="K19" s="84">
        <v>0</v>
      </c>
      <c r="L19" s="83">
        <v>0</v>
      </c>
      <c r="M19" s="83">
        <v>0</v>
      </c>
      <c r="N19" s="83">
        <v>0</v>
      </c>
      <c r="O19" s="83">
        <v>0</v>
      </c>
      <c r="P19" s="83">
        <v>111785</v>
      </c>
      <c r="Q19" s="85">
        <v>55892</v>
      </c>
      <c r="R19" s="34">
        <f t="shared" si="17"/>
        <v>167677</v>
      </c>
      <c r="S19" s="33" t="s">
        <v>33</v>
      </c>
      <c r="T19" s="84">
        <v>0</v>
      </c>
      <c r="U19" s="83">
        <v>0</v>
      </c>
      <c r="V19" s="83">
        <v>29577</v>
      </c>
      <c r="W19" s="83">
        <v>250764</v>
      </c>
      <c r="X19" s="83">
        <v>161443</v>
      </c>
      <c r="Y19" s="83">
        <v>227178</v>
      </c>
      <c r="Z19" s="85">
        <v>192666</v>
      </c>
      <c r="AA19" s="34">
        <f t="shared" si="18"/>
        <v>861628</v>
      </c>
      <c r="AB19" s="33" t="s">
        <v>33</v>
      </c>
      <c r="AC19" s="84">
        <v>0</v>
      </c>
      <c r="AD19" s="83">
        <v>0</v>
      </c>
      <c r="AE19" s="83">
        <v>0</v>
      </c>
      <c r="AF19" s="83">
        <v>0</v>
      </c>
      <c r="AG19" s="83">
        <v>18315</v>
      </c>
      <c r="AH19" s="83">
        <v>0</v>
      </c>
      <c r="AI19" s="85">
        <v>0</v>
      </c>
      <c r="AJ19" s="34">
        <f t="shared" si="19"/>
        <v>18315</v>
      </c>
      <c r="AK19" s="33" t="s">
        <v>33</v>
      </c>
      <c r="AL19" s="84">
        <v>10512</v>
      </c>
      <c r="AM19" s="83">
        <v>4653</v>
      </c>
      <c r="AN19" s="83">
        <v>23976</v>
      </c>
      <c r="AO19" s="83">
        <v>55773</v>
      </c>
      <c r="AP19" s="83">
        <v>23922</v>
      </c>
      <c r="AQ19" s="83">
        <v>55485</v>
      </c>
      <c r="AR19" s="85">
        <v>50562</v>
      </c>
      <c r="AS19" s="34">
        <f t="shared" si="20"/>
        <v>224883</v>
      </c>
      <c r="AT19" s="33" t="s">
        <v>33</v>
      </c>
      <c r="AU19" s="84">
        <v>0</v>
      </c>
      <c r="AV19" s="83">
        <v>0</v>
      </c>
      <c r="AW19" s="83">
        <v>2875472</v>
      </c>
      <c r="AX19" s="83">
        <v>1699399</v>
      </c>
      <c r="AY19" s="83">
        <v>1039806</v>
      </c>
      <c r="AZ19" s="83">
        <v>752229</v>
      </c>
      <c r="BA19" s="85">
        <v>91493</v>
      </c>
      <c r="BB19" s="34">
        <f t="shared" si="21"/>
        <v>6458399</v>
      </c>
      <c r="BC19" s="33" t="s">
        <v>33</v>
      </c>
      <c r="BD19" s="84">
        <v>93542</v>
      </c>
      <c r="BE19" s="83">
        <v>425590</v>
      </c>
      <c r="BF19" s="83">
        <v>121064</v>
      </c>
      <c r="BG19" s="83">
        <v>240027</v>
      </c>
      <c r="BH19" s="83">
        <v>346460</v>
      </c>
      <c r="BI19" s="83">
        <v>0</v>
      </c>
      <c r="BJ19" s="85">
        <v>0</v>
      </c>
      <c r="BK19" s="34">
        <f t="shared" si="22"/>
        <v>1226683</v>
      </c>
      <c r="BL19" s="33" t="s">
        <v>33</v>
      </c>
      <c r="BM19" s="84">
        <v>0</v>
      </c>
      <c r="BN19" s="83">
        <v>0</v>
      </c>
      <c r="BO19" s="83">
        <v>338543</v>
      </c>
      <c r="BP19" s="83">
        <v>64016.999999999993</v>
      </c>
      <c r="BQ19" s="83">
        <v>530217</v>
      </c>
      <c r="BR19" s="83">
        <v>554400</v>
      </c>
      <c r="BS19" s="85">
        <v>1107752</v>
      </c>
      <c r="BT19" s="34">
        <f t="shared" si="23"/>
        <v>2594929</v>
      </c>
      <c r="BU19" s="33" t="s">
        <v>33</v>
      </c>
      <c r="BV19" s="84">
        <v>0</v>
      </c>
      <c r="BW19" s="83">
        <v>0</v>
      </c>
      <c r="BX19" s="83">
        <v>56601</v>
      </c>
      <c r="BY19" s="83">
        <v>0</v>
      </c>
      <c r="BZ19" s="83">
        <v>112791</v>
      </c>
      <c r="CA19" s="83">
        <v>185535</v>
      </c>
      <c r="CB19" s="85">
        <v>0</v>
      </c>
      <c r="CC19" s="34">
        <f t="shared" si="24"/>
        <v>354927</v>
      </c>
      <c r="CD19" s="33" t="s">
        <v>33</v>
      </c>
      <c r="CE19" s="84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5">
        <v>0</v>
      </c>
      <c r="CL19" s="34">
        <f t="shared" si="25"/>
        <v>0</v>
      </c>
      <c r="CM19" s="33" t="s">
        <v>33</v>
      </c>
      <c r="CN19" s="84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5">
        <v>0</v>
      </c>
      <c r="CU19" s="34">
        <f t="shared" si="26"/>
        <v>0</v>
      </c>
      <c r="CV19" s="33" t="s">
        <v>33</v>
      </c>
      <c r="CW19" s="84">
        <v>70270</v>
      </c>
      <c r="CX19" s="83">
        <v>93132</v>
      </c>
      <c r="CY19" s="83">
        <v>99098</v>
      </c>
      <c r="CZ19" s="83">
        <v>260514</v>
      </c>
      <c r="DA19" s="83">
        <v>222597</v>
      </c>
      <c r="DB19" s="83">
        <v>292257</v>
      </c>
      <c r="DC19" s="85">
        <v>140211</v>
      </c>
      <c r="DD19" s="34">
        <f t="shared" si="27"/>
        <v>1178079</v>
      </c>
      <c r="DE19" s="33" t="s">
        <v>33</v>
      </c>
      <c r="DF19" s="84">
        <v>15136</v>
      </c>
      <c r="DG19" s="83">
        <v>52002</v>
      </c>
      <c r="DH19" s="83">
        <v>0</v>
      </c>
      <c r="DI19" s="83">
        <v>0</v>
      </c>
      <c r="DJ19" s="83">
        <v>0</v>
      </c>
      <c r="DK19" s="83">
        <v>0</v>
      </c>
      <c r="DL19" s="85">
        <v>0</v>
      </c>
      <c r="DM19" s="34">
        <f t="shared" si="28"/>
        <v>67138</v>
      </c>
      <c r="DN19" s="33" t="s">
        <v>33</v>
      </c>
      <c r="DO19" s="84">
        <v>349830</v>
      </c>
      <c r="DP19" s="83">
        <v>123819</v>
      </c>
      <c r="DQ19" s="83">
        <v>0</v>
      </c>
      <c r="DR19" s="83">
        <v>0</v>
      </c>
      <c r="DS19" s="83">
        <v>0</v>
      </c>
      <c r="DT19" s="83">
        <v>0</v>
      </c>
      <c r="DU19" s="85">
        <v>0</v>
      </c>
      <c r="DV19" s="34">
        <f t="shared" si="29"/>
        <v>473649</v>
      </c>
      <c r="DW19" s="33" t="s">
        <v>33</v>
      </c>
      <c r="DX19" s="84">
        <v>163782</v>
      </c>
      <c r="DY19" s="83">
        <v>186552</v>
      </c>
      <c r="DZ19" s="83">
        <v>1019396</v>
      </c>
      <c r="EA19" s="83">
        <v>372132</v>
      </c>
      <c r="EB19" s="83">
        <v>205146</v>
      </c>
      <c r="EC19" s="83">
        <v>255542</v>
      </c>
      <c r="ED19" s="85">
        <v>245043</v>
      </c>
      <c r="EE19" s="34">
        <f t="shared" si="30"/>
        <v>2447593</v>
      </c>
      <c r="EF19" s="33" t="s">
        <v>33</v>
      </c>
      <c r="EG19" s="84">
        <v>83220</v>
      </c>
      <c r="EH19" s="83">
        <v>112500</v>
      </c>
      <c r="EI19" s="83">
        <v>619976</v>
      </c>
      <c r="EJ19" s="83">
        <v>383349</v>
      </c>
      <c r="EK19" s="83">
        <v>311057</v>
      </c>
      <c r="EL19" s="83">
        <v>265524</v>
      </c>
      <c r="EM19" s="85">
        <v>156481</v>
      </c>
      <c r="EN19" s="34">
        <f t="shared" si="31"/>
        <v>1932107</v>
      </c>
      <c r="EO19" s="77"/>
      <c r="EP19" s="77"/>
    </row>
    <row r="20" spans="1:146" s="6" customFormat="1" ht="15" customHeight="1" x14ac:dyDescent="0.15">
      <c r="A20" s="38" t="s">
        <v>34</v>
      </c>
      <c r="B20" s="82">
        <v>0</v>
      </c>
      <c r="C20" s="83">
        <v>0</v>
      </c>
      <c r="D20" s="83">
        <v>657831</v>
      </c>
      <c r="E20" s="83">
        <v>605280</v>
      </c>
      <c r="F20" s="83">
        <v>201534</v>
      </c>
      <c r="G20" s="83">
        <v>94848</v>
      </c>
      <c r="H20" s="83">
        <v>47590</v>
      </c>
      <c r="I20" s="34">
        <f t="shared" si="16"/>
        <v>1607083</v>
      </c>
      <c r="J20" s="33" t="s">
        <v>34</v>
      </c>
      <c r="K20" s="84">
        <v>0</v>
      </c>
      <c r="L20" s="83">
        <v>0</v>
      </c>
      <c r="M20" s="83">
        <v>0</v>
      </c>
      <c r="N20" s="83">
        <v>69866</v>
      </c>
      <c r="O20" s="83">
        <v>0</v>
      </c>
      <c r="P20" s="83">
        <v>29989</v>
      </c>
      <c r="Q20" s="85">
        <v>0</v>
      </c>
      <c r="R20" s="34">
        <f t="shared" si="17"/>
        <v>99855</v>
      </c>
      <c r="S20" s="33" t="s">
        <v>34</v>
      </c>
      <c r="T20" s="84">
        <v>54804</v>
      </c>
      <c r="U20" s="83">
        <v>64184</v>
      </c>
      <c r="V20" s="83">
        <v>340962</v>
      </c>
      <c r="W20" s="83">
        <v>571182</v>
      </c>
      <c r="X20" s="83">
        <v>682401</v>
      </c>
      <c r="Y20" s="83">
        <v>116499</v>
      </c>
      <c r="Z20" s="85">
        <v>112459</v>
      </c>
      <c r="AA20" s="34">
        <f t="shared" si="18"/>
        <v>1942491</v>
      </c>
      <c r="AB20" s="33" t="s">
        <v>34</v>
      </c>
      <c r="AC20" s="84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5">
        <v>0</v>
      </c>
      <c r="AJ20" s="34">
        <f t="shared" si="19"/>
        <v>0</v>
      </c>
      <c r="AK20" s="33" t="s">
        <v>34</v>
      </c>
      <c r="AL20" s="84">
        <v>0</v>
      </c>
      <c r="AM20" s="83">
        <v>0</v>
      </c>
      <c r="AN20" s="83">
        <v>44082</v>
      </c>
      <c r="AO20" s="83">
        <v>51669</v>
      </c>
      <c r="AP20" s="83">
        <v>0</v>
      </c>
      <c r="AQ20" s="83">
        <v>5364</v>
      </c>
      <c r="AR20" s="85">
        <v>0</v>
      </c>
      <c r="AS20" s="34">
        <f t="shared" si="20"/>
        <v>101115</v>
      </c>
      <c r="AT20" s="33" t="s">
        <v>34</v>
      </c>
      <c r="AU20" s="84">
        <v>0</v>
      </c>
      <c r="AV20" s="83">
        <v>0</v>
      </c>
      <c r="AW20" s="83">
        <v>485143</v>
      </c>
      <c r="AX20" s="83">
        <v>1158680</v>
      </c>
      <c r="AY20" s="83">
        <v>1053368</v>
      </c>
      <c r="AZ20" s="83">
        <v>0</v>
      </c>
      <c r="BA20" s="85">
        <v>63459</v>
      </c>
      <c r="BB20" s="34">
        <f t="shared" si="21"/>
        <v>2760650</v>
      </c>
      <c r="BC20" s="33" t="s">
        <v>34</v>
      </c>
      <c r="BD20" s="84">
        <v>55431</v>
      </c>
      <c r="BE20" s="83">
        <v>322853</v>
      </c>
      <c r="BF20" s="83">
        <v>127728</v>
      </c>
      <c r="BG20" s="83">
        <v>223388</v>
      </c>
      <c r="BH20" s="83">
        <v>106344</v>
      </c>
      <c r="BI20" s="83">
        <v>0</v>
      </c>
      <c r="BJ20" s="85">
        <v>77599</v>
      </c>
      <c r="BK20" s="34">
        <f t="shared" si="22"/>
        <v>913343</v>
      </c>
      <c r="BL20" s="33" t="s">
        <v>34</v>
      </c>
      <c r="BM20" s="84">
        <v>0</v>
      </c>
      <c r="BN20" s="83">
        <v>0</v>
      </c>
      <c r="BO20" s="83">
        <v>219645</v>
      </c>
      <c r="BP20" s="83">
        <v>640200</v>
      </c>
      <c r="BQ20" s="83">
        <v>1007420</v>
      </c>
      <c r="BR20" s="83">
        <v>229815</v>
      </c>
      <c r="BS20" s="85">
        <v>148347</v>
      </c>
      <c r="BT20" s="34">
        <f t="shared" si="23"/>
        <v>2245427</v>
      </c>
      <c r="BU20" s="33" t="s">
        <v>34</v>
      </c>
      <c r="BV20" s="84">
        <v>0</v>
      </c>
      <c r="BW20" s="83">
        <v>0</v>
      </c>
      <c r="BX20" s="83">
        <v>0</v>
      </c>
      <c r="BY20" s="83">
        <v>0</v>
      </c>
      <c r="BZ20" s="83">
        <v>0</v>
      </c>
      <c r="CA20" s="83">
        <v>0</v>
      </c>
      <c r="CB20" s="85">
        <v>0</v>
      </c>
      <c r="CC20" s="34">
        <f t="shared" si="24"/>
        <v>0</v>
      </c>
      <c r="CD20" s="33" t="s">
        <v>34</v>
      </c>
      <c r="CE20" s="84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5">
        <v>0</v>
      </c>
      <c r="CL20" s="34">
        <f t="shared" si="25"/>
        <v>0</v>
      </c>
      <c r="CM20" s="33" t="s">
        <v>34</v>
      </c>
      <c r="CN20" s="84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5">
        <v>0</v>
      </c>
      <c r="CU20" s="34">
        <f t="shared" si="26"/>
        <v>0</v>
      </c>
      <c r="CV20" s="33" t="s">
        <v>34</v>
      </c>
      <c r="CW20" s="84">
        <v>24480</v>
      </c>
      <c r="CX20" s="83">
        <v>29930</v>
      </c>
      <c r="CY20" s="83">
        <v>35010</v>
      </c>
      <c r="CZ20" s="83">
        <v>322763</v>
      </c>
      <c r="DA20" s="83">
        <v>220470</v>
      </c>
      <c r="DB20" s="83">
        <v>92124</v>
      </c>
      <c r="DC20" s="85">
        <v>60548</v>
      </c>
      <c r="DD20" s="34">
        <f t="shared" si="27"/>
        <v>785325</v>
      </c>
      <c r="DE20" s="33" t="s">
        <v>34</v>
      </c>
      <c r="DF20" s="84">
        <v>0</v>
      </c>
      <c r="DG20" s="83">
        <v>0</v>
      </c>
      <c r="DH20" s="83">
        <v>0</v>
      </c>
      <c r="DI20" s="83">
        <v>0</v>
      </c>
      <c r="DJ20" s="83">
        <v>0</v>
      </c>
      <c r="DK20" s="83">
        <v>0</v>
      </c>
      <c r="DL20" s="85">
        <v>0</v>
      </c>
      <c r="DM20" s="34">
        <f t="shared" si="28"/>
        <v>0</v>
      </c>
      <c r="DN20" s="33" t="s">
        <v>34</v>
      </c>
      <c r="DO20" s="84">
        <v>0</v>
      </c>
      <c r="DP20" s="83">
        <v>0</v>
      </c>
      <c r="DQ20" s="83">
        <v>0</v>
      </c>
      <c r="DR20" s="83">
        <v>0</v>
      </c>
      <c r="DS20" s="83">
        <v>0</v>
      </c>
      <c r="DT20" s="83">
        <v>0</v>
      </c>
      <c r="DU20" s="85">
        <v>0</v>
      </c>
      <c r="DV20" s="34">
        <f t="shared" si="29"/>
        <v>0</v>
      </c>
      <c r="DW20" s="33" t="s">
        <v>34</v>
      </c>
      <c r="DX20" s="84">
        <v>0</v>
      </c>
      <c r="DY20" s="83">
        <v>0</v>
      </c>
      <c r="DZ20" s="83">
        <v>487773</v>
      </c>
      <c r="EA20" s="83">
        <v>208753</v>
      </c>
      <c r="EB20" s="83">
        <v>209002</v>
      </c>
      <c r="EC20" s="83">
        <v>224343</v>
      </c>
      <c r="ED20" s="85">
        <v>0</v>
      </c>
      <c r="EE20" s="34">
        <f t="shared" si="30"/>
        <v>1129871</v>
      </c>
      <c r="EF20" s="33" t="s">
        <v>34</v>
      </c>
      <c r="EG20" s="84">
        <v>39420</v>
      </c>
      <c r="EH20" s="83">
        <v>74460</v>
      </c>
      <c r="EI20" s="83">
        <v>482832</v>
      </c>
      <c r="EJ20" s="83">
        <v>501170</v>
      </c>
      <c r="EK20" s="83">
        <v>371612</v>
      </c>
      <c r="EL20" s="83">
        <v>97695</v>
      </c>
      <c r="EM20" s="85">
        <v>32756</v>
      </c>
      <c r="EN20" s="34">
        <f t="shared" si="31"/>
        <v>1599945</v>
      </c>
      <c r="EO20" s="77"/>
      <c r="EP20" s="77"/>
    </row>
    <row r="21" spans="1:146" s="6" customFormat="1" ht="15" customHeight="1" x14ac:dyDescent="0.15">
      <c r="A21" s="38" t="s">
        <v>35</v>
      </c>
      <c r="B21" s="82">
        <v>0</v>
      </c>
      <c r="C21" s="83">
        <v>0</v>
      </c>
      <c r="D21" s="83">
        <v>1455270</v>
      </c>
      <c r="E21" s="83">
        <v>1316216</v>
      </c>
      <c r="F21" s="83">
        <v>827407</v>
      </c>
      <c r="G21" s="83">
        <v>1785067</v>
      </c>
      <c r="H21" s="83">
        <v>1832957</v>
      </c>
      <c r="I21" s="34">
        <f t="shared" si="16"/>
        <v>7216917</v>
      </c>
      <c r="J21" s="33" t="s">
        <v>35</v>
      </c>
      <c r="K21" s="84">
        <v>0</v>
      </c>
      <c r="L21" s="83">
        <v>0</v>
      </c>
      <c r="M21" s="83">
        <v>0</v>
      </c>
      <c r="N21" s="83">
        <v>0</v>
      </c>
      <c r="O21" s="83">
        <v>0</v>
      </c>
      <c r="P21" s="83">
        <v>64215</v>
      </c>
      <c r="Q21" s="85">
        <v>0</v>
      </c>
      <c r="R21" s="34">
        <f t="shared" si="17"/>
        <v>64215</v>
      </c>
      <c r="S21" s="33" t="s">
        <v>35</v>
      </c>
      <c r="T21" s="84">
        <v>111366</v>
      </c>
      <c r="U21" s="83">
        <v>943371</v>
      </c>
      <c r="V21" s="83">
        <v>317871</v>
      </c>
      <c r="W21" s="83">
        <v>819959</v>
      </c>
      <c r="X21" s="83">
        <v>228546</v>
      </c>
      <c r="Y21" s="83">
        <v>457398</v>
      </c>
      <c r="Z21" s="85">
        <v>676581</v>
      </c>
      <c r="AA21" s="34">
        <f t="shared" si="18"/>
        <v>3555092</v>
      </c>
      <c r="AB21" s="33" t="s">
        <v>35</v>
      </c>
      <c r="AC21" s="84">
        <v>0</v>
      </c>
      <c r="AD21" s="83">
        <v>88704</v>
      </c>
      <c r="AE21" s="83">
        <v>0</v>
      </c>
      <c r="AF21" s="83">
        <v>95963</v>
      </c>
      <c r="AG21" s="83">
        <v>0</v>
      </c>
      <c r="AH21" s="83">
        <v>0</v>
      </c>
      <c r="AI21" s="85">
        <v>0</v>
      </c>
      <c r="AJ21" s="34">
        <f t="shared" si="19"/>
        <v>184667</v>
      </c>
      <c r="AK21" s="33" t="s">
        <v>35</v>
      </c>
      <c r="AL21" s="84">
        <v>29826</v>
      </c>
      <c r="AM21" s="83">
        <v>51255</v>
      </c>
      <c r="AN21" s="83">
        <v>120149</v>
      </c>
      <c r="AO21" s="83">
        <v>101300</v>
      </c>
      <c r="AP21" s="83">
        <v>60291</v>
      </c>
      <c r="AQ21" s="83">
        <v>104301</v>
      </c>
      <c r="AR21" s="85">
        <v>45736</v>
      </c>
      <c r="AS21" s="34">
        <f t="shared" si="20"/>
        <v>512858</v>
      </c>
      <c r="AT21" s="33" t="s">
        <v>35</v>
      </c>
      <c r="AU21" s="84">
        <v>0</v>
      </c>
      <c r="AV21" s="83">
        <v>0</v>
      </c>
      <c r="AW21" s="83">
        <v>2979801</v>
      </c>
      <c r="AX21" s="83">
        <v>3050954</v>
      </c>
      <c r="AY21" s="83">
        <v>2060194</v>
      </c>
      <c r="AZ21" s="83">
        <v>1591649</v>
      </c>
      <c r="BA21" s="85">
        <v>876746</v>
      </c>
      <c r="BB21" s="34">
        <f t="shared" si="21"/>
        <v>10559344</v>
      </c>
      <c r="BC21" s="33" t="s">
        <v>35</v>
      </c>
      <c r="BD21" s="84">
        <v>106939</v>
      </c>
      <c r="BE21" s="83">
        <v>522160.99999999994</v>
      </c>
      <c r="BF21" s="83">
        <v>953982</v>
      </c>
      <c r="BG21" s="83">
        <v>603918</v>
      </c>
      <c r="BH21" s="83">
        <v>323413</v>
      </c>
      <c r="BI21" s="83">
        <v>721665</v>
      </c>
      <c r="BJ21" s="85">
        <v>290637</v>
      </c>
      <c r="BK21" s="34">
        <f t="shared" si="22"/>
        <v>3522715</v>
      </c>
      <c r="BL21" s="33" t="s">
        <v>35</v>
      </c>
      <c r="BM21" s="84">
        <v>0</v>
      </c>
      <c r="BN21" s="83">
        <v>212040</v>
      </c>
      <c r="BO21" s="83">
        <v>408591</v>
      </c>
      <c r="BP21" s="83">
        <v>1178417</v>
      </c>
      <c r="BQ21" s="83">
        <v>2070500</v>
      </c>
      <c r="BR21" s="83">
        <v>2728395</v>
      </c>
      <c r="BS21" s="85">
        <v>941310</v>
      </c>
      <c r="BT21" s="34">
        <f t="shared" si="23"/>
        <v>7539253</v>
      </c>
      <c r="BU21" s="33" t="s">
        <v>35</v>
      </c>
      <c r="BV21" s="84">
        <v>27315</v>
      </c>
      <c r="BW21" s="83">
        <v>21483</v>
      </c>
      <c r="BX21" s="83">
        <v>0</v>
      </c>
      <c r="BY21" s="83">
        <v>25191</v>
      </c>
      <c r="BZ21" s="83">
        <v>0</v>
      </c>
      <c r="CA21" s="83">
        <v>0</v>
      </c>
      <c r="CB21" s="85">
        <v>56889</v>
      </c>
      <c r="CC21" s="34">
        <f t="shared" si="24"/>
        <v>130878</v>
      </c>
      <c r="CD21" s="33" t="s">
        <v>35</v>
      </c>
      <c r="CE21" s="84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5">
        <v>0</v>
      </c>
      <c r="CL21" s="34">
        <f t="shared" si="25"/>
        <v>0</v>
      </c>
      <c r="CM21" s="33" t="s">
        <v>35</v>
      </c>
      <c r="CN21" s="84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5">
        <v>0</v>
      </c>
      <c r="CU21" s="34">
        <f t="shared" si="26"/>
        <v>0</v>
      </c>
      <c r="CV21" s="33" t="s">
        <v>35</v>
      </c>
      <c r="CW21" s="84">
        <v>249850</v>
      </c>
      <c r="CX21" s="83">
        <v>574088</v>
      </c>
      <c r="CY21" s="83">
        <v>281509</v>
      </c>
      <c r="CZ21" s="83">
        <v>654857</v>
      </c>
      <c r="DA21" s="83">
        <v>391833</v>
      </c>
      <c r="DB21" s="83">
        <v>639387</v>
      </c>
      <c r="DC21" s="85">
        <v>274618</v>
      </c>
      <c r="DD21" s="34">
        <f t="shared" si="27"/>
        <v>3066142</v>
      </c>
      <c r="DE21" s="33" t="s">
        <v>35</v>
      </c>
      <c r="DF21" s="84">
        <v>0</v>
      </c>
      <c r="DG21" s="83">
        <v>118755</v>
      </c>
      <c r="DH21" s="83">
        <v>0</v>
      </c>
      <c r="DI21" s="83">
        <v>0</v>
      </c>
      <c r="DJ21" s="83">
        <v>0</v>
      </c>
      <c r="DK21" s="83">
        <v>62550</v>
      </c>
      <c r="DL21" s="85">
        <v>0</v>
      </c>
      <c r="DM21" s="34">
        <f t="shared" si="28"/>
        <v>181305</v>
      </c>
      <c r="DN21" s="33" t="s">
        <v>35</v>
      </c>
      <c r="DO21" s="84">
        <v>49500</v>
      </c>
      <c r="DP21" s="83">
        <v>178150</v>
      </c>
      <c r="DQ21" s="83">
        <v>0</v>
      </c>
      <c r="DR21" s="83">
        <v>0</v>
      </c>
      <c r="DS21" s="83">
        <v>0</v>
      </c>
      <c r="DT21" s="83">
        <v>31050</v>
      </c>
      <c r="DU21" s="85">
        <v>0</v>
      </c>
      <c r="DV21" s="34">
        <f t="shared" si="29"/>
        <v>258700</v>
      </c>
      <c r="DW21" s="33" t="s">
        <v>35</v>
      </c>
      <c r="DX21" s="84">
        <v>113373</v>
      </c>
      <c r="DY21" s="83">
        <v>196164</v>
      </c>
      <c r="DZ21" s="83">
        <v>912686</v>
      </c>
      <c r="EA21" s="83">
        <v>1120122</v>
      </c>
      <c r="EB21" s="83">
        <v>806184</v>
      </c>
      <c r="EC21" s="83">
        <v>808713</v>
      </c>
      <c r="ED21" s="85">
        <v>381195</v>
      </c>
      <c r="EE21" s="34">
        <f t="shared" si="30"/>
        <v>4338437</v>
      </c>
      <c r="EF21" s="33" t="s">
        <v>35</v>
      </c>
      <c r="EG21" s="84">
        <v>210240</v>
      </c>
      <c r="EH21" s="83">
        <v>466140</v>
      </c>
      <c r="EI21" s="83">
        <v>1139093</v>
      </c>
      <c r="EJ21" s="83">
        <v>1079853</v>
      </c>
      <c r="EK21" s="83">
        <v>731193</v>
      </c>
      <c r="EL21" s="83">
        <v>687709</v>
      </c>
      <c r="EM21" s="85">
        <v>302377</v>
      </c>
      <c r="EN21" s="34">
        <f t="shared" si="31"/>
        <v>4616605</v>
      </c>
      <c r="EO21" s="77"/>
      <c r="EP21" s="77"/>
    </row>
    <row r="22" spans="1:146" s="6" customFormat="1" ht="15" customHeight="1" x14ac:dyDescent="0.15">
      <c r="A22" s="38" t="s">
        <v>36</v>
      </c>
      <c r="B22" s="82">
        <v>0</v>
      </c>
      <c r="C22" s="83">
        <v>0</v>
      </c>
      <c r="D22" s="83">
        <v>240177</v>
      </c>
      <c r="E22" s="83">
        <v>231003</v>
      </c>
      <c r="F22" s="83">
        <v>1008422</v>
      </c>
      <c r="G22" s="83">
        <v>777378</v>
      </c>
      <c r="H22" s="83">
        <v>124255</v>
      </c>
      <c r="I22" s="34">
        <f t="shared" si="16"/>
        <v>2381235</v>
      </c>
      <c r="J22" s="33" t="s">
        <v>36</v>
      </c>
      <c r="K22" s="84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5">
        <v>0</v>
      </c>
      <c r="R22" s="34">
        <f t="shared" si="17"/>
        <v>0</v>
      </c>
      <c r="S22" s="33" t="s">
        <v>36</v>
      </c>
      <c r="T22" s="84">
        <v>65430.000000000007</v>
      </c>
      <c r="U22" s="83">
        <v>267156</v>
      </c>
      <c r="V22" s="83">
        <v>151002</v>
      </c>
      <c r="W22" s="83">
        <v>138847</v>
      </c>
      <c r="X22" s="83">
        <v>197123</v>
      </c>
      <c r="Y22" s="83">
        <v>328545</v>
      </c>
      <c r="Z22" s="85">
        <v>253548</v>
      </c>
      <c r="AA22" s="34">
        <f t="shared" si="18"/>
        <v>1401651</v>
      </c>
      <c r="AB22" s="33" t="s">
        <v>36</v>
      </c>
      <c r="AC22" s="84">
        <v>0</v>
      </c>
      <c r="AD22" s="83">
        <v>47095</v>
      </c>
      <c r="AE22" s="83">
        <v>0</v>
      </c>
      <c r="AF22" s="83">
        <v>33804</v>
      </c>
      <c r="AG22" s="83">
        <v>16902</v>
      </c>
      <c r="AH22" s="83">
        <v>0</v>
      </c>
      <c r="AI22" s="85">
        <v>0</v>
      </c>
      <c r="AJ22" s="34">
        <f t="shared" si="19"/>
        <v>97801</v>
      </c>
      <c r="AK22" s="33" t="s">
        <v>36</v>
      </c>
      <c r="AL22" s="84">
        <v>12276</v>
      </c>
      <c r="AM22" s="83">
        <v>20555</v>
      </c>
      <c r="AN22" s="83">
        <v>24507</v>
      </c>
      <c r="AO22" s="83">
        <v>31203</v>
      </c>
      <c r="AP22" s="83">
        <v>51165</v>
      </c>
      <c r="AQ22" s="83">
        <v>24552</v>
      </c>
      <c r="AR22" s="85">
        <v>33066</v>
      </c>
      <c r="AS22" s="34">
        <f t="shared" si="20"/>
        <v>197324</v>
      </c>
      <c r="AT22" s="33" t="s">
        <v>36</v>
      </c>
      <c r="AU22" s="84">
        <v>0</v>
      </c>
      <c r="AV22" s="83">
        <v>0</v>
      </c>
      <c r="AW22" s="83">
        <v>940932</v>
      </c>
      <c r="AX22" s="83">
        <v>2547145</v>
      </c>
      <c r="AY22" s="83">
        <v>1309207</v>
      </c>
      <c r="AZ22" s="83">
        <v>2197550</v>
      </c>
      <c r="BA22" s="85">
        <v>814314</v>
      </c>
      <c r="BB22" s="34">
        <f t="shared" si="21"/>
        <v>7809148</v>
      </c>
      <c r="BC22" s="33" t="s">
        <v>36</v>
      </c>
      <c r="BD22" s="84">
        <v>20178</v>
      </c>
      <c r="BE22" s="83">
        <v>119412</v>
      </c>
      <c r="BF22" s="83">
        <v>118386</v>
      </c>
      <c r="BG22" s="83">
        <v>126902</v>
      </c>
      <c r="BH22" s="83">
        <v>83988</v>
      </c>
      <c r="BI22" s="83">
        <v>182421</v>
      </c>
      <c r="BJ22" s="85">
        <v>10021</v>
      </c>
      <c r="BK22" s="34">
        <f t="shared" si="22"/>
        <v>661308</v>
      </c>
      <c r="BL22" s="33" t="s">
        <v>36</v>
      </c>
      <c r="BM22" s="84">
        <v>28656</v>
      </c>
      <c r="BN22" s="83">
        <v>22185</v>
      </c>
      <c r="BO22" s="83">
        <v>451841</v>
      </c>
      <c r="BP22" s="83">
        <v>505508</v>
      </c>
      <c r="BQ22" s="83">
        <v>972720</v>
      </c>
      <c r="BR22" s="83">
        <v>2204532</v>
      </c>
      <c r="BS22" s="85">
        <v>1460106</v>
      </c>
      <c r="BT22" s="34">
        <f t="shared" si="23"/>
        <v>5645548</v>
      </c>
      <c r="BU22" s="33" t="s">
        <v>36</v>
      </c>
      <c r="BV22" s="84">
        <v>0</v>
      </c>
      <c r="BW22" s="83">
        <v>27864</v>
      </c>
      <c r="BX22" s="83">
        <v>0</v>
      </c>
      <c r="BY22" s="83">
        <v>0</v>
      </c>
      <c r="BZ22" s="83">
        <v>0</v>
      </c>
      <c r="CA22" s="83">
        <v>0</v>
      </c>
      <c r="CB22" s="85">
        <v>0</v>
      </c>
      <c r="CC22" s="34">
        <f t="shared" si="24"/>
        <v>27864</v>
      </c>
      <c r="CD22" s="33" t="s">
        <v>36</v>
      </c>
      <c r="CE22" s="84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5">
        <v>0</v>
      </c>
      <c r="CL22" s="34">
        <f t="shared" si="25"/>
        <v>0</v>
      </c>
      <c r="CM22" s="33" t="s">
        <v>36</v>
      </c>
      <c r="CN22" s="84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5">
        <v>0</v>
      </c>
      <c r="CU22" s="34">
        <f t="shared" si="26"/>
        <v>0</v>
      </c>
      <c r="CV22" s="33" t="s">
        <v>36</v>
      </c>
      <c r="CW22" s="84">
        <v>47412</v>
      </c>
      <c r="CX22" s="83">
        <v>326203</v>
      </c>
      <c r="CY22" s="83">
        <v>109908</v>
      </c>
      <c r="CZ22" s="83">
        <v>261493</v>
      </c>
      <c r="DA22" s="83">
        <v>246940</v>
      </c>
      <c r="DB22" s="83">
        <v>426772</v>
      </c>
      <c r="DC22" s="85">
        <v>113148</v>
      </c>
      <c r="DD22" s="34">
        <f t="shared" si="27"/>
        <v>1531876</v>
      </c>
      <c r="DE22" s="33" t="s">
        <v>36</v>
      </c>
      <c r="DF22" s="84">
        <v>0</v>
      </c>
      <c r="DG22" s="83">
        <v>0</v>
      </c>
      <c r="DH22" s="83">
        <v>0</v>
      </c>
      <c r="DI22" s="83">
        <v>0</v>
      </c>
      <c r="DJ22" s="83">
        <v>45900</v>
      </c>
      <c r="DK22" s="83">
        <v>0</v>
      </c>
      <c r="DL22" s="85">
        <v>0</v>
      </c>
      <c r="DM22" s="34">
        <f t="shared" si="28"/>
        <v>45900</v>
      </c>
      <c r="DN22" s="33" t="s">
        <v>36</v>
      </c>
      <c r="DO22" s="84">
        <v>0</v>
      </c>
      <c r="DP22" s="83">
        <v>99675</v>
      </c>
      <c r="DQ22" s="83">
        <v>101520</v>
      </c>
      <c r="DR22" s="83">
        <v>137826</v>
      </c>
      <c r="DS22" s="83">
        <v>67500</v>
      </c>
      <c r="DT22" s="83">
        <v>0</v>
      </c>
      <c r="DU22" s="85">
        <v>0</v>
      </c>
      <c r="DV22" s="34">
        <f t="shared" si="29"/>
        <v>406521</v>
      </c>
      <c r="DW22" s="33" t="s">
        <v>36</v>
      </c>
      <c r="DX22" s="84">
        <v>55206</v>
      </c>
      <c r="DY22" s="83">
        <v>249314</v>
      </c>
      <c r="DZ22" s="83">
        <v>457880</v>
      </c>
      <c r="EA22" s="83">
        <v>952258</v>
      </c>
      <c r="EB22" s="83">
        <v>479045</v>
      </c>
      <c r="EC22" s="83">
        <v>1124177</v>
      </c>
      <c r="ED22" s="85">
        <v>238923</v>
      </c>
      <c r="EE22" s="34">
        <f t="shared" si="30"/>
        <v>3556803</v>
      </c>
      <c r="EF22" s="33" t="s">
        <v>36</v>
      </c>
      <c r="EG22" s="84">
        <v>43800</v>
      </c>
      <c r="EH22" s="83">
        <v>159606</v>
      </c>
      <c r="EI22" s="83">
        <v>363600</v>
      </c>
      <c r="EJ22" s="83">
        <v>544832</v>
      </c>
      <c r="EK22" s="83">
        <v>483120</v>
      </c>
      <c r="EL22" s="83">
        <v>523817</v>
      </c>
      <c r="EM22" s="85">
        <v>159895</v>
      </c>
      <c r="EN22" s="34">
        <f t="shared" si="31"/>
        <v>2278670</v>
      </c>
      <c r="EO22" s="77"/>
      <c r="EP22" s="77"/>
    </row>
    <row r="23" spans="1:146" s="6" customFormat="1" ht="15" customHeight="1" x14ac:dyDescent="0.15">
      <c r="A23" s="38" t="s">
        <v>37</v>
      </c>
      <c r="B23" s="82">
        <v>0</v>
      </c>
      <c r="C23" s="83">
        <v>0</v>
      </c>
      <c r="D23" s="83">
        <v>3151820</v>
      </c>
      <c r="E23" s="83">
        <v>1930178</v>
      </c>
      <c r="F23" s="83">
        <v>2953267</v>
      </c>
      <c r="G23" s="83">
        <v>2728120</v>
      </c>
      <c r="H23" s="83">
        <v>2236934</v>
      </c>
      <c r="I23" s="34">
        <f t="shared" si="16"/>
        <v>13000319</v>
      </c>
      <c r="J23" s="33" t="s">
        <v>37</v>
      </c>
      <c r="K23" s="84">
        <v>0</v>
      </c>
      <c r="L23" s="83">
        <v>0</v>
      </c>
      <c r="M23" s="83">
        <v>0</v>
      </c>
      <c r="N23" s="83">
        <v>61191</v>
      </c>
      <c r="O23" s="83">
        <v>124299</v>
      </c>
      <c r="P23" s="83">
        <v>97902</v>
      </c>
      <c r="Q23" s="85">
        <v>244755</v>
      </c>
      <c r="R23" s="34">
        <f t="shared" si="17"/>
        <v>528147</v>
      </c>
      <c r="S23" s="33" t="s">
        <v>37</v>
      </c>
      <c r="T23" s="84">
        <v>271488</v>
      </c>
      <c r="U23" s="83">
        <v>689034</v>
      </c>
      <c r="V23" s="83">
        <v>848357</v>
      </c>
      <c r="W23" s="83">
        <v>1225793</v>
      </c>
      <c r="X23" s="83">
        <v>1054738</v>
      </c>
      <c r="Y23" s="83">
        <v>963783</v>
      </c>
      <c r="Z23" s="85">
        <v>1199540</v>
      </c>
      <c r="AA23" s="34">
        <f t="shared" si="18"/>
        <v>6252733</v>
      </c>
      <c r="AB23" s="33" t="s">
        <v>37</v>
      </c>
      <c r="AC23" s="84">
        <v>33804</v>
      </c>
      <c r="AD23" s="83">
        <v>112410</v>
      </c>
      <c r="AE23" s="83">
        <v>130208</v>
      </c>
      <c r="AF23" s="83">
        <v>50706</v>
      </c>
      <c r="AG23" s="83">
        <v>0</v>
      </c>
      <c r="AH23" s="83">
        <v>81099</v>
      </c>
      <c r="AI23" s="85">
        <v>0</v>
      </c>
      <c r="AJ23" s="34">
        <f t="shared" si="19"/>
        <v>408227</v>
      </c>
      <c r="AK23" s="33" t="s">
        <v>37</v>
      </c>
      <c r="AL23" s="84">
        <v>91206</v>
      </c>
      <c r="AM23" s="83">
        <v>192505</v>
      </c>
      <c r="AN23" s="83">
        <v>199921</v>
      </c>
      <c r="AO23" s="83">
        <v>132480</v>
      </c>
      <c r="AP23" s="83">
        <v>185300</v>
      </c>
      <c r="AQ23" s="83">
        <v>168030</v>
      </c>
      <c r="AR23" s="85">
        <v>111950</v>
      </c>
      <c r="AS23" s="34">
        <f t="shared" si="20"/>
        <v>1081392</v>
      </c>
      <c r="AT23" s="33" t="s">
        <v>37</v>
      </c>
      <c r="AU23" s="84">
        <v>0</v>
      </c>
      <c r="AV23" s="83">
        <v>0</v>
      </c>
      <c r="AW23" s="83">
        <v>3971673</v>
      </c>
      <c r="AX23" s="83">
        <v>2589049</v>
      </c>
      <c r="AY23" s="83">
        <v>2628323</v>
      </c>
      <c r="AZ23" s="83">
        <v>2397775</v>
      </c>
      <c r="BA23" s="85">
        <v>1448271</v>
      </c>
      <c r="BB23" s="34">
        <f t="shared" si="21"/>
        <v>13035091</v>
      </c>
      <c r="BC23" s="33" t="s">
        <v>37</v>
      </c>
      <c r="BD23" s="84">
        <v>471221</v>
      </c>
      <c r="BE23" s="83">
        <v>1332759</v>
      </c>
      <c r="BF23" s="83">
        <v>2432887</v>
      </c>
      <c r="BG23" s="83">
        <v>2355667</v>
      </c>
      <c r="BH23" s="83">
        <v>1689732</v>
      </c>
      <c r="BI23" s="83">
        <v>1607526</v>
      </c>
      <c r="BJ23" s="85">
        <v>186210</v>
      </c>
      <c r="BK23" s="34">
        <f t="shared" si="22"/>
        <v>10076002</v>
      </c>
      <c r="BL23" s="33" t="s">
        <v>37</v>
      </c>
      <c r="BM23" s="84">
        <v>60057</v>
      </c>
      <c r="BN23" s="83">
        <v>0</v>
      </c>
      <c r="BO23" s="83">
        <v>986922</v>
      </c>
      <c r="BP23" s="83">
        <v>2006451</v>
      </c>
      <c r="BQ23" s="83">
        <v>4251355</v>
      </c>
      <c r="BR23" s="83">
        <v>3918051</v>
      </c>
      <c r="BS23" s="85">
        <v>1197288</v>
      </c>
      <c r="BT23" s="34">
        <f t="shared" si="23"/>
        <v>12420124</v>
      </c>
      <c r="BU23" s="33" t="s">
        <v>37</v>
      </c>
      <c r="BV23" s="84">
        <v>0</v>
      </c>
      <c r="BW23" s="83">
        <v>121707</v>
      </c>
      <c r="BX23" s="83">
        <v>146421</v>
      </c>
      <c r="BY23" s="83">
        <v>148671</v>
      </c>
      <c r="BZ23" s="83">
        <v>337401</v>
      </c>
      <c r="CA23" s="83">
        <v>334359</v>
      </c>
      <c r="CB23" s="85">
        <v>228852</v>
      </c>
      <c r="CC23" s="34">
        <f t="shared" si="24"/>
        <v>1317411</v>
      </c>
      <c r="CD23" s="33" t="s">
        <v>37</v>
      </c>
      <c r="CE23" s="84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5">
        <v>0</v>
      </c>
      <c r="CL23" s="34">
        <f t="shared" si="25"/>
        <v>0</v>
      </c>
      <c r="CM23" s="33" t="s">
        <v>37</v>
      </c>
      <c r="CN23" s="84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5">
        <v>0</v>
      </c>
      <c r="CU23" s="34">
        <f t="shared" si="26"/>
        <v>0</v>
      </c>
      <c r="CV23" s="33" t="s">
        <v>37</v>
      </c>
      <c r="CW23" s="84">
        <v>912162</v>
      </c>
      <c r="CX23" s="83">
        <v>946459</v>
      </c>
      <c r="CY23" s="83">
        <v>430745</v>
      </c>
      <c r="CZ23" s="83">
        <v>1071764</v>
      </c>
      <c r="DA23" s="83">
        <v>895707</v>
      </c>
      <c r="DB23" s="83">
        <v>1108932</v>
      </c>
      <c r="DC23" s="85">
        <v>723654</v>
      </c>
      <c r="DD23" s="34">
        <f t="shared" si="27"/>
        <v>6089423</v>
      </c>
      <c r="DE23" s="33" t="s">
        <v>37</v>
      </c>
      <c r="DF23" s="84">
        <v>24750</v>
      </c>
      <c r="DG23" s="83">
        <v>79456</v>
      </c>
      <c r="DH23" s="83">
        <v>44460</v>
      </c>
      <c r="DI23" s="83">
        <v>68760</v>
      </c>
      <c r="DJ23" s="83">
        <v>61200</v>
      </c>
      <c r="DK23" s="83">
        <v>0</v>
      </c>
      <c r="DL23" s="85">
        <v>0</v>
      </c>
      <c r="DM23" s="34">
        <f t="shared" si="28"/>
        <v>278626</v>
      </c>
      <c r="DN23" s="33" t="s">
        <v>37</v>
      </c>
      <c r="DO23" s="84">
        <v>187126</v>
      </c>
      <c r="DP23" s="83">
        <v>145350</v>
      </c>
      <c r="DQ23" s="83">
        <v>113400</v>
      </c>
      <c r="DR23" s="83">
        <v>16830</v>
      </c>
      <c r="DS23" s="83">
        <v>113850</v>
      </c>
      <c r="DT23" s="83">
        <v>23400</v>
      </c>
      <c r="DU23" s="85">
        <v>0</v>
      </c>
      <c r="DV23" s="34">
        <f t="shared" si="29"/>
        <v>599956</v>
      </c>
      <c r="DW23" s="33" t="s">
        <v>37</v>
      </c>
      <c r="DX23" s="84">
        <v>115371</v>
      </c>
      <c r="DY23" s="83">
        <v>870368</v>
      </c>
      <c r="DZ23" s="83">
        <v>1352516</v>
      </c>
      <c r="EA23" s="83">
        <v>866092</v>
      </c>
      <c r="EB23" s="83">
        <v>870817</v>
      </c>
      <c r="EC23" s="83">
        <v>1301028</v>
      </c>
      <c r="ED23" s="85">
        <v>0</v>
      </c>
      <c r="EE23" s="34">
        <f t="shared" si="30"/>
        <v>5376192</v>
      </c>
      <c r="EF23" s="33" t="s">
        <v>37</v>
      </c>
      <c r="EG23" s="84">
        <v>453903</v>
      </c>
      <c r="EH23" s="83">
        <v>529023</v>
      </c>
      <c r="EI23" s="83">
        <v>2055458.9999999998</v>
      </c>
      <c r="EJ23" s="83">
        <v>1589635</v>
      </c>
      <c r="EK23" s="83">
        <v>1517928</v>
      </c>
      <c r="EL23" s="83">
        <v>1155869</v>
      </c>
      <c r="EM23" s="85">
        <v>627361</v>
      </c>
      <c r="EN23" s="34">
        <f t="shared" si="31"/>
        <v>7929178</v>
      </c>
      <c r="EO23" s="77"/>
      <c r="EP23" s="77"/>
    </row>
    <row r="24" spans="1:146" s="6" customFormat="1" ht="15" customHeight="1" x14ac:dyDescent="0.15">
      <c r="A24" s="38" t="s">
        <v>38</v>
      </c>
      <c r="B24" s="82">
        <v>0</v>
      </c>
      <c r="C24" s="83">
        <v>0</v>
      </c>
      <c r="D24" s="83">
        <v>796532</v>
      </c>
      <c r="E24" s="83">
        <v>1071720</v>
      </c>
      <c r="F24" s="83">
        <v>1589981</v>
      </c>
      <c r="G24" s="83">
        <v>330336</v>
      </c>
      <c r="H24" s="83">
        <v>1875156</v>
      </c>
      <c r="I24" s="34">
        <f t="shared" si="16"/>
        <v>5663725</v>
      </c>
      <c r="J24" s="33" t="s">
        <v>38</v>
      </c>
      <c r="K24" s="84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5">
        <v>65826</v>
      </c>
      <c r="R24" s="34">
        <f t="shared" si="17"/>
        <v>65826</v>
      </c>
      <c r="S24" s="33" t="s">
        <v>38</v>
      </c>
      <c r="T24" s="84">
        <v>50481</v>
      </c>
      <c r="U24" s="83">
        <v>122128</v>
      </c>
      <c r="V24" s="83">
        <v>387896</v>
      </c>
      <c r="W24" s="83">
        <v>611945</v>
      </c>
      <c r="X24" s="83">
        <v>437443</v>
      </c>
      <c r="Y24" s="83">
        <v>367794</v>
      </c>
      <c r="Z24" s="85">
        <v>610992</v>
      </c>
      <c r="AA24" s="34">
        <f t="shared" si="18"/>
        <v>2588679</v>
      </c>
      <c r="AB24" s="33" t="s">
        <v>38</v>
      </c>
      <c r="AC24" s="84">
        <v>22455</v>
      </c>
      <c r="AD24" s="83">
        <v>64488</v>
      </c>
      <c r="AE24" s="83">
        <v>0</v>
      </c>
      <c r="AF24" s="83">
        <v>138420</v>
      </c>
      <c r="AG24" s="83">
        <v>24255</v>
      </c>
      <c r="AH24" s="83">
        <v>138519</v>
      </c>
      <c r="AI24" s="85">
        <v>0</v>
      </c>
      <c r="AJ24" s="34">
        <f t="shared" si="19"/>
        <v>388137</v>
      </c>
      <c r="AK24" s="33" t="s">
        <v>38</v>
      </c>
      <c r="AL24" s="84">
        <v>7335</v>
      </c>
      <c r="AM24" s="83">
        <v>0</v>
      </c>
      <c r="AN24" s="83">
        <v>69057</v>
      </c>
      <c r="AO24" s="83">
        <v>67788</v>
      </c>
      <c r="AP24" s="83">
        <v>77130</v>
      </c>
      <c r="AQ24" s="83">
        <v>30249</v>
      </c>
      <c r="AR24" s="85">
        <v>100350</v>
      </c>
      <c r="AS24" s="34">
        <f t="shared" si="20"/>
        <v>351909</v>
      </c>
      <c r="AT24" s="33" t="s">
        <v>38</v>
      </c>
      <c r="AU24" s="84">
        <v>0</v>
      </c>
      <c r="AV24" s="83">
        <v>0</v>
      </c>
      <c r="AW24" s="83">
        <v>2265782</v>
      </c>
      <c r="AX24" s="83">
        <v>2855487</v>
      </c>
      <c r="AY24" s="83">
        <v>3173209</v>
      </c>
      <c r="AZ24" s="83">
        <v>583911</v>
      </c>
      <c r="BA24" s="85">
        <v>1220897</v>
      </c>
      <c r="BB24" s="34">
        <f t="shared" si="21"/>
        <v>10099286</v>
      </c>
      <c r="BC24" s="33" t="s">
        <v>38</v>
      </c>
      <c r="BD24" s="84">
        <v>91413</v>
      </c>
      <c r="BE24" s="83">
        <v>89514</v>
      </c>
      <c r="BF24" s="83">
        <v>250380</v>
      </c>
      <c r="BG24" s="83">
        <v>389997</v>
      </c>
      <c r="BH24" s="83">
        <v>217881</v>
      </c>
      <c r="BI24" s="83">
        <v>100170</v>
      </c>
      <c r="BJ24" s="85">
        <v>0</v>
      </c>
      <c r="BK24" s="34">
        <f t="shared" si="22"/>
        <v>1139355</v>
      </c>
      <c r="BL24" s="33" t="s">
        <v>38</v>
      </c>
      <c r="BM24" s="84">
        <v>0</v>
      </c>
      <c r="BN24" s="83">
        <v>0</v>
      </c>
      <c r="BO24" s="83">
        <v>68526</v>
      </c>
      <c r="BP24" s="83">
        <v>959103</v>
      </c>
      <c r="BQ24" s="83">
        <v>721359</v>
      </c>
      <c r="BR24" s="83">
        <v>143541</v>
      </c>
      <c r="BS24" s="85">
        <v>278091</v>
      </c>
      <c r="BT24" s="34">
        <f t="shared" si="23"/>
        <v>2170620</v>
      </c>
      <c r="BU24" s="33" t="s">
        <v>38</v>
      </c>
      <c r="BV24" s="84">
        <v>0</v>
      </c>
      <c r="BW24" s="83">
        <v>0</v>
      </c>
      <c r="BX24" s="83">
        <v>0</v>
      </c>
      <c r="BY24" s="83">
        <v>0</v>
      </c>
      <c r="BZ24" s="83">
        <v>0</v>
      </c>
      <c r="CA24" s="83">
        <v>111069</v>
      </c>
      <c r="CB24" s="85">
        <v>183114</v>
      </c>
      <c r="CC24" s="34">
        <f t="shared" si="24"/>
        <v>294183</v>
      </c>
      <c r="CD24" s="33" t="s">
        <v>38</v>
      </c>
      <c r="CE24" s="84">
        <v>0</v>
      </c>
      <c r="CF24" s="83">
        <v>0</v>
      </c>
      <c r="CG24" s="83">
        <v>0</v>
      </c>
      <c r="CH24" s="83">
        <v>0</v>
      </c>
      <c r="CI24" s="83">
        <v>0</v>
      </c>
      <c r="CJ24" s="83">
        <v>0</v>
      </c>
      <c r="CK24" s="85">
        <v>0</v>
      </c>
      <c r="CL24" s="34">
        <f t="shared" si="25"/>
        <v>0</v>
      </c>
      <c r="CM24" s="33" t="s">
        <v>38</v>
      </c>
      <c r="CN24" s="84">
        <v>0</v>
      </c>
      <c r="CO24" s="83">
        <v>0</v>
      </c>
      <c r="CP24" s="83">
        <v>0</v>
      </c>
      <c r="CQ24" s="83">
        <v>0</v>
      </c>
      <c r="CR24" s="83">
        <v>0</v>
      </c>
      <c r="CS24" s="83">
        <v>0</v>
      </c>
      <c r="CT24" s="85">
        <v>0</v>
      </c>
      <c r="CU24" s="34">
        <f t="shared" si="26"/>
        <v>0</v>
      </c>
      <c r="CV24" s="33" t="s">
        <v>38</v>
      </c>
      <c r="CW24" s="84">
        <v>52370</v>
      </c>
      <c r="CX24" s="83">
        <v>105341</v>
      </c>
      <c r="CY24" s="83">
        <v>161436</v>
      </c>
      <c r="CZ24" s="83">
        <v>587283</v>
      </c>
      <c r="DA24" s="83">
        <v>427133</v>
      </c>
      <c r="DB24" s="83">
        <v>342531</v>
      </c>
      <c r="DC24" s="85">
        <v>392679</v>
      </c>
      <c r="DD24" s="34">
        <f t="shared" si="27"/>
        <v>2068773</v>
      </c>
      <c r="DE24" s="33" t="s">
        <v>38</v>
      </c>
      <c r="DF24" s="84">
        <v>0</v>
      </c>
      <c r="DG24" s="83">
        <v>54900</v>
      </c>
      <c r="DH24" s="83">
        <v>0</v>
      </c>
      <c r="DI24" s="83">
        <v>0</v>
      </c>
      <c r="DJ24" s="83">
        <v>0</v>
      </c>
      <c r="DK24" s="83">
        <v>0</v>
      </c>
      <c r="DL24" s="85">
        <v>90000</v>
      </c>
      <c r="DM24" s="34">
        <f t="shared" si="28"/>
        <v>144900</v>
      </c>
      <c r="DN24" s="33" t="s">
        <v>38</v>
      </c>
      <c r="DO24" s="84">
        <v>10824</v>
      </c>
      <c r="DP24" s="83">
        <v>160000</v>
      </c>
      <c r="DQ24" s="83">
        <v>0</v>
      </c>
      <c r="DR24" s="83">
        <v>0</v>
      </c>
      <c r="DS24" s="83">
        <v>0</v>
      </c>
      <c r="DT24" s="83">
        <v>32174.999999999996</v>
      </c>
      <c r="DU24" s="85">
        <v>0</v>
      </c>
      <c r="DV24" s="34">
        <f t="shared" si="29"/>
        <v>202999</v>
      </c>
      <c r="DW24" s="33" t="s">
        <v>38</v>
      </c>
      <c r="DX24" s="84">
        <v>64665.000000000007</v>
      </c>
      <c r="DY24" s="83">
        <v>70440</v>
      </c>
      <c r="DZ24" s="83">
        <v>721962</v>
      </c>
      <c r="EA24" s="83">
        <v>796248</v>
      </c>
      <c r="EB24" s="83">
        <v>220824</v>
      </c>
      <c r="EC24" s="83">
        <v>485415</v>
      </c>
      <c r="ED24" s="85">
        <v>0</v>
      </c>
      <c r="EE24" s="34">
        <f t="shared" si="30"/>
        <v>2359554</v>
      </c>
      <c r="EF24" s="33" t="s">
        <v>38</v>
      </c>
      <c r="EG24" s="84">
        <v>78840</v>
      </c>
      <c r="EH24" s="83">
        <v>119880</v>
      </c>
      <c r="EI24" s="83">
        <v>862170</v>
      </c>
      <c r="EJ24" s="83">
        <v>880584</v>
      </c>
      <c r="EK24" s="83">
        <v>642591</v>
      </c>
      <c r="EL24" s="83">
        <v>302950</v>
      </c>
      <c r="EM24" s="85">
        <v>336649</v>
      </c>
      <c r="EN24" s="34">
        <f t="shared" si="31"/>
        <v>3223664</v>
      </c>
      <c r="EO24" s="77"/>
      <c r="EP24" s="77"/>
    </row>
    <row r="25" spans="1:146" s="6" customFormat="1" ht="15" customHeight="1" x14ac:dyDescent="0.15">
      <c r="A25" s="38" t="s">
        <v>39</v>
      </c>
      <c r="B25" s="82">
        <v>0</v>
      </c>
      <c r="C25" s="83">
        <v>0</v>
      </c>
      <c r="D25" s="83">
        <v>1063791</v>
      </c>
      <c r="E25" s="83">
        <v>849074</v>
      </c>
      <c r="F25" s="83">
        <v>434610</v>
      </c>
      <c r="G25" s="83">
        <v>1598184</v>
      </c>
      <c r="H25" s="83">
        <v>431856</v>
      </c>
      <c r="I25" s="34">
        <f t="shared" si="16"/>
        <v>4377515</v>
      </c>
      <c r="J25" s="33" t="s">
        <v>39</v>
      </c>
      <c r="K25" s="84">
        <v>0</v>
      </c>
      <c r="L25" s="83">
        <v>0</v>
      </c>
      <c r="M25" s="83">
        <v>0</v>
      </c>
      <c r="N25" s="83">
        <v>50553</v>
      </c>
      <c r="O25" s="83">
        <v>0</v>
      </c>
      <c r="P25" s="83">
        <v>0</v>
      </c>
      <c r="Q25" s="85">
        <v>0</v>
      </c>
      <c r="R25" s="34">
        <f t="shared" si="17"/>
        <v>50553</v>
      </c>
      <c r="S25" s="33" t="s">
        <v>39</v>
      </c>
      <c r="T25" s="84">
        <v>46152</v>
      </c>
      <c r="U25" s="83">
        <v>53415</v>
      </c>
      <c r="V25" s="83">
        <v>308212</v>
      </c>
      <c r="W25" s="83">
        <v>559224</v>
      </c>
      <c r="X25" s="83">
        <v>83916</v>
      </c>
      <c r="Y25" s="83">
        <v>161271</v>
      </c>
      <c r="Z25" s="85">
        <v>194499</v>
      </c>
      <c r="AA25" s="34">
        <f t="shared" si="18"/>
        <v>1406689</v>
      </c>
      <c r="AB25" s="33" t="s">
        <v>39</v>
      </c>
      <c r="AC25" s="84">
        <v>22176</v>
      </c>
      <c r="AD25" s="83">
        <v>142218</v>
      </c>
      <c r="AE25" s="83">
        <v>0</v>
      </c>
      <c r="AF25" s="83">
        <v>100808</v>
      </c>
      <c r="AG25" s="83">
        <v>24255</v>
      </c>
      <c r="AH25" s="83">
        <v>59310</v>
      </c>
      <c r="AI25" s="85">
        <v>0</v>
      </c>
      <c r="AJ25" s="34">
        <f t="shared" si="19"/>
        <v>348767</v>
      </c>
      <c r="AK25" s="33" t="s">
        <v>39</v>
      </c>
      <c r="AL25" s="84">
        <v>7335</v>
      </c>
      <c r="AM25" s="83">
        <v>22716</v>
      </c>
      <c r="AN25" s="83">
        <v>67932</v>
      </c>
      <c r="AO25" s="83">
        <v>46539</v>
      </c>
      <c r="AP25" s="83">
        <v>53721</v>
      </c>
      <c r="AQ25" s="83">
        <v>45990</v>
      </c>
      <c r="AR25" s="85">
        <v>33272</v>
      </c>
      <c r="AS25" s="34">
        <f t="shared" si="20"/>
        <v>277505</v>
      </c>
      <c r="AT25" s="33" t="s">
        <v>39</v>
      </c>
      <c r="AU25" s="84">
        <v>0</v>
      </c>
      <c r="AV25" s="83">
        <v>0</v>
      </c>
      <c r="AW25" s="83">
        <v>2698901</v>
      </c>
      <c r="AX25" s="83">
        <v>1947044</v>
      </c>
      <c r="AY25" s="83">
        <v>1938618</v>
      </c>
      <c r="AZ25" s="83">
        <v>867054</v>
      </c>
      <c r="BA25" s="85">
        <v>554697</v>
      </c>
      <c r="BB25" s="34">
        <f t="shared" si="21"/>
        <v>8006314</v>
      </c>
      <c r="BC25" s="33" t="s">
        <v>39</v>
      </c>
      <c r="BD25" s="84">
        <v>95112</v>
      </c>
      <c r="BE25" s="83">
        <v>176031</v>
      </c>
      <c r="BF25" s="83">
        <v>400203</v>
      </c>
      <c r="BG25" s="83">
        <v>454109</v>
      </c>
      <c r="BH25" s="83">
        <v>296721</v>
      </c>
      <c r="BI25" s="83">
        <v>23643</v>
      </c>
      <c r="BJ25" s="85">
        <v>0</v>
      </c>
      <c r="BK25" s="34">
        <f t="shared" si="22"/>
        <v>1445819</v>
      </c>
      <c r="BL25" s="33" t="s">
        <v>39</v>
      </c>
      <c r="BM25" s="84">
        <v>18432</v>
      </c>
      <c r="BN25" s="83">
        <v>0</v>
      </c>
      <c r="BO25" s="83">
        <v>652230</v>
      </c>
      <c r="BP25" s="83">
        <v>377469</v>
      </c>
      <c r="BQ25" s="83">
        <v>1102158</v>
      </c>
      <c r="BR25" s="83">
        <v>402683</v>
      </c>
      <c r="BS25" s="85">
        <v>707526</v>
      </c>
      <c r="BT25" s="34">
        <f t="shared" si="23"/>
        <v>3260498</v>
      </c>
      <c r="BU25" s="33" t="s">
        <v>39</v>
      </c>
      <c r="BV25" s="84">
        <v>0</v>
      </c>
      <c r="BW25" s="83">
        <v>0</v>
      </c>
      <c r="BX25" s="83">
        <v>11061</v>
      </c>
      <c r="BY25" s="83">
        <v>0</v>
      </c>
      <c r="BZ25" s="83">
        <v>165510</v>
      </c>
      <c r="CA25" s="83">
        <v>46440</v>
      </c>
      <c r="CB25" s="85">
        <v>0</v>
      </c>
      <c r="CC25" s="34">
        <f t="shared" si="24"/>
        <v>223011</v>
      </c>
      <c r="CD25" s="33" t="s">
        <v>39</v>
      </c>
      <c r="CE25" s="84">
        <v>0</v>
      </c>
      <c r="CF25" s="83">
        <v>0</v>
      </c>
      <c r="CG25" s="83">
        <v>0</v>
      </c>
      <c r="CH25" s="83">
        <v>0</v>
      </c>
      <c r="CI25" s="83">
        <v>0</v>
      </c>
      <c r="CJ25" s="83">
        <v>0</v>
      </c>
      <c r="CK25" s="85">
        <v>134694</v>
      </c>
      <c r="CL25" s="34">
        <f t="shared" si="25"/>
        <v>134694</v>
      </c>
      <c r="CM25" s="33" t="s">
        <v>39</v>
      </c>
      <c r="CN25" s="84">
        <v>0</v>
      </c>
      <c r="CO25" s="83">
        <v>0</v>
      </c>
      <c r="CP25" s="83">
        <v>0</v>
      </c>
      <c r="CQ25" s="83">
        <v>0</v>
      </c>
      <c r="CR25" s="83">
        <v>0</v>
      </c>
      <c r="CS25" s="83">
        <v>0</v>
      </c>
      <c r="CT25" s="85">
        <v>0</v>
      </c>
      <c r="CU25" s="34">
        <f t="shared" si="26"/>
        <v>0</v>
      </c>
      <c r="CV25" s="33" t="s">
        <v>39</v>
      </c>
      <c r="CW25" s="84">
        <v>81240</v>
      </c>
      <c r="CX25" s="83">
        <v>118512</v>
      </c>
      <c r="CY25" s="83">
        <v>122994</v>
      </c>
      <c r="CZ25" s="83">
        <v>290479</v>
      </c>
      <c r="DA25" s="83">
        <v>242965</v>
      </c>
      <c r="DB25" s="83">
        <v>240712</v>
      </c>
      <c r="DC25" s="85">
        <v>178983</v>
      </c>
      <c r="DD25" s="34">
        <f t="shared" si="27"/>
        <v>1275885</v>
      </c>
      <c r="DE25" s="33" t="s">
        <v>39</v>
      </c>
      <c r="DF25" s="84">
        <v>0</v>
      </c>
      <c r="DG25" s="83">
        <v>0</v>
      </c>
      <c r="DH25" s="83">
        <v>23166</v>
      </c>
      <c r="DI25" s="83">
        <v>0</v>
      </c>
      <c r="DJ25" s="83">
        <v>0</v>
      </c>
      <c r="DK25" s="83">
        <v>0</v>
      </c>
      <c r="DL25" s="85">
        <v>0</v>
      </c>
      <c r="DM25" s="34">
        <f t="shared" si="28"/>
        <v>23166</v>
      </c>
      <c r="DN25" s="33" t="s">
        <v>39</v>
      </c>
      <c r="DO25" s="84">
        <v>0</v>
      </c>
      <c r="DP25" s="83">
        <v>98586</v>
      </c>
      <c r="DQ25" s="83">
        <v>0</v>
      </c>
      <c r="DR25" s="83">
        <v>0</v>
      </c>
      <c r="DS25" s="83">
        <v>59202</v>
      </c>
      <c r="DT25" s="83">
        <v>0</v>
      </c>
      <c r="DU25" s="85">
        <v>0</v>
      </c>
      <c r="DV25" s="34">
        <f t="shared" si="29"/>
        <v>157788</v>
      </c>
      <c r="DW25" s="33" t="s">
        <v>39</v>
      </c>
      <c r="DX25" s="84">
        <v>153783</v>
      </c>
      <c r="DY25" s="83">
        <v>430983</v>
      </c>
      <c r="DZ25" s="83">
        <v>2148372</v>
      </c>
      <c r="EA25" s="83">
        <v>707904</v>
      </c>
      <c r="EB25" s="83">
        <v>931752</v>
      </c>
      <c r="EC25" s="83">
        <v>726156</v>
      </c>
      <c r="ED25" s="85">
        <v>558495</v>
      </c>
      <c r="EE25" s="34">
        <f t="shared" si="30"/>
        <v>5657445</v>
      </c>
      <c r="EF25" s="33" t="s">
        <v>39</v>
      </c>
      <c r="EG25" s="84">
        <v>109500</v>
      </c>
      <c r="EH25" s="83">
        <v>121260</v>
      </c>
      <c r="EI25" s="83">
        <v>822680</v>
      </c>
      <c r="EJ25" s="83">
        <v>628457</v>
      </c>
      <c r="EK25" s="83">
        <v>448110</v>
      </c>
      <c r="EL25" s="83">
        <v>285000</v>
      </c>
      <c r="EM25" s="85">
        <v>207330</v>
      </c>
      <c r="EN25" s="34">
        <f t="shared" si="31"/>
        <v>2622337</v>
      </c>
      <c r="EO25" s="77"/>
      <c r="EP25" s="77"/>
    </row>
    <row r="26" spans="1:146" s="6" customFormat="1" ht="15" customHeight="1" x14ac:dyDescent="0.15">
      <c r="A26" s="38" t="s">
        <v>40</v>
      </c>
      <c r="B26" s="82">
        <v>0</v>
      </c>
      <c r="C26" s="83">
        <v>0</v>
      </c>
      <c r="D26" s="83">
        <v>405637</v>
      </c>
      <c r="E26" s="83">
        <v>1514498</v>
      </c>
      <c r="F26" s="83">
        <v>593019</v>
      </c>
      <c r="G26" s="83">
        <v>784422</v>
      </c>
      <c r="H26" s="83">
        <v>385191</v>
      </c>
      <c r="I26" s="34">
        <f t="shared" si="16"/>
        <v>3682767</v>
      </c>
      <c r="J26" s="33" t="s">
        <v>40</v>
      </c>
      <c r="K26" s="84">
        <v>0</v>
      </c>
      <c r="L26" s="83">
        <v>0</v>
      </c>
      <c r="M26" s="83">
        <v>0</v>
      </c>
      <c r="N26" s="83">
        <v>0</v>
      </c>
      <c r="O26" s="83">
        <v>0</v>
      </c>
      <c r="P26" s="83">
        <v>66648</v>
      </c>
      <c r="Q26" s="85">
        <v>50553</v>
      </c>
      <c r="R26" s="34">
        <f t="shared" si="17"/>
        <v>117201</v>
      </c>
      <c r="S26" s="33" t="s">
        <v>40</v>
      </c>
      <c r="T26" s="84">
        <v>29520</v>
      </c>
      <c r="U26" s="83">
        <v>251217</v>
      </c>
      <c r="V26" s="83">
        <v>223337</v>
      </c>
      <c r="W26" s="83">
        <v>326664</v>
      </c>
      <c r="X26" s="83">
        <v>101628</v>
      </c>
      <c r="Y26" s="83">
        <v>270615</v>
      </c>
      <c r="Z26" s="85">
        <v>0</v>
      </c>
      <c r="AA26" s="34">
        <f t="shared" si="18"/>
        <v>1202981</v>
      </c>
      <c r="AB26" s="33" t="s">
        <v>40</v>
      </c>
      <c r="AC26" s="84">
        <v>411247</v>
      </c>
      <c r="AD26" s="83">
        <v>156838</v>
      </c>
      <c r="AE26" s="83">
        <v>0</v>
      </c>
      <c r="AF26" s="83">
        <v>120465</v>
      </c>
      <c r="AG26" s="83">
        <v>24255</v>
      </c>
      <c r="AH26" s="83">
        <v>36378</v>
      </c>
      <c r="AI26" s="85">
        <v>0</v>
      </c>
      <c r="AJ26" s="34">
        <f t="shared" si="19"/>
        <v>749183</v>
      </c>
      <c r="AK26" s="33" t="s">
        <v>40</v>
      </c>
      <c r="AL26" s="84">
        <v>16929</v>
      </c>
      <c r="AM26" s="83">
        <v>10800</v>
      </c>
      <c r="AN26" s="83">
        <v>30339</v>
      </c>
      <c r="AO26" s="83">
        <v>51624</v>
      </c>
      <c r="AP26" s="83">
        <v>40581</v>
      </c>
      <c r="AQ26" s="83">
        <v>66024</v>
      </c>
      <c r="AR26" s="85">
        <v>4005</v>
      </c>
      <c r="AS26" s="34">
        <f t="shared" si="20"/>
        <v>220302</v>
      </c>
      <c r="AT26" s="33" t="s">
        <v>40</v>
      </c>
      <c r="AU26" s="84">
        <v>0</v>
      </c>
      <c r="AV26" s="83">
        <v>0</v>
      </c>
      <c r="AW26" s="83">
        <v>2918996</v>
      </c>
      <c r="AX26" s="83">
        <v>2401065</v>
      </c>
      <c r="AY26" s="83">
        <v>1193076</v>
      </c>
      <c r="AZ26" s="83">
        <v>911882</v>
      </c>
      <c r="BA26" s="85">
        <v>320400</v>
      </c>
      <c r="BB26" s="34">
        <f t="shared" si="21"/>
        <v>7745419</v>
      </c>
      <c r="BC26" s="33" t="s">
        <v>40</v>
      </c>
      <c r="BD26" s="84">
        <v>23130</v>
      </c>
      <c r="BE26" s="83">
        <v>0</v>
      </c>
      <c r="BF26" s="83">
        <v>0</v>
      </c>
      <c r="BG26" s="83">
        <v>0</v>
      </c>
      <c r="BH26" s="83">
        <v>0</v>
      </c>
      <c r="BI26" s="83">
        <v>0</v>
      </c>
      <c r="BJ26" s="85">
        <v>0</v>
      </c>
      <c r="BK26" s="34">
        <f t="shared" si="22"/>
        <v>23130</v>
      </c>
      <c r="BL26" s="33" t="s">
        <v>40</v>
      </c>
      <c r="BM26" s="84">
        <v>0</v>
      </c>
      <c r="BN26" s="83">
        <v>37719</v>
      </c>
      <c r="BO26" s="83">
        <v>437157</v>
      </c>
      <c r="BP26" s="83">
        <v>434223</v>
      </c>
      <c r="BQ26" s="83">
        <v>2057184.0000000002</v>
      </c>
      <c r="BR26" s="83">
        <v>481329</v>
      </c>
      <c r="BS26" s="85">
        <v>257507.99999999997</v>
      </c>
      <c r="BT26" s="34">
        <f t="shared" si="23"/>
        <v>3705120</v>
      </c>
      <c r="BU26" s="33" t="s">
        <v>40</v>
      </c>
      <c r="BV26" s="84">
        <v>0</v>
      </c>
      <c r="BW26" s="83">
        <v>0</v>
      </c>
      <c r="BX26" s="83">
        <v>73980</v>
      </c>
      <c r="BY26" s="83">
        <v>160407</v>
      </c>
      <c r="BZ26" s="83">
        <v>206280</v>
      </c>
      <c r="CA26" s="83">
        <v>0</v>
      </c>
      <c r="CB26" s="85">
        <v>0</v>
      </c>
      <c r="CC26" s="34">
        <f t="shared" si="24"/>
        <v>440667</v>
      </c>
      <c r="CD26" s="33" t="s">
        <v>40</v>
      </c>
      <c r="CE26" s="84">
        <v>0</v>
      </c>
      <c r="CF26" s="83">
        <v>0</v>
      </c>
      <c r="CG26" s="83">
        <v>0</v>
      </c>
      <c r="CH26" s="83">
        <v>0</v>
      </c>
      <c r="CI26" s="83">
        <v>0</v>
      </c>
      <c r="CJ26" s="83">
        <v>0</v>
      </c>
      <c r="CK26" s="85">
        <v>0</v>
      </c>
      <c r="CL26" s="34">
        <f t="shared" si="25"/>
        <v>0</v>
      </c>
      <c r="CM26" s="33" t="s">
        <v>40</v>
      </c>
      <c r="CN26" s="84">
        <v>0</v>
      </c>
      <c r="CO26" s="83">
        <v>0</v>
      </c>
      <c r="CP26" s="83">
        <v>0</v>
      </c>
      <c r="CQ26" s="83">
        <v>0</v>
      </c>
      <c r="CR26" s="83">
        <v>0</v>
      </c>
      <c r="CS26" s="83">
        <v>0</v>
      </c>
      <c r="CT26" s="85">
        <v>0</v>
      </c>
      <c r="CU26" s="34">
        <f t="shared" si="26"/>
        <v>0</v>
      </c>
      <c r="CV26" s="33" t="s">
        <v>40</v>
      </c>
      <c r="CW26" s="84">
        <v>114885</v>
      </c>
      <c r="CX26" s="83">
        <v>101727</v>
      </c>
      <c r="CY26" s="83">
        <v>59986</v>
      </c>
      <c r="CZ26" s="83">
        <v>290155</v>
      </c>
      <c r="DA26" s="83">
        <v>240552</v>
      </c>
      <c r="DB26" s="83">
        <v>160353</v>
      </c>
      <c r="DC26" s="85">
        <v>101484</v>
      </c>
      <c r="DD26" s="34">
        <f t="shared" si="27"/>
        <v>1069142</v>
      </c>
      <c r="DE26" s="33" t="s">
        <v>40</v>
      </c>
      <c r="DF26" s="84">
        <v>0</v>
      </c>
      <c r="DG26" s="83">
        <v>76000</v>
      </c>
      <c r="DH26" s="83">
        <v>0</v>
      </c>
      <c r="DI26" s="83">
        <v>0</v>
      </c>
      <c r="DJ26" s="83">
        <v>23760</v>
      </c>
      <c r="DK26" s="83">
        <v>0</v>
      </c>
      <c r="DL26" s="85">
        <v>0</v>
      </c>
      <c r="DM26" s="34">
        <f t="shared" si="28"/>
        <v>99760</v>
      </c>
      <c r="DN26" s="33" t="s">
        <v>40</v>
      </c>
      <c r="DO26" s="84">
        <v>0</v>
      </c>
      <c r="DP26" s="83">
        <v>0</v>
      </c>
      <c r="DQ26" s="83">
        <v>0</v>
      </c>
      <c r="DR26" s="83">
        <v>0</v>
      </c>
      <c r="DS26" s="83">
        <v>0</v>
      </c>
      <c r="DT26" s="83">
        <v>0</v>
      </c>
      <c r="DU26" s="85">
        <v>0</v>
      </c>
      <c r="DV26" s="34">
        <f t="shared" si="29"/>
        <v>0</v>
      </c>
      <c r="DW26" s="33" t="s">
        <v>40</v>
      </c>
      <c r="DX26" s="84">
        <v>100242</v>
      </c>
      <c r="DY26" s="83">
        <v>0</v>
      </c>
      <c r="DZ26" s="83">
        <v>1244124</v>
      </c>
      <c r="EA26" s="83">
        <v>202986</v>
      </c>
      <c r="EB26" s="83">
        <v>189776</v>
      </c>
      <c r="EC26" s="83">
        <v>541141</v>
      </c>
      <c r="ED26" s="85">
        <v>211689</v>
      </c>
      <c r="EE26" s="34">
        <f t="shared" si="30"/>
        <v>2489958</v>
      </c>
      <c r="EF26" s="33" t="s">
        <v>40</v>
      </c>
      <c r="EG26" s="84">
        <v>148920</v>
      </c>
      <c r="EH26" s="83">
        <v>79330</v>
      </c>
      <c r="EI26" s="83">
        <v>651892</v>
      </c>
      <c r="EJ26" s="83">
        <v>557911</v>
      </c>
      <c r="EK26" s="83">
        <v>467230</v>
      </c>
      <c r="EL26" s="83">
        <v>237263</v>
      </c>
      <c r="EM26" s="85">
        <v>100200</v>
      </c>
      <c r="EN26" s="34">
        <f t="shared" si="31"/>
        <v>2242746</v>
      </c>
      <c r="EO26" s="77"/>
      <c r="EP26" s="77"/>
    </row>
    <row r="27" spans="1:146" s="6" customFormat="1" ht="15" customHeight="1" x14ac:dyDescent="0.15">
      <c r="A27" s="38" t="s">
        <v>41</v>
      </c>
      <c r="B27" s="82">
        <v>0</v>
      </c>
      <c r="C27" s="83">
        <v>0</v>
      </c>
      <c r="D27" s="83">
        <v>717226</v>
      </c>
      <c r="E27" s="83">
        <v>1273968</v>
      </c>
      <c r="F27" s="83">
        <v>1072488</v>
      </c>
      <c r="G27" s="83">
        <v>1253097</v>
      </c>
      <c r="H27" s="83">
        <v>184662</v>
      </c>
      <c r="I27" s="34">
        <f t="shared" si="16"/>
        <v>4501441</v>
      </c>
      <c r="J27" s="33" t="s">
        <v>41</v>
      </c>
      <c r="K27" s="84">
        <v>0</v>
      </c>
      <c r="L27" s="83">
        <v>30672</v>
      </c>
      <c r="M27" s="83">
        <v>170100</v>
      </c>
      <c r="N27" s="83">
        <v>0</v>
      </c>
      <c r="O27" s="83">
        <v>0</v>
      </c>
      <c r="P27" s="83">
        <v>191646</v>
      </c>
      <c r="Q27" s="85">
        <v>55780</v>
      </c>
      <c r="R27" s="34">
        <f t="shared" si="17"/>
        <v>448198</v>
      </c>
      <c r="S27" s="33" t="s">
        <v>41</v>
      </c>
      <c r="T27" s="84">
        <v>62272</v>
      </c>
      <c r="U27" s="83">
        <v>186075</v>
      </c>
      <c r="V27" s="83">
        <v>169641</v>
      </c>
      <c r="W27" s="83">
        <v>332001</v>
      </c>
      <c r="X27" s="83">
        <v>251037</v>
      </c>
      <c r="Y27" s="83">
        <v>241938</v>
      </c>
      <c r="Z27" s="85">
        <v>165939</v>
      </c>
      <c r="AA27" s="34">
        <f t="shared" si="18"/>
        <v>1408903</v>
      </c>
      <c r="AB27" s="33" t="s">
        <v>41</v>
      </c>
      <c r="AC27" s="84">
        <v>44352</v>
      </c>
      <c r="AD27" s="83">
        <v>178128</v>
      </c>
      <c r="AE27" s="83">
        <v>154034</v>
      </c>
      <c r="AF27" s="83">
        <v>240525</v>
      </c>
      <c r="AG27" s="83">
        <v>57375</v>
      </c>
      <c r="AH27" s="83">
        <v>0</v>
      </c>
      <c r="AI27" s="85">
        <v>0</v>
      </c>
      <c r="AJ27" s="34">
        <f t="shared" si="19"/>
        <v>674414</v>
      </c>
      <c r="AK27" s="33" t="s">
        <v>41</v>
      </c>
      <c r="AL27" s="84">
        <v>4653</v>
      </c>
      <c r="AM27" s="83">
        <v>13959</v>
      </c>
      <c r="AN27" s="83">
        <v>0</v>
      </c>
      <c r="AO27" s="83">
        <v>11736</v>
      </c>
      <c r="AP27" s="83">
        <v>23004</v>
      </c>
      <c r="AQ27" s="83">
        <v>5364</v>
      </c>
      <c r="AR27" s="85">
        <v>10728</v>
      </c>
      <c r="AS27" s="34">
        <f t="shared" si="20"/>
        <v>69444</v>
      </c>
      <c r="AT27" s="33" t="s">
        <v>41</v>
      </c>
      <c r="AU27" s="84">
        <v>0</v>
      </c>
      <c r="AV27" s="83">
        <v>0</v>
      </c>
      <c r="AW27" s="83">
        <v>2564550</v>
      </c>
      <c r="AX27" s="83">
        <v>2248287</v>
      </c>
      <c r="AY27" s="83">
        <v>1763524</v>
      </c>
      <c r="AZ27" s="83">
        <v>907389</v>
      </c>
      <c r="BA27" s="85">
        <v>660214</v>
      </c>
      <c r="BB27" s="34">
        <f t="shared" si="21"/>
        <v>8143964</v>
      </c>
      <c r="BC27" s="33" t="s">
        <v>41</v>
      </c>
      <c r="BD27" s="84">
        <v>0</v>
      </c>
      <c r="BE27" s="83">
        <v>189368</v>
      </c>
      <c r="BF27" s="83">
        <v>0</v>
      </c>
      <c r="BG27" s="83">
        <v>297270</v>
      </c>
      <c r="BH27" s="83">
        <v>88722</v>
      </c>
      <c r="BI27" s="83">
        <v>518013.00000000006</v>
      </c>
      <c r="BJ27" s="85">
        <v>180882</v>
      </c>
      <c r="BK27" s="34">
        <f t="shared" si="22"/>
        <v>1274255</v>
      </c>
      <c r="BL27" s="33" t="s">
        <v>41</v>
      </c>
      <c r="BM27" s="84">
        <v>46413</v>
      </c>
      <c r="BN27" s="83">
        <v>0</v>
      </c>
      <c r="BO27" s="83">
        <v>349605</v>
      </c>
      <c r="BP27" s="83">
        <v>1213110</v>
      </c>
      <c r="BQ27" s="83">
        <v>1040723.9999999999</v>
      </c>
      <c r="BR27" s="83">
        <v>1084185</v>
      </c>
      <c r="BS27" s="85">
        <v>947641</v>
      </c>
      <c r="BT27" s="34">
        <f t="shared" si="23"/>
        <v>4681678</v>
      </c>
      <c r="BU27" s="33" t="s">
        <v>41</v>
      </c>
      <c r="BV27" s="84">
        <v>0</v>
      </c>
      <c r="BW27" s="83">
        <v>39258</v>
      </c>
      <c r="BX27" s="83">
        <v>0</v>
      </c>
      <c r="BY27" s="83">
        <v>0</v>
      </c>
      <c r="BZ27" s="83">
        <v>197100</v>
      </c>
      <c r="CA27" s="83">
        <v>0</v>
      </c>
      <c r="CB27" s="85">
        <v>187173</v>
      </c>
      <c r="CC27" s="34">
        <f t="shared" si="24"/>
        <v>423531</v>
      </c>
      <c r="CD27" s="33" t="s">
        <v>41</v>
      </c>
      <c r="CE27" s="84">
        <v>0</v>
      </c>
      <c r="CF27" s="83">
        <v>0</v>
      </c>
      <c r="CG27" s="83">
        <v>0</v>
      </c>
      <c r="CH27" s="83">
        <v>0</v>
      </c>
      <c r="CI27" s="83">
        <v>0</v>
      </c>
      <c r="CJ27" s="83">
        <v>0</v>
      </c>
      <c r="CK27" s="85">
        <v>410571</v>
      </c>
      <c r="CL27" s="34">
        <f t="shared" si="25"/>
        <v>410571</v>
      </c>
      <c r="CM27" s="33" t="s">
        <v>41</v>
      </c>
      <c r="CN27" s="84">
        <v>0</v>
      </c>
      <c r="CO27" s="83">
        <v>0</v>
      </c>
      <c r="CP27" s="83">
        <v>0</v>
      </c>
      <c r="CQ27" s="83">
        <v>0</v>
      </c>
      <c r="CR27" s="83">
        <v>0</v>
      </c>
      <c r="CS27" s="83">
        <v>0</v>
      </c>
      <c r="CT27" s="85">
        <v>0</v>
      </c>
      <c r="CU27" s="34">
        <f t="shared" si="26"/>
        <v>0</v>
      </c>
      <c r="CV27" s="33" t="s">
        <v>41</v>
      </c>
      <c r="CW27" s="84">
        <v>47637</v>
      </c>
      <c r="CX27" s="83">
        <v>90572</v>
      </c>
      <c r="CY27" s="83">
        <v>117450</v>
      </c>
      <c r="CZ27" s="83">
        <v>262201</v>
      </c>
      <c r="DA27" s="83">
        <v>159826</v>
      </c>
      <c r="DB27" s="83">
        <v>116604</v>
      </c>
      <c r="DC27" s="85">
        <v>136611</v>
      </c>
      <c r="DD27" s="34">
        <f t="shared" si="27"/>
        <v>930901</v>
      </c>
      <c r="DE27" s="33" t="s">
        <v>41</v>
      </c>
      <c r="DF27" s="84">
        <v>48150</v>
      </c>
      <c r="DG27" s="83">
        <v>0</v>
      </c>
      <c r="DH27" s="83">
        <v>0</v>
      </c>
      <c r="DI27" s="83">
        <v>22500</v>
      </c>
      <c r="DJ27" s="83">
        <v>0</v>
      </c>
      <c r="DK27" s="83">
        <v>0</v>
      </c>
      <c r="DL27" s="85">
        <v>0</v>
      </c>
      <c r="DM27" s="34">
        <f t="shared" si="28"/>
        <v>70650</v>
      </c>
      <c r="DN27" s="33" t="s">
        <v>41</v>
      </c>
      <c r="DO27" s="84">
        <v>286662</v>
      </c>
      <c r="DP27" s="83">
        <v>72270</v>
      </c>
      <c r="DQ27" s="83">
        <v>0</v>
      </c>
      <c r="DR27" s="83">
        <v>0</v>
      </c>
      <c r="DS27" s="83">
        <v>0</v>
      </c>
      <c r="DT27" s="83">
        <v>0</v>
      </c>
      <c r="DU27" s="85">
        <v>0</v>
      </c>
      <c r="DV27" s="34">
        <f t="shared" si="29"/>
        <v>358932</v>
      </c>
      <c r="DW27" s="33" t="s">
        <v>41</v>
      </c>
      <c r="DX27" s="84">
        <v>0</v>
      </c>
      <c r="DY27" s="83">
        <v>0</v>
      </c>
      <c r="DZ27" s="83">
        <v>892620</v>
      </c>
      <c r="EA27" s="83">
        <v>611845</v>
      </c>
      <c r="EB27" s="83">
        <v>220824</v>
      </c>
      <c r="EC27" s="83">
        <v>722223</v>
      </c>
      <c r="ED27" s="85">
        <v>0</v>
      </c>
      <c r="EE27" s="34">
        <f t="shared" si="30"/>
        <v>2447512</v>
      </c>
      <c r="EF27" s="33" t="s">
        <v>41</v>
      </c>
      <c r="EG27" s="84">
        <v>67320</v>
      </c>
      <c r="EH27" s="83">
        <v>91980</v>
      </c>
      <c r="EI27" s="83">
        <v>759747</v>
      </c>
      <c r="EJ27" s="83">
        <v>837930</v>
      </c>
      <c r="EK27" s="83">
        <v>554198</v>
      </c>
      <c r="EL27" s="83">
        <v>386720</v>
      </c>
      <c r="EM27" s="85">
        <v>265360</v>
      </c>
      <c r="EN27" s="34">
        <f t="shared" si="31"/>
        <v>2963255</v>
      </c>
      <c r="EO27" s="77"/>
      <c r="EP27" s="77"/>
    </row>
    <row r="28" spans="1:146" s="6" customFormat="1" ht="15" customHeight="1" x14ac:dyDescent="0.15">
      <c r="A28" s="38" t="s">
        <v>42</v>
      </c>
      <c r="B28" s="82">
        <v>0</v>
      </c>
      <c r="C28" s="83">
        <v>0</v>
      </c>
      <c r="D28" s="83">
        <v>1793367</v>
      </c>
      <c r="E28" s="83">
        <v>1870884</v>
      </c>
      <c r="F28" s="83">
        <v>1569602</v>
      </c>
      <c r="G28" s="83">
        <v>2597910</v>
      </c>
      <c r="H28" s="83">
        <v>2171399</v>
      </c>
      <c r="I28" s="34">
        <f t="shared" si="16"/>
        <v>10003162</v>
      </c>
      <c r="J28" s="33" t="s">
        <v>42</v>
      </c>
      <c r="K28" s="84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5">
        <v>0</v>
      </c>
      <c r="R28" s="34">
        <f t="shared" si="17"/>
        <v>0</v>
      </c>
      <c r="S28" s="33" t="s">
        <v>42</v>
      </c>
      <c r="T28" s="84">
        <v>474850</v>
      </c>
      <c r="U28" s="83">
        <v>1450382</v>
      </c>
      <c r="V28" s="83">
        <v>782028</v>
      </c>
      <c r="W28" s="83">
        <v>1400903</v>
      </c>
      <c r="X28" s="83">
        <v>1030458.0000000001</v>
      </c>
      <c r="Y28" s="83">
        <v>575498</v>
      </c>
      <c r="Z28" s="85">
        <v>1057985</v>
      </c>
      <c r="AA28" s="34">
        <f t="shared" si="18"/>
        <v>6772104</v>
      </c>
      <c r="AB28" s="33" t="s">
        <v>42</v>
      </c>
      <c r="AC28" s="84">
        <v>0</v>
      </c>
      <c r="AD28" s="83">
        <v>0</v>
      </c>
      <c r="AE28" s="83">
        <v>0</v>
      </c>
      <c r="AF28" s="83">
        <v>23148</v>
      </c>
      <c r="AG28" s="83">
        <v>0</v>
      </c>
      <c r="AH28" s="83">
        <v>0</v>
      </c>
      <c r="AI28" s="85">
        <v>0</v>
      </c>
      <c r="AJ28" s="34">
        <f t="shared" si="19"/>
        <v>23148</v>
      </c>
      <c r="AK28" s="33" t="s">
        <v>42</v>
      </c>
      <c r="AL28" s="84">
        <v>0</v>
      </c>
      <c r="AM28" s="83">
        <v>0</v>
      </c>
      <c r="AN28" s="83">
        <v>40122</v>
      </c>
      <c r="AO28" s="83">
        <v>6138</v>
      </c>
      <c r="AP28" s="83">
        <v>10224</v>
      </c>
      <c r="AQ28" s="83">
        <v>17757</v>
      </c>
      <c r="AR28" s="85">
        <v>71406</v>
      </c>
      <c r="AS28" s="34">
        <f t="shared" si="20"/>
        <v>145647</v>
      </c>
      <c r="AT28" s="33" t="s">
        <v>42</v>
      </c>
      <c r="AU28" s="84">
        <v>0</v>
      </c>
      <c r="AV28" s="83">
        <v>0</v>
      </c>
      <c r="AW28" s="83">
        <v>4195084</v>
      </c>
      <c r="AX28" s="83">
        <v>5115735</v>
      </c>
      <c r="AY28" s="83">
        <v>2371581</v>
      </c>
      <c r="AZ28" s="83">
        <v>2610829</v>
      </c>
      <c r="BA28" s="85">
        <v>729161</v>
      </c>
      <c r="BB28" s="34">
        <f t="shared" si="21"/>
        <v>15022390</v>
      </c>
      <c r="BC28" s="33" t="s">
        <v>42</v>
      </c>
      <c r="BD28" s="84">
        <v>0</v>
      </c>
      <c r="BE28" s="83">
        <v>117963</v>
      </c>
      <c r="BF28" s="83">
        <v>179442</v>
      </c>
      <c r="BG28" s="83">
        <v>163782</v>
      </c>
      <c r="BH28" s="83">
        <v>41094</v>
      </c>
      <c r="BI28" s="83">
        <v>72585</v>
      </c>
      <c r="BJ28" s="85">
        <v>0</v>
      </c>
      <c r="BK28" s="34">
        <f t="shared" si="22"/>
        <v>574866</v>
      </c>
      <c r="BL28" s="33" t="s">
        <v>42</v>
      </c>
      <c r="BM28" s="84">
        <v>0</v>
      </c>
      <c r="BN28" s="83">
        <v>137360</v>
      </c>
      <c r="BO28" s="83">
        <v>733349</v>
      </c>
      <c r="BP28" s="83">
        <v>1157571</v>
      </c>
      <c r="BQ28" s="83">
        <v>2161755</v>
      </c>
      <c r="BR28" s="83">
        <v>1888765</v>
      </c>
      <c r="BS28" s="85">
        <v>1413279</v>
      </c>
      <c r="BT28" s="34">
        <f t="shared" si="23"/>
        <v>7492079</v>
      </c>
      <c r="BU28" s="33" t="s">
        <v>42</v>
      </c>
      <c r="BV28" s="84">
        <v>0</v>
      </c>
      <c r="BW28" s="83">
        <v>0</v>
      </c>
      <c r="BX28" s="83">
        <v>0</v>
      </c>
      <c r="BY28" s="83">
        <v>134406</v>
      </c>
      <c r="BZ28" s="83">
        <v>0</v>
      </c>
      <c r="CA28" s="83">
        <v>0</v>
      </c>
      <c r="CB28" s="85">
        <v>0</v>
      </c>
      <c r="CC28" s="34">
        <f t="shared" si="24"/>
        <v>134406</v>
      </c>
      <c r="CD28" s="33" t="s">
        <v>42</v>
      </c>
      <c r="CE28" s="84">
        <v>0</v>
      </c>
      <c r="CF28" s="83">
        <v>0</v>
      </c>
      <c r="CG28" s="83">
        <v>0</v>
      </c>
      <c r="CH28" s="83">
        <v>0</v>
      </c>
      <c r="CI28" s="83">
        <v>0</v>
      </c>
      <c r="CJ28" s="83">
        <v>0</v>
      </c>
      <c r="CK28" s="85">
        <v>0</v>
      </c>
      <c r="CL28" s="34">
        <f t="shared" si="25"/>
        <v>0</v>
      </c>
      <c r="CM28" s="33" t="s">
        <v>42</v>
      </c>
      <c r="CN28" s="84">
        <v>0</v>
      </c>
      <c r="CO28" s="83">
        <v>0</v>
      </c>
      <c r="CP28" s="83">
        <v>0</v>
      </c>
      <c r="CQ28" s="83">
        <v>0</v>
      </c>
      <c r="CR28" s="83">
        <v>0</v>
      </c>
      <c r="CS28" s="83">
        <v>0</v>
      </c>
      <c r="CT28" s="85">
        <v>0</v>
      </c>
      <c r="CU28" s="34">
        <f t="shared" si="26"/>
        <v>0</v>
      </c>
      <c r="CV28" s="33" t="s">
        <v>42</v>
      </c>
      <c r="CW28" s="84">
        <v>143876</v>
      </c>
      <c r="CX28" s="83">
        <v>299669</v>
      </c>
      <c r="CY28" s="83">
        <v>165584</v>
      </c>
      <c r="CZ28" s="83">
        <v>699340</v>
      </c>
      <c r="DA28" s="83">
        <v>428902</v>
      </c>
      <c r="DB28" s="83">
        <v>486929</v>
      </c>
      <c r="DC28" s="85">
        <v>345591</v>
      </c>
      <c r="DD28" s="34">
        <f t="shared" si="27"/>
        <v>2569891</v>
      </c>
      <c r="DE28" s="33" t="s">
        <v>42</v>
      </c>
      <c r="DF28" s="84">
        <v>35244</v>
      </c>
      <c r="DG28" s="83">
        <v>49370</v>
      </c>
      <c r="DH28" s="83">
        <v>0</v>
      </c>
      <c r="DI28" s="83">
        <v>55872</v>
      </c>
      <c r="DJ28" s="83">
        <v>127341</v>
      </c>
      <c r="DK28" s="83">
        <v>40800</v>
      </c>
      <c r="DL28" s="85">
        <v>0</v>
      </c>
      <c r="DM28" s="34">
        <f t="shared" si="28"/>
        <v>308627</v>
      </c>
      <c r="DN28" s="33" t="s">
        <v>42</v>
      </c>
      <c r="DO28" s="84">
        <v>97020</v>
      </c>
      <c r="DP28" s="83">
        <v>128854.00000000001</v>
      </c>
      <c r="DQ28" s="83">
        <v>31950</v>
      </c>
      <c r="DR28" s="83">
        <v>140580</v>
      </c>
      <c r="DS28" s="83">
        <v>132624</v>
      </c>
      <c r="DT28" s="83">
        <v>0</v>
      </c>
      <c r="DU28" s="85">
        <v>0</v>
      </c>
      <c r="DV28" s="34">
        <f t="shared" si="29"/>
        <v>531028</v>
      </c>
      <c r="DW28" s="33" t="s">
        <v>42</v>
      </c>
      <c r="DX28" s="84">
        <v>0</v>
      </c>
      <c r="DY28" s="83">
        <v>0</v>
      </c>
      <c r="DZ28" s="83">
        <v>1544633</v>
      </c>
      <c r="EA28" s="83">
        <v>1785506</v>
      </c>
      <c r="EB28" s="83">
        <v>661257</v>
      </c>
      <c r="EC28" s="83">
        <v>2190132</v>
      </c>
      <c r="ED28" s="85">
        <v>473490</v>
      </c>
      <c r="EE28" s="34">
        <f t="shared" si="30"/>
        <v>6655018</v>
      </c>
      <c r="EF28" s="33" t="s">
        <v>42</v>
      </c>
      <c r="EG28" s="84">
        <v>185580</v>
      </c>
      <c r="EH28" s="83">
        <v>334500</v>
      </c>
      <c r="EI28" s="83">
        <v>1377510</v>
      </c>
      <c r="EJ28" s="83">
        <v>1390611</v>
      </c>
      <c r="EK28" s="83">
        <v>815460</v>
      </c>
      <c r="EL28" s="83">
        <v>652146</v>
      </c>
      <c r="EM28" s="85">
        <v>447266</v>
      </c>
      <c r="EN28" s="34">
        <f t="shared" si="31"/>
        <v>5203073</v>
      </c>
      <c r="EO28" s="77"/>
      <c r="EP28" s="77"/>
    </row>
    <row r="29" spans="1:146" s="6" customFormat="1" ht="15" customHeight="1" x14ac:dyDescent="0.15">
      <c r="A29" s="38" t="s">
        <v>43</v>
      </c>
      <c r="B29" s="82">
        <v>0</v>
      </c>
      <c r="C29" s="83">
        <v>0</v>
      </c>
      <c r="D29" s="83">
        <v>1368070</v>
      </c>
      <c r="E29" s="83">
        <v>737388</v>
      </c>
      <c r="F29" s="83">
        <v>603604</v>
      </c>
      <c r="G29" s="83">
        <v>669536</v>
      </c>
      <c r="H29" s="83">
        <v>1119629</v>
      </c>
      <c r="I29" s="34">
        <f t="shared" si="16"/>
        <v>4498227</v>
      </c>
      <c r="J29" s="33" t="s">
        <v>43</v>
      </c>
      <c r="K29" s="84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5">
        <v>334350</v>
      </c>
      <c r="R29" s="34">
        <f t="shared" si="17"/>
        <v>334350</v>
      </c>
      <c r="S29" s="33" t="s">
        <v>43</v>
      </c>
      <c r="T29" s="84">
        <v>44487</v>
      </c>
      <c r="U29" s="83">
        <v>104669</v>
      </c>
      <c r="V29" s="83">
        <v>452592</v>
      </c>
      <c r="W29" s="83">
        <v>282429</v>
      </c>
      <c r="X29" s="83">
        <v>121365</v>
      </c>
      <c r="Y29" s="83">
        <v>416511</v>
      </c>
      <c r="Z29" s="85">
        <v>278172</v>
      </c>
      <c r="AA29" s="34">
        <f t="shared" si="18"/>
        <v>1700225</v>
      </c>
      <c r="AB29" s="33" t="s">
        <v>43</v>
      </c>
      <c r="AC29" s="84">
        <v>55701</v>
      </c>
      <c r="AD29" s="83">
        <v>203463</v>
      </c>
      <c r="AE29" s="83">
        <v>102276</v>
      </c>
      <c r="AF29" s="83">
        <v>472248</v>
      </c>
      <c r="AG29" s="83">
        <v>84357</v>
      </c>
      <c r="AH29" s="83">
        <v>0</v>
      </c>
      <c r="AI29" s="85">
        <v>24255</v>
      </c>
      <c r="AJ29" s="34">
        <f t="shared" si="19"/>
        <v>942300</v>
      </c>
      <c r="AK29" s="33" t="s">
        <v>43</v>
      </c>
      <c r="AL29" s="84">
        <v>0</v>
      </c>
      <c r="AM29" s="83">
        <v>0</v>
      </c>
      <c r="AN29" s="83">
        <v>19683</v>
      </c>
      <c r="AO29" s="83">
        <v>64044</v>
      </c>
      <c r="AP29" s="83">
        <v>55053</v>
      </c>
      <c r="AQ29" s="83">
        <v>26748</v>
      </c>
      <c r="AR29" s="85">
        <v>67401</v>
      </c>
      <c r="AS29" s="34">
        <f t="shared" si="20"/>
        <v>232929</v>
      </c>
      <c r="AT29" s="33" t="s">
        <v>43</v>
      </c>
      <c r="AU29" s="84">
        <v>0</v>
      </c>
      <c r="AV29" s="83">
        <v>0</v>
      </c>
      <c r="AW29" s="83">
        <v>3888233</v>
      </c>
      <c r="AX29" s="83">
        <v>3817240</v>
      </c>
      <c r="AY29" s="83">
        <v>1755098</v>
      </c>
      <c r="AZ29" s="83">
        <v>2041312</v>
      </c>
      <c r="BA29" s="85">
        <v>631836</v>
      </c>
      <c r="BB29" s="34">
        <f t="shared" si="21"/>
        <v>12133719</v>
      </c>
      <c r="BC29" s="33" t="s">
        <v>43</v>
      </c>
      <c r="BD29" s="84">
        <v>182421</v>
      </c>
      <c r="BE29" s="83">
        <v>468480</v>
      </c>
      <c r="BF29" s="83">
        <v>424836</v>
      </c>
      <c r="BG29" s="83">
        <v>1195623</v>
      </c>
      <c r="BH29" s="83">
        <v>992160</v>
      </c>
      <c r="BI29" s="83">
        <v>66618</v>
      </c>
      <c r="BJ29" s="85">
        <v>171189</v>
      </c>
      <c r="BK29" s="34">
        <f t="shared" si="22"/>
        <v>3501327</v>
      </c>
      <c r="BL29" s="33" t="s">
        <v>43</v>
      </c>
      <c r="BM29" s="84">
        <v>0</v>
      </c>
      <c r="BN29" s="83">
        <v>51480</v>
      </c>
      <c r="BO29" s="83">
        <v>98973</v>
      </c>
      <c r="BP29" s="83">
        <v>507610</v>
      </c>
      <c r="BQ29" s="83">
        <v>1454993</v>
      </c>
      <c r="BR29" s="83">
        <v>935820</v>
      </c>
      <c r="BS29" s="85">
        <v>507006</v>
      </c>
      <c r="BT29" s="34">
        <f t="shared" si="23"/>
        <v>3555882</v>
      </c>
      <c r="BU29" s="33" t="s">
        <v>43</v>
      </c>
      <c r="BV29" s="84">
        <v>0</v>
      </c>
      <c r="BW29" s="83">
        <v>32058</v>
      </c>
      <c r="BX29" s="83">
        <v>29655</v>
      </c>
      <c r="BY29" s="83">
        <v>289185</v>
      </c>
      <c r="BZ29" s="83">
        <v>450873</v>
      </c>
      <c r="CA29" s="83">
        <v>298611</v>
      </c>
      <c r="CB29" s="85">
        <v>315846</v>
      </c>
      <c r="CC29" s="34">
        <f t="shared" si="24"/>
        <v>1416228</v>
      </c>
      <c r="CD29" s="33" t="s">
        <v>43</v>
      </c>
      <c r="CE29" s="84">
        <v>0</v>
      </c>
      <c r="CF29" s="83">
        <v>0</v>
      </c>
      <c r="CG29" s="83">
        <v>0</v>
      </c>
      <c r="CH29" s="83">
        <v>0</v>
      </c>
      <c r="CI29" s="83">
        <v>0</v>
      </c>
      <c r="CJ29" s="83">
        <v>0</v>
      </c>
      <c r="CK29" s="85">
        <v>0</v>
      </c>
      <c r="CL29" s="34">
        <f t="shared" si="25"/>
        <v>0</v>
      </c>
      <c r="CM29" s="33" t="s">
        <v>43</v>
      </c>
      <c r="CN29" s="84">
        <v>0</v>
      </c>
      <c r="CO29" s="83">
        <v>0</v>
      </c>
      <c r="CP29" s="83">
        <v>0</v>
      </c>
      <c r="CQ29" s="83">
        <v>0</v>
      </c>
      <c r="CR29" s="83">
        <v>0</v>
      </c>
      <c r="CS29" s="83">
        <v>0</v>
      </c>
      <c r="CT29" s="85">
        <v>0</v>
      </c>
      <c r="CU29" s="34">
        <f t="shared" si="26"/>
        <v>0</v>
      </c>
      <c r="CV29" s="33" t="s">
        <v>43</v>
      </c>
      <c r="CW29" s="84">
        <v>106785</v>
      </c>
      <c r="CX29" s="83">
        <v>115310</v>
      </c>
      <c r="CY29" s="83">
        <v>210582</v>
      </c>
      <c r="CZ29" s="83">
        <v>439731</v>
      </c>
      <c r="DA29" s="83">
        <v>369671</v>
      </c>
      <c r="DB29" s="83">
        <v>395712</v>
      </c>
      <c r="DC29" s="85">
        <v>412992</v>
      </c>
      <c r="DD29" s="34">
        <f t="shared" si="27"/>
        <v>2050783</v>
      </c>
      <c r="DE29" s="33" t="s">
        <v>43</v>
      </c>
      <c r="DF29" s="84">
        <v>20430</v>
      </c>
      <c r="DG29" s="83">
        <v>0</v>
      </c>
      <c r="DH29" s="83">
        <v>26730</v>
      </c>
      <c r="DI29" s="83">
        <v>56700</v>
      </c>
      <c r="DJ29" s="83">
        <v>0</v>
      </c>
      <c r="DK29" s="83">
        <v>24300</v>
      </c>
      <c r="DL29" s="85">
        <v>0</v>
      </c>
      <c r="DM29" s="34">
        <f t="shared" si="28"/>
        <v>128160</v>
      </c>
      <c r="DN29" s="33" t="s">
        <v>43</v>
      </c>
      <c r="DO29" s="84">
        <v>65340</v>
      </c>
      <c r="DP29" s="83">
        <v>0</v>
      </c>
      <c r="DQ29" s="83">
        <v>0</v>
      </c>
      <c r="DR29" s="83">
        <v>128699.99999999999</v>
      </c>
      <c r="DS29" s="83">
        <v>0</v>
      </c>
      <c r="DT29" s="83">
        <v>277861</v>
      </c>
      <c r="DU29" s="85">
        <v>0</v>
      </c>
      <c r="DV29" s="34">
        <f t="shared" si="29"/>
        <v>471901</v>
      </c>
      <c r="DW29" s="33" t="s">
        <v>43</v>
      </c>
      <c r="DX29" s="84">
        <v>64665.000000000007</v>
      </c>
      <c r="DY29" s="83">
        <v>209592</v>
      </c>
      <c r="DZ29" s="83">
        <v>885372</v>
      </c>
      <c r="EA29" s="83">
        <v>0</v>
      </c>
      <c r="EB29" s="83">
        <v>657730</v>
      </c>
      <c r="EC29" s="83">
        <v>598446</v>
      </c>
      <c r="ED29" s="85">
        <v>519921.00000000006</v>
      </c>
      <c r="EE29" s="34">
        <f t="shared" si="30"/>
        <v>2935726</v>
      </c>
      <c r="EF29" s="33" t="s">
        <v>43</v>
      </c>
      <c r="EG29" s="84">
        <v>159540</v>
      </c>
      <c r="EH29" s="83">
        <v>135780</v>
      </c>
      <c r="EI29" s="83">
        <v>1304161</v>
      </c>
      <c r="EJ29" s="83">
        <v>967201</v>
      </c>
      <c r="EK29" s="83">
        <v>743497</v>
      </c>
      <c r="EL29" s="83">
        <v>551896</v>
      </c>
      <c r="EM29" s="85">
        <v>311787</v>
      </c>
      <c r="EN29" s="34">
        <f t="shared" si="31"/>
        <v>4173862</v>
      </c>
      <c r="EO29" s="77"/>
      <c r="EP29" s="77"/>
    </row>
    <row r="30" spans="1:146" s="6" customFormat="1" ht="15" customHeight="1" x14ac:dyDescent="0.15">
      <c r="A30" s="38" t="s">
        <v>44</v>
      </c>
      <c r="B30" s="82">
        <v>0</v>
      </c>
      <c r="C30" s="83">
        <v>0</v>
      </c>
      <c r="D30" s="83">
        <v>6444272</v>
      </c>
      <c r="E30" s="83">
        <v>7727638</v>
      </c>
      <c r="F30" s="83">
        <v>9996485</v>
      </c>
      <c r="G30" s="83">
        <v>7733246</v>
      </c>
      <c r="H30" s="83">
        <v>9851414</v>
      </c>
      <c r="I30" s="34">
        <f t="shared" si="16"/>
        <v>41753055</v>
      </c>
      <c r="J30" s="33" t="s">
        <v>44</v>
      </c>
      <c r="K30" s="84">
        <v>0</v>
      </c>
      <c r="L30" s="83">
        <v>0</v>
      </c>
      <c r="M30" s="83">
        <v>0</v>
      </c>
      <c r="N30" s="83">
        <v>0</v>
      </c>
      <c r="O30" s="83">
        <v>71451</v>
      </c>
      <c r="P30" s="83">
        <v>9023</v>
      </c>
      <c r="Q30" s="85">
        <v>175860</v>
      </c>
      <c r="R30" s="34">
        <f t="shared" si="17"/>
        <v>256334</v>
      </c>
      <c r="S30" s="33" t="s">
        <v>44</v>
      </c>
      <c r="T30" s="84">
        <v>909079</v>
      </c>
      <c r="U30" s="83">
        <v>1459521</v>
      </c>
      <c r="V30" s="83">
        <v>2114150</v>
      </c>
      <c r="W30" s="83">
        <v>2269141</v>
      </c>
      <c r="X30" s="83">
        <v>2353115</v>
      </c>
      <c r="Y30" s="83">
        <v>1545623</v>
      </c>
      <c r="Z30" s="85">
        <v>2183031</v>
      </c>
      <c r="AA30" s="34">
        <f t="shared" si="18"/>
        <v>12833660</v>
      </c>
      <c r="AB30" s="33" t="s">
        <v>44</v>
      </c>
      <c r="AC30" s="84">
        <v>0</v>
      </c>
      <c r="AD30" s="83">
        <v>0</v>
      </c>
      <c r="AE30" s="83">
        <v>68519</v>
      </c>
      <c r="AF30" s="83">
        <v>0</v>
      </c>
      <c r="AG30" s="83">
        <v>0</v>
      </c>
      <c r="AH30" s="83">
        <v>39069</v>
      </c>
      <c r="AI30" s="85">
        <v>0</v>
      </c>
      <c r="AJ30" s="34">
        <f t="shared" si="19"/>
        <v>107588</v>
      </c>
      <c r="AK30" s="33" t="s">
        <v>44</v>
      </c>
      <c r="AL30" s="84">
        <v>10098</v>
      </c>
      <c r="AM30" s="83">
        <v>7299</v>
      </c>
      <c r="AN30" s="83">
        <v>96354</v>
      </c>
      <c r="AO30" s="83">
        <v>117490</v>
      </c>
      <c r="AP30" s="83">
        <v>48879</v>
      </c>
      <c r="AQ30" s="83">
        <v>74286</v>
      </c>
      <c r="AR30" s="85">
        <v>155862</v>
      </c>
      <c r="AS30" s="34">
        <f t="shared" si="20"/>
        <v>510268</v>
      </c>
      <c r="AT30" s="33" t="s">
        <v>44</v>
      </c>
      <c r="AU30" s="84">
        <v>0</v>
      </c>
      <c r="AV30" s="83">
        <v>0</v>
      </c>
      <c r="AW30" s="83">
        <v>5370210</v>
      </c>
      <c r="AX30" s="83">
        <v>4382877</v>
      </c>
      <c r="AY30" s="83">
        <v>4179430.9999999995</v>
      </c>
      <c r="AZ30" s="83">
        <v>2546950</v>
      </c>
      <c r="BA30" s="85">
        <v>1732617</v>
      </c>
      <c r="BB30" s="34">
        <f t="shared" si="21"/>
        <v>18212085</v>
      </c>
      <c r="BC30" s="33" t="s">
        <v>44</v>
      </c>
      <c r="BD30" s="84">
        <v>863731</v>
      </c>
      <c r="BE30" s="83">
        <v>1521444</v>
      </c>
      <c r="BF30" s="83">
        <v>2658753</v>
      </c>
      <c r="BG30" s="83">
        <v>3134583</v>
      </c>
      <c r="BH30" s="83">
        <v>2201010</v>
      </c>
      <c r="BI30" s="83">
        <v>886167</v>
      </c>
      <c r="BJ30" s="85">
        <v>516078</v>
      </c>
      <c r="BK30" s="34">
        <f t="shared" si="22"/>
        <v>11781766</v>
      </c>
      <c r="BL30" s="33" t="s">
        <v>44</v>
      </c>
      <c r="BM30" s="84">
        <v>0</v>
      </c>
      <c r="BN30" s="83">
        <v>0</v>
      </c>
      <c r="BO30" s="83">
        <v>581949</v>
      </c>
      <c r="BP30" s="83">
        <v>769005</v>
      </c>
      <c r="BQ30" s="83">
        <v>2313450</v>
      </c>
      <c r="BR30" s="83">
        <v>1438670</v>
      </c>
      <c r="BS30" s="85">
        <v>1924281</v>
      </c>
      <c r="BT30" s="34">
        <f t="shared" si="23"/>
        <v>7027355</v>
      </c>
      <c r="BU30" s="33" t="s">
        <v>44</v>
      </c>
      <c r="BV30" s="84">
        <v>0</v>
      </c>
      <c r="BW30" s="83">
        <v>39942</v>
      </c>
      <c r="BX30" s="83">
        <v>38988</v>
      </c>
      <c r="BY30" s="83">
        <v>271656</v>
      </c>
      <c r="BZ30" s="83">
        <v>395874</v>
      </c>
      <c r="CA30" s="83">
        <v>232245</v>
      </c>
      <c r="CB30" s="85">
        <v>186687</v>
      </c>
      <c r="CC30" s="34">
        <f t="shared" si="24"/>
        <v>1165392</v>
      </c>
      <c r="CD30" s="33" t="s">
        <v>44</v>
      </c>
      <c r="CE30" s="84">
        <v>0</v>
      </c>
      <c r="CF30" s="83">
        <v>0</v>
      </c>
      <c r="CG30" s="83">
        <v>0</v>
      </c>
      <c r="CH30" s="83">
        <v>0</v>
      </c>
      <c r="CI30" s="83">
        <v>0</v>
      </c>
      <c r="CJ30" s="83">
        <v>0</v>
      </c>
      <c r="CK30" s="85">
        <v>0</v>
      </c>
      <c r="CL30" s="34">
        <f t="shared" si="25"/>
        <v>0</v>
      </c>
      <c r="CM30" s="33" t="s">
        <v>44</v>
      </c>
      <c r="CN30" s="84">
        <v>0</v>
      </c>
      <c r="CO30" s="83">
        <v>0</v>
      </c>
      <c r="CP30" s="83">
        <v>0</v>
      </c>
      <c r="CQ30" s="83">
        <v>0</v>
      </c>
      <c r="CR30" s="83">
        <v>45513</v>
      </c>
      <c r="CS30" s="83">
        <v>0</v>
      </c>
      <c r="CT30" s="85">
        <v>247113</v>
      </c>
      <c r="CU30" s="34">
        <f t="shared" si="26"/>
        <v>292626</v>
      </c>
      <c r="CV30" s="33" t="s">
        <v>44</v>
      </c>
      <c r="CW30" s="84">
        <v>399062</v>
      </c>
      <c r="CX30" s="83">
        <v>625959</v>
      </c>
      <c r="CY30" s="83">
        <v>657082</v>
      </c>
      <c r="CZ30" s="83">
        <v>1467478</v>
      </c>
      <c r="DA30" s="83">
        <v>1574014</v>
      </c>
      <c r="DB30" s="83">
        <v>1403119</v>
      </c>
      <c r="DC30" s="85">
        <v>1549446</v>
      </c>
      <c r="DD30" s="34">
        <f t="shared" si="27"/>
        <v>7676160</v>
      </c>
      <c r="DE30" s="33" t="s">
        <v>44</v>
      </c>
      <c r="DF30" s="84">
        <v>15444</v>
      </c>
      <c r="DG30" s="83">
        <v>76086</v>
      </c>
      <c r="DH30" s="83">
        <v>0</v>
      </c>
      <c r="DI30" s="83">
        <v>47187</v>
      </c>
      <c r="DJ30" s="83">
        <v>0</v>
      </c>
      <c r="DK30" s="83">
        <v>0</v>
      </c>
      <c r="DL30" s="85">
        <v>21600</v>
      </c>
      <c r="DM30" s="34">
        <f t="shared" si="28"/>
        <v>160317</v>
      </c>
      <c r="DN30" s="33" t="s">
        <v>44</v>
      </c>
      <c r="DO30" s="84">
        <v>174299</v>
      </c>
      <c r="DP30" s="83">
        <v>238410</v>
      </c>
      <c r="DQ30" s="83">
        <v>340893</v>
      </c>
      <c r="DR30" s="83">
        <v>418413</v>
      </c>
      <c r="DS30" s="83">
        <v>21265</v>
      </c>
      <c r="DT30" s="83">
        <v>0</v>
      </c>
      <c r="DU30" s="85">
        <v>180000</v>
      </c>
      <c r="DV30" s="34">
        <f t="shared" si="29"/>
        <v>1373280</v>
      </c>
      <c r="DW30" s="33" t="s">
        <v>44</v>
      </c>
      <c r="DX30" s="84">
        <v>58167</v>
      </c>
      <c r="DY30" s="83">
        <v>288155</v>
      </c>
      <c r="DZ30" s="83">
        <v>2099536</v>
      </c>
      <c r="EA30" s="83">
        <v>3483986</v>
      </c>
      <c r="EB30" s="83">
        <v>1750418</v>
      </c>
      <c r="EC30" s="83">
        <v>3135444</v>
      </c>
      <c r="ED30" s="85">
        <v>1785142</v>
      </c>
      <c r="EE30" s="34">
        <f t="shared" si="30"/>
        <v>12600848</v>
      </c>
      <c r="EF30" s="33" t="s">
        <v>44</v>
      </c>
      <c r="EG30" s="84">
        <v>503280</v>
      </c>
      <c r="EH30" s="83">
        <v>589020</v>
      </c>
      <c r="EI30" s="83">
        <v>3603073</v>
      </c>
      <c r="EJ30" s="83">
        <v>2845760</v>
      </c>
      <c r="EK30" s="83">
        <v>2664159</v>
      </c>
      <c r="EL30" s="83">
        <v>1616435</v>
      </c>
      <c r="EM30" s="85">
        <v>1316834</v>
      </c>
      <c r="EN30" s="34">
        <f t="shared" si="31"/>
        <v>13138561</v>
      </c>
      <c r="EO30" s="77"/>
      <c r="EP30" s="77"/>
    </row>
    <row r="31" spans="1:146" s="6" customFormat="1" ht="15" customHeight="1" x14ac:dyDescent="0.15">
      <c r="A31" s="38" t="s">
        <v>45</v>
      </c>
      <c r="B31" s="82">
        <v>0</v>
      </c>
      <c r="C31" s="83">
        <v>0</v>
      </c>
      <c r="D31" s="83">
        <v>1367032</v>
      </c>
      <c r="E31" s="83">
        <v>4344895</v>
      </c>
      <c r="F31" s="83">
        <v>4458822</v>
      </c>
      <c r="G31" s="83">
        <v>4300906</v>
      </c>
      <c r="H31" s="83">
        <v>7493157</v>
      </c>
      <c r="I31" s="34">
        <f t="shared" si="16"/>
        <v>21964812</v>
      </c>
      <c r="J31" s="33" t="s">
        <v>45</v>
      </c>
      <c r="K31" s="84">
        <v>0</v>
      </c>
      <c r="L31" s="83">
        <v>0</v>
      </c>
      <c r="M31" s="83">
        <v>0</v>
      </c>
      <c r="N31" s="83">
        <v>0</v>
      </c>
      <c r="O31" s="83">
        <v>0</v>
      </c>
      <c r="P31" s="83">
        <v>58005</v>
      </c>
      <c r="Q31" s="85">
        <v>58005</v>
      </c>
      <c r="R31" s="34">
        <f t="shared" si="17"/>
        <v>116010</v>
      </c>
      <c r="S31" s="33" t="s">
        <v>45</v>
      </c>
      <c r="T31" s="84">
        <v>574065</v>
      </c>
      <c r="U31" s="83">
        <v>1468202</v>
      </c>
      <c r="V31" s="83">
        <v>629909</v>
      </c>
      <c r="W31" s="83">
        <v>1944400</v>
      </c>
      <c r="X31" s="83">
        <v>1081454</v>
      </c>
      <c r="Y31" s="83">
        <v>1256771</v>
      </c>
      <c r="Z31" s="85">
        <v>1629603</v>
      </c>
      <c r="AA31" s="34">
        <f t="shared" si="18"/>
        <v>8584404</v>
      </c>
      <c r="AB31" s="33" t="s">
        <v>45</v>
      </c>
      <c r="AC31" s="84">
        <v>0</v>
      </c>
      <c r="AD31" s="83">
        <v>42120</v>
      </c>
      <c r="AE31" s="83">
        <v>0</v>
      </c>
      <c r="AF31" s="83">
        <v>28170</v>
      </c>
      <c r="AG31" s="83">
        <v>0</v>
      </c>
      <c r="AH31" s="83">
        <v>0</v>
      </c>
      <c r="AI31" s="85">
        <v>0</v>
      </c>
      <c r="AJ31" s="34">
        <f t="shared" si="19"/>
        <v>70290</v>
      </c>
      <c r="AK31" s="33" t="s">
        <v>45</v>
      </c>
      <c r="AL31" s="84">
        <v>0</v>
      </c>
      <c r="AM31" s="83">
        <v>4653</v>
      </c>
      <c r="AN31" s="83">
        <v>59319</v>
      </c>
      <c r="AO31" s="83">
        <v>88906</v>
      </c>
      <c r="AP31" s="83">
        <v>54765</v>
      </c>
      <c r="AQ31" s="83">
        <v>8658</v>
      </c>
      <c r="AR31" s="85">
        <v>88704</v>
      </c>
      <c r="AS31" s="34">
        <f t="shared" si="20"/>
        <v>305005</v>
      </c>
      <c r="AT31" s="33" t="s">
        <v>45</v>
      </c>
      <c r="AU31" s="84">
        <v>0</v>
      </c>
      <c r="AV31" s="83">
        <v>0</v>
      </c>
      <c r="AW31" s="83">
        <v>2094039.0000000002</v>
      </c>
      <c r="AX31" s="83">
        <v>4141305.0000000005</v>
      </c>
      <c r="AY31" s="83">
        <v>4162046.0000000005</v>
      </c>
      <c r="AZ31" s="83">
        <v>2493506</v>
      </c>
      <c r="BA31" s="85">
        <v>2211543</v>
      </c>
      <c r="BB31" s="34">
        <f t="shared" si="21"/>
        <v>15102439.000000002</v>
      </c>
      <c r="BC31" s="33" t="s">
        <v>45</v>
      </c>
      <c r="BD31" s="84">
        <v>43118</v>
      </c>
      <c r="BE31" s="83">
        <v>193525</v>
      </c>
      <c r="BF31" s="83">
        <v>301383</v>
      </c>
      <c r="BG31" s="83">
        <v>183463</v>
      </c>
      <c r="BH31" s="83">
        <v>552456</v>
      </c>
      <c r="BI31" s="83">
        <v>118284</v>
      </c>
      <c r="BJ31" s="85">
        <v>316098</v>
      </c>
      <c r="BK31" s="34">
        <f t="shared" si="22"/>
        <v>1708327</v>
      </c>
      <c r="BL31" s="33" t="s">
        <v>45</v>
      </c>
      <c r="BM31" s="84">
        <v>0</v>
      </c>
      <c r="BN31" s="83">
        <v>21276</v>
      </c>
      <c r="BO31" s="83">
        <v>25441</v>
      </c>
      <c r="BP31" s="83">
        <v>1345965</v>
      </c>
      <c r="BQ31" s="83">
        <v>1010298</v>
      </c>
      <c r="BR31" s="83">
        <v>2187965</v>
      </c>
      <c r="BS31" s="85">
        <v>749763</v>
      </c>
      <c r="BT31" s="34">
        <f t="shared" si="23"/>
        <v>5340708</v>
      </c>
      <c r="BU31" s="33" t="s">
        <v>45</v>
      </c>
      <c r="BV31" s="84">
        <v>0</v>
      </c>
      <c r="BW31" s="83">
        <v>0</v>
      </c>
      <c r="BX31" s="83">
        <v>0</v>
      </c>
      <c r="BY31" s="83">
        <v>171873</v>
      </c>
      <c r="BZ31" s="83">
        <v>276084</v>
      </c>
      <c r="CA31" s="83">
        <v>50715</v>
      </c>
      <c r="CB31" s="85">
        <v>223569</v>
      </c>
      <c r="CC31" s="34">
        <f t="shared" si="24"/>
        <v>722241</v>
      </c>
      <c r="CD31" s="33" t="s">
        <v>45</v>
      </c>
      <c r="CE31" s="84">
        <v>0</v>
      </c>
      <c r="CF31" s="83">
        <v>0</v>
      </c>
      <c r="CG31" s="83">
        <v>0</v>
      </c>
      <c r="CH31" s="83">
        <v>0</v>
      </c>
      <c r="CI31" s="83">
        <v>0</v>
      </c>
      <c r="CJ31" s="83">
        <v>0</v>
      </c>
      <c r="CK31" s="85">
        <v>0</v>
      </c>
      <c r="CL31" s="34">
        <f t="shared" si="25"/>
        <v>0</v>
      </c>
      <c r="CM31" s="33" t="s">
        <v>45</v>
      </c>
      <c r="CN31" s="84">
        <v>0</v>
      </c>
      <c r="CO31" s="83">
        <v>0</v>
      </c>
      <c r="CP31" s="83">
        <v>0</v>
      </c>
      <c r="CQ31" s="83">
        <v>32274</v>
      </c>
      <c r="CR31" s="83">
        <v>0</v>
      </c>
      <c r="CS31" s="83">
        <v>0</v>
      </c>
      <c r="CT31" s="85">
        <v>0</v>
      </c>
      <c r="CU31" s="34">
        <f t="shared" si="26"/>
        <v>32274</v>
      </c>
      <c r="CV31" s="33" t="s">
        <v>45</v>
      </c>
      <c r="CW31" s="84">
        <v>203625</v>
      </c>
      <c r="CX31" s="83">
        <v>376641</v>
      </c>
      <c r="CY31" s="83">
        <v>127539</v>
      </c>
      <c r="CZ31" s="83">
        <v>905954</v>
      </c>
      <c r="DA31" s="83">
        <v>818813</v>
      </c>
      <c r="DB31" s="83">
        <v>768965</v>
      </c>
      <c r="DC31" s="85">
        <v>958941</v>
      </c>
      <c r="DD31" s="34">
        <f t="shared" si="27"/>
        <v>4160478</v>
      </c>
      <c r="DE31" s="33" t="s">
        <v>45</v>
      </c>
      <c r="DF31" s="84">
        <v>11682</v>
      </c>
      <c r="DG31" s="83">
        <v>44550</v>
      </c>
      <c r="DH31" s="83">
        <v>53196</v>
      </c>
      <c r="DI31" s="83">
        <v>0</v>
      </c>
      <c r="DJ31" s="83">
        <v>0</v>
      </c>
      <c r="DK31" s="83">
        <v>13860</v>
      </c>
      <c r="DL31" s="85">
        <v>0</v>
      </c>
      <c r="DM31" s="34">
        <f t="shared" si="28"/>
        <v>123288</v>
      </c>
      <c r="DN31" s="33" t="s">
        <v>45</v>
      </c>
      <c r="DO31" s="84">
        <v>27126</v>
      </c>
      <c r="DP31" s="83">
        <v>170874</v>
      </c>
      <c r="DQ31" s="83">
        <v>117560</v>
      </c>
      <c r="DR31" s="83">
        <v>0</v>
      </c>
      <c r="DS31" s="83">
        <v>23344</v>
      </c>
      <c r="DT31" s="83">
        <v>220026</v>
      </c>
      <c r="DU31" s="85">
        <v>0</v>
      </c>
      <c r="DV31" s="34">
        <f t="shared" si="29"/>
        <v>558930</v>
      </c>
      <c r="DW31" s="33" t="s">
        <v>45</v>
      </c>
      <c r="DX31" s="84">
        <v>0</v>
      </c>
      <c r="DY31" s="83">
        <v>75467</v>
      </c>
      <c r="DZ31" s="83">
        <v>702362</v>
      </c>
      <c r="EA31" s="83">
        <v>724311</v>
      </c>
      <c r="EB31" s="83">
        <v>1258893</v>
      </c>
      <c r="EC31" s="83">
        <v>661070</v>
      </c>
      <c r="ED31" s="85">
        <v>716793</v>
      </c>
      <c r="EE31" s="34">
        <f t="shared" si="30"/>
        <v>4138896</v>
      </c>
      <c r="EF31" s="33" t="s">
        <v>45</v>
      </c>
      <c r="EG31" s="84">
        <v>219240</v>
      </c>
      <c r="EH31" s="83">
        <v>393060</v>
      </c>
      <c r="EI31" s="83">
        <v>977572</v>
      </c>
      <c r="EJ31" s="83">
        <v>1523270</v>
      </c>
      <c r="EK31" s="83">
        <v>1465850</v>
      </c>
      <c r="EL31" s="83">
        <v>1046031</v>
      </c>
      <c r="EM31" s="85">
        <v>879320</v>
      </c>
      <c r="EN31" s="34">
        <f t="shared" si="31"/>
        <v>6504343</v>
      </c>
      <c r="EO31" s="77"/>
      <c r="EP31" s="77"/>
    </row>
    <row r="32" spans="1:146" s="6" customFormat="1" ht="15" customHeight="1" x14ac:dyDescent="0.15">
      <c r="A32" s="38" t="s">
        <v>46</v>
      </c>
      <c r="B32" s="82">
        <v>0</v>
      </c>
      <c r="C32" s="83">
        <v>0</v>
      </c>
      <c r="D32" s="83">
        <v>1047853.0000000001</v>
      </c>
      <c r="E32" s="83">
        <v>1163622</v>
      </c>
      <c r="F32" s="83">
        <v>1556388</v>
      </c>
      <c r="G32" s="83">
        <v>386217</v>
      </c>
      <c r="H32" s="83">
        <v>2014173</v>
      </c>
      <c r="I32" s="34">
        <f t="shared" si="16"/>
        <v>6168253</v>
      </c>
      <c r="J32" s="33" t="s">
        <v>46</v>
      </c>
      <c r="K32" s="84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5">
        <v>0</v>
      </c>
      <c r="R32" s="34">
        <f t="shared" si="17"/>
        <v>0</v>
      </c>
      <c r="S32" s="33" t="s">
        <v>46</v>
      </c>
      <c r="T32" s="84">
        <v>235017</v>
      </c>
      <c r="U32" s="83">
        <v>252648</v>
      </c>
      <c r="V32" s="83">
        <v>615303</v>
      </c>
      <c r="W32" s="83">
        <v>435231</v>
      </c>
      <c r="X32" s="83">
        <v>646260</v>
      </c>
      <c r="Y32" s="83">
        <v>91800</v>
      </c>
      <c r="Z32" s="85">
        <v>242041</v>
      </c>
      <c r="AA32" s="34">
        <f t="shared" si="18"/>
        <v>2518300</v>
      </c>
      <c r="AB32" s="33" t="s">
        <v>46</v>
      </c>
      <c r="AC32" s="84">
        <v>0</v>
      </c>
      <c r="AD32" s="83">
        <v>0</v>
      </c>
      <c r="AE32" s="83">
        <v>0</v>
      </c>
      <c r="AF32" s="83">
        <v>0</v>
      </c>
      <c r="AG32" s="83">
        <v>0</v>
      </c>
      <c r="AH32" s="83">
        <v>0</v>
      </c>
      <c r="AI32" s="85">
        <v>0</v>
      </c>
      <c r="AJ32" s="34">
        <f t="shared" si="19"/>
        <v>0</v>
      </c>
      <c r="AK32" s="33" t="s">
        <v>46</v>
      </c>
      <c r="AL32" s="84">
        <v>21069</v>
      </c>
      <c r="AM32" s="83">
        <v>0</v>
      </c>
      <c r="AN32" s="83">
        <v>12330</v>
      </c>
      <c r="AO32" s="83">
        <v>74754</v>
      </c>
      <c r="AP32" s="83">
        <v>16974</v>
      </c>
      <c r="AQ32" s="83">
        <v>0</v>
      </c>
      <c r="AR32" s="85">
        <v>31374</v>
      </c>
      <c r="AS32" s="34">
        <f t="shared" si="20"/>
        <v>156501</v>
      </c>
      <c r="AT32" s="33" t="s">
        <v>46</v>
      </c>
      <c r="AU32" s="84">
        <v>0</v>
      </c>
      <c r="AV32" s="83">
        <v>0</v>
      </c>
      <c r="AW32" s="83">
        <v>1228218</v>
      </c>
      <c r="AX32" s="83">
        <v>1498163</v>
      </c>
      <c r="AY32" s="83">
        <v>1511163</v>
      </c>
      <c r="AZ32" s="83">
        <v>119520</v>
      </c>
      <c r="BA32" s="85">
        <v>869302</v>
      </c>
      <c r="BB32" s="34">
        <f t="shared" si="21"/>
        <v>5226366</v>
      </c>
      <c r="BC32" s="33" t="s">
        <v>46</v>
      </c>
      <c r="BD32" s="84">
        <v>45459</v>
      </c>
      <c r="BE32" s="83">
        <v>83979</v>
      </c>
      <c r="BF32" s="83">
        <v>255463</v>
      </c>
      <c r="BG32" s="83">
        <v>375092</v>
      </c>
      <c r="BH32" s="83">
        <v>166433</v>
      </c>
      <c r="BI32" s="83">
        <v>0</v>
      </c>
      <c r="BJ32" s="85">
        <v>114990</v>
      </c>
      <c r="BK32" s="34">
        <f t="shared" si="22"/>
        <v>1041416</v>
      </c>
      <c r="BL32" s="33" t="s">
        <v>46</v>
      </c>
      <c r="BM32" s="84">
        <v>0</v>
      </c>
      <c r="BN32" s="83">
        <v>0</v>
      </c>
      <c r="BO32" s="83">
        <v>258341.99999999997</v>
      </c>
      <c r="BP32" s="83">
        <v>237609</v>
      </c>
      <c r="BQ32" s="83">
        <v>876375</v>
      </c>
      <c r="BR32" s="83">
        <v>43515</v>
      </c>
      <c r="BS32" s="85">
        <v>178574</v>
      </c>
      <c r="BT32" s="34">
        <f t="shared" si="23"/>
        <v>1594415</v>
      </c>
      <c r="BU32" s="33" t="s">
        <v>46</v>
      </c>
      <c r="BV32" s="84">
        <v>0</v>
      </c>
      <c r="BW32" s="83">
        <v>0</v>
      </c>
      <c r="BX32" s="83">
        <v>0</v>
      </c>
      <c r="BY32" s="83">
        <v>168381</v>
      </c>
      <c r="BZ32" s="83">
        <v>0</v>
      </c>
      <c r="CA32" s="83">
        <v>0</v>
      </c>
      <c r="CB32" s="85">
        <v>125388</v>
      </c>
      <c r="CC32" s="34">
        <f t="shared" si="24"/>
        <v>293769</v>
      </c>
      <c r="CD32" s="33" t="s">
        <v>46</v>
      </c>
      <c r="CE32" s="84">
        <v>0</v>
      </c>
      <c r="CF32" s="83">
        <v>0</v>
      </c>
      <c r="CG32" s="83">
        <v>0</v>
      </c>
      <c r="CH32" s="83">
        <v>0</v>
      </c>
      <c r="CI32" s="83">
        <v>0</v>
      </c>
      <c r="CJ32" s="83">
        <v>0</v>
      </c>
      <c r="CK32" s="85">
        <v>0</v>
      </c>
      <c r="CL32" s="34">
        <f t="shared" si="25"/>
        <v>0</v>
      </c>
      <c r="CM32" s="33" t="s">
        <v>46</v>
      </c>
      <c r="CN32" s="84">
        <v>0</v>
      </c>
      <c r="CO32" s="83">
        <v>0</v>
      </c>
      <c r="CP32" s="83">
        <v>0</v>
      </c>
      <c r="CQ32" s="83">
        <v>0</v>
      </c>
      <c r="CR32" s="83">
        <v>0</v>
      </c>
      <c r="CS32" s="83">
        <v>0</v>
      </c>
      <c r="CT32" s="85">
        <v>0</v>
      </c>
      <c r="CU32" s="34">
        <f t="shared" si="26"/>
        <v>0</v>
      </c>
      <c r="CV32" s="33" t="s">
        <v>46</v>
      </c>
      <c r="CW32" s="84">
        <v>163854</v>
      </c>
      <c r="CX32" s="83">
        <v>122436</v>
      </c>
      <c r="CY32" s="83">
        <v>140652</v>
      </c>
      <c r="CZ32" s="83">
        <v>425423</v>
      </c>
      <c r="DA32" s="83">
        <v>347264</v>
      </c>
      <c r="DB32" s="83">
        <v>85491</v>
      </c>
      <c r="DC32" s="85">
        <v>276564</v>
      </c>
      <c r="DD32" s="34">
        <f t="shared" si="27"/>
        <v>1561684</v>
      </c>
      <c r="DE32" s="33" t="s">
        <v>46</v>
      </c>
      <c r="DF32" s="84">
        <v>19269</v>
      </c>
      <c r="DG32" s="83">
        <v>0</v>
      </c>
      <c r="DH32" s="83">
        <v>17820</v>
      </c>
      <c r="DI32" s="83">
        <v>0</v>
      </c>
      <c r="DJ32" s="83">
        <v>0</v>
      </c>
      <c r="DK32" s="83">
        <v>0</v>
      </c>
      <c r="DL32" s="85">
        <v>0</v>
      </c>
      <c r="DM32" s="34">
        <f t="shared" si="28"/>
        <v>37089</v>
      </c>
      <c r="DN32" s="33" t="s">
        <v>46</v>
      </c>
      <c r="DO32" s="84">
        <v>0</v>
      </c>
      <c r="DP32" s="83">
        <v>88200</v>
      </c>
      <c r="DQ32" s="83">
        <v>0</v>
      </c>
      <c r="DR32" s="83">
        <v>0</v>
      </c>
      <c r="DS32" s="83">
        <v>0</v>
      </c>
      <c r="DT32" s="83">
        <v>0</v>
      </c>
      <c r="DU32" s="85">
        <v>0</v>
      </c>
      <c r="DV32" s="34">
        <f t="shared" si="29"/>
        <v>88200</v>
      </c>
      <c r="DW32" s="33" t="s">
        <v>46</v>
      </c>
      <c r="DX32" s="84">
        <v>0</v>
      </c>
      <c r="DY32" s="83">
        <v>0</v>
      </c>
      <c r="DZ32" s="83">
        <v>704304</v>
      </c>
      <c r="EA32" s="83">
        <v>897439</v>
      </c>
      <c r="EB32" s="83">
        <v>1098382</v>
      </c>
      <c r="EC32" s="83">
        <v>404316</v>
      </c>
      <c r="ED32" s="85">
        <v>245475</v>
      </c>
      <c r="EE32" s="34">
        <f t="shared" si="30"/>
        <v>3349916</v>
      </c>
      <c r="EF32" s="33" t="s">
        <v>46</v>
      </c>
      <c r="EG32" s="84">
        <v>138780</v>
      </c>
      <c r="EH32" s="83">
        <v>106740</v>
      </c>
      <c r="EI32" s="83">
        <v>686340</v>
      </c>
      <c r="EJ32" s="83">
        <v>607518</v>
      </c>
      <c r="EK32" s="83">
        <v>617280</v>
      </c>
      <c r="EL32" s="83">
        <v>88850</v>
      </c>
      <c r="EM32" s="85">
        <v>231602</v>
      </c>
      <c r="EN32" s="34">
        <f t="shared" si="31"/>
        <v>2477110</v>
      </c>
      <c r="EO32" s="77"/>
      <c r="EP32" s="77"/>
    </row>
    <row r="33" spans="1:146" s="6" customFormat="1" ht="15" customHeight="1" x14ac:dyDescent="0.15">
      <c r="A33" s="38" t="s">
        <v>47</v>
      </c>
      <c r="B33" s="82">
        <v>0</v>
      </c>
      <c r="C33" s="83">
        <v>0</v>
      </c>
      <c r="D33" s="83">
        <v>3483047</v>
      </c>
      <c r="E33" s="83">
        <v>4576478</v>
      </c>
      <c r="F33" s="83">
        <v>3273206</v>
      </c>
      <c r="G33" s="83">
        <v>4398579</v>
      </c>
      <c r="H33" s="83">
        <v>1843476</v>
      </c>
      <c r="I33" s="34">
        <f t="shared" si="16"/>
        <v>17574786</v>
      </c>
      <c r="J33" s="33" t="s">
        <v>47</v>
      </c>
      <c r="K33" s="84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5">
        <v>34803</v>
      </c>
      <c r="R33" s="34">
        <f t="shared" si="17"/>
        <v>34803</v>
      </c>
      <c r="S33" s="33" t="s">
        <v>47</v>
      </c>
      <c r="T33" s="84">
        <v>377784</v>
      </c>
      <c r="U33" s="83">
        <v>706842</v>
      </c>
      <c r="V33" s="83">
        <v>1116813</v>
      </c>
      <c r="W33" s="83">
        <v>1261782</v>
      </c>
      <c r="X33" s="83">
        <v>721419</v>
      </c>
      <c r="Y33" s="83">
        <v>1051975</v>
      </c>
      <c r="Z33" s="85">
        <v>969030</v>
      </c>
      <c r="AA33" s="34">
        <f t="shared" si="18"/>
        <v>6205645</v>
      </c>
      <c r="AB33" s="33" t="s">
        <v>47</v>
      </c>
      <c r="AC33" s="84">
        <v>22320</v>
      </c>
      <c r="AD33" s="83">
        <v>16740</v>
      </c>
      <c r="AE33" s="83">
        <v>61991</v>
      </c>
      <c r="AF33" s="83">
        <v>21213</v>
      </c>
      <c r="AG33" s="83">
        <v>10052</v>
      </c>
      <c r="AH33" s="83">
        <v>0</v>
      </c>
      <c r="AI33" s="85">
        <v>22320</v>
      </c>
      <c r="AJ33" s="34">
        <f t="shared" si="19"/>
        <v>154636</v>
      </c>
      <c r="AK33" s="33" t="s">
        <v>47</v>
      </c>
      <c r="AL33" s="84">
        <v>4653</v>
      </c>
      <c r="AM33" s="83">
        <v>6984</v>
      </c>
      <c r="AN33" s="83">
        <v>23832</v>
      </c>
      <c r="AO33" s="83">
        <v>37980</v>
      </c>
      <c r="AP33" s="83">
        <v>26586</v>
      </c>
      <c r="AQ33" s="83">
        <v>18099</v>
      </c>
      <c r="AR33" s="85">
        <v>7893</v>
      </c>
      <c r="AS33" s="34">
        <f t="shared" si="20"/>
        <v>126027</v>
      </c>
      <c r="AT33" s="33" t="s">
        <v>47</v>
      </c>
      <c r="AU33" s="84">
        <v>0</v>
      </c>
      <c r="AV33" s="83">
        <v>0</v>
      </c>
      <c r="AW33" s="83">
        <v>2073139.9999999998</v>
      </c>
      <c r="AX33" s="83">
        <v>2878554</v>
      </c>
      <c r="AY33" s="83">
        <v>3708401</v>
      </c>
      <c r="AZ33" s="83">
        <v>2725614</v>
      </c>
      <c r="BA33" s="85">
        <v>1663739</v>
      </c>
      <c r="BB33" s="34">
        <f t="shared" si="21"/>
        <v>13049448</v>
      </c>
      <c r="BC33" s="33" t="s">
        <v>47</v>
      </c>
      <c r="BD33" s="84">
        <v>107685</v>
      </c>
      <c r="BE33" s="83">
        <v>319779</v>
      </c>
      <c r="BF33" s="83">
        <v>771480</v>
      </c>
      <c r="BG33" s="83">
        <v>946656</v>
      </c>
      <c r="BH33" s="83">
        <v>894016</v>
      </c>
      <c r="BI33" s="83">
        <v>190602</v>
      </c>
      <c r="BJ33" s="85">
        <v>103941</v>
      </c>
      <c r="BK33" s="34">
        <f t="shared" si="22"/>
        <v>3334159</v>
      </c>
      <c r="BL33" s="33" t="s">
        <v>47</v>
      </c>
      <c r="BM33" s="84">
        <v>9819</v>
      </c>
      <c r="BN33" s="83">
        <v>0</v>
      </c>
      <c r="BO33" s="83">
        <v>437256</v>
      </c>
      <c r="BP33" s="83">
        <v>893299</v>
      </c>
      <c r="BQ33" s="83">
        <v>1328895</v>
      </c>
      <c r="BR33" s="83">
        <v>2146905</v>
      </c>
      <c r="BS33" s="85">
        <v>108254</v>
      </c>
      <c r="BT33" s="34">
        <f t="shared" si="23"/>
        <v>4924428</v>
      </c>
      <c r="BU33" s="33" t="s">
        <v>47</v>
      </c>
      <c r="BV33" s="84">
        <v>0</v>
      </c>
      <c r="BW33" s="83">
        <v>0</v>
      </c>
      <c r="BX33" s="83">
        <v>102087</v>
      </c>
      <c r="BY33" s="83">
        <v>84546</v>
      </c>
      <c r="BZ33" s="83">
        <v>111357</v>
      </c>
      <c r="CA33" s="83">
        <v>252297</v>
      </c>
      <c r="CB33" s="85">
        <v>0</v>
      </c>
      <c r="CC33" s="34">
        <f t="shared" si="24"/>
        <v>550287</v>
      </c>
      <c r="CD33" s="33" t="s">
        <v>47</v>
      </c>
      <c r="CE33" s="84">
        <v>0</v>
      </c>
      <c r="CF33" s="83">
        <v>0</v>
      </c>
      <c r="CG33" s="83">
        <v>0</v>
      </c>
      <c r="CH33" s="83">
        <v>0</v>
      </c>
      <c r="CI33" s="83">
        <v>0</v>
      </c>
      <c r="CJ33" s="83">
        <v>0</v>
      </c>
      <c r="CK33" s="85">
        <v>0</v>
      </c>
      <c r="CL33" s="34">
        <f t="shared" si="25"/>
        <v>0</v>
      </c>
      <c r="CM33" s="33" t="s">
        <v>47</v>
      </c>
      <c r="CN33" s="84">
        <v>0</v>
      </c>
      <c r="CO33" s="83">
        <v>0</v>
      </c>
      <c r="CP33" s="83">
        <v>0</v>
      </c>
      <c r="CQ33" s="83">
        <v>0</v>
      </c>
      <c r="CR33" s="83">
        <v>0</v>
      </c>
      <c r="CS33" s="83">
        <v>0</v>
      </c>
      <c r="CT33" s="85">
        <v>0</v>
      </c>
      <c r="CU33" s="34">
        <f t="shared" si="26"/>
        <v>0</v>
      </c>
      <c r="CV33" s="33" t="s">
        <v>47</v>
      </c>
      <c r="CW33" s="84">
        <v>177175</v>
      </c>
      <c r="CX33" s="83">
        <v>335632</v>
      </c>
      <c r="CY33" s="83">
        <v>406519</v>
      </c>
      <c r="CZ33" s="83">
        <v>834547</v>
      </c>
      <c r="DA33" s="83">
        <v>592046</v>
      </c>
      <c r="DB33" s="83">
        <v>856738</v>
      </c>
      <c r="DC33" s="85">
        <v>578377</v>
      </c>
      <c r="DD33" s="34">
        <f t="shared" si="27"/>
        <v>3781034</v>
      </c>
      <c r="DE33" s="33" t="s">
        <v>47</v>
      </c>
      <c r="DF33" s="84">
        <v>11616</v>
      </c>
      <c r="DG33" s="83">
        <v>0</v>
      </c>
      <c r="DH33" s="83">
        <v>50688</v>
      </c>
      <c r="DI33" s="83">
        <v>0</v>
      </c>
      <c r="DJ33" s="83">
        <v>0</v>
      </c>
      <c r="DK33" s="83">
        <v>0</v>
      </c>
      <c r="DL33" s="85">
        <v>26100</v>
      </c>
      <c r="DM33" s="34">
        <f t="shared" si="28"/>
        <v>88404</v>
      </c>
      <c r="DN33" s="33" t="s">
        <v>47</v>
      </c>
      <c r="DO33" s="84">
        <v>67797</v>
      </c>
      <c r="DP33" s="83">
        <v>316508</v>
      </c>
      <c r="DQ33" s="83">
        <v>81000</v>
      </c>
      <c r="DR33" s="83">
        <v>403362</v>
      </c>
      <c r="DS33" s="83">
        <v>0</v>
      </c>
      <c r="DT33" s="83">
        <v>83892</v>
      </c>
      <c r="DU33" s="85">
        <v>0</v>
      </c>
      <c r="DV33" s="34">
        <f t="shared" si="29"/>
        <v>952559</v>
      </c>
      <c r="DW33" s="33" t="s">
        <v>47</v>
      </c>
      <c r="DX33" s="84">
        <v>0</v>
      </c>
      <c r="DY33" s="83">
        <v>0</v>
      </c>
      <c r="DZ33" s="83">
        <v>497292</v>
      </c>
      <c r="EA33" s="83">
        <v>208618</v>
      </c>
      <c r="EB33" s="83">
        <v>0</v>
      </c>
      <c r="EC33" s="83">
        <v>970274</v>
      </c>
      <c r="ED33" s="85">
        <v>0</v>
      </c>
      <c r="EE33" s="34">
        <f t="shared" si="30"/>
        <v>1676184</v>
      </c>
      <c r="EF33" s="33" t="s">
        <v>47</v>
      </c>
      <c r="EG33" s="84">
        <v>277560</v>
      </c>
      <c r="EH33" s="83">
        <v>379680</v>
      </c>
      <c r="EI33" s="83">
        <v>2311531</v>
      </c>
      <c r="EJ33" s="83">
        <v>1747500</v>
      </c>
      <c r="EK33" s="83">
        <v>1559223</v>
      </c>
      <c r="EL33" s="83">
        <v>1100150</v>
      </c>
      <c r="EM33" s="85">
        <v>554570</v>
      </c>
      <c r="EN33" s="34">
        <f t="shared" si="31"/>
        <v>7930214</v>
      </c>
      <c r="EO33" s="77"/>
      <c r="EP33" s="77"/>
    </row>
    <row r="34" spans="1:146" s="6" customFormat="1" ht="15" customHeight="1" x14ac:dyDescent="0.15">
      <c r="A34" s="38" t="s">
        <v>48</v>
      </c>
      <c r="B34" s="82">
        <v>0</v>
      </c>
      <c r="C34" s="83">
        <v>0</v>
      </c>
      <c r="D34" s="83">
        <v>630248</v>
      </c>
      <c r="E34" s="83">
        <v>328189</v>
      </c>
      <c r="F34" s="83">
        <v>281880</v>
      </c>
      <c r="G34" s="83">
        <v>24444</v>
      </c>
      <c r="H34" s="83">
        <v>471969</v>
      </c>
      <c r="I34" s="34">
        <f t="shared" si="16"/>
        <v>1736730</v>
      </c>
      <c r="J34" s="33" t="s">
        <v>48</v>
      </c>
      <c r="K34" s="84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5">
        <v>23202</v>
      </c>
      <c r="R34" s="34">
        <f t="shared" si="17"/>
        <v>23202</v>
      </c>
      <c r="S34" s="33" t="s">
        <v>48</v>
      </c>
      <c r="T34" s="84">
        <v>204003</v>
      </c>
      <c r="U34" s="83">
        <v>281201</v>
      </c>
      <c r="V34" s="83">
        <v>264236</v>
      </c>
      <c r="W34" s="83">
        <v>142056</v>
      </c>
      <c r="X34" s="83">
        <v>332526</v>
      </c>
      <c r="Y34" s="83">
        <v>322236</v>
      </c>
      <c r="Z34" s="85">
        <v>63321</v>
      </c>
      <c r="AA34" s="34">
        <f t="shared" si="18"/>
        <v>1609579</v>
      </c>
      <c r="AB34" s="33" t="s">
        <v>48</v>
      </c>
      <c r="AC34" s="84">
        <v>0</v>
      </c>
      <c r="AD34" s="83">
        <v>0</v>
      </c>
      <c r="AE34" s="83">
        <v>27900</v>
      </c>
      <c r="AF34" s="83">
        <v>0</v>
      </c>
      <c r="AG34" s="83">
        <v>0</v>
      </c>
      <c r="AH34" s="83">
        <v>0</v>
      </c>
      <c r="AI34" s="85">
        <v>0</v>
      </c>
      <c r="AJ34" s="34">
        <f t="shared" si="19"/>
        <v>27900</v>
      </c>
      <c r="AK34" s="33" t="s">
        <v>48</v>
      </c>
      <c r="AL34" s="84">
        <v>0</v>
      </c>
      <c r="AM34" s="83">
        <v>0</v>
      </c>
      <c r="AN34" s="83">
        <v>23544</v>
      </c>
      <c r="AO34" s="83">
        <v>4653</v>
      </c>
      <c r="AP34" s="83">
        <v>17424</v>
      </c>
      <c r="AQ34" s="83">
        <v>0</v>
      </c>
      <c r="AR34" s="85">
        <v>30150</v>
      </c>
      <c r="AS34" s="34">
        <f t="shared" si="20"/>
        <v>75771</v>
      </c>
      <c r="AT34" s="33" t="s">
        <v>48</v>
      </c>
      <c r="AU34" s="84">
        <v>0</v>
      </c>
      <c r="AV34" s="83">
        <v>0</v>
      </c>
      <c r="AW34" s="83">
        <v>595249</v>
      </c>
      <c r="AX34" s="83">
        <v>51120</v>
      </c>
      <c r="AY34" s="83">
        <v>53316</v>
      </c>
      <c r="AZ34" s="83">
        <v>452142</v>
      </c>
      <c r="BA34" s="85">
        <v>0</v>
      </c>
      <c r="BB34" s="34">
        <f t="shared" si="21"/>
        <v>1151827</v>
      </c>
      <c r="BC34" s="33" t="s">
        <v>48</v>
      </c>
      <c r="BD34" s="84">
        <v>0</v>
      </c>
      <c r="BE34" s="83">
        <v>0</v>
      </c>
      <c r="BF34" s="83">
        <v>0</v>
      </c>
      <c r="BG34" s="83">
        <v>0</v>
      </c>
      <c r="BH34" s="83">
        <v>0</v>
      </c>
      <c r="BI34" s="83">
        <v>0</v>
      </c>
      <c r="BJ34" s="85">
        <v>0</v>
      </c>
      <c r="BK34" s="34">
        <f t="shared" si="22"/>
        <v>0</v>
      </c>
      <c r="BL34" s="33" t="s">
        <v>48</v>
      </c>
      <c r="BM34" s="84">
        <v>0</v>
      </c>
      <c r="BN34" s="83">
        <v>0</v>
      </c>
      <c r="BO34" s="83">
        <v>289305</v>
      </c>
      <c r="BP34" s="83">
        <v>543753</v>
      </c>
      <c r="BQ34" s="83">
        <v>1590570</v>
      </c>
      <c r="BR34" s="83">
        <v>256644</v>
      </c>
      <c r="BS34" s="85">
        <v>187956</v>
      </c>
      <c r="BT34" s="34">
        <f t="shared" si="23"/>
        <v>2868228</v>
      </c>
      <c r="BU34" s="33" t="s">
        <v>48</v>
      </c>
      <c r="BV34" s="84">
        <v>0</v>
      </c>
      <c r="BW34" s="83">
        <v>0</v>
      </c>
      <c r="BX34" s="83">
        <v>0</v>
      </c>
      <c r="BY34" s="83">
        <v>0</v>
      </c>
      <c r="BZ34" s="83">
        <v>0</v>
      </c>
      <c r="CA34" s="83">
        <v>0</v>
      </c>
      <c r="CB34" s="85">
        <v>0</v>
      </c>
      <c r="CC34" s="34">
        <f t="shared" si="24"/>
        <v>0</v>
      </c>
      <c r="CD34" s="33" t="s">
        <v>48</v>
      </c>
      <c r="CE34" s="84">
        <v>0</v>
      </c>
      <c r="CF34" s="83">
        <v>0</v>
      </c>
      <c r="CG34" s="83">
        <v>0</v>
      </c>
      <c r="CH34" s="83">
        <v>0</v>
      </c>
      <c r="CI34" s="83">
        <v>0</v>
      </c>
      <c r="CJ34" s="83">
        <v>0</v>
      </c>
      <c r="CK34" s="85">
        <v>0</v>
      </c>
      <c r="CL34" s="34">
        <f t="shared" si="25"/>
        <v>0</v>
      </c>
      <c r="CM34" s="33" t="s">
        <v>48</v>
      </c>
      <c r="CN34" s="84">
        <v>0</v>
      </c>
      <c r="CO34" s="83">
        <v>0</v>
      </c>
      <c r="CP34" s="83">
        <v>0</v>
      </c>
      <c r="CQ34" s="83">
        <v>0</v>
      </c>
      <c r="CR34" s="83">
        <v>0</v>
      </c>
      <c r="CS34" s="83">
        <v>0</v>
      </c>
      <c r="CT34" s="85">
        <v>0</v>
      </c>
      <c r="CU34" s="34">
        <f t="shared" si="26"/>
        <v>0</v>
      </c>
      <c r="CV34" s="33" t="s">
        <v>48</v>
      </c>
      <c r="CW34" s="84">
        <v>43893</v>
      </c>
      <c r="CX34" s="83">
        <v>56107</v>
      </c>
      <c r="CY34" s="83">
        <v>60596</v>
      </c>
      <c r="CZ34" s="83">
        <v>140913</v>
      </c>
      <c r="DA34" s="83">
        <v>92138</v>
      </c>
      <c r="DB34" s="83">
        <v>115524</v>
      </c>
      <c r="DC34" s="85">
        <v>110682</v>
      </c>
      <c r="DD34" s="34">
        <f t="shared" si="27"/>
        <v>619853</v>
      </c>
      <c r="DE34" s="33" t="s">
        <v>48</v>
      </c>
      <c r="DF34" s="84">
        <v>0</v>
      </c>
      <c r="DG34" s="83">
        <v>0</v>
      </c>
      <c r="DH34" s="83">
        <v>0</v>
      </c>
      <c r="DI34" s="83">
        <v>0</v>
      </c>
      <c r="DJ34" s="83">
        <v>0</v>
      </c>
      <c r="DK34" s="83">
        <v>0</v>
      </c>
      <c r="DL34" s="85">
        <v>0</v>
      </c>
      <c r="DM34" s="34">
        <f t="shared" si="28"/>
        <v>0</v>
      </c>
      <c r="DN34" s="33" t="s">
        <v>48</v>
      </c>
      <c r="DO34" s="84">
        <v>91350</v>
      </c>
      <c r="DP34" s="83">
        <v>0</v>
      </c>
      <c r="DQ34" s="83">
        <v>0</v>
      </c>
      <c r="DR34" s="83">
        <v>0</v>
      </c>
      <c r="DS34" s="83">
        <v>0</v>
      </c>
      <c r="DT34" s="83">
        <v>0</v>
      </c>
      <c r="DU34" s="85">
        <v>0</v>
      </c>
      <c r="DV34" s="34">
        <f t="shared" si="29"/>
        <v>91350</v>
      </c>
      <c r="DW34" s="33" t="s">
        <v>48</v>
      </c>
      <c r="DX34" s="84">
        <v>0</v>
      </c>
      <c r="DY34" s="83">
        <v>0</v>
      </c>
      <c r="DZ34" s="83">
        <v>0</v>
      </c>
      <c r="EA34" s="83">
        <v>0</v>
      </c>
      <c r="EB34" s="83">
        <v>225879</v>
      </c>
      <c r="EC34" s="83">
        <v>0</v>
      </c>
      <c r="ED34" s="85">
        <v>0</v>
      </c>
      <c r="EE34" s="34">
        <f t="shared" si="30"/>
        <v>225879</v>
      </c>
      <c r="EF34" s="33" t="s">
        <v>48</v>
      </c>
      <c r="EG34" s="84">
        <v>70080</v>
      </c>
      <c r="EH34" s="83">
        <v>83220</v>
      </c>
      <c r="EI34" s="83">
        <v>499820</v>
      </c>
      <c r="EJ34" s="83">
        <v>193340</v>
      </c>
      <c r="EK34" s="83">
        <v>208720</v>
      </c>
      <c r="EL34" s="83">
        <v>141410</v>
      </c>
      <c r="EM34" s="85">
        <v>131020.99999999999</v>
      </c>
      <c r="EN34" s="34">
        <f t="shared" si="31"/>
        <v>1327611</v>
      </c>
      <c r="EO34" s="77"/>
      <c r="EP34" s="77"/>
    </row>
    <row r="35" spans="1:146" s="6" customFormat="1" ht="15" customHeight="1" x14ac:dyDescent="0.15">
      <c r="A35" s="38" t="s">
        <v>49</v>
      </c>
      <c r="B35" s="82">
        <v>0</v>
      </c>
      <c r="C35" s="83">
        <v>0</v>
      </c>
      <c r="D35" s="83">
        <v>933386</v>
      </c>
      <c r="E35" s="83">
        <v>653990</v>
      </c>
      <c r="F35" s="83">
        <v>535462</v>
      </c>
      <c r="G35" s="83">
        <v>14787</v>
      </c>
      <c r="H35" s="83">
        <v>572883</v>
      </c>
      <c r="I35" s="34">
        <f t="shared" si="16"/>
        <v>2710508</v>
      </c>
      <c r="J35" s="33" t="s">
        <v>49</v>
      </c>
      <c r="K35" s="84">
        <v>0</v>
      </c>
      <c r="L35" s="83">
        <v>0</v>
      </c>
      <c r="M35" s="83">
        <v>0</v>
      </c>
      <c r="N35" s="83">
        <v>0</v>
      </c>
      <c r="O35" s="83">
        <v>56718</v>
      </c>
      <c r="P35" s="83">
        <v>0</v>
      </c>
      <c r="Q35" s="85">
        <v>100962</v>
      </c>
      <c r="R35" s="34">
        <f t="shared" si="17"/>
        <v>157680</v>
      </c>
      <c r="S35" s="33" t="s">
        <v>49</v>
      </c>
      <c r="T35" s="84">
        <v>78790</v>
      </c>
      <c r="U35" s="83">
        <v>97974</v>
      </c>
      <c r="V35" s="83">
        <v>400662</v>
      </c>
      <c r="W35" s="83">
        <v>195255</v>
      </c>
      <c r="X35" s="83">
        <v>391748</v>
      </c>
      <c r="Y35" s="83">
        <v>55251</v>
      </c>
      <c r="Z35" s="85">
        <v>117306</v>
      </c>
      <c r="AA35" s="34">
        <f t="shared" si="18"/>
        <v>1336986</v>
      </c>
      <c r="AB35" s="33" t="s">
        <v>49</v>
      </c>
      <c r="AC35" s="84">
        <v>0</v>
      </c>
      <c r="AD35" s="83">
        <v>0</v>
      </c>
      <c r="AE35" s="83">
        <v>42300</v>
      </c>
      <c r="AF35" s="83">
        <v>0</v>
      </c>
      <c r="AG35" s="83">
        <v>18360</v>
      </c>
      <c r="AH35" s="83">
        <v>0</v>
      </c>
      <c r="AI35" s="85">
        <v>0</v>
      </c>
      <c r="AJ35" s="34">
        <f t="shared" si="19"/>
        <v>60660</v>
      </c>
      <c r="AK35" s="33" t="s">
        <v>49</v>
      </c>
      <c r="AL35" s="84">
        <v>0</v>
      </c>
      <c r="AM35" s="83">
        <v>0</v>
      </c>
      <c r="AN35" s="83">
        <v>6138</v>
      </c>
      <c r="AO35" s="83">
        <v>16200</v>
      </c>
      <c r="AP35" s="83">
        <v>17424</v>
      </c>
      <c r="AQ35" s="83">
        <v>8217</v>
      </c>
      <c r="AR35" s="85">
        <v>16938</v>
      </c>
      <c r="AS35" s="34">
        <f t="shared" si="20"/>
        <v>64917</v>
      </c>
      <c r="AT35" s="33" t="s">
        <v>49</v>
      </c>
      <c r="AU35" s="84">
        <v>0</v>
      </c>
      <c r="AV35" s="83">
        <v>0</v>
      </c>
      <c r="AW35" s="83">
        <v>37809</v>
      </c>
      <c r="AX35" s="83">
        <v>121055</v>
      </c>
      <c r="AY35" s="83">
        <v>0</v>
      </c>
      <c r="AZ35" s="83">
        <v>374000</v>
      </c>
      <c r="BA35" s="85">
        <v>0</v>
      </c>
      <c r="BB35" s="34">
        <f t="shared" si="21"/>
        <v>532864</v>
      </c>
      <c r="BC35" s="33" t="s">
        <v>49</v>
      </c>
      <c r="BD35" s="84">
        <v>59886</v>
      </c>
      <c r="BE35" s="83">
        <v>73404</v>
      </c>
      <c r="BF35" s="83">
        <v>627030</v>
      </c>
      <c r="BG35" s="83">
        <v>315406</v>
      </c>
      <c r="BH35" s="83">
        <v>549585</v>
      </c>
      <c r="BI35" s="83">
        <v>184851</v>
      </c>
      <c r="BJ35" s="85">
        <v>0</v>
      </c>
      <c r="BK35" s="34">
        <f t="shared" si="22"/>
        <v>1810162</v>
      </c>
      <c r="BL35" s="33" t="s">
        <v>49</v>
      </c>
      <c r="BM35" s="84">
        <v>42363</v>
      </c>
      <c r="BN35" s="83">
        <v>0</v>
      </c>
      <c r="BO35" s="83">
        <v>1025513.9999999999</v>
      </c>
      <c r="BP35" s="83">
        <v>980840</v>
      </c>
      <c r="BQ35" s="83">
        <v>636858</v>
      </c>
      <c r="BR35" s="83">
        <v>762003</v>
      </c>
      <c r="BS35" s="85">
        <v>0</v>
      </c>
      <c r="BT35" s="34">
        <f t="shared" si="23"/>
        <v>3447578</v>
      </c>
      <c r="BU35" s="33" t="s">
        <v>49</v>
      </c>
      <c r="BV35" s="84">
        <v>0</v>
      </c>
      <c r="BW35" s="83">
        <v>0</v>
      </c>
      <c r="BX35" s="83">
        <v>119088</v>
      </c>
      <c r="BY35" s="83">
        <v>0</v>
      </c>
      <c r="BZ35" s="83">
        <v>0</v>
      </c>
      <c r="CA35" s="83">
        <v>79353</v>
      </c>
      <c r="CB35" s="85">
        <v>0</v>
      </c>
      <c r="CC35" s="34">
        <f t="shared" si="24"/>
        <v>198441</v>
      </c>
      <c r="CD35" s="33" t="s">
        <v>49</v>
      </c>
      <c r="CE35" s="84">
        <v>0</v>
      </c>
      <c r="CF35" s="83">
        <v>0</v>
      </c>
      <c r="CG35" s="83">
        <v>0</v>
      </c>
      <c r="CH35" s="83">
        <v>0</v>
      </c>
      <c r="CI35" s="83">
        <v>0</v>
      </c>
      <c r="CJ35" s="83">
        <v>0</v>
      </c>
      <c r="CK35" s="85">
        <v>0</v>
      </c>
      <c r="CL35" s="34">
        <f t="shared" si="25"/>
        <v>0</v>
      </c>
      <c r="CM35" s="33" t="s">
        <v>49</v>
      </c>
      <c r="CN35" s="84">
        <v>0</v>
      </c>
      <c r="CO35" s="83">
        <v>0</v>
      </c>
      <c r="CP35" s="83">
        <v>0</v>
      </c>
      <c r="CQ35" s="83">
        <v>0</v>
      </c>
      <c r="CR35" s="83">
        <v>0</v>
      </c>
      <c r="CS35" s="83">
        <v>0</v>
      </c>
      <c r="CT35" s="85">
        <v>0</v>
      </c>
      <c r="CU35" s="34">
        <f t="shared" si="26"/>
        <v>0</v>
      </c>
      <c r="CV35" s="33" t="s">
        <v>49</v>
      </c>
      <c r="CW35" s="84">
        <v>79902</v>
      </c>
      <c r="CX35" s="83">
        <v>66200</v>
      </c>
      <c r="CY35" s="83">
        <v>120321</v>
      </c>
      <c r="CZ35" s="83">
        <v>171667</v>
      </c>
      <c r="DA35" s="83">
        <v>103599</v>
      </c>
      <c r="DB35" s="83">
        <v>104040</v>
      </c>
      <c r="DC35" s="85">
        <v>84276</v>
      </c>
      <c r="DD35" s="34">
        <f t="shared" si="27"/>
        <v>730005</v>
      </c>
      <c r="DE35" s="33" t="s">
        <v>49</v>
      </c>
      <c r="DF35" s="84">
        <v>20970</v>
      </c>
      <c r="DG35" s="83">
        <v>61722</v>
      </c>
      <c r="DH35" s="83">
        <v>78390</v>
      </c>
      <c r="DI35" s="83">
        <v>56628</v>
      </c>
      <c r="DJ35" s="83">
        <v>17820</v>
      </c>
      <c r="DK35" s="83">
        <v>0</v>
      </c>
      <c r="DL35" s="85">
        <v>0</v>
      </c>
      <c r="DM35" s="34">
        <f t="shared" si="28"/>
        <v>235530</v>
      </c>
      <c r="DN35" s="33" t="s">
        <v>49</v>
      </c>
      <c r="DO35" s="84">
        <v>93060</v>
      </c>
      <c r="DP35" s="83">
        <v>240291</v>
      </c>
      <c r="DQ35" s="83">
        <v>36900</v>
      </c>
      <c r="DR35" s="83">
        <v>0</v>
      </c>
      <c r="DS35" s="83">
        <v>0</v>
      </c>
      <c r="DT35" s="83">
        <v>0</v>
      </c>
      <c r="DU35" s="85">
        <v>0</v>
      </c>
      <c r="DV35" s="34">
        <f t="shared" si="29"/>
        <v>370251</v>
      </c>
      <c r="DW35" s="33" t="s">
        <v>49</v>
      </c>
      <c r="DX35" s="84">
        <v>0</v>
      </c>
      <c r="DY35" s="83">
        <v>0</v>
      </c>
      <c r="DZ35" s="83">
        <v>0</v>
      </c>
      <c r="EA35" s="83">
        <v>0</v>
      </c>
      <c r="EB35" s="83">
        <v>0</v>
      </c>
      <c r="EC35" s="83">
        <v>0</v>
      </c>
      <c r="ED35" s="85">
        <v>0</v>
      </c>
      <c r="EE35" s="34">
        <f t="shared" si="30"/>
        <v>0</v>
      </c>
      <c r="EF35" s="33" t="s">
        <v>49</v>
      </c>
      <c r="EG35" s="84">
        <v>94980</v>
      </c>
      <c r="EH35" s="83">
        <v>80460</v>
      </c>
      <c r="EI35" s="83">
        <v>749794</v>
      </c>
      <c r="EJ35" s="83">
        <v>372985</v>
      </c>
      <c r="EK35" s="83">
        <v>262206</v>
      </c>
      <c r="EL35" s="83">
        <v>157031</v>
      </c>
      <c r="EM35" s="85">
        <v>102575</v>
      </c>
      <c r="EN35" s="34">
        <f t="shared" si="31"/>
        <v>1820031</v>
      </c>
      <c r="EO35" s="77"/>
      <c r="EP35" s="77"/>
    </row>
    <row r="36" spans="1:146" s="6" customFormat="1" ht="15" customHeight="1" x14ac:dyDescent="0.15">
      <c r="A36" s="38" t="s">
        <v>50</v>
      </c>
      <c r="B36" s="82">
        <v>0</v>
      </c>
      <c r="C36" s="83">
        <v>0</v>
      </c>
      <c r="D36" s="83">
        <v>164511</v>
      </c>
      <c r="E36" s="83">
        <v>219321</v>
      </c>
      <c r="F36" s="83">
        <v>210663</v>
      </c>
      <c r="G36" s="83">
        <v>0</v>
      </c>
      <c r="H36" s="83">
        <v>281322</v>
      </c>
      <c r="I36" s="34">
        <f t="shared" si="16"/>
        <v>875817</v>
      </c>
      <c r="J36" s="33" t="s">
        <v>50</v>
      </c>
      <c r="K36" s="84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5">
        <v>0</v>
      </c>
      <c r="R36" s="34">
        <f t="shared" si="17"/>
        <v>0</v>
      </c>
      <c r="S36" s="33" t="s">
        <v>50</v>
      </c>
      <c r="T36" s="84">
        <v>39186</v>
      </c>
      <c r="U36" s="83">
        <v>12780</v>
      </c>
      <c r="V36" s="83">
        <v>20016</v>
      </c>
      <c r="W36" s="83">
        <v>20016</v>
      </c>
      <c r="X36" s="83">
        <v>10008</v>
      </c>
      <c r="Y36" s="83">
        <v>0</v>
      </c>
      <c r="Z36" s="85">
        <v>59085</v>
      </c>
      <c r="AA36" s="34">
        <f t="shared" si="18"/>
        <v>161091</v>
      </c>
      <c r="AB36" s="33" t="s">
        <v>50</v>
      </c>
      <c r="AC36" s="84">
        <v>19062</v>
      </c>
      <c r="AD36" s="83">
        <v>0</v>
      </c>
      <c r="AE36" s="83">
        <v>25416</v>
      </c>
      <c r="AF36" s="83">
        <v>69903</v>
      </c>
      <c r="AG36" s="83">
        <v>19062</v>
      </c>
      <c r="AH36" s="83">
        <v>0</v>
      </c>
      <c r="AI36" s="85">
        <v>25416</v>
      </c>
      <c r="AJ36" s="34">
        <f t="shared" si="19"/>
        <v>158859</v>
      </c>
      <c r="AK36" s="33" t="s">
        <v>50</v>
      </c>
      <c r="AL36" s="84">
        <v>0</v>
      </c>
      <c r="AM36" s="83">
        <v>0</v>
      </c>
      <c r="AN36" s="83">
        <v>0</v>
      </c>
      <c r="AO36" s="83">
        <v>0</v>
      </c>
      <c r="AP36" s="83">
        <v>0</v>
      </c>
      <c r="AQ36" s="83">
        <v>0</v>
      </c>
      <c r="AR36" s="85">
        <v>0</v>
      </c>
      <c r="AS36" s="34">
        <f t="shared" si="20"/>
        <v>0</v>
      </c>
      <c r="AT36" s="33" t="s">
        <v>50</v>
      </c>
      <c r="AU36" s="84">
        <v>0</v>
      </c>
      <c r="AV36" s="83">
        <v>0</v>
      </c>
      <c r="AW36" s="83">
        <v>0</v>
      </c>
      <c r="AX36" s="83">
        <v>0</v>
      </c>
      <c r="AY36" s="83">
        <v>0</v>
      </c>
      <c r="AZ36" s="83">
        <v>0</v>
      </c>
      <c r="BA36" s="85">
        <v>0</v>
      </c>
      <c r="BB36" s="34">
        <f t="shared" si="21"/>
        <v>0</v>
      </c>
      <c r="BC36" s="33" t="s">
        <v>50</v>
      </c>
      <c r="BD36" s="84">
        <v>0</v>
      </c>
      <c r="BE36" s="83">
        <v>0</v>
      </c>
      <c r="BF36" s="83">
        <v>0</v>
      </c>
      <c r="BG36" s="83">
        <v>0</v>
      </c>
      <c r="BH36" s="83">
        <v>0</v>
      </c>
      <c r="BI36" s="83">
        <v>0</v>
      </c>
      <c r="BJ36" s="85">
        <v>0</v>
      </c>
      <c r="BK36" s="34">
        <f t="shared" si="22"/>
        <v>0</v>
      </c>
      <c r="BL36" s="33" t="s">
        <v>50</v>
      </c>
      <c r="BM36" s="84">
        <v>0</v>
      </c>
      <c r="BN36" s="83">
        <v>0</v>
      </c>
      <c r="BO36" s="83">
        <v>155583</v>
      </c>
      <c r="BP36" s="83">
        <v>180630</v>
      </c>
      <c r="BQ36" s="83">
        <v>0</v>
      </c>
      <c r="BR36" s="83">
        <v>0</v>
      </c>
      <c r="BS36" s="85">
        <v>0</v>
      </c>
      <c r="BT36" s="34">
        <f t="shared" si="23"/>
        <v>336213</v>
      </c>
      <c r="BU36" s="33" t="s">
        <v>50</v>
      </c>
      <c r="BV36" s="84">
        <v>0</v>
      </c>
      <c r="BW36" s="83">
        <v>0</v>
      </c>
      <c r="BX36" s="83">
        <v>0</v>
      </c>
      <c r="BY36" s="83">
        <v>0</v>
      </c>
      <c r="BZ36" s="83">
        <v>0</v>
      </c>
      <c r="CA36" s="83">
        <v>0</v>
      </c>
      <c r="CB36" s="85">
        <v>0</v>
      </c>
      <c r="CC36" s="34">
        <f t="shared" si="24"/>
        <v>0</v>
      </c>
      <c r="CD36" s="33" t="s">
        <v>50</v>
      </c>
      <c r="CE36" s="84">
        <v>0</v>
      </c>
      <c r="CF36" s="83">
        <v>0</v>
      </c>
      <c r="CG36" s="83">
        <v>0</v>
      </c>
      <c r="CH36" s="83">
        <v>0</v>
      </c>
      <c r="CI36" s="83">
        <v>0</v>
      </c>
      <c r="CJ36" s="83">
        <v>0</v>
      </c>
      <c r="CK36" s="85">
        <v>0</v>
      </c>
      <c r="CL36" s="34">
        <f t="shared" si="25"/>
        <v>0</v>
      </c>
      <c r="CM36" s="33" t="s">
        <v>50</v>
      </c>
      <c r="CN36" s="84">
        <v>0</v>
      </c>
      <c r="CO36" s="83">
        <v>0</v>
      </c>
      <c r="CP36" s="83">
        <v>0</v>
      </c>
      <c r="CQ36" s="83">
        <v>0</v>
      </c>
      <c r="CR36" s="83">
        <v>0</v>
      </c>
      <c r="CS36" s="83">
        <v>0</v>
      </c>
      <c r="CT36" s="85">
        <v>0</v>
      </c>
      <c r="CU36" s="34">
        <f t="shared" si="26"/>
        <v>0</v>
      </c>
      <c r="CV36" s="33" t="s">
        <v>50</v>
      </c>
      <c r="CW36" s="84">
        <v>13986</v>
      </c>
      <c r="CX36" s="83">
        <v>7326</v>
      </c>
      <c r="CY36" s="83">
        <v>0</v>
      </c>
      <c r="CZ36" s="83">
        <v>15336</v>
      </c>
      <c r="DA36" s="83">
        <v>24561</v>
      </c>
      <c r="DB36" s="83">
        <v>0</v>
      </c>
      <c r="DC36" s="85">
        <v>31842</v>
      </c>
      <c r="DD36" s="34">
        <f t="shared" si="27"/>
        <v>93051</v>
      </c>
      <c r="DE36" s="33" t="s">
        <v>50</v>
      </c>
      <c r="DF36" s="84">
        <v>0</v>
      </c>
      <c r="DG36" s="83">
        <v>0</v>
      </c>
      <c r="DH36" s="83">
        <v>0</v>
      </c>
      <c r="DI36" s="83">
        <v>0</v>
      </c>
      <c r="DJ36" s="83">
        <v>0</v>
      </c>
      <c r="DK36" s="83">
        <v>0</v>
      </c>
      <c r="DL36" s="85">
        <v>0</v>
      </c>
      <c r="DM36" s="34">
        <f t="shared" si="28"/>
        <v>0</v>
      </c>
      <c r="DN36" s="33" t="s">
        <v>50</v>
      </c>
      <c r="DO36" s="84">
        <v>74700</v>
      </c>
      <c r="DP36" s="83">
        <v>0</v>
      </c>
      <c r="DQ36" s="83">
        <v>0</v>
      </c>
      <c r="DR36" s="83">
        <v>0</v>
      </c>
      <c r="DS36" s="83">
        <v>0</v>
      </c>
      <c r="DT36" s="83">
        <v>0</v>
      </c>
      <c r="DU36" s="85">
        <v>0</v>
      </c>
      <c r="DV36" s="34">
        <f t="shared" si="29"/>
        <v>74700</v>
      </c>
      <c r="DW36" s="33" t="s">
        <v>50</v>
      </c>
      <c r="DX36" s="84">
        <v>0</v>
      </c>
      <c r="DY36" s="83">
        <v>102348</v>
      </c>
      <c r="DZ36" s="83">
        <v>0</v>
      </c>
      <c r="EA36" s="83">
        <v>0</v>
      </c>
      <c r="EB36" s="83">
        <v>0</v>
      </c>
      <c r="EC36" s="83">
        <v>0</v>
      </c>
      <c r="ED36" s="85">
        <v>0</v>
      </c>
      <c r="EE36" s="34">
        <f t="shared" si="30"/>
        <v>102348</v>
      </c>
      <c r="EF36" s="33" t="s">
        <v>50</v>
      </c>
      <c r="EG36" s="84">
        <v>35040</v>
      </c>
      <c r="EH36" s="83">
        <v>13140</v>
      </c>
      <c r="EI36" s="83">
        <v>111330</v>
      </c>
      <c r="EJ36" s="83">
        <v>86590</v>
      </c>
      <c r="EK36" s="83">
        <v>32159.999999999996</v>
      </c>
      <c r="EL36" s="83">
        <v>0</v>
      </c>
      <c r="EM36" s="85">
        <v>33150</v>
      </c>
      <c r="EN36" s="34">
        <f t="shared" si="31"/>
        <v>311410</v>
      </c>
      <c r="EO36" s="77"/>
      <c r="EP36" s="77"/>
    </row>
    <row r="37" spans="1:146" s="6" customFormat="1" ht="15" customHeight="1" thickBot="1" x14ac:dyDescent="0.2">
      <c r="A37" s="39" t="s">
        <v>51</v>
      </c>
      <c r="B37" s="86">
        <v>0</v>
      </c>
      <c r="C37" s="87">
        <v>0</v>
      </c>
      <c r="D37" s="87">
        <v>3153006</v>
      </c>
      <c r="E37" s="87">
        <v>4396797</v>
      </c>
      <c r="F37" s="87">
        <v>6772627</v>
      </c>
      <c r="G37" s="87">
        <v>3865556</v>
      </c>
      <c r="H37" s="87">
        <v>3470232</v>
      </c>
      <c r="I37" s="36">
        <f t="shared" si="16"/>
        <v>21658218</v>
      </c>
      <c r="J37" s="35" t="s">
        <v>51</v>
      </c>
      <c r="K37" s="88">
        <v>0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9">
        <v>0</v>
      </c>
      <c r="R37" s="36">
        <f t="shared" si="17"/>
        <v>0</v>
      </c>
      <c r="S37" s="35" t="s">
        <v>51</v>
      </c>
      <c r="T37" s="88">
        <v>114030</v>
      </c>
      <c r="U37" s="87">
        <v>565877</v>
      </c>
      <c r="V37" s="87">
        <v>1021316</v>
      </c>
      <c r="W37" s="87">
        <v>1657942</v>
      </c>
      <c r="X37" s="87">
        <v>1026426.9999999999</v>
      </c>
      <c r="Y37" s="87">
        <v>1107966</v>
      </c>
      <c r="Z37" s="89">
        <v>764553</v>
      </c>
      <c r="AA37" s="36">
        <f t="shared" si="18"/>
        <v>6258111</v>
      </c>
      <c r="AB37" s="35" t="s">
        <v>51</v>
      </c>
      <c r="AC37" s="88">
        <v>0</v>
      </c>
      <c r="AD37" s="87">
        <v>0</v>
      </c>
      <c r="AE37" s="87">
        <v>77400</v>
      </c>
      <c r="AF37" s="87">
        <v>126477</v>
      </c>
      <c r="AG37" s="87">
        <v>123660</v>
      </c>
      <c r="AH37" s="87">
        <v>103149</v>
      </c>
      <c r="AI37" s="89">
        <v>7200</v>
      </c>
      <c r="AJ37" s="36">
        <f t="shared" si="19"/>
        <v>437886</v>
      </c>
      <c r="AK37" s="35" t="s">
        <v>51</v>
      </c>
      <c r="AL37" s="88">
        <v>16938</v>
      </c>
      <c r="AM37" s="87">
        <v>5456</v>
      </c>
      <c r="AN37" s="87">
        <v>50814</v>
      </c>
      <c r="AO37" s="87">
        <v>44361</v>
      </c>
      <c r="AP37" s="87">
        <v>84933</v>
      </c>
      <c r="AQ37" s="87">
        <v>111591</v>
      </c>
      <c r="AR37" s="89">
        <v>56313</v>
      </c>
      <c r="AS37" s="36">
        <f t="shared" si="20"/>
        <v>370406</v>
      </c>
      <c r="AT37" s="35" t="s">
        <v>51</v>
      </c>
      <c r="AU37" s="88">
        <v>0</v>
      </c>
      <c r="AV37" s="87">
        <v>0</v>
      </c>
      <c r="AW37" s="87">
        <v>3934270</v>
      </c>
      <c r="AX37" s="87">
        <v>5598646</v>
      </c>
      <c r="AY37" s="87">
        <v>7736169</v>
      </c>
      <c r="AZ37" s="87">
        <v>3486754</v>
      </c>
      <c r="BA37" s="89">
        <v>1831925</v>
      </c>
      <c r="BB37" s="36">
        <f t="shared" si="21"/>
        <v>22587764</v>
      </c>
      <c r="BC37" s="35" t="s">
        <v>51</v>
      </c>
      <c r="BD37" s="88">
        <v>235173</v>
      </c>
      <c r="BE37" s="87">
        <v>246330</v>
      </c>
      <c r="BF37" s="87">
        <v>337511</v>
      </c>
      <c r="BG37" s="87">
        <v>864021</v>
      </c>
      <c r="BH37" s="87">
        <v>842994</v>
      </c>
      <c r="BI37" s="87">
        <v>350523</v>
      </c>
      <c r="BJ37" s="89">
        <v>376425</v>
      </c>
      <c r="BK37" s="36">
        <f t="shared" si="22"/>
        <v>3252977</v>
      </c>
      <c r="BL37" s="35" t="s">
        <v>51</v>
      </c>
      <c r="BM37" s="88">
        <v>0</v>
      </c>
      <c r="BN37" s="87">
        <v>21636</v>
      </c>
      <c r="BO37" s="87">
        <v>344736</v>
      </c>
      <c r="BP37" s="87">
        <v>1407003</v>
      </c>
      <c r="BQ37" s="87">
        <v>6960339</v>
      </c>
      <c r="BR37" s="87">
        <v>5063615</v>
      </c>
      <c r="BS37" s="89">
        <v>2060973</v>
      </c>
      <c r="BT37" s="36">
        <f t="shared" si="23"/>
        <v>15858302</v>
      </c>
      <c r="BU37" s="35" t="s">
        <v>51</v>
      </c>
      <c r="BV37" s="88">
        <v>0</v>
      </c>
      <c r="BW37" s="87">
        <v>0</v>
      </c>
      <c r="BX37" s="87">
        <v>0</v>
      </c>
      <c r="BY37" s="87">
        <v>95157</v>
      </c>
      <c r="BZ37" s="87">
        <v>115720</v>
      </c>
      <c r="CA37" s="87">
        <v>0</v>
      </c>
      <c r="CB37" s="89">
        <v>0</v>
      </c>
      <c r="CC37" s="36">
        <f t="shared" si="24"/>
        <v>210877</v>
      </c>
      <c r="CD37" s="35" t="s">
        <v>51</v>
      </c>
      <c r="CE37" s="88">
        <v>0</v>
      </c>
      <c r="CF37" s="87">
        <v>0</v>
      </c>
      <c r="CG37" s="87">
        <v>69390</v>
      </c>
      <c r="CH37" s="87">
        <v>39780</v>
      </c>
      <c r="CI37" s="87">
        <v>246879</v>
      </c>
      <c r="CJ37" s="87">
        <v>0</v>
      </c>
      <c r="CK37" s="89">
        <v>89235</v>
      </c>
      <c r="CL37" s="36">
        <f t="shared" si="25"/>
        <v>445284</v>
      </c>
      <c r="CM37" s="35" t="s">
        <v>51</v>
      </c>
      <c r="CN37" s="88">
        <v>0</v>
      </c>
      <c r="CO37" s="87">
        <v>0</v>
      </c>
      <c r="CP37" s="87">
        <v>0</v>
      </c>
      <c r="CQ37" s="87">
        <v>0</v>
      </c>
      <c r="CR37" s="87">
        <v>0</v>
      </c>
      <c r="CS37" s="87">
        <v>0</v>
      </c>
      <c r="CT37" s="89">
        <v>0</v>
      </c>
      <c r="CU37" s="36">
        <f t="shared" si="26"/>
        <v>0</v>
      </c>
      <c r="CV37" s="35" t="s">
        <v>51</v>
      </c>
      <c r="CW37" s="88">
        <v>128328</v>
      </c>
      <c r="CX37" s="87">
        <v>209022</v>
      </c>
      <c r="CY37" s="87">
        <v>399257</v>
      </c>
      <c r="CZ37" s="87">
        <v>1547519</v>
      </c>
      <c r="DA37" s="87">
        <v>1262252</v>
      </c>
      <c r="DB37" s="87">
        <v>1075382</v>
      </c>
      <c r="DC37" s="89">
        <v>670131</v>
      </c>
      <c r="DD37" s="36">
        <f t="shared" si="27"/>
        <v>5291891</v>
      </c>
      <c r="DE37" s="35" t="s">
        <v>51</v>
      </c>
      <c r="DF37" s="88">
        <v>41490</v>
      </c>
      <c r="DG37" s="87">
        <v>21879</v>
      </c>
      <c r="DH37" s="87">
        <v>0</v>
      </c>
      <c r="DI37" s="87">
        <v>48240</v>
      </c>
      <c r="DJ37" s="87">
        <v>0</v>
      </c>
      <c r="DK37" s="87">
        <v>94743</v>
      </c>
      <c r="DL37" s="89">
        <v>38808</v>
      </c>
      <c r="DM37" s="36">
        <f t="shared" si="28"/>
        <v>245160</v>
      </c>
      <c r="DN37" s="35" t="s">
        <v>51</v>
      </c>
      <c r="DO37" s="88">
        <v>217800</v>
      </c>
      <c r="DP37" s="87">
        <v>126333</v>
      </c>
      <c r="DQ37" s="87">
        <v>96030</v>
      </c>
      <c r="DR37" s="87">
        <v>134190</v>
      </c>
      <c r="DS37" s="87">
        <v>68310</v>
      </c>
      <c r="DT37" s="87">
        <v>188100</v>
      </c>
      <c r="DU37" s="89">
        <v>46530</v>
      </c>
      <c r="DV37" s="36">
        <f t="shared" si="29"/>
        <v>877293</v>
      </c>
      <c r="DW37" s="35" t="s">
        <v>51</v>
      </c>
      <c r="DX37" s="88">
        <v>89227</v>
      </c>
      <c r="DY37" s="87">
        <v>0</v>
      </c>
      <c r="DZ37" s="87">
        <v>885186</v>
      </c>
      <c r="EA37" s="87">
        <v>403437</v>
      </c>
      <c r="EB37" s="87">
        <v>1121607</v>
      </c>
      <c r="EC37" s="87">
        <v>0</v>
      </c>
      <c r="ED37" s="89">
        <v>259757.99999999997</v>
      </c>
      <c r="EE37" s="36">
        <f t="shared" si="30"/>
        <v>2759215</v>
      </c>
      <c r="EF37" s="35" t="s">
        <v>51</v>
      </c>
      <c r="EG37" s="88">
        <v>222000</v>
      </c>
      <c r="EH37" s="87">
        <v>291009</v>
      </c>
      <c r="EI37" s="87">
        <v>2403996</v>
      </c>
      <c r="EJ37" s="87">
        <v>2692353</v>
      </c>
      <c r="EK37" s="87">
        <v>2956803</v>
      </c>
      <c r="EL37" s="87">
        <v>1363407</v>
      </c>
      <c r="EM37" s="89">
        <v>770656</v>
      </c>
      <c r="EN37" s="36">
        <f t="shared" si="31"/>
        <v>10700224</v>
      </c>
      <c r="EO37" s="77"/>
      <c r="EP37" s="77"/>
    </row>
    <row r="38" spans="1:146" x14ac:dyDescent="0.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</row>
  </sheetData>
  <mergeCells count="64">
    <mergeCell ref="AU4:BB5"/>
    <mergeCell ref="BC4:BC6"/>
    <mergeCell ref="BD4:BK5"/>
    <mergeCell ref="BV4:CC5"/>
    <mergeCell ref="CE4:CL5"/>
    <mergeCell ref="DU1:DV1"/>
    <mergeCell ref="ED1:EE1"/>
    <mergeCell ref="EM1:EN1"/>
    <mergeCell ref="A4:A6"/>
    <mergeCell ref="B4:I5"/>
    <mergeCell ref="J4:J6"/>
    <mergeCell ref="K4:R5"/>
    <mergeCell ref="CM4:CM6"/>
    <mergeCell ref="BM4:BT5"/>
    <mergeCell ref="S4:S6"/>
    <mergeCell ref="AC4:AJ5"/>
    <mergeCell ref="AK4:AK6"/>
    <mergeCell ref="AL4:AS5"/>
    <mergeCell ref="BL4:BL6"/>
    <mergeCell ref="AT4:AT6"/>
    <mergeCell ref="CW4:DD5"/>
    <mergeCell ref="DW4:DW6"/>
    <mergeCell ref="DX4:EE5"/>
    <mergeCell ref="DE4:DE6"/>
    <mergeCell ref="DF4:DM5"/>
    <mergeCell ref="DN4:DN6"/>
    <mergeCell ref="DO4:DV5"/>
    <mergeCell ref="CB1:CC1"/>
    <mergeCell ref="BS2:BT2"/>
    <mergeCell ref="CB2:CC2"/>
    <mergeCell ref="BS1:BT1"/>
    <mergeCell ref="BJ2:BK2"/>
    <mergeCell ref="Z1:AA1"/>
    <mergeCell ref="H2:I2"/>
    <mergeCell ref="Q2:R2"/>
    <mergeCell ref="Z2:AA2"/>
    <mergeCell ref="BU4:BU6"/>
    <mergeCell ref="T4:AA5"/>
    <mergeCell ref="AB4:AB6"/>
    <mergeCell ref="AI1:AJ1"/>
    <mergeCell ref="AR1:AS1"/>
    <mergeCell ref="BA1:BB1"/>
    <mergeCell ref="BA2:BB2"/>
    <mergeCell ref="AI2:AJ2"/>
    <mergeCell ref="AR2:AS2"/>
    <mergeCell ref="H1:I1"/>
    <mergeCell ref="Q1:R1"/>
    <mergeCell ref="BJ1:BK1"/>
    <mergeCell ref="DU2:DV2"/>
    <mergeCell ref="ED2:EE2"/>
    <mergeCell ref="EM2:EN2"/>
    <mergeCell ref="CD4:CD6"/>
    <mergeCell ref="DL1:DM1"/>
    <mergeCell ref="DL2:DM2"/>
    <mergeCell ref="CK2:CL2"/>
    <mergeCell ref="DC2:DD2"/>
    <mergeCell ref="CT1:CU1"/>
    <mergeCell ref="CT2:CU2"/>
    <mergeCell ref="DC1:DD1"/>
    <mergeCell ref="CK1:CL1"/>
    <mergeCell ref="CN4:CU5"/>
    <mergeCell ref="EF4:EF6"/>
    <mergeCell ref="EG4:EN5"/>
    <mergeCell ref="CV4:CV6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17" orientation="landscape" r:id="rId1"/>
  <headerFooter alignWithMargins="0"/>
  <colBreaks count="15" manualBreakCount="15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  <brk id="81" max="1048575" man="1"/>
    <brk id="90" max="1048575" man="1"/>
    <brk id="99" max="1048575" man="1"/>
    <brk id="108" max="1048575" man="1"/>
    <brk id="117" max="1048575" man="1"/>
    <brk id="126" max="1048575" man="1"/>
    <brk id="1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居宅介護（介護予防）サービス受給者数</vt:lpstr>
      <vt:lpstr>居宅介護（介護予防）サービス給付費</vt:lpstr>
      <vt:lpstr>'居宅介護（介護予防）サービス給付費'!Print_Area</vt:lpstr>
      <vt:lpstr>'居宅介護（介護予防）サービス受給者数'!Print_Area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2023-08-17T09:34:51Z</cp:lastPrinted>
  <dcterms:created xsi:type="dcterms:W3CDTF">2011-02-15T07:38:47Z</dcterms:created>
  <dcterms:modified xsi:type="dcterms:W3CDTF">2024-01-17T10:26:50Z</dcterms:modified>
</cp:coreProperties>
</file>