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10\02型\"/>
    </mc:Choice>
  </mc:AlternateContent>
  <bookViews>
    <workbookView xWindow="-15" yWindow="3990" windowWidth="20520" windowHeight="3690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<sst xmlns="http://schemas.openxmlformats.org/spreadsheetml/2006/main" count="520" uniqueCount="59">
  <si>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</si>
  <si>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</si>
  <si>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</si>
  <si>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</si>
  <si>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</si>
  <si>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</si>
  <si>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</si>
  <si>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</si>
  <si>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</si>
  <si>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</si>
  <si>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</si>
  <si>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</si>
  <si>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</si>
  <si>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</si>
  <si>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</si>
  <si>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</si>
  <si>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</si>
  <si>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</si>
  <si>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</si>
  <si>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</si>
  <si>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</si>
  <si>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</si>
  <si>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</si>
  <si>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</si>
  <si>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</si>
  <si>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</si>
  <si>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</si>
  <si>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</si>
  <si>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</si>
  <si>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</si>
  <si>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</si>
  <si>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</si>
  <si>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</si>
  <si>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</si>
  <si>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</si>
  <si>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</si>
  <si>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</si>
  <si>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</si>
  <si>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</si>
  <si>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</si>
  <si>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</si>
  <si>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</si>
  <si>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</si>
  <si>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</si>
  <si>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</si>
  <si>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</si>
  <si>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</si>
  <si>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</si>
  <si>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</si>
  <si>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</si>
  <si>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</si>
  <si>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</si>
  <si>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</si>
  <si>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</si>
  <si>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</si>
  <si>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</si>
  <si>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</si>
  <si>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現物給付（8月サービス分）</t>
    <phoneticPr fontId="2"/>
  </si>
  <si>
    <t xml:space="preserve"> 償還給付（9月支出決定分）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</si>
</sst>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176" fontId="0" fillId="0" borderId="46" xfId="0" applyNumberFormat="1" applyFill="1" applyBorder="1">
      <alignment vertical="center"/>
    </xf>
    <xf numFmtId="49" fontId="3" fillId="0" borderId="0" xfId="0" applyNumberFormat="1" applyFont="1" applyFill="1" applyBorder="1" applyAlignment="1">
      <alignment vertical="center" justifyLastLine="1"/>
    </xf>
    <xf numFmtId="0" fontId="3" fillId="0" borderId="0" xfId="0" applyNumberFormat="1" applyFont="1" applyFill="1" applyBorder="1" applyAlignment="1">
      <alignment vertical="center" justifyLastLine="1"/>
    </xf>
    <xf numFmtId="0" fontId="3" fillId="0" borderId="0" xfId="0" applyFont="1" applyFill="1" applyBorder="1" applyAlignment="1">
      <alignment vertical="center" justifyLastLine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22" xfId="0" applyNumberFormat="1" applyFill="1" applyBorder="1">
      <alignment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49" fontId="3" fillId="0" borderId="30" xfId="0" applyNumberFormat="1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1" xfId="0" applyNumberFormat="1" applyFont="1" applyFill="1" applyBorder="1" applyAlignment="1">
      <alignment horizontal="left" vertical="center" shrinkToFit="1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37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32" ht="15" customHeight="1" thickTop="1" x14ac:dyDescent="0.15">
      <c r="A1" s="2" t="s">
        <v>46</v>
      </c>
      <c r="B1" s="2"/>
      <c r="C1" s="2"/>
      <c r="D1" s="2"/>
      <c r="E1" s="23"/>
      <c r="F1" s="24"/>
      <c r="G1" s="24"/>
      <c r="H1" s="40" t="s">
        <v>57</v>
      </c>
      <c r="I1" s="41"/>
      <c r="J1" s="2" t="s">
        <v>46</v>
      </c>
      <c r="K1" s="2"/>
      <c r="L1" s="2"/>
      <c r="M1" s="2"/>
      <c r="N1" s="23"/>
      <c r="O1" s="24"/>
      <c r="P1" s="24"/>
      <c r="Q1" s="40" t="str">
        <f>$H$1</f>
        <v xml:space="preserve"> 現物給付（8月サービス分）</v>
      </c>
      <c r="R1" s="49"/>
      <c r="S1" s="2" t="s">
        <v>46</v>
      </c>
      <c r="T1" s="2"/>
      <c r="U1" s="2"/>
      <c r="V1" s="2"/>
      <c r="W1" s="23"/>
      <c r="X1" s="24"/>
      <c r="Y1" s="24"/>
      <c r="Z1" s="40" t="str">
        <f>$H$1</f>
        <v xml:space="preserve"> 現物給付（8月サービス分）</v>
      </c>
      <c r="AA1" s="41"/>
      <c r="AB1" s="2"/>
      <c r="AC1" s="2"/>
      <c r="AD1" s="2"/>
      <c r="AE1" s="2"/>
      <c r="AF1" s="2"/>
    </row>
    <row r="2" spans="1:32" ht="15" customHeight="1" thickBot="1" x14ac:dyDescent="0.2">
      <c r="A2" s="2"/>
      <c r="B2" s="2"/>
      <c r="C2" s="2"/>
      <c r="D2" s="2"/>
      <c r="E2" s="25"/>
      <c r="F2" s="25"/>
      <c r="G2" s="25"/>
      <c r="H2" s="42" t="s">
        <v>58</v>
      </c>
      <c r="I2" s="43"/>
      <c r="J2" s="2"/>
      <c r="K2" s="2"/>
      <c r="L2" s="2"/>
      <c r="M2" s="2"/>
      <c r="N2" s="25"/>
      <c r="O2" s="25"/>
      <c r="P2" s="25"/>
      <c r="Q2" s="42" t="str">
        <f>$H$2</f>
        <v xml:space="preserve"> 償還給付（9月支出決定分）</v>
      </c>
      <c r="R2" s="43"/>
      <c r="S2" s="5"/>
      <c r="T2" s="2"/>
      <c r="U2" s="2"/>
      <c r="V2" s="2"/>
      <c r="W2" s="25"/>
      <c r="X2" s="25"/>
      <c r="Y2" s="25"/>
      <c r="Z2" s="42" t="str">
        <f>$H$2</f>
        <v xml:space="preserve"> 償還給付（9月支出決定分）</v>
      </c>
      <c r="AA2" s="43"/>
      <c r="AB2" s="2"/>
      <c r="AC2" s="2"/>
      <c r="AD2" s="2"/>
      <c r="AE2" s="2"/>
      <c r="AF2" s="2"/>
    </row>
    <row r="3" spans="1:32" ht="15" customHeight="1" thickTop="1" thickBot="1" x14ac:dyDescent="0.2">
      <c r="A3" s="2"/>
      <c r="B3" s="2"/>
      <c r="C3" s="2"/>
      <c r="D3" s="2"/>
      <c r="E3" s="2"/>
      <c r="F3" s="2"/>
      <c r="G3" s="2"/>
      <c r="H3" s="2"/>
      <c r="I3" s="6" t="s">
        <v>47</v>
      </c>
      <c r="J3" s="2"/>
      <c r="K3" s="2"/>
      <c r="L3" s="2"/>
      <c r="M3" s="2"/>
      <c r="N3" s="2"/>
      <c r="O3" s="2"/>
      <c r="P3" s="2"/>
      <c r="Q3" s="2"/>
      <c r="R3" s="6" t="s">
        <v>47</v>
      </c>
      <c r="S3" s="2"/>
      <c r="T3" s="2"/>
      <c r="U3" s="2"/>
      <c r="V3" s="2"/>
      <c r="W3" s="2"/>
      <c r="X3" s="2"/>
      <c r="Y3" s="2"/>
      <c r="Z3" s="2"/>
      <c r="AA3" s="6" t="s">
        <v>47</v>
      </c>
      <c r="AB3" s="2"/>
      <c r="AC3" s="2"/>
      <c r="AD3" s="2"/>
      <c r="AE3" s="2"/>
      <c r="AF3" s="2"/>
    </row>
    <row r="4" spans="1:32" ht="15" customHeight="1" x14ac:dyDescent="0.15">
      <c r="A4" s="47" t="s">
        <v>48</v>
      </c>
      <c r="B4" s="44" t="s">
        <v>45</v>
      </c>
      <c r="C4" s="45"/>
      <c r="D4" s="45"/>
      <c r="E4" s="45"/>
      <c r="F4" s="45"/>
      <c r="G4" s="45"/>
      <c r="H4" s="45"/>
      <c r="I4" s="46"/>
      <c r="J4" s="47" t="s">
        <v>48</v>
      </c>
      <c r="K4" s="44" t="s">
        <v>49</v>
      </c>
      <c r="L4" s="45"/>
      <c r="M4" s="45"/>
      <c r="N4" s="45"/>
      <c r="O4" s="45"/>
      <c r="P4" s="45"/>
      <c r="Q4" s="45"/>
      <c r="R4" s="46"/>
      <c r="S4" s="47" t="s">
        <v>48</v>
      </c>
      <c r="T4" s="44" t="s">
        <v>50</v>
      </c>
      <c r="U4" s="45"/>
      <c r="V4" s="45"/>
      <c r="W4" s="45"/>
      <c r="X4" s="45"/>
      <c r="Y4" s="45"/>
      <c r="Z4" s="45"/>
      <c r="AA4" s="46"/>
      <c r="AB4" s="2"/>
      <c r="AC4" s="2"/>
      <c r="AD4" s="2"/>
      <c r="AE4" s="2"/>
      <c r="AF4" s="2"/>
    </row>
    <row r="5" spans="1:32" ht="15" customHeight="1" thickBot="1" x14ac:dyDescent="0.2">
      <c r="A5" s="48"/>
      <c r="B5" s="26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48"/>
      <c r="K5" s="26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48"/>
      <c r="T5" s="26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  <c r="AB5" s="2"/>
      <c r="AC5" s="2"/>
      <c r="AD5" s="2"/>
      <c r="AE5" s="2"/>
      <c r="AF5" s="2"/>
    </row>
    <row r="6" spans="1:32" ht="15" customHeight="1" thickBot="1" x14ac:dyDescent="0.2">
      <c r="A6" s="15" t="s">
        <v>43</v>
      </c>
      <c r="B6" s="27">
        <f t="shared" ref="B6:H6" si="0">SUM(B7:B36)</f>
        <v>45</v>
      </c>
      <c r="C6" s="28">
        <f t="shared" si="0"/>
        <v>52</v>
      </c>
      <c r="D6" s="28">
        <f t="shared" si="0"/>
        <v>2428</v>
      </c>
      <c r="E6" s="28">
        <f t="shared" si="0"/>
        <v>1933</v>
      </c>
      <c r="F6" s="28">
        <f t="shared" si="0"/>
        <v>1696</v>
      </c>
      <c r="G6" s="28">
        <f t="shared" si="0"/>
        <v>1444</v>
      </c>
      <c r="H6" s="29">
        <f t="shared" si="0"/>
        <v>916</v>
      </c>
      <c r="I6" s="30">
        <f>SUM(B6:H6)</f>
        <v>8514</v>
      </c>
      <c r="J6" s="15" t="s">
        <v>43</v>
      </c>
      <c r="K6" s="27">
        <f t="shared" ref="K6:Q6" si="1">SUM(K7:K36)</f>
        <v>1</v>
      </c>
      <c r="L6" s="28">
        <f t="shared" si="1"/>
        <v>0</v>
      </c>
      <c r="M6" s="28">
        <f t="shared" si="1"/>
        <v>14</v>
      </c>
      <c r="N6" s="28">
        <f t="shared" si="1"/>
        <v>16</v>
      </c>
      <c r="O6" s="28">
        <f t="shared" si="1"/>
        <v>16</v>
      </c>
      <c r="P6" s="28">
        <f t="shared" si="1"/>
        <v>13</v>
      </c>
      <c r="Q6" s="29">
        <f t="shared" si="1"/>
        <v>17</v>
      </c>
      <c r="R6" s="30">
        <f>SUM(K6:Q6)</f>
        <v>77</v>
      </c>
      <c r="S6" s="15" t="s">
        <v>43</v>
      </c>
      <c r="T6" s="27">
        <f t="shared" ref="T6:Z6" si="2">SUM(T7:T36)</f>
        <v>46</v>
      </c>
      <c r="U6" s="28">
        <f t="shared" si="2"/>
        <v>52</v>
      </c>
      <c r="V6" s="28">
        <f t="shared" si="2"/>
        <v>2442</v>
      </c>
      <c r="W6" s="28">
        <f t="shared" si="2"/>
        <v>1949</v>
      </c>
      <c r="X6" s="28">
        <f t="shared" si="2"/>
        <v>1712</v>
      </c>
      <c r="Y6" s="28">
        <f t="shared" si="2"/>
        <v>1457</v>
      </c>
      <c r="Z6" s="29">
        <f t="shared" si="2"/>
        <v>933</v>
      </c>
      <c r="AA6" s="30">
        <f>SUM(T6:Z6)</f>
        <v>8591</v>
      </c>
      <c r="AB6" s="2"/>
      <c r="AC6" s="2"/>
      <c r="AD6" s="2"/>
      <c r="AE6" s="2"/>
      <c r="AF6" s="2"/>
    </row>
    <row r="7" spans="1:32" ht="15" customHeight="1" x14ac:dyDescent="0.15">
      <c r="A7" s="31" t="s">
        <v>13</v>
      </c>
      <c r="B7" s="65">
        <v>24</v>
      </c>
      <c r="C7" s="66">
        <v>22</v>
      </c>
      <c r="D7" s="66">
        <v>1180</v>
      </c>
      <c r="E7" s="66">
        <v>790</v>
      </c>
      <c r="F7" s="66">
        <v>801</v>
      </c>
      <c r="G7" s="66">
        <v>737</v>
      </c>
      <c r="H7" s="67">
        <v>526</v>
      </c>
      <c r="I7" s="32">
        <f t="shared" ref="I7:I36" si="3">SUM(B7:H7)</f>
        <v>4080</v>
      </c>
      <c r="J7" s="31" t="s">
        <v>13</v>
      </c>
      <c r="K7" s="65">
        <v>1</v>
      </c>
      <c r="L7" s="66">
        <v>0</v>
      </c>
      <c r="M7" s="66">
        <v>9</v>
      </c>
      <c r="N7" s="66">
        <v>8</v>
      </c>
      <c r="O7" s="66">
        <v>10</v>
      </c>
      <c r="P7" s="66">
        <v>8</v>
      </c>
      <c r="Q7" s="67">
        <v>8</v>
      </c>
      <c r="R7" s="32">
        <f t="shared" ref="R7:R36" si="4">SUM(K7:Q7)</f>
        <v>44</v>
      </c>
      <c r="S7" s="31" t="s">
        <v>13</v>
      </c>
      <c r="T7" s="65">
        <v>25</v>
      </c>
      <c r="U7" s="66">
        <v>22</v>
      </c>
      <c r="V7" s="66">
        <v>1189</v>
      </c>
      <c r="W7" s="66">
        <v>798</v>
      </c>
      <c r="X7" s="66">
        <v>811</v>
      </c>
      <c r="Y7" s="66">
        <v>745</v>
      </c>
      <c r="Z7" s="67">
        <v>534</v>
      </c>
      <c r="AA7" s="32">
        <f t="shared" ref="AA7:AA36" si="5">SUM(T7:Z7)</f>
        <v>4124</v>
      </c>
      <c r="AB7" s="2"/>
      <c r="AC7" s="2"/>
      <c r="AD7" s="2"/>
      <c r="AE7" s="2"/>
      <c r="AF7" s="2"/>
    </row>
    <row r="8" spans="1:32" ht="15" customHeight="1" x14ac:dyDescent="0.15">
      <c r="A8" s="33" t="s">
        <v>14</v>
      </c>
      <c r="B8" s="68">
        <v>2</v>
      </c>
      <c r="C8" s="69">
        <v>7</v>
      </c>
      <c r="D8" s="69">
        <v>121</v>
      </c>
      <c r="E8" s="69">
        <v>124</v>
      </c>
      <c r="F8" s="69">
        <v>96</v>
      </c>
      <c r="G8" s="69">
        <v>91</v>
      </c>
      <c r="H8" s="70">
        <v>39</v>
      </c>
      <c r="I8" s="34">
        <f t="shared" si="3"/>
        <v>480</v>
      </c>
      <c r="J8" s="33" t="s">
        <v>14</v>
      </c>
      <c r="K8" s="68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70">
        <v>1</v>
      </c>
      <c r="R8" s="34">
        <f t="shared" si="4"/>
        <v>1</v>
      </c>
      <c r="S8" s="33" t="s">
        <v>14</v>
      </c>
      <c r="T8" s="68">
        <v>2</v>
      </c>
      <c r="U8" s="69">
        <v>7</v>
      </c>
      <c r="V8" s="69">
        <v>121</v>
      </c>
      <c r="W8" s="69">
        <v>124</v>
      </c>
      <c r="X8" s="69">
        <v>96</v>
      </c>
      <c r="Y8" s="69">
        <v>91</v>
      </c>
      <c r="Z8" s="70">
        <v>40</v>
      </c>
      <c r="AA8" s="34">
        <f t="shared" si="5"/>
        <v>481</v>
      </c>
      <c r="AB8" s="2"/>
      <c r="AC8" s="2"/>
      <c r="AD8" s="2"/>
      <c r="AE8" s="2"/>
      <c r="AF8" s="2"/>
    </row>
    <row r="9" spans="1:32" ht="15" customHeight="1" x14ac:dyDescent="0.15">
      <c r="A9" s="33" t="s">
        <v>15</v>
      </c>
      <c r="B9" s="68">
        <v>4</v>
      </c>
      <c r="C9" s="69">
        <v>2</v>
      </c>
      <c r="D9" s="69">
        <v>217</v>
      </c>
      <c r="E9" s="69">
        <v>114</v>
      </c>
      <c r="F9" s="69">
        <v>79</v>
      </c>
      <c r="G9" s="69">
        <v>52</v>
      </c>
      <c r="H9" s="70">
        <v>36</v>
      </c>
      <c r="I9" s="34">
        <f t="shared" si="3"/>
        <v>504</v>
      </c>
      <c r="J9" s="33" t="s">
        <v>15</v>
      </c>
      <c r="K9" s="68">
        <v>0</v>
      </c>
      <c r="L9" s="69">
        <v>0</v>
      </c>
      <c r="M9" s="69">
        <v>4</v>
      </c>
      <c r="N9" s="69">
        <v>1</v>
      </c>
      <c r="O9" s="69">
        <v>1</v>
      </c>
      <c r="P9" s="69">
        <v>1</v>
      </c>
      <c r="Q9" s="70">
        <v>1</v>
      </c>
      <c r="R9" s="34">
        <f t="shared" si="4"/>
        <v>8</v>
      </c>
      <c r="S9" s="33" t="s">
        <v>15</v>
      </c>
      <c r="T9" s="68">
        <v>4</v>
      </c>
      <c r="U9" s="69">
        <v>2</v>
      </c>
      <c r="V9" s="69">
        <v>221</v>
      </c>
      <c r="W9" s="69">
        <v>115</v>
      </c>
      <c r="X9" s="69">
        <v>80</v>
      </c>
      <c r="Y9" s="69">
        <v>53</v>
      </c>
      <c r="Z9" s="70">
        <v>37</v>
      </c>
      <c r="AA9" s="34">
        <f t="shared" si="5"/>
        <v>512</v>
      </c>
      <c r="AB9" s="2"/>
      <c r="AC9" s="2"/>
      <c r="AD9" s="2"/>
      <c r="AE9" s="2"/>
      <c r="AF9" s="2"/>
    </row>
    <row r="10" spans="1:32" ht="15" customHeight="1" x14ac:dyDescent="0.15">
      <c r="A10" s="33" t="s">
        <v>16</v>
      </c>
      <c r="B10" s="68">
        <v>0</v>
      </c>
      <c r="C10" s="69">
        <v>5</v>
      </c>
      <c r="D10" s="69">
        <v>43</v>
      </c>
      <c r="E10" s="69">
        <v>58</v>
      </c>
      <c r="F10" s="69">
        <v>64</v>
      </c>
      <c r="G10" s="69">
        <v>51</v>
      </c>
      <c r="H10" s="70">
        <v>29</v>
      </c>
      <c r="I10" s="34">
        <f t="shared" si="3"/>
        <v>250</v>
      </c>
      <c r="J10" s="33" t="s">
        <v>16</v>
      </c>
      <c r="K10" s="68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70">
        <v>0</v>
      </c>
      <c r="R10" s="34">
        <f t="shared" si="4"/>
        <v>0</v>
      </c>
      <c r="S10" s="33" t="s">
        <v>16</v>
      </c>
      <c r="T10" s="68">
        <v>0</v>
      </c>
      <c r="U10" s="69">
        <v>5</v>
      </c>
      <c r="V10" s="69">
        <v>43</v>
      </c>
      <c r="W10" s="69">
        <v>58</v>
      </c>
      <c r="X10" s="69">
        <v>64</v>
      </c>
      <c r="Y10" s="69">
        <v>51</v>
      </c>
      <c r="Z10" s="70">
        <v>29</v>
      </c>
      <c r="AA10" s="34">
        <f t="shared" si="5"/>
        <v>250</v>
      </c>
      <c r="AB10" s="2"/>
      <c r="AC10" s="2"/>
      <c r="AD10" s="2"/>
      <c r="AE10" s="2"/>
      <c r="AF10" s="2"/>
    </row>
    <row r="11" spans="1:32" ht="15" customHeight="1" x14ac:dyDescent="0.15">
      <c r="A11" s="33" t="s">
        <v>17</v>
      </c>
      <c r="B11" s="68">
        <v>1</v>
      </c>
      <c r="C11" s="69">
        <v>3</v>
      </c>
      <c r="D11" s="69">
        <v>62</v>
      </c>
      <c r="E11" s="69">
        <v>54</v>
      </c>
      <c r="F11" s="69">
        <v>33</v>
      </c>
      <c r="G11" s="69">
        <v>26</v>
      </c>
      <c r="H11" s="70">
        <v>14</v>
      </c>
      <c r="I11" s="34">
        <f t="shared" si="3"/>
        <v>193</v>
      </c>
      <c r="J11" s="33" t="s">
        <v>17</v>
      </c>
      <c r="K11" s="68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70">
        <v>1</v>
      </c>
      <c r="R11" s="34">
        <f t="shared" si="4"/>
        <v>1</v>
      </c>
      <c r="S11" s="33" t="s">
        <v>17</v>
      </c>
      <c r="T11" s="68">
        <v>1</v>
      </c>
      <c r="U11" s="69">
        <v>3</v>
      </c>
      <c r="V11" s="69">
        <v>62</v>
      </c>
      <c r="W11" s="69">
        <v>54</v>
      </c>
      <c r="X11" s="69">
        <v>33</v>
      </c>
      <c r="Y11" s="69">
        <v>26</v>
      </c>
      <c r="Z11" s="70">
        <v>15</v>
      </c>
      <c r="AA11" s="34">
        <f t="shared" si="5"/>
        <v>194</v>
      </c>
      <c r="AB11" s="2"/>
      <c r="AC11" s="2"/>
      <c r="AD11" s="2"/>
      <c r="AE11" s="2"/>
      <c r="AF11" s="2"/>
    </row>
    <row r="12" spans="1:32" ht="15" customHeight="1" x14ac:dyDescent="0.15">
      <c r="A12" s="33" t="s">
        <v>18</v>
      </c>
      <c r="B12" s="68">
        <v>3</v>
      </c>
      <c r="C12" s="69">
        <v>6</v>
      </c>
      <c r="D12" s="69">
        <v>231</v>
      </c>
      <c r="E12" s="69">
        <v>221</v>
      </c>
      <c r="F12" s="69">
        <v>121</v>
      </c>
      <c r="G12" s="69">
        <v>114</v>
      </c>
      <c r="H12" s="70">
        <v>53</v>
      </c>
      <c r="I12" s="34">
        <f t="shared" si="3"/>
        <v>749</v>
      </c>
      <c r="J12" s="33" t="s">
        <v>18</v>
      </c>
      <c r="K12" s="68">
        <v>0</v>
      </c>
      <c r="L12" s="69">
        <v>0</v>
      </c>
      <c r="M12" s="69">
        <v>0</v>
      </c>
      <c r="N12" s="69">
        <v>1</v>
      </c>
      <c r="O12" s="69">
        <v>1</v>
      </c>
      <c r="P12" s="69">
        <v>2</v>
      </c>
      <c r="Q12" s="70">
        <v>1</v>
      </c>
      <c r="R12" s="34">
        <f t="shared" si="4"/>
        <v>5</v>
      </c>
      <c r="S12" s="33" t="s">
        <v>18</v>
      </c>
      <c r="T12" s="68">
        <v>3</v>
      </c>
      <c r="U12" s="69">
        <v>6</v>
      </c>
      <c r="V12" s="69">
        <v>231</v>
      </c>
      <c r="W12" s="69">
        <v>222</v>
      </c>
      <c r="X12" s="69">
        <v>122</v>
      </c>
      <c r="Y12" s="69">
        <v>116</v>
      </c>
      <c r="Z12" s="70">
        <v>54</v>
      </c>
      <c r="AA12" s="34">
        <f t="shared" si="5"/>
        <v>754</v>
      </c>
      <c r="AB12" s="2"/>
      <c r="AC12" s="2"/>
      <c r="AD12" s="2"/>
      <c r="AE12" s="2"/>
      <c r="AF12" s="2"/>
    </row>
    <row r="13" spans="1:32" ht="15" customHeight="1" x14ac:dyDescent="0.15">
      <c r="A13" s="33" t="s">
        <v>19</v>
      </c>
      <c r="B13" s="68">
        <v>0</v>
      </c>
      <c r="C13" s="69">
        <v>0</v>
      </c>
      <c r="D13" s="69">
        <v>87</v>
      </c>
      <c r="E13" s="69">
        <v>72</v>
      </c>
      <c r="F13" s="69">
        <v>76</v>
      </c>
      <c r="G13" s="69">
        <v>50</v>
      </c>
      <c r="H13" s="70">
        <v>26</v>
      </c>
      <c r="I13" s="34">
        <f t="shared" si="3"/>
        <v>311</v>
      </c>
      <c r="J13" s="33" t="s">
        <v>19</v>
      </c>
      <c r="K13" s="68">
        <v>0</v>
      </c>
      <c r="L13" s="69">
        <v>0</v>
      </c>
      <c r="M13" s="69">
        <v>0</v>
      </c>
      <c r="N13" s="69">
        <v>0</v>
      </c>
      <c r="O13" s="69">
        <v>1</v>
      </c>
      <c r="P13" s="69">
        <v>1</v>
      </c>
      <c r="Q13" s="70">
        <v>0</v>
      </c>
      <c r="R13" s="34">
        <f t="shared" si="4"/>
        <v>2</v>
      </c>
      <c r="S13" s="33" t="s">
        <v>19</v>
      </c>
      <c r="T13" s="68">
        <v>0</v>
      </c>
      <c r="U13" s="69">
        <v>0</v>
      </c>
      <c r="V13" s="69">
        <v>87</v>
      </c>
      <c r="W13" s="69">
        <v>72</v>
      </c>
      <c r="X13" s="69">
        <v>77</v>
      </c>
      <c r="Y13" s="69">
        <v>51</v>
      </c>
      <c r="Z13" s="70">
        <v>26</v>
      </c>
      <c r="AA13" s="34">
        <f t="shared" si="5"/>
        <v>313</v>
      </c>
      <c r="AB13" s="2"/>
      <c r="AC13" s="2"/>
      <c r="AD13" s="2"/>
      <c r="AE13" s="2"/>
      <c r="AF13" s="2"/>
    </row>
    <row r="14" spans="1:32" ht="15" customHeight="1" x14ac:dyDescent="0.15">
      <c r="A14" s="33" t="s">
        <v>20</v>
      </c>
      <c r="B14" s="68">
        <v>0</v>
      </c>
      <c r="C14" s="69">
        <v>0</v>
      </c>
      <c r="D14" s="69">
        <v>90</v>
      </c>
      <c r="E14" s="69">
        <v>100</v>
      </c>
      <c r="F14" s="69">
        <v>83</v>
      </c>
      <c r="G14" s="69">
        <v>56</v>
      </c>
      <c r="H14" s="70">
        <v>25</v>
      </c>
      <c r="I14" s="34">
        <f t="shared" si="3"/>
        <v>354</v>
      </c>
      <c r="J14" s="33" t="s">
        <v>20</v>
      </c>
      <c r="K14" s="68">
        <v>0</v>
      </c>
      <c r="L14" s="69">
        <v>0</v>
      </c>
      <c r="M14" s="69">
        <v>0</v>
      </c>
      <c r="N14" s="69">
        <v>1</v>
      </c>
      <c r="O14" s="69">
        <v>3</v>
      </c>
      <c r="P14" s="69">
        <v>0</v>
      </c>
      <c r="Q14" s="70">
        <v>1</v>
      </c>
      <c r="R14" s="34">
        <f t="shared" si="4"/>
        <v>5</v>
      </c>
      <c r="S14" s="33" t="s">
        <v>20</v>
      </c>
      <c r="T14" s="68">
        <v>0</v>
      </c>
      <c r="U14" s="69">
        <v>0</v>
      </c>
      <c r="V14" s="69">
        <v>90</v>
      </c>
      <c r="W14" s="69">
        <v>101</v>
      </c>
      <c r="X14" s="69">
        <v>86</v>
      </c>
      <c r="Y14" s="69">
        <v>56</v>
      </c>
      <c r="Z14" s="70">
        <v>26</v>
      </c>
      <c r="AA14" s="34">
        <f t="shared" si="5"/>
        <v>359</v>
      </c>
      <c r="AB14" s="2"/>
      <c r="AC14" s="2"/>
      <c r="AD14" s="2"/>
      <c r="AE14" s="2"/>
      <c r="AF14" s="2"/>
    </row>
    <row r="15" spans="1:32" ht="15" customHeight="1" x14ac:dyDescent="0.15">
      <c r="A15" s="33" t="s">
        <v>21</v>
      </c>
      <c r="B15" s="68">
        <v>0</v>
      </c>
      <c r="C15" s="69">
        <v>0</v>
      </c>
      <c r="D15" s="69">
        <v>37</v>
      </c>
      <c r="E15" s="69">
        <v>47</v>
      </c>
      <c r="F15" s="69">
        <v>36</v>
      </c>
      <c r="G15" s="69">
        <v>20</v>
      </c>
      <c r="H15" s="70">
        <v>17</v>
      </c>
      <c r="I15" s="34">
        <f t="shared" si="3"/>
        <v>157</v>
      </c>
      <c r="J15" s="33" t="s">
        <v>21</v>
      </c>
      <c r="K15" s="68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34">
        <f t="shared" si="4"/>
        <v>0</v>
      </c>
      <c r="S15" s="33" t="s">
        <v>21</v>
      </c>
      <c r="T15" s="68">
        <v>0</v>
      </c>
      <c r="U15" s="69">
        <v>0</v>
      </c>
      <c r="V15" s="69">
        <v>37</v>
      </c>
      <c r="W15" s="69">
        <v>47</v>
      </c>
      <c r="X15" s="69">
        <v>36</v>
      </c>
      <c r="Y15" s="69">
        <v>20</v>
      </c>
      <c r="Z15" s="70">
        <v>17</v>
      </c>
      <c r="AA15" s="34">
        <f t="shared" si="5"/>
        <v>157</v>
      </c>
      <c r="AB15" s="2"/>
      <c r="AC15" s="2"/>
      <c r="AD15" s="2"/>
      <c r="AE15" s="2"/>
      <c r="AF15" s="2"/>
    </row>
    <row r="16" spans="1:32" ht="15" customHeight="1" x14ac:dyDescent="0.15">
      <c r="A16" s="33" t="s">
        <v>22</v>
      </c>
      <c r="B16" s="68">
        <v>6</v>
      </c>
      <c r="C16" s="69">
        <v>1</v>
      </c>
      <c r="D16" s="69">
        <v>21</v>
      </c>
      <c r="E16" s="69">
        <v>19</v>
      </c>
      <c r="F16" s="69">
        <v>14</v>
      </c>
      <c r="G16" s="69">
        <v>17</v>
      </c>
      <c r="H16" s="70">
        <v>5</v>
      </c>
      <c r="I16" s="34">
        <f t="shared" si="3"/>
        <v>83</v>
      </c>
      <c r="J16" s="33" t="s">
        <v>22</v>
      </c>
      <c r="K16" s="68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70">
        <v>0</v>
      </c>
      <c r="R16" s="34">
        <f t="shared" si="4"/>
        <v>0</v>
      </c>
      <c r="S16" s="33" t="s">
        <v>22</v>
      </c>
      <c r="T16" s="68">
        <v>6</v>
      </c>
      <c r="U16" s="69">
        <v>1</v>
      </c>
      <c r="V16" s="69">
        <v>21</v>
      </c>
      <c r="W16" s="69">
        <v>19</v>
      </c>
      <c r="X16" s="69">
        <v>14</v>
      </c>
      <c r="Y16" s="69">
        <v>17</v>
      </c>
      <c r="Z16" s="70">
        <v>5</v>
      </c>
      <c r="AA16" s="34">
        <f t="shared" si="5"/>
        <v>83</v>
      </c>
      <c r="AB16" s="2"/>
      <c r="AC16" s="2"/>
      <c r="AD16" s="2"/>
      <c r="AE16" s="2"/>
      <c r="AF16" s="2"/>
    </row>
    <row r="17" spans="1:32" ht="15" customHeight="1" x14ac:dyDescent="0.15">
      <c r="A17" s="33" t="s">
        <v>23</v>
      </c>
      <c r="B17" s="68">
        <v>0</v>
      </c>
      <c r="C17" s="69">
        <v>0</v>
      </c>
      <c r="D17" s="69">
        <v>18</v>
      </c>
      <c r="E17" s="69">
        <v>17</v>
      </c>
      <c r="F17" s="69">
        <v>32</v>
      </c>
      <c r="G17" s="69">
        <v>11</v>
      </c>
      <c r="H17" s="70">
        <v>2</v>
      </c>
      <c r="I17" s="34">
        <f t="shared" si="3"/>
        <v>80</v>
      </c>
      <c r="J17" s="33" t="s">
        <v>23</v>
      </c>
      <c r="K17" s="68">
        <v>0</v>
      </c>
      <c r="L17" s="69">
        <v>0</v>
      </c>
      <c r="M17" s="69">
        <v>1</v>
      </c>
      <c r="N17" s="69">
        <v>0</v>
      </c>
      <c r="O17" s="69">
        <v>0</v>
      </c>
      <c r="P17" s="69">
        <v>0</v>
      </c>
      <c r="Q17" s="70">
        <v>0</v>
      </c>
      <c r="R17" s="34">
        <f t="shared" si="4"/>
        <v>1</v>
      </c>
      <c r="S17" s="33" t="s">
        <v>23</v>
      </c>
      <c r="T17" s="68">
        <v>0</v>
      </c>
      <c r="U17" s="69">
        <v>0</v>
      </c>
      <c r="V17" s="69">
        <v>19</v>
      </c>
      <c r="W17" s="69">
        <v>17</v>
      </c>
      <c r="X17" s="69">
        <v>32</v>
      </c>
      <c r="Y17" s="69">
        <v>11</v>
      </c>
      <c r="Z17" s="70">
        <v>2</v>
      </c>
      <c r="AA17" s="34">
        <f t="shared" si="5"/>
        <v>81</v>
      </c>
      <c r="AB17" s="2"/>
      <c r="AC17" s="2"/>
      <c r="AD17" s="2"/>
      <c r="AE17" s="2"/>
      <c r="AF17" s="2"/>
    </row>
    <row r="18" spans="1:32" ht="15" customHeight="1" x14ac:dyDescent="0.15">
      <c r="A18" s="33" t="s">
        <v>24</v>
      </c>
      <c r="B18" s="68">
        <v>0</v>
      </c>
      <c r="C18" s="69">
        <v>0</v>
      </c>
      <c r="D18" s="69">
        <v>2</v>
      </c>
      <c r="E18" s="69">
        <v>6</v>
      </c>
      <c r="F18" s="69">
        <v>5</v>
      </c>
      <c r="G18" s="69">
        <v>4</v>
      </c>
      <c r="H18" s="70">
        <v>0</v>
      </c>
      <c r="I18" s="34">
        <f t="shared" si="3"/>
        <v>17</v>
      </c>
      <c r="J18" s="33" t="s">
        <v>24</v>
      </c>
      <c r="K18" s="68">
        <v>0</v>
      </c>
      <c r="L18" s="69">
        <v>0</v>
      </c>
      <c r="M18" s="69">
        <v>0</v>
      </c>
      <c r="N18" s="69">
        <v>1</v>
      </c>
      <c r="O18" s="69">
        <v>0</v>
      </c>
      <c r="P18" s="69">
        <v>0</v>
      </c>
      <c r="Q18" s="70">
        <v>0</v>
      </c>
      <c r="R18" s="34">
        <f t="shared" si="4"/>
        <v>1</v>
      </c>
      <c r="S18" s="33" t="s">
        <v>24</v>
      </c>
      <c r="T18" s="68">
        <v>0</v>
      </c>
      <c r="U18" s="69">
        <v>0</v>
      </c>
      <c r="V18" s="69">
        <v>2</v>
      </c>
      <c r="W18" s="69">
        <v>7</v>
      </c>
      <c r="X18" s="69">
        <v>5</v>
      </c>
      <c r="Y18" s="69">
        <v>4</v>
      </c>
      <c r="Z18" s="70">
        <v>0</v>
      </c>
      <c r="AA18" s="34">
        <f t="shared" si="5"/>
        <v>18</v>
      </c>
      <c r="AB18" s="2"/>
      <c r="AC18" s="2"/>
      <c r="AD18" s="2"/>
      <c r="AE18" s="2"/>
      <c r="AF18" s="2"/>
    </row>
    <row r="19" spans="1:32" ht="15" customHeight="1" x14ac:dyDescent="0.15">
      <c r="A19" s="33" t="s">
        <v>25</v>
      </c>
      <c r="B19" s="68">
        <v>0</v>
      </c>
      <c r="C19" s="69">
        <v>0</v>
      </c>
      <c r="D19" s="69">
        <v>9</v>
      </c>
      <c r="E19" s="69">
        <v>11</v>
      </c>
      <c r="F19" s="69">
        <v>6</v>
      </c>
      <c r="G19" s="69">
        <v>7</v>
      </c>
      <c r="H19" s="70">
        <v>4</v>
      </c>
      <c r="I19" s="34">
        <f t="shared" si="3"/>
        <v>37</v>
      </c>
      <c r="J19" s="33" t="s">
        <v>25</v>
      </c>
      <c r="K19" s="68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  <c r="R19" s="34">
        <f t="shared" si="4"/>
        <v>0</v>
      </c>
      <c r="S19" s="33" t="s">
        <v>25</v>
      </c>
      <c r="T19" s="68">
        <v>0</v>
      </c>
      <c r="U19" s="69">
        <v>0</v>
      </c>
      <c r="V19" s="69">
        <v>9</v>
      </c>
      <c r="W19" s="69">
        <v>11</v>
      </c>
      <c r="X19" s="69">
        <v>6</v>
      </c>
      <c r="Y19" s="69">
        <v>7</v>
      </c>
      <c r="Z19" s="70">
        <v>4</v>
      </c>
      <c r="AA19" s="34">
        <f t="shared" si="5"/>
        <v>37</v>
      </c>
      <c r="AB19" s="2"/>
      <c r="AC19" s="2"/>
      <c r="AD19" s="2"/>
      <c r="AE19" s="2"/>
      <c r="AF19" s="2"/>
    </row>
    <row r="20" spans="1:32" ht="15" customHeight="1" x14ac:dyDescent="0.15">
      <c r="A20" s="33" t="s">
        <v>26</v>
      </c>
      <c r="B20" s="68">
        <v>0</v>
      </c>
      <c r="C20" s="69">
        <v>0</v>
      </c>
      <c r="D20" s="69">
        <v>12</v>
      </c>
      <c r="E20" s="69">
        <v>18</v>
      </c>
      <c r="F20" s="69">
        <v>20</v>
      </c>
      <c r="G20" s="69">
        <v>27</v>
      </c>
      <c r="H20" s="70">
        <v>4</v>
      </c>
      <c r="I20" s="34">
        <f t="shared" si="3"/>
        <v>81</v>
      </c>
      <c r="J20" s="33" t="s">
        <v>26</v>
      </c>
      <c r="K20" s="68">
        <v>0</v>
      </c>
      <c r="L20" s="69">
        <v>0</v>
      </c>
      <c r="M20" s="69">
        <v>0</v>
      </c>
      <c r="N20" s="69">
        <v>1</v>
      </c>
      <c r="O20" s="69">
        <v>0</v>
      </c>
      <c r="P20" s="69">
        <v>0</v>
      </c>
      <c r="Q20" s="70">
        <v>1</v>
      </c>
      <c r="R20" s="34">
        <f t="shared" si="4"/>
        <v>2</v>
      </c>
      <c r="S20" s="33" t="s">
        <v>26</v>
      </c>
      <c r="T20" s="68">
        <v>0</v>
      </c>
      <c r="U20" s="69">
        <v>0</v>
      </c>
      <c r="V20" s="69">
        <v>12</v>
      </c>
      <c r="W20" s="69">
        <v>19</v>
      </c>
      <c r="X20" s="69">
        <v>20</v>
      </c>
      <c r="Y20" s="69">
        <v>27</v>
      </c>
      <c r="Z20" s="70">
        <v>5</v>
      </c>
      <c r="AA20" s="34">
        <f t="shared" si="5"/>
        <v>83</v>
      </c>
      <c r="AB20" s="2"/>
      <c r="AC20" s="2"/>
      <c r="AD20" s="2"/>
      <c r="AE20" s="2"/>
      <c r="AF20" s="2"/>
    </row>
    <row r="21" spans="1:32" ht="15" customHeight="1" x14ac:dyDescent="0.15">
      <c r="A21" s="33" t="s">
        <v>27</v>
      </c>
      <c r="B21" s="68">
        <v>0</v>
      </c>
      <c r="C21" s="69">
        <v>0</v>
      </c>
      <c r="D21" s="69">
        <v>4</v>
      </c>
      <c r="E21" s="69">
        <v>4</v>
      </c>
      <c r="F21" s="69">
        <v>11</v>
      </c>
      <c r="G21" s="69">
        <v>12</v>
      </c>
      <c r="H21" s="70">
        <v>2</v>
      </c>
      <c r="I21" s="34">
        <f t="shared" si="3"/>
        <v>33</v>
      </c>
      <c r="J21" s="33" t="s">
        <v>27</v>
      </c>
      <c r="K21" s="68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0">
        <v>0</v>
      </c>
      <c r="R21" s="34">
        <f t="shared" si="4"/>
        <v>0</v>
      </c>
      <c r="S21" s="33" t="s">
        <v>27</v>
      </c>
      <c r="T21" s="68">
        <v>0</v>
      </c>
      <c r="U21" s="69">
        <v>0</v>
      </c>
      <c r="V21" s="69">
        <v>4</v>
      </c>
      <c r="W21" s="69">
        <v>4</v>
      </c>
      <c r="X21" s="69">
        <v>11</v>
      </c>
      <c r="Y21" s="69">
        <v>12</v>
      </c>
      <c r="Z21" s="70">
        <v>2</v>
      </c>
      <c r="AA21" s="34">
        <f t="shared" si="5"/>
        <v>33</v>
      </c>
      <c r="AB21" s="2"/>
      <c r="AC21" s="2"/>
      <c r="AD21" s="2"/>
      <c r="AE21" s="2"/>
      <c r="AF21" s="2"/>
    </row>
    <row r="22" spans="1:32" ht="15" customHeight="1" x14ac:dyDescent="0.15">
      <c r="A22" s="33" t="s">
        <v>28</v>
      </c>
      <c r="B22" s="68">
        <v>0</v>
      </c>
      <c r="C22" s="69">
        <v>0</v>
      </c>
      <c r="D22" s="69">
        <v>41</v>
      </c>
      <c r="E22" s="69">
        <v>37</v>
      </c>
      <c r="F22" s="69">
        <v>38</v>
      </c>
      <c r="G22" s="69">
        <v>33</v>
      </c>
      <c r="H22" s="70">
        <v>30</v>
      </c>
      <c r="I22" s="34">
        <f t="shared" si="3"/>
        <v>179</v>
      </c>
      <c r="J22" s="33" t="s">
        <v>28</v>
      </c>
      <c r="K22" s="68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0">
        <v>2</v>
      </c>
      <c r="R22" s="34">
        <f t="shared" si="4"/>
        <v>2</v>
      </c>
      <c r="S22" s="33" t="s">
        <v>28</v>
      </c>
      <c r="T22" s="68">
        <v>0</v>
      </c>
      <c r="U22" s="69">
        <v>0</v>
      </c>
      <c r="V22" s="69">
        <v>41</v>
      </c>
      <c r="W22" s="69">
        <v>37</v>
      </c>
      <c r="X22" s="69">
        <v>38</v>
      </c>
      <c r="Y22" s="69">
        <v>33</v>
      </c>
      <c r="Z22" s="70">
        <v>32</v>
      </c>
      <c r="AA22" s="34">
        <f t="shared" si="5"/>
        <v>181</v>
      </c>
      <c r="AB22" s="2"/>
      <c r="AC22" s="2"/>
      <c r="AD22" s="2"/>
      <c r="AE22" s="2"/>
      <c r="AF22" s="2"/>
    </row>
    <row r="23" spans="1:32" ht="15" customHeight="1" x14ac:dyDescent="0.15">
      <c r="A23" s="33" t="s">
        <v>29</v>
      </c>
      <c r="B23" s="68">
        <v>1</v>
      </c>
      <c r="C23" s="69">
        <v>1</v>
      </c>
      <c r="D23" s="69">
        <v>9</v>
      </c>
      <c r="E23" s="69">
        <v>10</v>
      </c>
      <c r="F23" s="69">
        <v>5</v>
      </c>
      <c r="G23" s="69">
        <v>2</v>
      </c>
      <c r="H23" s="70">
        <v>2</v>
      </c>
      <c r="I23" s="34">
        <f t="shared" si="3"/>
        <v>30</v>
      </c>
      <c r="J23" s="33" t="s">
        <v>29</v>
      </c>
      <c r="K23" s="68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70">
        <v>0</v>
      </c>
      <c r="R23" s="34">
        <f t="shared" si="4"/>
        <v>0</v>
      </c>
      <c r="S23" s="33" t="s">
        <v>29</v>
      </c>
      <c r="T23" s="68">
        <v>1</v>
      </c>
      <c r="U23" s="69">
        <v>1</v>
      </c>
      <c r="V23" s="69">
        <v>9</v>
      </c>
      <c r="W23" s="69">
        <v>10</v>
      </c>
      <c r="X23" s="69">
        <v>5</v>
      </c>
      <c r="Y23" s="69">
        <v>2</v>
      </c>
      <c r="Z23" s="70">
        <v>2</v>
      </c>
      <c r="AA23" s="34">
        <f t="shared" si="5"/>
        <v>30</v>
      </c>
      <c r="AB23" s="2"/>
      <c r="AC23" s="2"/>
      <c r="AD23" s="2"/>
      <c r="AE23" s="2"/>
      <c r="AF23" s="2"/>
    </row>
    <row r="24" spans="1:32" ht="15" customHeight="1" x14ac:dyDescent="0.15">
      <c r="A24" s="33" t="s">
        <v>30</v>
      </c>
      <c r="B24" s="68">
        <v>0</v>
      </c>
      <c r="C24" s="69">
        <v>0</v>
      </c>
      <c r="D24" s="69">
        <v>16</v>
      </c>
      <c r="E24" s="69">
        <v>12</v>
      </c>
      <c r="F24" s="69">
        <v>7</v>
      </c>
      <c r="G24" s="69">
        <v>5</v>
      </c>
      <c r="H24" s="70">
        <v>1</v>
      </c>
      <c r="I24" s="34">
        <f t="shared" si="3"/>
        <v>41</v>
      </c>
      <c r="J24" s="33" t="s">
        <v>30</v>
      </c>
      <c r="K24" s="68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0">
        <v>0</v>
      </c>
      <c r="R24" s="34">
        <f t="shared" si="4"/>
        <v>0</v>
      </c>
      <c r="S24" s="33" t="s">
        <v>30</v>
      </c>
      <c r="T24" s="68">
        <v>0</v>
      </c>
      <c r="U24" s="69">
        <v>0</v>
      </c>
      <c r="V24" s="69">
        <v>16</v>
      </c>
      <c r="W24" s="69">
        <v>12</v>
      </c>
      <c r="X24" s="69">
        <v>7</v>
      </c>
      <c r="Y24" s="69">
        <v>5</v>
      </c>
      <c r="Z24" s="70">
        <v>1</v>
      </c>
      <c r="AA24" s="34">
        <f t="shared" si="5"/>
        <v>41</v>
      </c>
      <c r="AB24" s="2"/>
      <c r="AC24" s="2"/>
      <c r="AD24" s="2"/>
      <c r="AE24" s="2"/>
      <c r="AF24" s="2"/>
    </row>
    <row r="25" spans="1:32" ht="15" customHeight="1" x14ac:dyDescent="0.15">
      <c r="A25" s="33" t="s">
        <v>31</v>
      </c>
      <c r="B25" s="68">
        <v>0</v>
      </c>
      <c r="C25" s="69">
        <v>0</v>
      </c>
      <c r="D25" s="69">
        <v>4</v>
      </c>
      <c r="E25" s="69">
        <v>12</v>
      </c>
      <c r="F25" s="69">
        <v>7</v>
      </c>
      <c r="G25" s="69">
        <v>7</v>
      </c>
      <c r="H25" s="70">
        <v>2</v>
      </c>
      <c r="I25" s="34">
        <f t="shared" si="3"/>
        <v>32</v>
      </c>
      <c r="J25" s="33" t="s">
        <v>31</v>
      </c>
      <c r="K25" s="68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70">
        <v>0</v>
      </c>
      <c r="R25" s="34">
        <f t="shared" si="4"/>
        <v>0</v>
      </c>
      <c r="S25" s="33" t="s">
        <v>31</v>
      </c>
      <c r="T25" s="68">
        <v>0</v>
      </c>
      <c r="U25" s="69">
        <v>0</v>
      </c>
      <c r="V25" s="69">
        <v>4</v>
      </c>
      <c r="W25" s="69">
        <v>12</v>
      </c>
      <c r="X25" s="69">
        <v>7</v>
      </c>
      <c r="Y25" s="69">
        <v>7</v>
      </c>
      <c r="Z25" s="70">
        <v>2</v>
      </c>
      <c r="AA25" s="34">
        <f t="shared" si="5"/>
        <v>32</v>
      </c>
      <c r="AB25" s="2"/>
      <c r="AC25" s="2"/>
      <c r="AD25" s="2"/>
      <c r="AE25" s="2"/>
      <c r="AF25" s="2"/>
    </row>
    <row r="26" spans="1:32" ht="15" customHeight="1" x14ac:dyDescent="0.15">
      <c r="A26" s="33" t="s">
        <v>32</v>
      </c>
      <c r="B26" s="68">
        <v>0</v>
      </c>
      <c r="C26" s="69">
        <v>0</v>
      </c>
      <c r="D26" s="69">
        <v>5</v>
      </c>
      <c r="E26" s="69">
        <v>8</v>
      </c>
      <c r="F26" s="69">
        <v>5</v>
      </c>
      <c r="G26" s="69">
        <v>8</v>
      </c>
      <c r="H26" s="70">
        <v>4</v>
      </c>
      <c r="I26" s="34">
        <f t="shared" si="3"/>
        <v>30</v>
      </c>
      <c r="J26" s="33" t="s">
        <v>32</v>
      </c>
      <c r="K26" s="68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0">
        <v>0</v>
      </c>
      <c r="R26" s="34">
        <f t="shared" si="4"/>
        <v>0</v>
      </c>
      <c r="S26" s="33" t="s">
        <v>32</v>
      </c>
      <c r="T26" s="68">
        <v>0</v>
      </c>
      <c r="U26" s="69">
        <v>0</v>
      </c>
      <c r="V26" s="69">
        <v>5</v>
      </c>
      <c r="W26" s="69">
        <v>8</v>
      </c>
      <c r="X26" s="69">
        <v>5</v>
      </c>
      <c r="Y26" s="69">
        <v>8</v>
      </c>
      <c r="Z26" s="70">
        <v>4</v>
      </c>
      <c r="AA26" s="34">
        <f t="shared" si="5"/>
        <v>30</v>
      </c>
      <c r="AB26" s="2"/>
      <c r="AC26" s="2"/>
      <c r="AD26" s="2"/>
      <c r="AE26" s="2"/>
      <c r="AF26" s="2"/>
    </row>
    <row r="27" spans="1:32" ht="15" customHeight="1" x14ac:dyDescent="0.15">
      <c r="A27" s="33" t="s">
        <v>33</v>
      </c>
      <c r="B27" s="68">
        <v>0</v>
      </c>
      <c r="C27" s="69">
        <v>0</v>
      </c>
      <c r="D27" s="69">
        <v>19</v>
      </c>
      <c r="E27" s="69">
        <v>19</v>
      </c>
      <c r="F27" s="69">
        <v>13</v>
      </c>
      <c r="G27" s="69">
        <v>4</v>
      </c>
      <c r="H27" s="70">
        <v>8</v>
      </c>
      <c r="I27" s="34">
        <f t="shared" si="3"/>
        <v>63</v>
      </c>
      <c r="J27" s="33" t="s">
        <v>33</v>
      </c>
      <c r="K27" s="68">
        <v>0</v>
      </c>
      <c r="L27" s="69">
        <v>0</v>
      </c>
      <c r="M27" s="69">
        <v>0</v>
      </c>
      <c r="N27" s="69">
        <v>2</v>
      </c>
      <c r="O27" s="69">
        <v>0</v>
      </c>
      <c r="P27" s="69">
        <v>0</v>
      </c>
      <c r="Q27" s="70">
        <v>0</v>
      </c>
      <c r="R27" s="34">
        <f t="shared" si="4"/>
        <v>2</v>
      </c>
      <c r="S27" s="33" t="s">
        <v>33</v>
      </c>
      <c r="T27" s="68">
        <v>0</v>
      </c>
      <c r="U27" s="69">
        <v>0</v>
      </c>
      <c r="V27" s="69">
        <v>19</v>
      </c>
      <c r="W27" s="69">
        <v>21</v>
      </c>
      <c r="X27" s="69">
        <v>13</v>
      </c>
      <c r="Y27" s="69">
        <v>4</v>
      </c>
      <c r="Z27" s="70">
        <v>8</v>
      </c>
      <c r="AA27" s="34">
        <f t="shared" si="5"/>
        <v>65</v>
      </c>
      <c r="AB27" s="2"/>
      <c r="AC27" s="2"/>
      <c r="AD27" s="2"/>
      <c r="AE27" s="2"/>
      <c r="AF27" s="2"/>
    </row>
    <row r="28" spans="1:32" ht="15" customHeight="1" x14ac:dyDescent="0.15">
      <c r="A28" s="33" t="s">
        <v>34</v>
      </c>
      <c r="B28" s="68">
        <v>3</v>
      </c>
      <c r="C28" s="69">
        <v>1</v>
      </c>
      <c r="D28" s="69">
        <v>7</v>
      </c>
      <c r="E28" s="69">
        <v>17</v>
      </c>
      <c r="F28" s="69">
        <v>12</v>
      </c>
      <c r="G28" s="69">
        <v>1</v>
      </c>
      <c r="H28" s="70">
        <v>11</v>
      </c>
      <c r="I28" s="34">
        <f t="shared" si="3"/>
        <v>52</v>
      </c>
      <c r="J28" s="33" t="s">
        <v>34</v>
      </c>
      <c r="K28" s="68">
        <v>0</v>
      </c>
      <c r="L28" s="69">
        <v>0</v>
      </c>
      <c r="M28" s="69">
        <v>0</v>
      </c>
      <c r="N28" s="69">
        <v>0</v>
      </c>
      <c r="O28" s="69">
        <v>0</v>
      </c>
      <c r="P28" s="69">
        <v>1</v>
      </c>
      <c r="Q28" s="70">
        <v>0</v>
      </c>
      <c r="R28" s="34">
        <f t="shared" si="4"/>
        <v>1</v>
      </c>
      <c r="S28" s="33" t="s">
        <v>34</v>
      </c>
      <c r="T28" s="68">
        <v>3</v>
      </c>
      <c r="U28" s="69">
        <v>1</v>
      </c>
      <c r="V28" s="69">
        <v>7</v>
      </c>
      <c r="W28" s="69">
        <v>17</v>
      </c>
      <c r="X28" s="69">
        <v>12</v>
      </c>
      <c r="Y28" s="69">
        <v>2</v>
      </c>
      <c r="Z28" s="70">
        <v>11</v>
      </c>
      <c r="AA28" s="34">
        <f t="shared" si="5"/>
        <v>53</v>
      </c>
      <c r="AB28" s="2"/>
      <c r="AC28" s="2"/>
      <c r="AD28" s="2"/>
      <c r="AE28" s="2"/>
      <c r="AF28" s="2"/>
    </row>
    <row r="29" spans="1:32" ht="15" customHeight="1" x14ac:dyDescent="0.15">
      <c r="A29" s="33" t="s">
        <v>35</v>
      </c>
      <c r="B29" s="68">
        <v>0</v>
      </c>
      <c r="C29" s="69">
        <v>0</v>
      </c>
      <c r="D29" s="69">
        <v>18</v>
      </c>
      <c r="E29" s="69">
        <v>25</v>
      </c>
      <c r="F29" s="69">
        <v>11</v>
      </c>
      <c r="G29" s="69">
        <v>18</v>
      </c>
      <c r="H29" s="70">
        <v>21</v>
      </c>
      <c r="I29" s="34">
        <f t="shared" si="3"/>
        <v>93</v>
      </c>
      <c r="J29" s="33" t="s">
        <v>35</v>
      </c>
      <c r="K29" s="68">
        <v>0</v>
      </c>
      <c r="L29" s="69">
        <v>0</v>
      </c>
      <c r="M29" s="69">
        <v>0</v>
      </c>
      <c r="N29" s="69">
        <v>1</v>
      </c>
      <c r="O29" s="69">
        <v>0</v>
      </c>
      <c r="P29" s="69">
        <v>0</v>
      </c>
      <c r="Q29" s="70">
        <v>1</v>
      </c>
      <c r="R29" s="34">
        <f t="shared" si="4"/>
        <v>2</v>
      </c>
      <c r="S29" s="33" t="s">
        <v>35</v>
      </c>
      <c r="T29" s="68">
        <v>0</v>
      </c>
      <c r="U29" s="69">
        <v>0</v>
      </c>
      <c r="V29" s="69">
        <v>18</v>
      </c>
      <c r="W29" s="69">
        <v>26</v>
      </c>
      <c r="X29" s="69">
        <v>11</v>
      </c>
      <c r="Y29" s="69">
        <v>18</v>
      </c>
      <c r="Z29" s="70">
        <v>22</v>
      </c>
      <c r="AA29" s="34">
        <f t="shared" si="5"/>
        <v>95</v>
      </c>
      <c r="AB29" s="2"/>
      <c r="AC29" s="2"/>
      <c r="AD29" s="2"/>
      <c r="AE29" s="2"/>
      <c r="AF29" s="2"/>
    </row>
    <row r="30" spans="1:32" ht="15" customHeight="1" x14ac:dyDescent="0.15">
      <c r="A30" s="33" t="s">
        <v>36</v>
      </c>
      <c r="B30" s="68">
        <v>0</v>
      </c>
      <c r="C30" s="69">
        <v>0</v>
      </c>
      <c r="D30" s="69">
        <v>8</v>
      </c>
      <c r="E30" s="69">
        <v>25</v>
      </c>
      <c r="F30" s="69">
        <v>15</v>
      </c>
      <c r="G30" s="69">
        <v>14</v>
      </c>
      <c r="H30" s="70">
        <v>10</v>
      </c>
      <c r="I30" s="34">
        <f t="shared" si="3"/>
        <v>72</v>
      </c>
      <c r="J30" s="33" t="s">
        <v>36</v>
      </c>
      <c r="K30" s="68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0">
        <v>0</v>
      </c>
      <c r="R30" s="34">
        <f t="shared" si="4"/>
        <v>0</v>
      </c>
      <c r="S30" s="33" t="s">
        <v>36</v>
      </c>
      <c r="T30" s="68">
        <v>0</v>
      </c>
      <c r="U30" s="69">
        <v>0</v>
      </c>
      <c r="V30" s="69">
        <v>8</v>
      </c>
      <c r="W30" s="69">
        <v>25</v>
      </c>
      <c r="X30" s="69">
        <v>15</v>
      </c>
      <c r="Y30" s="69">
        <v>14</v>
      </c>
      <c r="Z30" s="70">
        <v>10</v>
      </c>
      <c r="AA30" s="34">
        <f t="shared" si="5"/>
        <v>72</v>
      </c>
      <c r="AB30" s="2"/>
      <c r="AC30" s="2"/>
      <c r="AD30" s="2"/>
      <c r="AE30" s="2"/>
      <c r="AF30" s="2"/>
    </row>
    <row r="31" spans="1:32" ht="15" customHeight="1" x14ac:dyDescent="0.15">
      <c r="A31" s="33" t="s">
        <v>37</v>
      </c>
      <c r="B31" s="68">
        <v>0</v>
      </c>
      <c r="C31" s="69">
        <v>0</v>
      </c>
      <c r="D31" s="69">
        <v>0</v>
      </c>
      <c r="E31" s="69">
        <v>2</v>
      </c>
      <c r="F31" s="69">
        <v>2</v>
      </c>
      <c r="G31" s="69">
        <v>0</v>
      </c>
      <c r="H31" s="70">
        <v>0</v>
      </c>
      <c r="I31" s="34">
        <f t="shared" si="3"/>
        <v>4</v>
      </c>
      <c r="J31" s="33" t="s">
        <v>37</v>
      </c>
      <c r="K31" s="68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70">
        <v>0</v>
      </c>
      <c r="R31" s="34">
        <f t="shared" si="4"/>
        <v>0</v>
      </c>
      <c r="S31" s="33" t="s">
        <v>37</v>
      </c>
      <c r="T31" s="68">
        <v>0</v>
      </c>
      <c r="U31" s="69">
        <v>0</v>
      </c>
      <c r="V31" s="69">
        <v>0</v>
      </c>
      <c r="W31" s="69">
        <v>2</v>
      </c>
      <c r="X31" s="69">
        <v>2</v>
      </c>
      <c r="Y31" s="69">
        <v>0</v>
      </c>
      <c r="Z31" s="70">
        <v>0</v>
      </c>
      <c r="AA31" s="34">
        <f t="shared" si="5"/>
        <v>4</v>
      </c>
      <c r="AB31" s="2"/>
      <c r="AC31" s="2"/>
      <c r="AD31" s="2"/>
      <c r="AE31" s="2"/>
      <c r="AF31" s="2"/>
    </row>
    <row r="32" spans="1:32" ht="15" customHeight="1" x14ac:dyDescent="0.15">
      <c r="A32" s="33" t="s">
        <v>38</v>
      </c>
      <c r="B32" s="68">
        <v>1</v>
      </c>
      <c r="C32" s="69">
        <v>4</v>
      </c>
      <c r="D32" s="69">
        <v>59</v>
      </c>
      <c r="E32" s="69">
        <v>46</v>
      </c>
      <c r="F32" s="69">
        <v>51</v>
      </c>
      <c r="G32" s="69">
        <v>23</v>
      </c>
      <c r="H32" s="70">
        <v>21</v>
      </c>
      <c r="I32" s="34">
        <f t="shared" si="3"/>
        <v>205</v>
      </c>
      <c r="J32" s="33" t="s">
        <v>38</v>
      </c>
      <c r="K32" s="68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0">
        <v>0</v>
      </c>
      <c r="R32" s="34">
        <f t="shared" si="4"/>
        <v>0</v>
      </c>
      <c r="S32" s="33" t="s">
        <v>38</v>
      </c>
      <c r="T32" s="68">
        <v>1</v>
      </c>
      <c r="U32" s="69">
        <v>4</v>
      </c>
      <c r="V32" s="69">
        <v>59</v>
      </c>
      <c r="W32" s="69">
        <v>46</v>
      </c>
      <c r="X32" s="69">
        <v>51</v>
      </c>
      <c r="Y32" s="69">
        <v>23</v>
      </c>
      <c r="Z32" s="70">
        <v>21</v>
      </c>
      <c r="AA32" s="34">
        <f t="shared" si="5"/>
        <v>205</v>
      </c>
      <c r="AB32" s="2"/>
      <c r="AC32" s="2"/>
      <c r="AD32" s="2"/>
      <c r="AE32" s="2"/>
      <c r="AF32" s="2"/>
    </row>
    <row r="33" spans="1:32" ht="15" customHeight="1" x14ac:dyDescent="0.15">
      <c r="A33" s="33" t="s">
        <v>39</v>
      </c>
      <c r="B33" s="68">
        <v>0</v>
      </c>
      <c r="C33" s="69">
        <v>0</v>
      </c>
      <c r="D33" s="69">
        <v>29</v>
      </c>
      <c r="E33" s="69">
        <v>16</v>
      </c>
      <c r="F33" s="69">
        <v>11</v>
      </c>
      <c r="G33" s="69">
        <v>12</v>
      </c>
      <c r="H33" s="70">
        <v>4</v>
      </c>
      <c r="I33" s="34">
        <f t="shared" si="3"/>
        <v>72</v>
      </c>
      <c r="J33" s="33" t="s">
        <v>39</v>
      </c>
      <c r="K33" s="68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0">
        <v>0</v>
      </c>
      <c r="R33" s="34">
        <f t="shared" si="4"/>
        <v>0</v>
      </c>
      <c r="S33" s="33" t="s">
        <v>39</v>
      </c>
      <c r="T33" s="68">
        <v>0</v>
      </c>
      <c r="U33" s="69">
        <v>0</v>
      </c>
      <c r="V33" s="69">
        <v>29</v>
      </c>
      <c r="W33" s="69">
        <v>16</v>
      </c>
      <c r="X33" s="69">
        <v>11</v>
      </c>
      <c r="Y33" s="69">
        <v>12</v>
      </c>
      <c r="Z33" s="70">
        <v>4</v>
      </c>
      <c r="AA33" s="34">
        <f t="shared" si="5"/>
        <v>72</v>
      </c>
      <c r="AB33" s="2"/>
      <c r="AC33" s="2"/>
      <c r="AD33" s="2"/>
      <c r="AE33" s="2"/>
      <c r="AF33" s="2"/>
    </row>
    <row r="34" spans="1:32" ht="15" customHeight="1" x14ac:dyDescent="0.15">
      <c r="A34" s="33" t="s">
        <v>40</v>
      </c>
      <c r="B34" s="68">
        <v>0</v>
      </c>
      <c r="C34" s="69">
        <v>0</v>
      </c>
      <c r="D34" s="69">
        <v>30</v>
      </c>
      <c r="E34" s="69">
        <v>11</v>
      </c>
      <c r="F34" s="69">
        <v>4</v>
      </c>
      <c r="G34" s="69">
        <v>3</v>
      </c>
      <c r="H34" s="70">
        <v>0</v>
      </c>
      <c r="I34" s="34">
        <f t="shared" si="3"/>
        <v>48</v>
      </c>
      <c r="J34" s="33" t="s">
        <v>40</v>
      </c>
      <c r="K34" s="68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0">
        <v>0</v>
      </c>
      <c r="R34" s="34">
        <f t="shared" si="4"/>
        <v>0</v>
      </c>
      <c r="S34" s="33" t="s">
        <v>40</v>
      </c>
      <c r="T34" s="68">
        <v>0</v>
      </c>
      <c r="U34" s="69">
        <v>0</v>
      </c>
      <c r="V34" s="69">
        <v>30</v>
      </c>
      <c r="W34" s="69">
        <v>11</v>
      </c>
      <c r="X34" s="69">
        <v>4</v>
      </c>
      <c r="Y34" s="69">
        <v>3</v>
      </c>
      <c r="Z34" s="70">
        <v>0</v>
      </c>
      <c r="AA34" s="34">
        <f t="shared" si="5"/>
        <v>48</v>
      </c>
      <c r="AB34" s="2"/>
      <c r="AC34" s="2"/>
      <c r="AD34" s="2"/>
      <c r="AE34" s="2"/>
      <c r="AF34" s="2"/>
    </row>
    <row r="35" spans="1:32" ht="15" customHeight="1" x14ac:dyDescent="0.15">
      <c r="A35" s="33" t="s">
        <v>41</v>
      </c>
      <c r="B35" s="68">
        <v>0</v>
      </c>
      <c r="C35" s="69">
        <v>0</v>
      </c>
      <c r="D35" s="69">
        <v>6</v>
      </c>
      <c r="E35" s="69">
        <v>3</v>
      </c>
      <c r="F35" s="69">
        <v>2</v>
      </c>
      <c r="G35" s="69">
        <v>0</v>
      </c>
      <c r="H35" s="70">
        <v>2</v>
      </c>
      <c r="I35" s="34">
        <f t="shared" si="3"/>
        <v>13</v>
      </c>
      <c r="J35" s="33" t="s">
        <v>41</v>
      </c>
      <c r="K35" s="68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70">
        <v>0</v>
      </c>
      <c r="R35" s="34">
        <f t="shared" si="4"/>
        <v>0</v>
      </c>
      <c r="S35" s="33" t="s">
        <v>41</v>
      </c>
      <c r="T35" s="68">
        <v>0</v>
      </c>
      <c r="U35" s="69">
        <v>0</v>
      </c>
      <c r="V35" s="69">
        <v>6</v>
      </c>
      <c r="W35" s="69">
        <v>3</v>
      </c>
      <c r="X35" s="69">
        <v>2</v>
      </c>
      <c r="Y35" s="69">
        <v>0</v>
      </c>
      <c r="Z35" s="70">
        <v>2</v>
      </c>
      <c r="AA35" s="34">
        <f t="shared" si="5"/>
        <v>13</v>
      </c>
      <c r="AB35" s="2"/>
      <c r="AC35" s="2"/>
      <c r="AD35" s="2"/>
      <c r="AE35" s="2"/>
      <c r="AF35" s="2"/>
    </row>
    <row r="36" spans="1:32" ht="15" customHeight="1" thickBot="1" x14ac:dyDescent="0.2">
      <c r="A36" s="35" t="s">
        <v>42</v>
      </c>
      <c r="B36" s="71">
        <v>0</v>
      </c>
      <c r="C36" s="72">
        <v>0</v>
      </c>
      <c r="D36" s="72">
        <v>43</v>
      </c>
      <c r="E36" s="72">
        <v>35</v>
      </c>
      <c r="F36" s="72">
        <v>36</v>
      </c>
      <c r="G36" s="72">
        <v>39</v>
      </c>
      <c r="H36" s="73">
        <v>18</v>
      </c>
      <c r="I36" s="36">
        <f t="shared" si="3"/>
        <v>171</v>
      </c>
      <c r="J36" s="35" t="s">
        <v>42</v>
      </c>
      <c r="K36" s="71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  <c r="R36" s="36">
        <f t="shared" si="4"/>
        <v>0</v>
      </c>
      <c r="S36" s="35" t="s">
        <v>42</v>
      </c>
      <c r="T36" s="71">
        <v>0</v>
      </c>
      <c r="U36" s="72">
        <v>0</v>
      </c>
      <c r="V36" s="72">
        <v>43</v>
      </c>
      <c r="W36" s="72">
        <v>35</v>
      </c>
      <c r="X36" s="72">
        <v>36</v>
      </c>
      <c r="Y36" s="72">
        <v>39</v>
      </c>
      <c r="Z36" s="73">
        <v>18</v>
      </c>
      <c r="AA36" s="36">
        <f t="shared" si="5"/>
        <v>171</v>
      </c>
      <c r="AB36" s="2"/>
      <c r="AC36" s="2"/>
      <c r="AD36" s="2"/>
      <c r="AE36" s="2"/>
      <c r="AF36" s="2"/>
    </row>
    <row r="37" spans="1:32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</sheetData>
  <mergeCells count="12">
    <mergeCell ref="H1:I1"/>
    <mergeCell ref="H2:I2"/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38"/>
  <sheetViews>
    <sheetView zoomScaleNormal="100" zoomScaleSheetLayoutView="80" workbookViewId="0">
      <pane xSplit="1" ySplit="6" topLeftCell="B7" activePane="bottomRight" state="frozen"/>
      <selection activeCell="H3" sqref="H3"/>
      <selection pane="topRight" activeCell="H3" sqref="H3"/>
      <selection pane="bottomLeft" activeCell="H3" sqref="H3"/>
      <selection pane="bottomRight"/>
    </sheetView>
  </sheetViews>
  <sheetFormatPr defaultRowHeight="13.5" x14ac:dyDescent="0.15"/>
  <cols>
    <col min="1" max="1" width="10.625" style="1" customWidth="1"/>
    <col min="2" max="9" width="12.625" style="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2" customWidth="1"/>
    <col min="56" max="63" width="12.625" style="2" customWidth="1"/>
    <col min="64" max="64" width="10.625" style="2" customWidth="1"/>
    <col min="65" max="72" width="12.625" style="2" customWidth="1"/>
    <col min="73" max="73" width="10.625" style="2" customWidth="1"/>
    <col min="74" max="81" width="12.625" style="2" customWidth="1"/>
    <col min="82" max="16384" width="9" style="1"/>
  </cols>
  <sheetData>
    <row r="1" spans="1:82" ht="15" customHeight="1" thickTop="1" x14ac:dyDescent="0.15">
      <c r="A1" s="2" t="s">
        <v>44</v>
      </c>
      <c r="F1" s="3"/>
      <c r="G1" s="4"/>
      <c r="H1" s="50" t="s">
        <v>57</v>
      </c>
      <c r="I1" s="51"/>
      <c r="J1" s="5" t="s">
        <v>52</v>
      </c>
      <c r="K1" s="2"/>
      <c r="L1" s="2"/>
      <c r="M1" s="2"/>
      <c r="N1" s="2"/>
      <c r="O1" s="2"/>
      <c r="P1" s="2"/>
      <c r="Q1" s="50" t="str">
        <f>$H$1</f>
        <v xml:space="preserve"> 現物給付（8月サービス分）</v>
      </c>
      <c r="R1" s="61"/>
      <c r="S1" s="2" t="s">
        <v>52</v>
      </c>
      <c r="T1" s="2"/>
      <c r="U1" s="2"/>
      <c r="V1" s="2"/>
      <c r="W1" s="2"/>
      <c r="X1" s="2"/>
      <c r="Y1" s="2"/>
      <c r="Z1" s="50" t="str">
        <f>$H$1</f>
        <v xml:space="preserve"> 現物給付（8月サービス分）</v>
      </c>
      <c r="AA1" s="51"/>
      <c r="AB1" s="2" t="s">
        <v>52</v>
      </c>
      <c r="AC1" s="2"/>
      <c r="AD1" s="2"/>
      <c r="AE1" s="2"/>
      <c r="AF1" s="2"/>
      <c r="AG1" s="2"/>
      <c r="AH1" s="2"/>
      <c r="AI1" s="50" t="str">
        <f>$H$1</f>
        <v xml:space="preserve"> 現物給付（8月サービス分）</v>
      </c>
      <c r="AJ1" s="51"/>
      <c r="AK1" s="2" t="s">
        <v>52</v>
      </c>
      <c r="AL1" s="2"/>
      <c r="AM1" s="2"/>
      <c r="AN1" s="2"/>
      <c r="AO1" s="2"/>
      <c r="AP1" s="2"/>
      <c r="AQ1" s="2"/>
      <c r="AR1" s="50" t="str">
        <f>$H$1</f>
        <v xml:space="preserve"> 現物給付（8月サービス分）</v>
      </c>
      <c r="AS1" s="51"/>
      <c r="AT1" s="2" t="s">
        <v>52</v>
      </c>
      <c r="AU1" s="2"/>
      <c r="AV1" s="2"/>
      <c r="AW1" s="2"/>
      <c r="AX1" s="2"/>
      <c r="AY1" s="2"/>
      <c r="AZ1" s="2"/>
      <c r="BA1" s="50" t="str">
        <f>$H$1</f>
        <v xml:space="preserve"> 現物給付（8月サービス分）</v>
      </c>
      <c r="BB1" s="51"/>
      <c r="BC1" s="2" t="s">
        <v>52</v>
      </c>
      <c r="BJ1" s="50" t="str">
        <f>$H$1</f>
        <v xml:space="preserve"> 現物給付（8月サービス分）</v>
      </c>
      <c r="BK1" s="51"/>
      <c r="BL1" s="2" t="s">
        <v>52</v>
      </c>
      <c r="BS1" s="50" t="str">
        <f>$H$1</f>
        <v xml:space="preserve"> 現物給付（8月サービス分）</v>
      </c>
      <c r="BT1" s="51"/>
      <c r="BU1" s="2" t="s">
        <v>52</v>
      </c>
      <c r="CB1" s="50" t="str">
        <f>$H$1</f>
        <v xml:space="preserve"> 現物給付（8月サービス分）</v>
      </c>
      <c r="CC1" s="51"/>
      <c r="CD1" s="2"/>
    </row>
    <row r="2" spans="1:82" ht="15" customHeight="1" thickBot="1" x14ac:dyDescent="0.2">
      <c r="A2" s="2"/>
      <c r="F2" s="3"/>
      <c r="G2" s="4"/>
      <c r="H2" s="59" t="s">
        <v>58</v>
      </c>
      <c r="I2" s="60"/>
      <c r="J2" s="5"/>
      <c r="K2" s="2"/>
      <c r="L2" s="2"/>
      <c r="M2" s="2"/>
      <c r="N2" s="2"/>
      <c r="O2" s="2"/>
      <c r="P2" s="2"/>
      <c r="Q2" s="59" t="str">
        <f>$H$2</f>
        <v xml:space="preserve"> 償還給付（9月支出決定分）</v>
      </c>
      <c r="R2" s="60"/>
      <c r="S2" s="2"/>
      <c r="T2" s="2"/>
      <c r="U2" s="2"/>
      <c r="V2" s="2"/>
      <c r="W2" s="2"/>
      <c r="X2" s="2"/>
      <c r="Y2" s="2"/>
      <c r="Z2" s="59" t="str">
        <f>$H$2</f>
        <v xml:space="preserve"> 償還給付（9月支出決定分）</v>
      </c>
      <c r="AA2" s="60"/>
      <c r="AB2" s="2"/>
      <c r="AC2" s="2"/>
      <c r="AD2" s="2"/>
      <c r="AE2" s="2"/>
      <c r="AF2" s="2"/>
      <c r="AG2" s="2"/>
      <c r="AH2" s="2"/>
      <c r="AI2" s="59" t="str">
        <f>$H$2</f>
        <v xml:space="preserve"> 償還給付（9月支出決定分）</v>
      </c>
      <c r="AJ2" s="60"/>
      <c r="AK2" s="2"/>
      <c r="AL2" s="2"/>
      <c r="AM2" s="2"/>
      <c r="AN2" s="2"/>
      <c r="AO2" s="2"/>
      <c r="AP2" s="2"/>
      <c r="AQ2" s="2"/>
      <c r="AR2" s="59" t="str">
        <f>$H$2</f>
        <v xml:space="preserve"> 償還給付（9月支出決定分）</v>
      </c>
      <c r="AS2" s="60"/>
      <c r="AT2" s="2"/>
      <c r="AU2" s="2"/>
      <c r="AV2" s="2"/>
      <c r="AW2" s="2"/>
      <c r="AX2" s="2"/>
      <c r="AY2" s="2"/>
      <c r="AZ2" s="2"/>
      <c r="BA2" s="59" t="str">
        <f>$H$2</f>
        <v xml:space="preserve"> 償還給付（9月支出決定分）</v>
      </c>
      <c r="BB2" s="60"/>
      <c r="BJ2" s="59" t="str">
        <f>$H$2</f>
        <v xml:space="preserve"> 償還給付（9月支出決定分）</v>
      </c>
      <c r="BK2" s="60"/>
      <c r="BS2" s="59" t="str">
        <f>$H$2</f>
        <v xml:space="preserve"> 償還給付（9月支出決定分）</v>
      </c>
      <c r="BT2" s="60"/>
      <c r="CB2" s="59" t="str">
        <f>$H$2</f>
        <v xml:space="preserve"> 償還給付（9月支出決定分）</v>
      </c>
      <c r="CC2" s="60"/>
      <c r="CD2" s="2"/>
    </row>
    <row r="3" spans="1:82" ht="15" customHeight="1" thickTop="1" thickBot="1" x14ac:dyDescent="0.2">
      <c r="A3" s="2"/>
      <c r="F3" s="5"/>
      <c r="I3" s="6" t="s">
        <v>53</v>
      </c>
      <c r="J3" s="2"/>
      <c r="K3" s="2"/>
      <c r="L3" s="2"/>
      <c r="M3" s="2"/>
      <c r="N3" s="2"/>
      <c r="O3" s="2"/>
      <c r="P3" s="2"/>
      <c r="Q3" s="2"/>
      <c r="R3" s="6" t="s">
        <v>53</v>
      </c>
      <c r="S3" s="2"/>
      <c r="T3" s="2"/>
      <c r="U3" s="2"/>
      <c r="V3" s="2"/>
      <c r="W3" s="2"/>
      <c r="X3" s="2"/>
      <c r="Y3" s="2"/>
      <c r="Z3" s="2"/>
      <c r="AA3" s="6" t="s">
        <v>53</v>
      </c>
      <c r="AB3" s="2"/>
      <c r="AC3" s="2"/>
      <c r="AD3" s="2"/>
      <c r="AE3" s="2"/>
      <c r="AF3" s="2"/>
      <c r="AG3" s="2"/>
      <c r="AH3" s="2"/>
      <c r="AI3" s="2"/>
      <c r="AJ3" s="6" t="s">
        <v>53</v>
      </c>
      <c r="AK3" s="2"/>
      <c r="AL3" s="2"/>
      <c r="AM3" s="2"/>
      <c r="AN3" s="2"/>
      <c r="AO3" s="2"/>
      <c r="AP3" s="2"/>
      <c r="AQ3" s="2"/>
      <c r="AR3" s="2"/>
      <c r="AS3" s="6" t="s">
        <v>53</v>
      </c>
      <c r="AT3" s="2"/>
      <c r="AU3" s="2"/>
      <c r="AV3" s="2"/>
      <c r="AW3" s="2"/>
      <c r="AX3" s="2"/>
      <c r="AY3" s="2"/>
      <c r="AZ3" s="2"/>
      <c r="BA3" s="2"/>
      <c r="BB3" s="6" t="s">
        <v>53</v>
      </c>
      <c r="BK3" s="6" t="s">
        <v>53</v>
      </c>
      <c r="BT3" s="6" t="s">
        <v>53</v>
      </c>
      <c r="CC3" s="6" t="s">
        <v>53</v>
      </c>
      <c r="CD3" s="2"/>
    </row>
    <row r="4" spans="1:82" ht="15" customHeight="1" x14ac:dyDescent="0.15">
      <c r="A4" s="47" t="s">
        <v>48</v>
      </c>
      <c r="B4" s="44" t="s">
        <v>54</v>
      </c>
      <c r="C4" s="45"/>
      <c r="D4" s="45"/>
      <c r="E4" s="45"/>
      <c r="F4" s="45"/>
      <c r="G4" s="45"/>
      <c r="H4" s="45"/>
      <c r="I4" s="46"/>
      <c r="J4" s="47" t="s">
        <v>48</v>
      </c>
      <c r="K4" s="44" t="s">
        <v>0</v>
      </c>
      <c r="L4" s="45"/>
      <c r="M4" s="45"/>
      <c r="N4" s="45"/>
      <c r="O4" s="45"/>
      <c r="P4" s="45"/>
      <c r="Q4" s="45"/>
      <c r="R4" s="46"/>
      <c r="S4" s="37" t="s">
        <v>48</v>
      </c>
      <c r="T4" s="52" t="s">
        <v>56</v>
      </c>
      <c r="U4" s="53"/>
      <c r="V4" s="53"/>
      <c r="W4" s="53"/>
      <c r="X4" s="53"/>
      <c r="Y4" s="53"/>
      <c r="Z4" s="53"/>
      <c r="AA4" s="54"/>
      <c r="AB4" s="37" t="s">
        <v>48</v>
      </c>
      <c r="AC4" s="52" t="s">
        <v>1</v>
      </c>
      <c r="AD4" s="53"/>
      <c r="AE4" s="53"/>
      <c r="AF4" s="53"/>
      <c r="AG4" s="53"/>
      <c r="AH4" s="53"/>
      <c r="AI4" s="53"/>
      <c r="AJ4" s="54"/>
      <c r="AK4" s="37" t="s">
        <v>48</v>
      </c>
      <c r="AL4" s="52" t="s">
        <v>2</v>
      </c>
      <c r="AM4" s="53"/>
      <c r="AN4" s="53"/>
      <c r="AO4" s="53"/>
      <c r="AP4" s="53"/>
      <c r="AQ4" s="53"/>
      <c r="AR4" s="53"/>
      <c r="AS4" s="54"/>
      <c r="AT4" s="37" t="s">
        <v>48</v>
      </c>
      <c r="AU4" s="52" t="s">
        <v>3</v>
      </c>
      <c r="AV4" s="53"/>
      <c r="AW4" s="53"/>
      <c r="AX4" s="53"/>
      <c r="AY4" s="53"/>
      <c r="AZ4" s="53"/>
      <c r="BA4" s="53"/>
      <c r="BB4" s="54"/>
      <c r="BC4" s="37" t="s">
        <v>48</v>
      </c>
      <c r="BD4" s="52" t="s">
        <v>4</v>
      </c>
      <c r="BE4" s="53"/>
      <c r="BF4" s="53"/>
      <c r="BG4" s="53"/>
      <c r="BH4" s="53"/>
      <c r="BI4" s="53"/>
      <c r="BJ4" s="53"/>
      <c r="BK4" s="54"/>
      <c r="BL4" s="47" t="s">
        <v>48</v>
      </c>
      <c r="BM4" s="52" t="s">
        <v>5</v>
      </c>
      <c r="BN4" s="53"/>
      <c r="BO4" s="53"/>
      <c r="BP4" s="53"/>
      <c r="BQ4" s="53"/>
      <c r="BR4" s="53"/>
      <c r="BS4" s="53"/>
      <c r="BT4" s="54"/>
      <c r="BU4" s="47" t="s">
        <v>48</v>
      </c>
      <c r="BV4" s="44" t="s">
        <v>55</v>
      </c>
      <c r="BW4" s="45"/>
      <c r="BX4" s="45"/>
      <c r="BY4" s="45"/>
      <c r="BZ4" s="45"/>
      <c r="CA4" s="45"/>
      <c r="CB4" s="45"/>
      <c r="CC4" s="46"/>
      <c r="CD4" s="2"/>
    </row>
    <row r="5" spans="1:82" ht="15" customHeight="1" x14ac:dyDescent="0.15">
      <c r="A5" s="58"/>
      <c r="B5" s="62"/>
      <c r="C5" s="63"/>
      <c r="D5" s="63"/>
      <c r="E5" s="63"/>
      <c r="F5" s="63"/>
      <c r="G5" s="63"/>
      <c r="H5" s="63"/>
      <c r="I5" s="64"/>
      <c r="J5" s="58"/>
      <c r="K5" s="62"/>
      <c r="L5" s="63"/>
      <c r="M5" s="63"/>
      <c r="N5" s="63"/>
      <c r="O5" s="63"/>
      <c r="P5" s="63"/>
      <c r="Q5" s="63"/>
      <c r="R5" s="64"/>
      <c r="S5" s="39"/>
      <c r="T5" s="55"/>
      <c r="U5" s="56"/>
      <c r="V5" s="56"/>
      <c r="W5" s="56"/>
      <c r="X5" s="56"/>
      <c r="Y5" s="56"/>
      <c r="Z5" s="56"/>
      <c r="AA5" s="57"/>
      <c r="AB5" s="39"/>
      <c r="AC5" s="55"/>
      <c r="AD5" s="56"/>
      <c r="AE5" s="56"/>
      <c r="AF5" s="56"/>
      <c r="AG5" s="56"/>
      <c r="AH5" s="56"/>
      <c r="AI5" s="56"/>
      <c r="AJ5" s="57"/>
      <c r="AK5" s="39"/>
      <c r="AL5" s="55"/>
      <c r="AM5" s="56"/>
      <c r="AN5" s="56"/>
      <c r="AO5" s="56"/>
      <c r="AP5" s="56"/>
      <c r="AQ5" s="56"/>
      <c r="AR5" s="56"/>
      <c r="AS5" s="57"/>
      <c r="AT5" s="39"/>
      <c r="AU5" s="55"/>
      <c r="AV5" s="56"/>
      <c r="AW5" s="56"/>
      <c r="AX5" s="56"/>
      <c r="AY5" s="56"/>
      <c r="AZ5" s="56"/>
      <c r="BA5" s="56"/>
      <c r="BB5" s="57"/>
      <c r="BC5" s="39"/>
      <c r="BD5" s="55"/>
      <c r="BE5" s="56"/>
      <c r="BF5" s="56"/>
      <c r="BG5" s="56"/>
      <c r="BH5" s="56"/>
      <c r="BI5" s="56"/>
      <c r="BJ5" s="56"/>
      <c r="BK5" s="57"/>
      <c r="BL5" s="58"/>
      <c r="BM5" s="55"/>
      <c r="BN5" s="56"/>
      <c r="BO5" s="56"/>
      <c r="BP5" s="56"/>
      <c r="BQ5" s="56"/>
      <c r="BR5" s="56"/>
      <c r="BS5" s="56"/>
      <c r="BT5" s="57"/>
      <c r="BU5" s="58"/>
      <c r="BV5" s="62"/>
      <c r="BW5" s="63"/>
      <c r="BX5" s="63"/>
      <c r="BY5" s="63"/>
      <c r="BZ5" s="63"/>
      <c r="CA5" s="63"/>
      <c r="CB5" s="63"/>
      <c r="CC5" s="64"/>
      <c r="CD5" s="2"/>
    </row>
    <row r="6" spans="1:82" ht="15" customHeight="1" thickBot="1" x14ac:dyDescent="0.2">
      <c r="A6" s="48"/>
      <c r="B6" s="7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10" t="s">
        <v>51</v>
      </c>
      <c r="J6" s="48"/>
      <c r="K6" s="7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38"/>
      <c r="T6" s="7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38"/>
      <c r="AC6" s="7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38"/>
      <c r="AL6" s="7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38"/>
      <c r="AU6" s="7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38"/>
      <c r="BD6" s="7" t="s">
        <v>6</v>
      </c>
      <c r="BE6" s="8" t="s">
        <v>7</v>
      </c>
      <c r="BF6" s="8" t="s">
        <v>8</v>
      </c>
      <c r="BG6" s="8" t="s">
        <v>9</v>
      </c>
      <c r="BH6" s="8" t="s">
        <v>10</v>
      </c>
      <c r="BI6" s="8" t="s">
        <v>11</v>
      </c>
      <c r="BJ6" s="9" t="s">
        <v>12</v>
      </c>
      <c r="BK6" s="10" t="s">
        <v>51</v>
      </c>
      <c r="BL6" s="48"/>
      <c r="BM6" s="7" t="s">
        <v>6</v>
      </c>
      <c r="BN6" s="8" t="s">
        <v>7</v>
      </c>
      <c r="BO6" s="8" t="s">
        <v>8</v>
      </c>
      <c r="BP6" s="8" t="s">
        <v>9</v>
      </c>
      <c r="BQ6" s="8" t="s">
        <v>10</v>
      </c>
      <c r="BR6" s="8" t="s">
        <v>11</v>
      </c>
      <c r="BS6" s="9" t="s">
        <v>12</v>
      </c>
      <c r="BT6" s="10" t="s">
        <v>51</v>
      </c>
      <c r="BU6" s="48"/>
      <c r="BV6" s="7" t="s">
        <v>6</v>
      </c>
      <c r="BW6" s="8" t="s">
        <v>7</v>
      </c>
      <c r="BX6" s="8" t="s">
        <v>8</v>
      </c>
      <c r="BY6" s="8" t="s">
        <v>9</v>
      </c>
      <c r="BZ6" s="8" t="s">
        <v>10</v>
      </c>
      <c r="CA6" s="8" t="s">
        <v>11</v>
      </c>
      <c r="CB6" s="9" t="s">
        <v>12</v>
      </c>
      <c r="CC6" s="10" t="s">
        <v>51</v>
      </c>
      <c r="CD6" s="2"/>
    </row>
    <row r="7" spans="1:82" ht="15" customHeight="1" thickBot="1" x14ac:dyDescent="0.2">
      <c r="A7" s="15" t="s">
        <v>43</v>
      </c>
      <c r="B7" s="19">
        <f t="shared" ref="B7:H7" si="0">SUM(B8:B37)</f>
        <v>0</v>
      </c>
      <c r="C7" s="20">
        <f t="shared" si="0"/>
        <v>0</v>
      </c>
      <c r="D7" s="20">
        <f t="shared" si="0"/>
        <v>3412008</v>
      </c>
      <c r="E7" s="20">
        <f t="shared" si="0"/>
        <v>5252185</v>
      </c>
      <c r="F7" s="20">
        <f t="shared" si="0"/>
        <v>4195404</v>
      </c>
      <c r="G7" s="20">
        <f t="shared" si="0"/>
        <v>8534424</v>
      </c>
      <c r="H7" s="21">
        <f t="shared" si="0"/>
        <v>12027157</v>
      </c>
      <c r="I7" s="11">
        <f>SUM(B7:H7)</f>
        <v>33421178</v>
      </c>
      <c r="J7" s="15" t="s">
        <v>43</v>
      </c>
      <c r="K7" s="19">
        <f t="shared" ref="K7:Q7" si="1">SUM(K8:K37)</f>
        <v>0</v>
      </c>
      <c r="L7" s="20">
        <f t="shared" si="1"/>
        <v>0</v>
      </c>
      <c r="M7" s="20">
        <f t="shared" si="1"/>
        <v>0</v>
      </c>
      <c r="N7" s="20">
        <f t="shared" si="1"/>
        <v>0</v>
      </c>
      <c r="O7" s="20">
        <f t="shared" si="1"/>
        <v>0</v>
      </c>
      <c r="P7" s="20">
        <f t="shared" si="1"/>
        <v>0</v>
      </c>
      <c r="Q7" s="21">
        <f t="shared" si="1"/>
        <v>0</v>
      </c>
      <c r="R7" s="11">
        <f>SUM(K7:Q7)</f>
        <v>0</v>
      </c>
      <c r="S7" s="15" t="s">
        <v>43</v>
      </c>
      <c r="T7" s="19">
        <f t="shared" ref="T7:Z7" si="2">SUM(T8:T37)</f>
        <v>0</v>
      </c>
      <c r="U7" s="20">
        <f t="shared" si="2"/>
        <v>0</v>
      </c>
      <c r="V7" s="20">
        <f t="shared" si="2"/>
        <v>97197099</v>
      </c>
      <c r="W7" s="20">
        <f t="shared" si="2"/>
        <v>84967242</v>
      </c>
      <c r="X7" s="20">
        <f t="shared" si="2"/>
        <v>76508789</v>
      </c>
      <c r="Y7" s="20">
        <f t="shared" si="2"/>
        <v>69494373</v>
      </c>
      <c r="Z7" s="21">
        <f t="shared" si="2"/>
        <v>33942954</v>
      </c>
      <c r="AA7" s="11">
        <f>SUM(T7:Z7)</f>
        <v>362110457</v>
      </c>
      <c r="AB7" s="15" t="s">
        <v>43</v>
      </c>
      <c r="AC7" s="19">
        <f t="shared" ref="AC7:AI7" si="3">SUM(AC8:AC37)</f>
        <v>167397</v>
      </c>
      <c r="AD7" s="20">
        <f t="shared" si="3"/>
        <v>183596</v>
      </c>
      <c r="AE7" s="20">
        <f t="shared" si="3"/>
        <v>7372556</v>
      </c>
      <c r="AF7" s="20">
        <f t="shared" si="3"/>
        <v>7348829</v>
      </c>
      <c r="AG7" s="20">
        <f t="shared" si="3"/>
        <v>7570222</v>
      </c>
      <c r="AH7" s="20">
        <f t="shared" si="3"/>
        <v>5691014</v>
      </c>
      <c r="AI7" s="21">
        <f t="shared" si="3"/>
        <v>4335195</v>
      </c>
      <c r="AJ7" s="11">
        <f>SUM(AC7:AI7)</f>
        <v>32668809</v>
      </c>
      <c r="AK7" s="15" t="s">
        <v>43</v>
      </c>
      <c r="AL7" s="19">
        <f t="shared" ref="AL7:AR7" si="4">SUM(AL8:AL37)</f>
        <v>1789101</v>
      </c>
      <c r="AM7" s="20">
        <f t="shared" si="4"/>
        <v>3575328</v>
      </c>
      <c r="AN7" s="20">
        <f t="shared" si="4"/>
        <v>28189633</v>
      </c>
      <c r="AO7" s="20">
        <f t="shared" si="4"/>
        <v>32900108</v>
      </c>
      <c r="AP7" s="20">
        <f t="shared" si="4"/>
        <v>37068013</v>
      </c>
      <c r="AQ7" s="20">
        <f t="shared" si="4"/>
        <v>39133633</v>
      </c>
      <c r="AR7" s="21">
        <f t="shared" si="4"/>
        <v>24316266</v>
      </c>
      <c r="AS7" s="11">
        <f>SUM(AL7:AR7)</f>
        <v>166972082</v>
      </c>
      <c r="AT7" s="15" t="s">
        <v>43</v>
      </c>
      <c r="AU7" s="19">
        <f t="shared" ref="AU7:BA7" si="5">SUM(AU8:AU37)</f>
        <v>0</v>
      </c>
      <c r="AV7" s="20">
        <f t="shared" si="5"/>
        <v>1418588</v>
      </c>
      <c r="AW7" s="20">
        <f t="shared" si="5"/>
        <v>87559138</v>
      </c>
      <c r="AX7" s="20">
        <f t="shared" si="5"/>
        <v>109783076</v>
      </c>
      <c r="AY7" s="20">
        <f t="shared" si="5"/>
        <v>135025664</v>
      </c>
      <c r="AZ7" s="20">
        <f t="shared" si="5"/>
        <v>103843734</v>
      </c>
      <c r="BA7" s="21">
        <f t="shared" si="5"/>
        <v>75190724</v>
      </c>
      <c r="BB7" s="11">
        <f>SUM(AU7:BA7)</f>
        <v>512820924</v>
      </c>
      <c r="BC7" s="15" t="s">
        <v>43</v>
      </c>
      <c r="BD7" s="19">
        <f t="shared" ref="BD7:BJ7" si="6">SUM(BD8:BD37)</f>
        <v>0</v>
      </c>
      <c r="BE7" s="20">
        <f t="shared" si="6"/>
        <v>0</v>
      </c>
      <c r="BF7" s="20">
        <f t="shared" si="6"/>
        <v>7898315</v>
      </c>
      <c r="BG7" s="20">
        <f t="shared" si="6"/>
        <v>8433488</v>
      </c>
      <c r="BH7" s="20">
        <f t="shared" si="6"/>
        <v>11485856</v>
      </c>
      <c r="BI7" s="20">
        <f t="shared" si="6"/>
        <v>10024041</v>
      </c>
      <c r="BJ7" s="21">
        <f t="shared" si="6"/>
        <v>5436799</v>
      </c>
      <c r="BK7" s="11">
        <f>SUM(BD7:BJ7)</f>
        <v>43278499</v>
      </c>
      <c r="BL7" s="15" t="s">
        <v>43</v>
      </c>
      <c r="BM7" s="19">
        <f t="shared" ref="BM7:BS7" si="7">SUM(BM8:BM37)</f>
        <v>0</v>
      </c>
      <c r="BN7" s="20">
        <f t="shared" si="7"/>
        <v>0</v>
      </c>
      <c r="BO7" s="20">
        <f t="shared" si="7"/>
        <v>1975951</v>
      </c>
      <c r="BP7" s="20">
        <f t="shared" si="7"/>
        <v>7215742</v>
      </c>
      <c r="BQ7" s="20">
        <f t="shared" si="7"/>
        <v>40940960</v>
      </c>
      <c r="BR7" s="20">
        <f t="shared" si="7"/>
        <v>63025322</v>
      </c>
      <c r="BS7" s="21">
        <f t="shared" si="7"/>
        <v>54195895</v>
      </c>
      <c r="BT7" s="11">
        <f>SUM(BM7:BS7)</f>
        <v>167353870</v>
      </c>
      <c r="BU7" s="15" t="s">
        <v>43</v>
      </c>
      <c r="BV7" s="19">
        <f t="shared" ref="BV7:CB7" si="8">SUM(BV8:BV37)</f>
        <v>0</v>
      </c>
      <c r="BW7" s="20">
        <f t="shared" si="8"/>
        <v>0</v>
      </c>
      <c r="BX7" s="20">
        <f t="shared" si="8"/>
        <v>9137590</v>
      </c>
      <c r="BY7" s="20">
        <f t="shared" si="8"/>
        <v>11317093</v>
      </c>
      <c r="BZ7" s="20">
        <f t="shared" si="8"/>
        <v>11459963</v>
      </c>
      <c r="CA7" s="20">
        <f t="shared" si="8"/>
        <v>14808858</v>
      </c>
      <c r="CB7" s="21">
        <f t="shared" si="8"/>
        <v>20636460</v>
      </c>
      <c r="CC7" s="11">
        <f>SUM(BV7:CB7)</f>
        <v>67359964</v>
      </c>
      <c r="CD7" s="2"/>
    </row>
    <row r="8" spans="1:82" ht="15" customHeight="1" x14ac:dyDescent="0.15">
      <c r="A8" s="16" t="s">
        <v>13</v>
      </c>
      <c r="B8" s="74">
        <v>0</v>
      </c>
      <c r="C8" s="75">
        <v>0</v>
      </c>
      <c r="D8" s="75">
        <v>1710824</v>
      </c>
      <c r="E8" s="75">
        <v>2700415</v>
      </c>
      <c r="F8" s="75">
        <v>3282570</v>
      </c>
      <c r="G8" s="75">
        <v>4932461</v>
      </c>
      <c r="H8" s="76">
        <v>10393522</v>
      </c>
      <c r="I8" s="12">
        <f t="shared" ref="I8:I37" si="9">SUM(B8:H8)</f>
        <v>23019792</v>
      </c>
      <c r="J8" s="16" t="s">
        <v>13</v>
      </c>
      <c r="K8" s="74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6">
        <v>0</v>
      </c>
      <c r="R8" s="12">
        <f t="shared" ref="R8:R37" si="10">SUM(K8:Q8)</f>
        <v>0</v>
      </c>
      <c r="S8" s="16" t="s">
        <v>13</v>
      </c>
      <c r="T8" s="74">
        <v>0</v>
      </c>
      <c r="U8" s="75">
        <v>0</v>
      </c>
      <c r="V8" s="75">
        <v>46454208</v>
      </c>
      <c r="W8" s="75">
        <v>36948623</v>
      </c>
      <c r="X8" s="75">
        <v>36795013</v>
      </c>
      <c r="Y8" s="75">
        <v>34272670</v>
      </c>
      <c r="Z8" s="76">
        <v>19187507</v>
      </c>
      <c r="AA8" s="12">
        <f t="shared" ref="AA8:AA37" si="11">SUM(T8:Z8)</f>
        <v>173658021</v>
      </c>
      <c r="AB8" s="16" t="s">
        <v>13</v>
      </c>
      <c r="AC8" s="74">
        <v>0</v>
      </c>
      <c r="AD8" s="75">
        <v>0</v>
      </c>
      <c r="AE8" s="75">
        <v>2516259</v>
      </c>
      <c r="AF8" s="75">
        <v>2633724</v>
      </c>
      <c r="AG8" s="75">
        <v>3125494</v>
      </c>
      <c r="AH8" s="75">
        <v>2809534</v>
      </c>
      <c r="AI8" s="76">
        <v>2104385</v>
      </c>
      <c r="AJ8" s="22">
        <f t="shared" ref="AJ8:AJ37" si="12">SUM(AC8:AI8)</f>
        <v>13189396</v>
      </c>
      <c r="AK8" s="16" t="s">
        <v>13</v>
      </c>
      <c r="AL8" s="74">
        <v>1105938</v>
      </c>
      <c r="AM8" s="75">
        <v>1631557</v>
      </c>
      <c r="AN8" s="75">
        <v>17184375</v>
      </c>
      <c r="AO8" s="75">
        <v>13902589</v>
      </c>
      <c r="AP8" s="75">
        <v>18567267</v>
      </c>
      <c r="AQ8" s="75">
        <v>24376618</v>
      </c>
      <c r="AR8" s="76">
        <v>14572887</v>
      </c>
      <c r="AS8" s="12">
        <f t="shared" ref="AS8:AS37" si="13">SUM(AL8:AR8)</f>
        <v>91341231</v>
      </c>
      <c r="AT8" s="16" t="s">
        <v>13</v>
      </c>
      <c r="AU8" s="74">
        <v>0</v>
      </c>
      <c r="AV8" s="75">
        <v>502883</v>
      </c>
      <c r="AW8" s="75">
        <v>40463013</v>
      </c>
      <c r="AX8" s="75">
        <v>38152186</v>
      </c>
      <c r="AY8" s="75">
        <v>64607653</v>
      </c>
      <c r="AZ8" s="75">
        <v>49935656</v>
      </c>
      <c r="BA8" s="76">
        <v>42068898</v>
      </c>
      <c r="BB8" s="12">
        <f t="shared" ref="BB8:BB37" si="14">SUM(AU8:BA8)</f>
        <v>235730289</v>
      </c>
      <c r="BC8" s="16" t="s">
        <v>13</v>
      </c>
      <c r="BD8" s="74">
        <v>0</v>
      </c>
      <c r="BE8" s="75">
        <v>0</v>
      </c>
      <c r="BF8" s="75">
        <v>2214074</v>
      </c>
      <c r="BG8" s="75">
        <v>2470624</v>
      </c>
      <c r="BH8" s="75">
        <v>3070424</v>
      </c>
      <c r="BI8" s="75">
        <v>1084828</v>
      </c>
      <c r="BJ8" s="76">
        <v>271567</v>
      </c>
      <c r="BK8" s="12">
        <f t="shared" ref="BK8:BK37" si="15">SUM(BD8:BJ8)</f>
        <v>9111517</v>
      </c>
      <c r="BL8" s="16" t="s">
        <v>13</v>
      </c>
      <c r="BM8" s="74">
        <v>0</v>
      </c>
      <c r="BN8" s="75">
        <v>0</v>
      </c>
      <c r="BO8" s="75">
        <v>1975951</v>
      </c>
      <c r="BP8" s="75">
        <v>5136085</v>
      </c>
      <c r="BQ8" s="75">
        <v>20967321</v>
      </c>
      <c r="BR8" s="75">
        <v>29584718</v>
      </c>
      <c r="BS8" s="76">
        <v>29798202</v>
      </c>
      <c r="BT8" s="12">
        <f t="shared" ref="BT8:BT37" si="16">SUM(BM8:BS8)</f>
        <v>87462277</v>
      </c>
      <c r="BU8" s="16" t="s">
        <v>13</v>
      </c>
      <c r="BV8" s="74">
        <v>0</v>
      </c>
      <c r="BW8" s="75">
        <v>0</v>
      </c>
      <c r="BX8" s="75">
        <v>6632068</v>
      </c>
      <c r="BY8" s="75">
        <v>6092300</v>
      </c>
      <c r="BZ8" s="75">
        <v>8730340</v>
      </c>
      <c r="CA8" s="75">
        <v>11201992</v>
      </c>
      <c r="CB8" s="76">
        <v>17649159</v>
      </c>
      <c r="CC8" s="12">
        <f t="shared" ref="CC8:CC37" si="17">SUM(BV8:CB8)</f>
        <v>50305859</v>
      </c>
      <c r="CD8" s="2"/>
    </row>
    <row r="9" spans="1:82" ht="15" customHeight="1" x14ac:dyDescent="0.15">
      <c r="A9" s="17" t="s">
        <v>14</v>
      </c>
      <c r="B9" s="77">
        <v>0</v>
      </c>
      <c r="C9" s="69">
        <v>0</v>
      </c>
      <c r="D9" s="69">
        <v>1139120</v>
      </c>
      <c r="E9" s="69">
        <v>1027923</v>
      </c>
      <c r="F9" s="69">
        <v>912834</v>
      </c>
      <c r="G9" s="69">
        <v>1502188</v>
      </c>
      <c r="H9" s="70">
        <v>540189</v>
      </c>
      <c r="I9" s="13">
        <f t="shared" si="9"/>
        <v>5122254</v>
      </c>
      <c r="J9" s="17" t="s">
        <v>14</v>
      </c>
      <c r="K9" s="77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70">
        <v>0</v>
      </c>
      <c r="R9" s="13">
        <f t="shared" si="10"/>
        <v>0</v>
      </c>
      <c r="S9" s="17" t="s">
        <v>14</v>
      </c>
      <c r="T9" s="77">
        <v>0</v>
      </c>
      <c r="U9" s="69">
        <v>0</v>
      </c>
      <c r="V9" s="69">
        <v>4789556</v>
      </c>
      <c r="W9" s="69">
        <v>4883590</v>
      </c>
      <c r="X9" s="69">
        <v>4429604</v>
      </c>
      <c r="Y9" s="69">
        <v>4830441</v>
      </c>
      <c r="Z9" s="70">
        <v>864387</v>
      </c>
      <c r="AA9" s="13">
        <f t="shared" si="11"/>
        <v>19797578</v>
      </c>
      <c r="AB9" s="17" t="s">
        <v>14</v>
      </c>
      <c r="AC9" s="77">
        <v>0</v>
      </c>
      <c r="AD9" s="69">
        <v>0</v>
      </c>
      <c r="AE9" s="69">
        <v>458073</v>
      </c>
      <c r="AF9" s="69">
        <v>610956</v>
      </c>
      <c r="AG9" s="69">
        <v>1145313</v>
      </c>
      <c r="AH9" s="69">
        <v>1434969</v>
      </c>
      <c r="AI9" s="70">
        <v>1274436</v>
      </c>
      <c r="AJ9" s="13">
        <f t="shared" si="12"/>
        <v>4923747</v>
      </c>
      <c r="AK9" s="17" t="s">
        <v>14</v>
      </c>
      <c r="AL9" s="77">
        <v>52947</v>
      </c>
      <c r="AM9" s="69">
        <v>471537</v>
      </c>
      <c r="AN9" s="69">
        <v>1328707</v>
      </c>
      <c r="AO9" s="69">
        <v>1953126</v>
      </c>
      <c r="AP9" s="69">
        <v>981936</v>
      </c>
      <c r="AQ9" s="69">
        <v>1698301</v>
      </c>
      <c r="AR9" s="70">
        <v>608931</v>
      </c>
      <c r="AS9" s="13">
        <f t="shared" si="13"/>
        <v>7095485</v>
      </c>
      <c r="AT9" s="17" t="s">
        <v>14</v>
      </c>
      <c r="AU9" s="77">
        <v>0</v>
      </c>
      <c r="AV9" s="69">
        <v>237483</v>
      </c>
      <c r="AW9" s="69">
        <v>5429472</v>
      </c>
      <c r="AX9" s="69">
        <v>7921890</v>
      </c>
      <c r="AY9" s="69">
        <v>7672777</v>
      </c>
      <c r="AZ9" s="69">
        <v>7227265</v>
      </c>
      <c r="BA9" s="70">
        <v>3232465</v>
      </c>
      <c r="BB9" s="13">
        <f t="shared" si="14"/>
        <v>31721352</v>
      </c>
      <c r="BC9" s="17" t="s">
        <v>14</v>
      </c>
      <c r="BD9" s="77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70">
        <v>0</v>
      </c>
      <c r="BK9" s="13">
        <f t="shared" si="15"/>
        <v>0</v>
      </c>
      <c r="BL9" s="17" t="s">
        <v>14</v>
      </c>
      <c r="BM9" s="77">
        <v>0</v>
      </c>
      <c r="BN9" s="69">
        <v>0</v>
      </c>
      <c r="BO9" s="69">
        <v>0</v>
      </c>
      <c r="BP9" s="69">
        <v>204489</v>
      </c>
      <c r="BQ9" s="69">
        <v>1762362</v>
      </c>
      <c r="BR9" s="69">
        <v>2711649</v>
      </c>
      <c r="BS9" s="70">
        <v>2453515</v>
      </c>
      <c r="BT9" s="13">
        <f t="shared" si="16"/>
        <v>7132015</v>
      </c>
      <c r="BU9" s="17" t="s">
        <v>14</v>
      </c>
      <c r="BV9" s="77">
        <v>0</v>
      </c>
      <c r="BW9" s="69">
        <v>0</v>
      </c>
      <c r="BX9" s="69">
        <v>697409</v>
      </c>
      <c r="BY9" s="69">
        <v>2059083.9999999998</v>
      </c>
      <c r="BZ9" s="69">
        <v>822249</v>
      </c>
      <c r="CA9" s="69">
        <v>1192045</v>
      </c>
      <c r="CB9" s="70">
        <v>1425627</v>
      </c>
      <c r="CC9" s="13">
        <f t="shared" si="17"/>
        <v>6196414</v>
      </c>
      <c r="CD9" s="2"/>
    </row>
    <row r="10" spans="1:82" ht="15" customHeight="1" x14ac:dyDescent="0.15">
      <c r="A10" s="17" t="s">
        <v>15</v>
      </c>
      <c r="B10" s="77">
        <v>0</v>
      </c>
      <c r="C10" s="69">
        <v>0</v>
      </c>
      <c r="D10" s="69">
        <v>66231</v>
      </c>
      <c r="E10" s="69">
        <v>108794</v>
      </c>
      <c r="F10" s="69">
        <v>0</v>
      </c>
      <c r="G10" s="69">
        <v>0</v>
      </c>
      <c r="H10" s="70">
        <v>0</v>
      </c>
      <c r="I10" s="13">
        <f t="shared" si="9"/>
        <v>175025</v>
      </c>
      <c r="J10" s="17" t="s">
        <v>15</v>
      </c>
      <c r="K10" s="77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70">
        <v>0</v>
      </c>
      <c r="R10" s="13">
        <f t="shared" si="10"/>
        <v>0</v>
      </c>
      <c r="S10" s="17" t="s">
        <v>15</v>
      </c>
      <c r="T10" s="77">
        <v>0</v>
      </c>
      <c r="U10" s="69">
        <v>0</v>
      </c>
      <c r="V10" s="69">
        <v>9857761</v>
      </c>
      <c r="W10" s="69">
        <v>5834223</v>
      </c>
      <c r="X10" s="69">
        <v>3936906</v>
      </c>
      <c r="Y10" s="69">
        <v>3042673</v>
      </c>
      <c r="Z10" s="70">
        <v>1488217</v>
      </c>
      <c r="AA10" s="13">
        <f t="shared" si="11"/>
        <v>24159780</v>
      </c>
      <c r="AB10" s="17" t="s">
        <v>15</v>
      </c>
      <c r="AC10" s="77">
        <v>147372</v>
      </c>
      <c r="AD10" s="69">
        <v>85820</v>
      </c>
      <c r="AE10" s="69">
        <v>1039896</v>
      </c>
      <c r="AF10" s="69">
        <v>460868</v>
      </c>
      <c r="AG10" s="69">
        <v>626991</v>
      </c>
      <c r="AH10" s="69">
        <v>998959</v>
      </c>
      <c r="AI10" s="70">
        <v>627487</v>
      </c>
      <c r="AJ10" s="13">
        <f t="shared" si="12"/>
        <v>3987393</v>
      </c>
      <c r="AK10" s="17" t="s">
        <v>15</v>
      </c>
      <c r="AL10" s="77">
        <v>0</v>
      </c>
      <c r="AM10" s="69">
        <v>86322</v>
      </c>
      <c r="AN10" s="69">
        <v>1149238</v>
      </c>
      <c r="AO10" s="69">
        <v>545759</v>
      </c>
      <c r="AP10" s="69">
        <v>719663</v>
      </c>
      <c r="AQ10" s="69">
        <v>1356807</v>
      </c>
      <c r="AR10" s="70">
        <v>1785120</v>
      </c>
      <c r="AS10" s="13">
        <f t="shared" si="13"/>
        <v>5642909</v>
      </c>
      <c r="AT10" s="17" t="s">
        <v>15</v>
      </c>
      <c r="AU10" s="77">
        <v>0</v>
      </c>
      <c r="AV10" s="69">
        <v>0</v>
      </c>
      <c r="AW10" s="69">
        <v>5456260</v>
      </c>
      <c r="AX10" s="69">
        <v>5751166</v>
      </c>
      <c r="AY10" s="69">
        <v>3841761</v>
      </c>
      <c r="AZ10" s="69">
        <v>2536732</v>
      </c>
      <c r="BA10" s="70">
        <v>2949357</v>
      </c>
      <c r="BB10" s="13">
        <f t="shared" si="14"/>
        <v>20535276</v>
      </c>
      <c r="BC10" s="17" t="s">
        <v>15</v>
      </c>
      <c r="BD10" s="77">
        <v>0</v>
      </c>
      <c r="BE10" s="69">
        <v>0</v>
      </c>
      <c r="BF10" s="69">
        <v>3161883</v>
      </c>
      <c r="BG10" s="69">
        <v>2355539</v>
      </c>
      <c r="BH10" s="69">
        <v>2709100</v>
      </c>
      <c r="BI10" s="69">
        <v>1390678</v>
      </c>
      <c r="BJ10" s="70">
        <v>785337</v>
      </c>
      <c r="BK10" s="13">
        <f t="shared" si="15"/>
        <v>10402537</v>
      </c>
      <c r="BL10" s="17" t="s">
        <v>15</v>
      </c>
      <c r="BM10" s="77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70">
        <v>0</v>
      </c>
      <c r="BT10" s="13">
        <f t="shared" si="16"/>
        <v>0</v>
      </c>
      <c r="BU10" s="17" t="s">
        <v>15</v>
      </c>
      <c r="BV10" s="77">
        <v>0</v>
      </c>
      <c r="BW10" s="69">
        <v>0</v>
      </c>
      <c r="BX10" s="69">
        <v>463240</v>
      </c>
      <c r="BY10" s="69">
        <v>1148091</v>
      </c>
      <c r="BZ10" s="69">
        <v>1523606</v>
      </c>
      <c r="CA10" s="69">
        <v>1237261</v>
      </c>
      <c r="CB10" s="70">
        <v>1527331</v>
      </c>
      <c r="CC10" s="13">
        <f t="shared" si="17"/>
        <v>5899529</v>
      </c>
      <c r="CD10" s="2"/>
    </row>
    <row r="11" spans="1:82" ht="15" customHeight="1" x14ac:dyDescent="0.15">
      <c r="A11" s="17" t="s">
        <v>16</v>
      </c>
      <c r="B11" s="77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70">
        <v>0</v>
      </c>
      <c r="I11" s="13">
        <f t="shared" si="9"/>
        <v>0</v>
      </c>
      <c r="J11" s="17" t="s">
        <v>16</v>
      </c>
      <c r="K11" s="77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70">
        <v>0</v>
      </c>
      <c r="R11" s="13">
        <f t="shared" si="10"/>
        <v>0</v>
      </c>
      <c r="S11" s="17" t="s">
        <v>16</v>
      </c>
      <c r="T11" s="77">
        <v>0</v>
      </c>
      <c r="U11" s="69">
        <v>0</v>
      </c>
      <c r="V11" s="69">
        <v>1253025</v>
      </c>
      <c r="W11" s="69">
        <v>1817193</v>
      </c>
      <c r="X11" s="69">
        <v>2570053</v>
      </c>
      <c r="Y11" s="69">
        <v>3488056</v>
      </c>
      <c r="Z11" s="70">
        <v>545004</v>
      </c>
      <c r="AA11" s="13">
        <f t="shared" si="11"/>
        <v>9673331</v>
      </c>
      <c r="AB11" s="17" t="s">
        <v>16</v>
      </c>
      <c r="AC11" s="77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70">
        <v>0</v>
      </c>
      <c r="AJ11" s="13">
        <f t="shared" si="12"/>
        <v>0</v>
      </c>
      <c r="AK11" s="17" t="s">
        <v>16</v>
      </c>
      <c r="AL11" s="77">
        <v>0</v>
      </c>
      <c r="AM11" s="69">
        <v>404505</v>
      </c>
      <c r="AN11" s="69">
        <v>505800</v>
      </c>
      <c r="AO11" s="69">
        <v>3714532</v>
      </c>
      <c r="AP11" s="69">
        <v>3764592</v>
      </c>
      <c r="AQ11" s="69">
        <v>2507265</v>
      </c>
      <c r="AR11" s="70">
        <v>2055239.9999999998</v>
      </c>
      <c r="AS11" s="13">
        <f t="shared" si="13"/>
        <v>12951934</v>
      </c>
      <c r="AT11" s="17" t="s">
        <v>16</v>
      </c>
      <c r="AU11" s="77">
        <v>0</v>
      </c>
      <c r="AV11" s="69">
        <v>0</v>
      </c>
      <c r="AW11" s="69">
        <v>3024009</v>
      </c>
      <c r="AX11" s="69">
        <v>3682179</v>
      </c>
      <c r="AY11" s="69">
        <v>4307670</v>
      </c>
      <c r="AZ11" s="69">
        <v>5429457</v>
      </c>
      <c r="BA11" s="70">
        <v>4287798</v>
      </c>
      <c r="BB11" s="13">
        <f t="shared" si="14"/>
        <v>20731113</v>
      </c>
      <c r="BC11" s="17" t="s">
        <v>16</v>
      </c>
      <c r="BD11" s="77">
        <v>0</v>
      </c>
      <c r="BE11" s="69">
        <v>0</v>
      </c>
      <c r="BF11" s="69">
        <v>360126</v>
      </c>
      <c r="BG11" s="69">
        <v>803628</v>
      </c>
      <c r="BH11" s="69">
        <v>2004183</v>
      </c>
      <c r="BI11" s="69">
        <v>485820</v>
      </c>
      <c r="BJ11" s="70">
        <v>264366</v>
      </c>
      <c r="BK11" s="13">
        <f t="shared" si="15"/>
        <v>3918123</v>
      </c>
      <c r="BL11" s="17" t="s">
        <v>16</v>
      </c>
      <c r="BM11" s="77">
        <v>0</v>
      </c>
      <c r="BN11" s="69">
        <v>0</v>
      </c>
      <c r="BO11" s="69">
        <v>0</v>
      </c>
      <c r="BP11" s="69">
        <v>0</v>
      </c>
      <c r="BQ11" s="69">
        <v>722637</v>
      </c>
      <c r="BR11" s="69">
        <v>1071279</v>
      </c>
      <c r="BS11" s="70">
        <v>889056</v>
      </c>
      <c r="BT11" s="13">
        <f t="shared" si="16"/>
        <v>2682972</v>
      </c>
      <c r="BU11" s="17" t="s">
        <v>16</v>
      </c>
      <c r="BV11" s="77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70">
        <v>0</v>
      </c>
      <c r="CC11" s="13">
        <f t="shared" si="17"/>
        <v>0</v>
      </c>
      <c r="CD11" s="2"/>
    </row>
    <row r="12" spans="1:82" ht="15" customHeight="1" x14ac:dyDescent="0.15">
      <c r="A12" s="17" t="s">
        <v>17</v>
      </c>
      <c r="B12" s="77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70">
        <v>0</v>
      </c>
      <c r="I12" s="13">
        <f t="shared" si="9"/>
        <v>0</v>
      </c>
      <c r="J12" s="17" t="s">
        <v>17</v>
      </c>
      <c r="K12" s="77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70">
        <v>0</v>
      </c>
      <c r="R12" s="13">
        <f t="shared" si="10"/>
        <v>0</v>
      </c>
      <c r="S12" s="17" t="s">
        <v>17</v>
      </c>
      <c r="T12" s="77">
        <v>0</v>
      </c>
      <c r="U12" s="69">
        <v>0</v>
      </c>
      <c r="V12" s="69">
        <v>1266621</v>
      </c>
      <c r="W12" s="69">
        <v>1059003</v>
      </c>
      <c r="X12" s="69">
        <v>733904</v>
      </c>
      <c r="Y12" s="69">
        <v>631746</v>
      </c>
      <c r="Z12" s="70">
        <v>129078</v>
      </c>
      <c r="AA12" s="13">
        <f t="shared" si="11"/>
        <v>3820352</v>
      </c>
      <c r="AB12" s="17" t="s">
        <v>17</v>
      </c>
      <c r="AC12" s="77">
        <v>0</v>
      </c>
      <c r="AD12" s="69">
        <v>0</v>
      </c>
      <c r="AE12" s="69">
        <v>1859189</v>
      </c>
      <c r="AF12" s="69">
        <v>1711179</v>
      </c>
      <c r="AG12" s="69">
        <v>698589</v>
      </c>
      <c r="AH12" s="69">
        <v>0</v>
      </c>
      <c r="AI12" s="70">
        <v>122670</v>
      </c>
      <c r="AJ12" s="13">
        <f t="shared" si="12"/>
        <v>4391627</v>
      </c>
      <c r="AK12" s="17" t="s">
        <v>17</v>
      </c>
      <c r="AL12" s="77">
        <v>53352</v>
      </c>
      <c r="AM12" s="69">
        <v>267543</v>
      </c>
      <c r="AN12" s="69">
        <v>1547325</v>
      </c>
      <c r="AO12" s="69">
        <v>1705260</v>
      </c>
      <c r="AP12" s="69">
        <v>2817873</v>
      </c>
      <c r="AQ12" s="69">
        <v>1379294</v>
      </c>
      <c r="AR12" s="70">
        <v>401679</v>
      </c>
      <c r="AS12" s="13">
        <f t="shared" si="13"/>
        <v>8172326</v>
      </c>
      <c r="AT12" s="17" t="s">
        <v>17</v>
      </c>
      <c r="AU12" s="77">
        <v>0</v>
      </c>
      <c r="AV12" s="69">
        <v>0</v>
      </c>
      <c r="AW12" s="69">
        <v>1507833</v>
      </c>
      <c r="AX12" s="69">
        <v>3633516</v>
      </c>
      <c r="AY12" s="69">
        <v>2787966</v>
      </c>
      <c r="AZ12" s="69">
        <v>4233699</v>
      </c>
      <c r="BA12" s="70">
        <v>2864529</v>
      </c>
      <c r="BB12" s="13">
        <f t="shared" si="14"/>
        <v>15027543</v>
      </c>
      <c r="BC12" s="17" t="s">
        <v>17</v>
      </c>
      <c r="BD12" s="77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70">
        <v>0</v>
      </c>
      <c r="BK12" s="13">
        <f t="shared" si="15"/>
        <v>0</v>
      </c>
      <c r="BL12" s="17" t="s">
        <v>17</v>
      </c>
      <c r="BM12" s="77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70">
        <v>0</v>
      </c>
      <c r="BT12" s="13">
        <f t="shared" si="16"/>
        <v>0</v>
      </c>
      <c r="BU12" s="17" t="s">
        <v>17</v>
      </c>
      <c r="BV12" s="77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70">
        <v>0</v>
      </c>
      <c r="CC12" s="13">
        <f t="shared" si="17"/>
        <v>0</v>
      </c>
      <c r="CD12" s="2"/>
    </row>
    <row r="13" spans="1:82" ht="15" customHeight="1" x14ac:dyDescent="0.15">
      <c r="A13" s="17" t="s">
        <v>18</v>
      </c>
      <c r="B13" s="77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70">
        <v>0</v>
      </c>
      <c r="I13" s="13">
        <f t="shared" si="9"/>
        <v>0</v>
      </c>
      <c r="J13" s="17" t="s">
        <v>18</v>
      </c>
      <c r="K13" s="77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70">
        <v>0</v>
      </c>
      <c r="R13" s="13">
        <f t="shared" si="10"/>
        <v>0</v>
      </c>
      <c r="S13" s="17" t="s">
        <v>18</v>
      </c>
      <c r="T13" s="77">
        <v>0</v>
      </c>
      <c r="U13" s="69">
        <v>0</v>
      </c>
      <c r="V13" s="69">
        <v>10634414</v>
      </c>
      <c r="W13" s="69">
        <v>11472356</v>
      </c>
      <c r="X13" s="69">
        <v>7503551</v>
      </c>
      <c r="Y13" s="69">
        <v>6649767</v>
      </c>
      <c r="Z13" s="70">
        <v>2077820.0000000002</v>
      </c>
      <c r="AA13" s="13">
        <f t="shared" si="11"/>
        <v>38337908</v>
      </c>
      <c r="AB13" s="17" t="s">
        <v>18</v>
      </c>
      <c r="AC13" s="77">
        <v>0</v>
      </c>
      <c r="AD13" s="69">
        <v>0</v>
      </c>
      <c r="AE13" s="69">
        <v>78102</v>
      </c>
      <c r="AF13" s="69">
        <v>241992</v>
      </c>
      <c r="AG13" s="69">
        <v>144927</v>
      </c>
      <c r="AH13" s="69">
        <v>0</v>
      </c>
      <c r="AI13" s="70">
        <v>13050</v>
      </c>
      <c r="AJ13" s="13">
        <f t="shared" si="12"/>
        <v>478071</v>
      </c>
      <c r="AK13" s="17" t="s">
        <v>18</v>
      </c>
      <c r="AL13" s="77">
        <v>145764</v>
      </c>
      <c r="AM13" s="69">
        <v>421848</v>
      </c>
      <c r="AN13" s="69">
        <v>1738170</v>
      </c>
      <c r="AO13" s="69">
        <v>3385814</v>
      </c>
      <c r="AP13" s="69">
        <v>2024117</v>
      </c>
      <c r="AQ13" s="69">
        <v>779904</v>
      </c>
      <c r="AR13" s="70">
        <v>584793</v>
      </c>
      <c r="AS13" s="13">
        <f t="shared" si="13"/>
        <v>9080410</v>
      </c>
      <c r="AT13" s="17" t="s">
        <v>18</v>
      </c>
      <c r="AU13" s="77">
        <v>0</v>
      </c>
      <c r="AV13" s="69">
        <v>216981</v>
      </c>
      <c r="AW13" s="69">
        <v>5977395</v>
      </c>
      <c r="AX13" s="69">
        <v>9161321</v>
      </c>
      <c r="AY13" s="69">
        <v>5954336</v>
      </c>
      <c r="AZ13" s="69">
        <v>10458099</v>
      </c>
      <c r="BA13" s="70">
        <v>4457421</v>
      </c>
      <c r="BB13" s="13">
        <f t="shared" si="14"/>
        <v>36225553</v>
      </c>
      <c r="BC13" s="17" t="s">
        <v>18</v>
      </c>
      <c r="BD13" s="77">
        <v>0</v>
      </c>
      <c r="BE13" s="69">
        <v>0</v>
      </c>
      <c r="BF13" s="69">
        <v>340416</v>
      </c>
      <c r="BG13" s="69">
        <v>0</v>
      </c>
      <c r="BH13" s="69">
        <v>0</v>
      </c>
      <c r="BI13" s="69">
        <v>240363</v>
      </c>
      <c r="BJ13" s="70">
        <v>786555</v>
      </c>
      <c r="BK13" s="13">
        <f t="shared" si="15"/>
        <v>1367334</v>
      </c>
      <c r="BL13" s="17" t="s">
        <v>18</v>
      </c>
      <c r="BM13" s="77">
        <v>0</v>
      </c>
      <c r="BN13" s="69">
        <v>0</v>
      </c>
      <c r="BO13" s="69">
        <v>0</v>
      </c>
      <c r="BP13" s="69">
        <v>213939</v>
      </c>
      <c r="BQ13" s="69">
        <v>1653687</v>
      </c>
      <c r="BR13" s="69">
        <v>3064059</v>
      </c>
      <c r="BS13" s="70">
        <v>2236752</v>
      </c>
      <c r="BT13" s="13">
        <f t="shared" si="16"/>
        <v>7168437</v>
      </c>
      <c r="BU13" s="17" t="s">
        <v>18</v>
      </c>
      <c r="BV13" s="77">
        <v>0</v>
      </c>
      <c r="BW13" s="69">
        <v>0</v>
      </c>
      <c r="BX13" s="69">
        <v>1344873</v>
      </c>
      <c r="BY13" s="69">
        <v>1475019</v>
      </c>
      <c r="BZ13" s="69">
        <v>260108.99999999997</v>
      </c>
      <c r="CA13" s="69">
        <v>885087</v>
      </c>
      <c r="CB13" s="70">
        <v>0</v>
      </c>
      <c r="CC13" s="13">
        <f t="shared" si="17"/>
        <v>3965088</v>
      </c>
      <c r="CD13" s="2"/>
    </row>
    <row r="14" spans="1:82" ht="15" customHeight="1" x14ac:dyDescent="0.15">
      <c r="A14" s="17" t="s">
        <v>19</v>
      </c>
      <c r="B14" s="77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70">
        <v>0</v>
      </c>
      <c r="I14" s="13">
        <f t="shared" si="9"/>
        <v>0</v>
      </c>
      <c r="J14" s="17" t="s">
        <v>19</v>
      </c>
      <c r="K14" s="77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70">
        <v>0</v>
      </c>
      <c r="R14" s="13">
        <f t="shared" si="10"/>
        <v>0</v>
      </c>
      <c r="S14" s="17" t="s">
        <v>19</v>
      </c>
      <c r="T14" s="77">
        <v>0</v>
      </c>
      <c r="U14" s="69">
        <v>0</v>
      </c>
      <c r="V14" s="69">
        <v>4321768</v>
      </c>
      <c r="W14" s="69">
        <v>4641213</v>
      </c>
      <c r="X14" s="69">
        <v>4058573</v>
      </c>
      <c r="Y14" s="69">
        <v>1892079</v>
      </c>
      <c r="Z14" s="70">
        <v>1588545</v>
      </c>
      <c r="AA14" s="13">
        <f t="shared" si="11"/>
        <v>16502178</v>
      </c>
      <c r="AB14" s="17" t="s">
        <v>19</v>
      </c>
      <c r="AC14" s="77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70">
        <v>0</v>
      </c>
      <c r="AJ14" s="13">
        <f t="shared" si="12"/>
        <v>0</v>
      </c>
      <c r="AK14" s="17" t="s">
        <v>19</v>
      </c>
      <c r="AL14" s="77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70">
        <v>0</v>
      </c>
      <c r="AS14" s="13">
        <f t="shared" si="13"/>
        <v>0</v>
      </c>
      <c r="AT14" s="17" t="s">
        <v>19</v>
      </c>
      <c r="AU14" s="77">
        <v>0</v>
      </c>
      <c r="AV14" s="69">
        <v>0</v>
      </c>
      <c r="AW14" s="69">
        <v>874755</v>
      </c>
      <c r="AX14" s="69">
        <v>864828</v>
      </c>
      <c r="AY14" s="69">
        <v>1916100</v>
      </c>
      <c r="AZ14" s="69">
        <v>1348966</v>
      </c>
      <c r="BA14" s="70">
        <v>259964.99999999997</v>
      </c>
      <c r="BB14" s="13">
        <f t="shared" si="14"/>
        <v>5264614</v>
      </c>
      <c r="BC14" s="17" t="s">
        <v>19</v>
      </c>
      <c r="BD14" s="77">
        <v>0</v>
      </c>
      <c r="BE14" s="69">
        <v>0</v>
      </c>
      <c r="BF14" s="69">
        <v>325116</v>
      </c>
      <c r="BG14" s="69">
        <v>730620</v>
      </c>
      <c r="BH14" s="69">
        <v>1983960</v>
      </c>
      <c r="BI14" s="69">
        <v>2008314</v>
      </c>
      <c r="BJ14" s="70">
        <v>487674</v>
      </c>
      <c r="BK14" s="13">
        <f t="shared" si="15"/>
        <v>5535684</v>
      </c>
      <c r="BL14" s="17" t="s">
        <v>19</v>
      </c>
      <c r="BM14" s="77">
        <v>0</v>
      </c>
      <c r="BN14" s="69">
        <v>0</v>
      </c>
      <c r="BO14" s="69">
        <v>0</v>
      </c>
      <c r="BP14" s="69">
        <v>0</v>
      </c>
      <c r="BQ14" s="69">
        <v>5865998</v>
      </c>
      <c r="BR14" s="69">
        <v>4820517</v>
      </c>
      <c r="BS14" s="70">
        <v>3204171</v>
      </c>
      <c r="BT14" s="13">
        <f t="shared" si="16"/>
        <v>13890686</v>
      </c>
      <c r="BU14" s="17" t="s">
        <v>19</v>
      </c>
      <c r="BV14" s="77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70">
        <v>0</v>
      </c>
      <c r="CC14" s="13">
        <f t="shared" si="17"/>
        <v>0</v>
      </c>
      <c r="CD14" s="2"/>
    </row>
    <row r="15" spans="1:82" ht="15" customHeight="1" x14ac:dyDescent="0.15">
      <c r="A15" s="17" t="s">
        <v>20</v>
      </c>
      <c r="B15" s="77">
        <v>0</v>
      </c>
      <c r="C15" s="69">
        <v>0</v>
      </c>
      <c r="D15" s="69">
        <v>249075</v>
      </c>
      <c r="E15" s="69">
        <v>680850</v>
      </c>
      <c r="F15" s="69">
        <v>0</v>
      </c>
      <c r="G15" s="69">
        <v>1622603</v>
      </c>
      <c r="H15" s="70">
        <v>1093446</v>
      </c>
      <c r="I15" s="13">
        <f t="shared" si="9"/>
        <v>3645974</v>
      </c>
      <c r="J15" s="17" t="s">
        <v>20</v>
      </c>
      <c r="K15" s="77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13">
        <f t="shared" si="10"/>
        <v>0</v>
      </c>
      <c r="S15" s="17" t="s">
        <v>20</v>
      </c>
      <c r="T15" s="77">
        <v>0</v>
      </c>
      <c r="U15" s="69">
        <v>0</v>
      </c>
      <c r="V15" s="69">
        <v>3516721</v>
      </c>
      <c r="W15" s="69">
        <v>4316063</v>
      </c>
      <c r="X15" s="69">
        <v>4679669</v>
      </c>
      <c r="Y15" s="69">
        <v>4641995</v>
      </c>
      <c r="Z15" s="70">
        <v>1802675</v>
      </c>
      <c r="AA15" s="13">
        <f t="shared" si="11"/>
        <v>18957123</v>
      </c>
      <c r="AB15" s="17" t="s">
        <v>20</v>
      </c>
      <c r="AC15" s="77">
        <v>0</v>
      </c>
      <c r="AD15" s="69">
        <v>0</v>
      </c>
      <c r="AE15" s="69">
        <v>438867</v>
      </c>
      <c r="AF15" s="69">
        <v>219897</v>
      </c>
      <c r="AG15" s="69">
        <v>276876</v>
      </c>
      <c r="AH15" s="69">
        <v>255870</v>
      </c>
      <c r="AI15" s="70">
        <v>0</v>
      </c>
      <c r="AJ15" s="13">
        <f t="shared" si="12"/>
        <v>1191510</v>
      </c>
      <c r="AK15" s="17" t="s">
        <v>20</v>
      </c>
      <c r="AL15" s="77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0</v>
      </c>
      <c r="AS15" s="13">
        <f t="shared" si="13"/>
        <v>0</v>
      </c>
      <c r="AT15" s="17" t="s">
        <v>20</v>
      </c>
      <c r="AU15" s="77">
        <v>0</v>
      </c>
      <c r="AV15" s="69">
        <v>0</v>
      </c>
      <c r="AW15" s="69">
        <v>5828427</v>
      </c>
      <c r="AX15" s="69">
        <v>9583272</v>
      </c>
      <c r="AY15" s="69">
        <v>9375048</v>
      </c>
      <c r="AZ15" s="69">
        <v>4827241</v>
      </c>
      <c r="BA15" s="70">
        <v>581589</v>
      </c>
      <c r="BB15" s="13">
        <f t="shared" si="14"/>
        <v>30195577</v>
      </c>
      <c r="BC15" s="17" t="s">
        <v>20</v>
      </c>
      <c r="BD15" s="77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70">
        <v>0</v>
      </c>
      <c r="BK15" s="13">
        <f t="shared" si="15"/>
        <v>0</v>
      </c>
      <c r="BL15" s="17" t="s">
        <v>20</v>
      </c>
      <c r="BM15" s="77">
        <v>0</v>
      </c>
      <c r="BN15" s="69">
        <v>0</v>
      </c>
      <c r="BO15" s="69">
        <v>0</v>
      </c>
      <c r="BP15" s="69">
        <v>0</v>
      </c>
      <c r="BQ15" s="69">
        <v>1335240</v>
      </c>
      <c r="BR15" s="69">
        <v>1668576</v>
      </c>
      <c r="BS15" s="70">
        <v>2619198</v>
      </c>
      <c r="BT15" s="13">
        <f t="shared" si="16"/>
        <v>5623014</v>
      </c>
      <c r="BU15" s="17" t="s">
        <v>20</v>
      </c>
      <c r="BV15" s="77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70">
        <v>0</v>
      </c>
      <c r="CC15" s="13">
        <f t="shared" si="17"/>
        <v>0</v>
      </c>
      <c r="CD15" s="2"/>
    </row>
    <row r="16" spans="1:82" ht="15" customHeight="1" x14ac:dyDescent="0.15">
      <c r="A16" s="17" t="s">
        <v>21</v>
      </c>
      <c r="B16" s="77">
        <v>0</v>
      </c>
      <c r="C16" s="69">
        <v>0</v>
      </c>
      <c r="D16" s="69">
        <v>0</v>
      </c>
      <c r="E16" s="69">
        <v>0</v>
      </c>
      <c r="F16" s="69">
        <v>0</v>
      </c>
      <c r="G16" s="69">
        <v>477172</v>
      </c>
      <c r="H16" s="70">
        <v>0</v>
      </c>
      <c r="I16" s="13">
        <f t="shared" si="9"/>
        <v>477172</v>
      </c>
      <c r="J16" s="17" t="s">
        <v>21</v>
      </c>
      <c r="K16" s="77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70">
        <v>0</v>
      </c>
      <c r="R16" s="13">
        <f t="shared" si="10"/>
        <v>0</v>
      </c>
      <c r="S16" s="17" t="s">
        <v>21</v>
      </c>
      <c r="T16" s="77">
        <v>0</v>
      </c>
      <c r="U16" s="69">
        <v>0</v>
      </c>
      <c r="V16" s="69">
        <v>1081260</v>
      </c>
      <c r="W16" s="69">
        <v>1746225</v>
      </c>
      <c r="X16" s="69">
        <v>1262722</v>
      </c>
      <c r="Y16" s="69">
        <v>799671</v>
      </c>
      <c r="Z16" s="70">
        <v>867177</v>
      </c>
      <c r="AA16" s="13">
        <f t="shared" si="11"/>
        <v>5757055</v>
      </c>
      <c r="AB16" s="17" t="s">
        <v>21</v>
      </c>
      <c r="AC16" s="77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70">
        <v>0</v>
      </c>
      <c r="AJ16" s="13">
        <f t="shared" si="12"/>
        <v>0</v>
      </c>
      <c r="AK16" s="17" t="s">
        <v>21</v>
      </c>
      <c r="AL16" s="77">
        <v>0</v>
      </c>
      <c r="AM16" s="69">
        <v>0</v>
      </c>
      <c r="AN16" s="69">
        <v>473238</v>
      </c>
      <c r="AO16" s="69">
        <v>865098</v>
      </c>
      <c r="AP16" s="69">
        <v>1446390</v>
      </c>
      <c r="AQ16" s="69">
        <v>537318</v>
      </c>
      <c r="AR16" s="70">
        <v>588708</v>
      </c>
      <c r="AS16" s="13">
        <f t="shared" si="13"/>
        <v>3910752</v>
      </c>
      <c r="AT16" s="17" t="s">
        <v>21</v>
      </c>
      <c r="AU16" s="77">
        <v>0</v>
      </c>
      <c r="AV16" s="69">
        <v>0</v>
      </c>
      <c r="AW16" s="69">
        <v>4475729</v>
      </c>
      <c r="AX16" s="69">
        <v>4689151</v>
      </c>
      <c r="AY16" s="69">
        <v>4620096</v>
      </c>
      <c r="AZ16" s="69">
        <v>2738736</v>
      </c>
      <c r="BA16" s="70">
        <v>2290338</v>
      </c>
      <c r="BB16" s="13">
        <f t="shared" si="14"/>
        <v>18814050</v>
      </c>
      <c r="BC16" s="17" t="s">
        <v>21</v>
      </c>
      <c r="BD16" s="77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70">
        <v>0</v>
      </c>
      <c r="BK16" s="13">
        <f t="shared" si="15"/>
        <v>0</v>
      </c>
      <c r="BL16" s="17" t="s">
        <v>21</v>
      </c>
      <c r="BM16" s="77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70">
        <v>0</v>
      </c>
      <c r="BT16" s="13">
        <f t="shared" si="16"/>
        <v>0</v>
      </c>
      <c r="BU16" s="17" t="s">
        <v>21</v>
      </c>
      <c r="BV16" s="77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70">
        <v>0</v>
      </c>
      <c r="CC16" s="13">
        <f t="shared" si="17"/>
        <v>0</v>
      </c>
      <c r="CD16" s="2"/>
    </row>
    <row r="17" spans="1:82" ht="15" customHeight="1" x14ac:dyDescent="0.15">
      <c r="A17" s="17" t="s">
        <v>22</v>
      </c>
      <c r="B17" s="77">
        <v>0</v>
      </c>
      <c r="C17" s="69">
        <v>0</v>
      </c>
      <c r="D17" s="69">
        <v>70624</v>
      </c>
      <c r="E17" s="69">
        <v>354827</v>
      </c>
      <c r="F17" s="69">
        <v>0</v>
      </c>
      <c r="G17" s="69">
        <v>0</v>
      </c>
      <c r="H17" s="70">
        <v>0</v>
      </c>
      <c r="I17" s="13">
        <f t="shared" si="9"/>
        <v>425451</v>
      </c>
      <c r="J17" s="17" t="s">
        <v>22</v>
      </c>
      <c r="K17" s="77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70">
        <v>0</v>
      </c>
      <c r="R17" s="13">
        <f t="shared" si="10"/>
        <v>0</v>
      </c>
      <c r="S17" s="17" t="s">
        <v>22</v>
      </c>
      <c r="T17" s="77">
        <v>0</v>
      </c>
      <c r="U17" s="69">
        <v>0</v>
      </c>
      <c r="V17" s="69">
        <v>12712</v>
      </c>
      <c r="W17" s="69">
        <v>117243</v>
      </c>
      <c r="X17" s="69">
        <v>122148</v>
      </c>
      <c r="Y17" s="69">
        <v>136833</v>
      </c>
      <c r="Z17" s="70">
        <v>0</v>
      </c>
      <c r="AA17" s="13">
        <f t="shared" si="11"/>
        <v>388936</v>
      </c>
      <c r="AB17" s="17" t="s">
        <v>22</v>
      </c>
      <c r="AC17" s="77">
        <v>0</v>
      </c>
      <c r="AD17" s="69">
        <v>0</v>
      </c>
      <c r="AE17" s="69">
        <v>140994</v>
      </c>
      <c r="AF17" s="69">
        <v>61245</v>
      </c>
      <c r="AG17" s="69">
        <v>0</v>
      </c>
      <c r="AH17" s="69">
        <v>0</v>
      </c>
      <c r="AI17" s="70">
        <v>0</v>
      </c>
      <c r="AJ17" s="13">
        <f t="shared" si="12"/>
        <v>202239</v>
      </c>
      <c r="AK17" s="17" t="s">
        <v>22</v>
      </c>
      <c r="AL17" s="77">
        <v>243540</v>
      </c>
      <c r="AM17" s="69">
        <v>80901</v>
      </c>
      <c r="AN17" s="69">
        <v>1098101</v>
      </c>
      <c r="AO17" s="69">
        <v>1440180</v>
      </c>
      <c r="AP17" s="69">
        <v>1757232</v>
      </c>
      <c r="AQ17" s="69">
        <v>3226788</v>
      </c>
      <c r="AR17" s="70">
        <v>1211571</v>
      </c>
      <c r="AS17" s="13">
        <f t="shared" si="13"/>
        <v>9058313</v>
      </c>
      <c r="AT17" s="17" t="s">
        <v>22</v>
      </c>
      <c r="AU17" s="77">
        <v>0</v>
      </c>
      <c r="AV17" s="69">
        <v>0</v>
      </c>
      <c r="AW17" s="69">
        <v>2412145</v>
      </c>
      <c r="AX17" s="69">
        <v>1378249</v>
      </c>
      <c r="AY17" s="69">
        <v>1607787</v>
      </c>
      <c r="AZ17" s="69">
        <v>799785</v>
      </c>
      <c r="BA17" s="70">
        <v>272448</v>
      </c>
      <c r="BB17" s="13">
        <f t="shared" si="14"/>
        <v>6470414</v>
      </c>
      <c r="BC17" s="17" t="s">
        <v>22</v>
      </c>
      <c r="BD17" s="77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70">
        <v>0</v>
      </c>
      <c r="BK17" s="13">
        <f t="shared" si="15"/>
        <v>0</v>
      </c>
      <c r="BL17" s="17" t="s">
        <v>22</v>
      </c>
      <c r="BM17" s="77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70">
        <v>0</v>
      </c>
      <c r="BT17" s="13">
        <f t="shared" si="16"/>
        <v>0</v>
      </c>
      <c r="BU17" s="17" t="s">
        <v>22</v>
      </c>
      <c r="BV17" s="77">
        <v>0</v>
      </c>
      <c r="BW17" s="69">
        <v>0</v>
      </c>
      <c r="BX17" s="69">
        <v>0</v>
      </c>
      <c r="BY17" s="69">
        <v>542599</v>
      </c>
      <c r="BZ17" s="69">
        <v>0</v>
      </c>
      <c r="CA17" s="69">
        <v>0</v>
      </c>
      <c r="CB17" s="70">
        <v>0</v>
      </c>
      <c r="CC17" s="13">
        <f t="shared" si="17"/>
        <v>542599</v>
      </c>
      <c r="CD17" s="2"/>
    </row>
    <row r="18" spans="1:82" ht="15" customHeight="1" x14ac:dyDescent="0.15">
      <c r="A18" s="17" t="s">
        <v>23</v>
      </c>
      <c r="B18" s="77">
        <v>0</v>
      </c>
      <c r="C18" s="69">
        <v>0</v>
      </c>
      <c r="D18" s="69">
        <v>84912</v>
      </c>
      <c r="E18" s="69">
        <v>258372</v>
      </c>
      <c r="F18" s="69">
        <v>0</v>
      </c>
      <c r="G18" s="69">
        <v>0</v>
      </c>
      <c r="H18" s="70">
        <v>0</v>
      </c>
      <c r="I18" s="13">
        <f t="shared" si="9"/>
        <v>343284</v>
      </c>
      <c r="J18" s="17" t="s">
        <v>23</v>
      </c>
      <c r="K18" s="77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70">
        <v>0</v>
      </c>
      <c r="R18" s="13">
        <f t="shared" si="10"/>
        <v>0</v>
      </c>
      <c r="S18" s="17" t="s">
        <v>23</v>
      </c>
      <c r="T18" s="77">
        <v>0</v>
      </c>
      <c r="U18" s="69">
        <v>0</v>
      </c>
      <c r="V18" s="69">
        <v>609264</v>
      </c>
      <c r="W18" s="69">
        <v>729378</v>
      </c>
      <c r="X18" s="69">
        <v>1611894</v>
      </c>
      <c r="Y18" s="69">
        <v>1263249</v>
      </c>
      <c r="Z18" s="70">
        <v>165329</v>
      </c>
      <c r="AA18" s="13">
        <f t="shared" si="11"/>
        <v>4379114</v>
      </c>
      <c r="AB18" s="17" t="s">
        <v>23</v>
      </c>
      <c r="AC18" s="77">
        <v>0</v>
      </c>
      <c r="AD18" s="69">
        <v>0</v>
      </c>
      <c r="AE18" s="69">
        <v>0</v>
      </c>
      <c r="AF18" s="69">
        <v>0</v>
      </c>
      <c r="AG18" s="69">
        <v>250146</v>
      </c>
      <c r="AH18" s="69">
        <v>0</v>
      </c>
      <c r="AI18" s="70">
        <v>0</v>
      </c>
      <c r="AJ18" s="13">
        <f t="shared" si="12"/>
        <v>250146</v>
      </c>
      <c r="AK18" s="17" t="s">
        <v>23</v>
      </c>
      <c r="AL18" s="77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70">
        <v>0</v>
      </c>
      <c r="AS18" s="13">
        <f t="shared" si="13"/>
        <v>0</v>
      </c>
      <c r="AT18" s="17" t="s">
        <v>23</v>
      </c>
      <c r="AU18" s="77">
        <v>0</v>
      </c>
      <c r="AV18" s="69">
        <v>0</v>
      </c>
      <c r="AW18" s="69">
        <v>2459034</v>
      </c>
      <c r="AX18" s="69">
        <v>2159640</v>
      </c>
      <c r="AY18" s="69">
        <v>4715316</v>
      </c>
      <c r="AZ18" s="69">
        <v>838620</v>
      </c>
      <c r="BA18" s="70">
        <v>0</v>
      </c>
      <c r="BB18" s="13">
        <f t="shared" si="14"/>
        <v>10172610</v>
      </c>
      <c r="BC18" s="17" t="s">
        <v>23</v>
      </c>
      <c r="BD18" s="77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70">
        <v>0</v>
      </c>
      <c r="BK18" s="13">
        <f t="shared" si="15"/>
        <v>0</v>
      </c>
      <c r="BL18" s="17" t="s">
        <v>23</v>
      </c>
      <c r="BM18" s="77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70">
        <v>0</v>
      </c>
      <c r="BT18" s="13">
        <f t="shared" si="16"/>
        <v>0</v>
      </c>
      <c r="BU18" s="17" t="s">
        <v>23</v>
      </c>
      <c r="BV18" s="77">
        <v>0</v>
      </c>
      <c r="BW18" s="69">
        <v>0</v>
      </c>
      <c r="BX18" s="69">
        <v>0</v>
      </c>
      <c r="BY18" s="69">
        <v>0</v>
      </c>
      <c r="BZ18" s="69">
        <v>123659</v>
      </c>
      <c r="CA18" s="69">
        <v>292473</v>
      </c>
      <c r="CB18" s="70">
        <v>34343</v>
      </c>
      <c r="CC18" s="13">
        <f t="shared" si="17"/>
        <v>450475</v>
      </c>
      <c r="CD18" s="2"/>
    </row>
    <row r="19" spans="1:82" ht="15" customHeight="1" x14ac:dyDescent="0.15">
      <c r="A19" s="17" t="s">
        <v>24</v>
      </c>
      <c r="B19" s="77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70">
        <v>0</v>
      </c>
      <c r="I19" s="13">
        <f t="shared" si="9"/>
        <v>0</v>
      </c>
      <c r="J19" s="17" t="s">
        <v>24</v>
      </c>
      <c r="K19" s="77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  <c r="R19" s="13">
        <f t="shared" si="10"/>
        <v>0</v>
      </c>
      <c r="S19" s="17" t="s">
        <v>24</v>
      </c>
      <c r="T19" s="77">
        <v>0</v>
      </c>
      <c r="U19" s="69">
        <v>0</v>
      </c>
      <c r="V19" s="69">
        <v>33118</v>
      </c>
      <c r="W19" s="69">
        <v>60365</v>
      </c>
      <c r="X19" s="69">
        <v>430829</v>
      </c>
      <c r="Y19" s="69">
        <v>490737</v>
      </c>
      <c r="Z19" s="70">
        <v>0</v>
      </c>
      <c r="AA19" s="13">
        <f t="shared" si="11"/>
        <v>1015049</v>
      </c>
      <c r="AB19" s="17" t="s">
        <v>24</v>
      </c>
      <c r="AC19" s="77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70">
        <v>0</v>
      </c>
      <c r="AJ19" s="13">
        <f t="shared" si="12"/>
        <v>0</v>
      </c>
      <c r="AK19" s="17" t="s">
        <v>24</v>
      </c>
      <c r="AL19" s="77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70">
        <v>0</v>
      </c>
      <c r="AS19" s="13">
        <f t="shared" si="13"/>
        <v>0</v>
      </c>
      <c r="AT19" s="17" t="s">
        <v>24</v>
      </c>
      <c r="AU19" s="77">
        <v>0</v>
      </c>
      <c r="AV19" s="69">
        <v>0</v>
      </c>
      <c r="AW19" s="69">
        <v>251208</v>
      </c>
      <c r="AX19" s="69">
        <v>1564612</v>
      </c>
      <c r="AY19" s="69">
        <v>479776</v>
      </c>
      <c r="AZ19" s="69">
        <v>274941</v>
      </c>
      <c r="BA19" s="70">
        <v>0</v>
      </c>
      <c r="BB19" s="13">
        <f t="shared" si="14"/>
        <v>2570537</v>
      </c>
      <c r="BC19" s="17" t="s">
        <v>24</v>
      </c>
      <c r="BD19" s="77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70">
        <v>0</v>
      </c>
      <c r="BK19" s="13">
        <f t="shared" si="15"/>
        <v>0</v>
      </c>
      <c r="BL19" s="17" t="s">
        <v>24</v>
      </c>
      <c r="BM19" s="77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70">
        <v>0</v>
      </c>
      <c r="BT19" s="13">
        <f t="shared" si="16"/>
        <v>0</v>
      </c>
      <c r="BU19" s="17" t="s">
        <v>24</v>
      </c>
      <c r="BV19" s="77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70">
        <v>0</v>
      </c>
      <c r="CC19" s="13">
        <f t="shared" si="17"/>
        <v>0</v>
      </c>
      <c r="CD19" s="2"/>
    </row>
    <row r="20" spans="1:82" ht="15" customHeight="1" x14ac:dyDescent="0.15">
      <c r="A20" s="17" t="s">
        <v>25</v>
      </c>
      <c r="B20" s="77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70">
        <v>0</v>
      </c>
      <c r="I20" s="13">
        <f t="shared" si="9"/>
        <v>0</v>
      </c>
      <c r="J20" s="17" t="s">
        <v>25</v>
      </c>
      <c r="K20" s="77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70">
        <v>0</v>
      </c>
      <c r="R20" s="13">
        <f t="shared" si="10"/>
        <v>0</v>
      </c>
      <c r="S20" s="17" t="s">
        <v>25</v>
      </c>
      <c r="T20" s="77">
        <v>0</v>
      </c>
      <c r="U20" s="69">
        <v>0</v>
      </c>
      <c r="V20" s="69">
        <v>337639</v>
      </c>
      <c r="W20" s="69">
        <v>208692</v>
      </c>
      <c r="X20" s="69">
        <v>61398</v>
      </c>
      <c r="Y20" s="69">
        <v>76300</v>
      </c>
      <c r="Z20" s="70">
        <v>0</v>
      </c>
      <c r="AA20" s="13">
        <f t="shared" si="11"/>
        <v>684029</v>
      </c>
      <c r="AB20" s="17" t="s">
        <v>25</v>
      </c>
      <c r="AC20" s="77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70">
        <v>0</v>
      </c>
      <c r="AJ20" s="13">
        <f t="shared" si="12"/>
        <v>0</v>
      </c>
      <c r="AK20" s="17" t="s">
        <v>25</v>
      </c>
      <c r="AL20" s="77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70">
        <v>0</v>
      </c>
      <c r="AS20" s="13">
        <f t="shared" si="13"/>
        <v>0</v>
      </c>
      <c r="AT20" s="17" t="s">
        <v>25</v>
      </c>
      <c r="AU20" s="77">
        <v>0</v>
      </c>
      <c r="AV20" s="69">
        <v>0</v>
      </c>
      <c r="AW20" s="69">
        <v>0</v>
      </c>
      <c r="AX20" s="69">
        <v>1271498</v>
      </c>
      <c r="AY20" s="69">
        <v>0</v>
      </c>
      <c r="AZ20" s="69">
        <v>274941</v>
      </c>
      <c r="BA20" s="70">
        <v>0</v>
      </c>
      <c r="BB20" s="13">
        <f t="shared" si="14"/>
        <v>1546439</v>
      </c>
      <c r="BC20" s="17" t="s">
        <v>25</v>
      </c>
      <c r="BD20" s="77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70">
        <v>0</v>
      </c>
      <c r="BK20" s="13">
        <f t="shared" si="15"/>
        <v>0</v>
      </c>
      <c r="BL20" s="17" t="s">
        <v>25</v>
      </c>
      <c r="BM20" s="77">
        <v>0</v>
      </c>
      <c r="BN20" s="69">
        <v>0</v>
      </c>
      <c r="BO20" s="69">
        <v>0</v>
      </c>
      <c r="BP20" s="69">
        <v>671139</v>
      </c>
      <c r="BQ20" s="69">
        <v>982188</v>
      </c>
      <c r="BR20" s="69">
        <v>1333935</v>
      </c>
      <c r="BS20" s="70">
        <v>1148472</v>
      </c>
      <c r="BT20" s="13">
        <f t="shared" si="16"/>
        <v>4135734</v>
      </c>
      <c r="BU20" s="17" t="s">
        <v>25</v>
      </c>
      <c r="BV20" s="77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70">
        <v>0</v>
      </c>
      <c r="CC20" s="13">
        <f t="shared" si="17"/>
        <v>0</v>
      </c>
      <c r="CD20" s="2"/>
    </row>
    <row r="21" spans="1:82" ht="15" customHeight="1" x14ac:dyDescent="0.15">
      <c r="A21" s="17" t="s">
        <v>26</v>
      </c>
      <c r="B21" s="77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70">
        <v>0</v>
      </c>
      <c r="I21" s="13">
        <f t="shared" si="9"/>
        <v>0</v>
      </c>
      <c r="J21" s="17" t="s">
        <v>26</v>
      </c>
      <c r="K21" s="77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0">
        <v>0</v>
      </c>
      <c r="R21" s="13">
        <f t="shared" si="10"/>
        <v>0</v>
      </c>
      <c r="S21" s="17" t="s">
        <v>26</v>
      </c>
      <c r="T21" s="77">
        <v>0</v>
      </c>
      <c r="U21" s="69">
        <v>0</v>
      </c>
      <c r="V21" s="69">
        <v>395400</v>
      </c>
      <c r="W21" s="69">
        <v>521639</v>
      </c>
      <c r="X21" s="69">
        <v>509499</v>
      </c>
      <c r="Y21" s="69">
        <v>225972</v>
      </c>
      <c r="Z21" s="70">
        <v>113526</v>
      </c>
      <c r="AA21" s="13">
        <f t="shared" si="11"/>
        <v>1766036</v>
      </c>
      <c r="AB21" s="17" t="s">
        <v>26</v>
      </c>
      <c r="AC21" s="77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70">
        <v>0</v>
      </c>
      <c r="AJ21" s="13">
        <f t="shared" si="12"/>
        <v>0</v>
      </c>
      <c r="AK21" s="17" t="s">
        <v>26</v>
      </c>
      <c r="AL21" s="77">
        <v>0</v>
      </c>
      <c r="AM21" s="69">
        <v>0</v>
      </c>
      <c r="AN21" s="69">
        <v>126450</v>
      </c>
      <c r="AO21" s="69">
        <v>163395</v>
      </c>
      <c r="AP21" s="69">
        <v>0</v>
      </c>
      <c r="AQ21" s="69">
        <v>0</v>
      </c>
      <c r="AR21" s="70">
        <v>0</v>
      </c>
      <c r="AS21" s="13">
        <f t="shared" si="13"/>
        <v>289845</v>
      </c>
      <c r="AT21" s="17" t="s">
        <v>26</v>
      </c>
      <c r="AU21" s="77">
        <v>0</v>
      </c>
      <c r="AV21" s="69">
        <v>0</v>
      </c>
      <c r="AW21" s="69">
        <v>785133</v>
      </c>
      <c r="AX21" s="69">
        <v>1413794</v>
      </c>
      <c r="AY21" s="69">
        <v>2471549</v>
      </c>
      <c r="AZ21" s="69">
        <v>1712241</v>
      </c>
      <c r="BA21" s="70">
        <v>615339</v>
      </c>
      <c r="BB21" s="13">
        <f t="shared" si="14"/>
        <v>6998056</v>
      </c>
      <c r="BC21" s="17" t="s">
        <v>26</v>
      </c>
      <c r="BD21" s="77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242910</v>
      </c>
      <c r="BJ21" s="70">
        <v>0</v>
      </c>
      <c r="BK21" s="13">
        <f t="shared" si="15"/>
        <v>242910</v>
      </c>
      <c r="BL21" s="17" t="s">
        <v>26</v>
      </c>
      <c r="BM21" s="77">
        <v>0</v>
      </c>
      <c r="BN21" s="69">
        <v>0</v>
      </c>
      <c r="BO21" s="69">
        <v>0</v>
      </c>
      <c r="BP21" s="69">
        <v>194103</v>
      </c>
      <c r="BQ21" s="69">
        <v>1433052</v>
      </c>
      <c r="BR21" s="69">
        <v>4554891</v>
      </c>
      <c r="BS21" s="70">
        <v>592488</v>
      </c>
      <c r="BT21" s="13">
        <f t="shared" si="16"/>
        <v>6774534</v>
      </c>
      <c r="BU21" s="17" t="s">
        <v>26</v>
      </c>
      <c r="BV21" s="77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70">
        <v>0</v>
      </c>
      <c r="CC21" s="13">
        <f t="shared" si="17"/>
        <v>0</v>
      </c>
      <c r="CD21" s="2"/>
    </row>
    <row r="22" spans="1:82" ht="15" customHeight="1" x14ac:dyDescent="0.15">
      <c r="A22" s="17" t="s">
        <v>27</v>
      </c>
      <c r="B22" s="77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70">
        <v>0</v>
      </c>
      <c r="I22" s="13">
        <f t="shared" si="9"/>
        <v>0</v>
      </c>
      <c r="J22" s="17" t="s">
        <v>27</v>
      </c>
      <c r="K22" s="77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0">
        <v>0</v>
      </c>
      <c r="R22" s="13">
        <f t="shared" si="10"/>
        <v>0</v>
      </c>
      <c r="S22" s="17" t="s">
        <v>27</v>
      </c>
      <c r="T22" s="77">
        <v>0</v>
      </c>
      <c r="U22" s="69">
        <v>0</v>
      </c>
      <c r="V22" s="69">
        <v>146439</v>
      </c>
      <c r="W22" s="69">
        <v>89055</v>
      </c>
      <c r="X22" s="69">
        <v>42867</v>
      </c>
      <c r="Y22" s="69">
        <v>152253</v>
      </c>
      <c r="Z22" s="70">
        <v>0</v>
      </c>
      <c r="AA22" s="13">
        <f t="shared" si="11"/>
        <v>430614</v>
      </c>
      <c r="AB22" s="17" t="s">
        <v>27</v>
      </c>
      <c r="AC22" s="77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70">
        <v>0</v>
      </c>
      <c r="AJ22" s="13">
        <f t="shared" si="12"/>
        <v>0</v>
      </c>
      <c r="AK22" s="17" t="s">
        <v>27</v>
      </c>
      <c r="AL22" s="77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546462</v>
      </c>
      <c r="AR22" s="70">
        <v>304533</v>
      </c>
      <c r="AS22" s="13">
        <f t="shared" si="13"/>
        <v>850995</v>
      </c>
      <c r="AT22" s="17" t="s">
        <v>27</v>
      </c>
      <c r="AU22" s="77">
        <v>0</v>
      </c>
      <c r="AV22" s="69">
        <v>0</v>
      </c>
      <c r="AW22" s="69">
        <v>515501.99999999994</v>
      </c>
      <c r="AX22" s="69">
        <v>268569</v>
      </c>
      <c r="AY22" s="69">
        <v>1676718</v>
      </c>
      <c r="AZ22" s="69">
        <v>564912</v>
      </c>
      <c r="BA22" s="70">
        <v>0</v>
      </c>
      <c r="BB22" s="13">
        <f t="shared" si="14"/>
        <v>3025701</v>
      </c>
      <c r="BC22" s="17" t="s">
        <v>27</v>
      </c>
      <c r="BD22" s="77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0">
        <v>0</v>
      </c>
      <c r="BK22" s="13">
        <f t="shared" si="15"/>
        <v>0</v>
      </c>
      <c r="BL22" s="17" t="s">
        <v>27</v>
      </c>
      <c r="BM22" s="77">
        <v>0</v>
      </c>
      <c r="BN22" s="69">
        <v>0</v>
      </c>
      <c r="BO22" s="69">
        <v>0</v>
      </c>
      <c r="BP22" s="69">
        <v>0</v>
      </c>
      <c r="BQ22" s="69">
        <v>733950</v>
      </c>
      <c r="BR22" s="69">
        <v>1448361</v>
      </c>
      <c r="BS22" s="70">
        <v>56817</v>
      </c>
      <c r="BT22" s="13">
        <f t="shared" si="16"/>
        <v>2239128</v>
      </c>
      <c r="BU22" s="17" t="s">
        <v>27</v>
      </c>
      <c r="BV22" s="77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0">
        <v>0</v>
      </c>
      <c r="CC22" s="13">
        <f t="shared" si="17"/>
        <v>0</v>
      </c>
      <c r="CD22" s="2"/>
    </row>
    <row r="23" spans="1:82" ht="15" customHeight="1" x14ac:dyDescent="0.15">
      <c r="A23" s="17" t="s">
        <v>28</v>
      </c>
      <c r="B23" s="77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  <c r="I23" s="13">
        <f t="shared" si="9"/>
        <v>0</v>
      </c>
      <c r="J23" s="17" t="s">
        <v>28</v>
      </c>
      <c r="K23" s="77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70">
        <v>0</v>
      </c>
      <c r="R23" s="13">
        <f t="shared" si="10"/>
        <v>0</v>
      </c>
      <c r="S23" s="17" t="s">
        <v>28</v>
      </c>
      <c r="T23" s="77">
        <v>0</v>
      </c>
      <c r="U23" s="69">
        <v>0</v>
      </c>
      <c r="V23" s="69">
        <v>2479423</v>
      </c>
      <c r="W23" s="69">
        <v>1709685</v>
      </c>
      <c r="X23" s="69">
        <v>1748727</v>
      </c>
      <c r="Y23" s="69">
        <v>1221532</v>
      </c>
      <c r="Z23" s="70">
        <v>910116</v>
      </c>
      <c r="AA23" s="13">
        <f t="shared" si="11"/>
        <v>8069483</v>
      </c>
      <c r="AB23" s="17" t="s">
        <v>28</v>
      </c>
      <c r="AC23" s="77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70">
        <v>0</v>
      </c>
      <c r="AJ23" s="13">
        <f t="shared" si="12"/>
        <v>0</v>
      </c>
      <c r="AK23" s="17" t="s">
        <v>28</v>
      </c>
      <c r="AL23" s="77">
        <v>0</v>
      </c>
      <c r="AM23" s="69">
        <v>0</v>
      </c>
      <c r="AN23" s="69">
        <v>643644</v>
      </c>
      <c r="AO23" s="69">
        <v>1024118.9999999999</v>
      </c>
      <c r="AP23" s="69">
        <v>954873</v>
      </c>
      <c r="AQ23" s="69">
        <v>552069</v>
      </c>
      <c r="AR23" s="70">
        <v>578682</v>
      </c>
      <c r="AS23" s="13">
        <f t="shared" si="13"/>
        <v>3753387</v>
      </c>
      <c r="AT23" s="17" t="s">
        <v>28</v>
      </c>
      <c r="AU23" s="77">
        <v>0</v>
      </c>
      <c r="AV23" s="69">
        <v>0</v>
      </c>
      <c r="AW23" s="69">
        <v>1005759</v>
      </c>
      <c r="AX23" s="69">
        <v>2976264</v>
      </c>
      <c r="AY23" s="69">
        <v>4537670</v>
      </c>
      <c r="AZ23" s="69">
        <v>2576781</v>
      </c>
      <c r="BA23" s="70">
        <v>1680692</v>
      </c>
      <c r="BB23" s="13">
        <f t="shared" si="14"/>
        <v>12777166</v>
      </c>
      <c r="BC23" s="17" t="s">
        <v>28</v>
      </c>
      <c r="BD23" s="77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828468</v>
      </c>
      <c r="BJ23" s="70">
        <v>749277</v>
      </c>
      <c r="BK23" s="13">
        <f t="shared" si="15"/>
        <v>1577745</v>
      </c>
      <c r="BL23" s="17" t="s">
        <v>28</v>
      </c>
      <c r="BM23" s="77">
        <v>0</v>
      </c>
      <c r="BN23" s="69">
        <v>0</v>
      </c>
      <c r="BO23" s="69">
        <v>0</v>
      </c>
      <c r="BP23" s="69">
        <v>227223</v>
      </c>
      <c r="BQ23" s="69">
        <v>1226286</v>
      </c>
      <c r="BR23" s="69">
        <v>3051495</v>
      </c>
      <c r="BS23" s="70">
        <v>4418190</v>
      </c>
      <c r="BT23" s="13">
        <f t="shared" si="16"/>
        <v>8923194</v>
      </c>
      <c r="BU23" s="17" t="s">
        <v>28</v>
      </c>
      <c r="BV23" s="77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70">
        <v>0</v>
      </c>
      <c r="CC23" s="13">
        <f t="shared" si="17"/>
        <v>0</v>
      </c>
      <c r="CD23" s="2"/>
    </row>
    <row r="24" spans="1:82" ht="15" customHeight="1" x14ac:dyDescent="0.15">
      <c r="A24" s="17" t="s">
        <v>29</v>
      </c>
      <c r="B24" s="77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70">
        <v>0</v>
      </c>
      <c r="I24" s="13">
        <f t="shared" si="9"/>
        <v>0</v>
      </c>
      <c r="J24" s="17" t="s">
        <v>29</v>
      </c>
      <c r="K24" s="77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0">
        <v>0</v>
      </c>
      <c r="R24" s="13">
        <f t="shared" si="10"/>
        <v>0</v>
      </c>
      <c r="S24" s="17" t="s">
        <v>29</v>
      </c>
      <c r="T24" s="77">
        <v>0</v>
      </c>
      <c r="U24" s="69">
        <v>0</v>
      </c>
      <c r="V24" s="69">
        <v>226341</v>
      </c>
      <c r="W24" s="69">
        <v>45045</v>
      </c>
      <c r="X24" s="69">
        <v>0</v>
      </c>
      <c r="Y24" s="69">
        <v>0</v>
      </c>
      <c r="Z24" s="70">
        <v>0</v>
      </c>
      <c r="AA24" s="13">
        <f t="shared" si="11"/>
        <v>271386</v>
      </c>
      <c r="AB24" s="17" t="s">
        <v>29</v>
      </c>
      <c r="AC24" s="77">
        <v>0</v>
      </c>
      <c r="AD24" s="69">
        <v>0</v>
      </c>
      <c r="AE24" s="69">
        <v>145359</v>
      </c>
      <c r="AF24" s="69">
        <v>226449</v>
      </c>
      <c r="AG24" s="69">
        <v>140589</v>
      </c>
      <c r="AH24" s="69">
        <v>100404</v>
      </c>
      <c r="AI24" s="70">
        <v>0</v>
      </c>
      <c r="AJ24" s="13">
        <f t="shared" si="12"/>
        <v>612801</v>
      </c>
      <c r="AK24" s="17" t="s">
        <v>29</v>
      </c>
      <c r="AL24" s="77">
        <v>32211</v>
      </c>
      <c r="AM24" s="69">
        <v>65096.999999999993</v>
      </c>
      <c r="AN24" s="69">
        <v>113580</v>
      </c>
      <c r="AO24" s="69">
        <v>343431</v>
      </c>
      <c r="AP24" s="69">
        <v>0</v>
      </c>
      <c r="AQ24" s="69">
        <v>0</v>
      </c>
      <c r="AR24" s="70">
        <v>0</v>
      </c>
      <c r="AS24" s="13">
        <f t="shared" si="13"/>
        <v>554319</v>
      </c>
      <c r="AT24" s="17" t="s">
        <v>29</v>
      </c>
      <c r="AU24" s="77">
        <v>0</v>
      </c>
      <c r="AV24" s="69">
        <v>0</v>
      </c>
      <c r="AW24" s="69">
        <v>176400</v>
      </c>
      <c r="AX24" s="69">
        <v>1102914</v>
      </c>
      <c r="AY24" s="69">
        <v>1093130</v>
      </c>
      <c r="AZ24" s="69">
        <v>287937</v>
      </c>
      <c r="BA24" s="70">
        <v>586854</v>
      </c>
      <c r="BB24" s="13">
        <f t="shared" si="14"/>
        <v>3247235</v>
      </c>
      <c r="BC24" s="17" t="s">
        <v>29</v>
      </c>
      <c r="BD24" s="77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0">
        <v>0</v>
      </c>
      <c r="BK24" s="13">
        <f t="shared" si="15"/>
        <v>0</v>
      </c>
      <c r="BL24" s="17" t="s">
        <v>29</v>
      </c>
      <c r="BM24" s="77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70">
        <v>0</v>
      </c>
      <c r="BT24" s="13">
        <f t="shared" si="16"/>
        <v>0</v>
      </c>
      <c r="BU24" s="17" t="s">
        <v>29</v>
      </c>
      <c r="BV24" s="77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0">
        <v>0</v>
      </c>
      <c r="CC24" s="13">
        <f t="shared" si="17"/>
        <v>0</v>
      </c>
      <c r="CD24" s="2"/>
    </row>
    <row r="25" spans="1:82" ht="15" customHeight="1" x14ac:dyDescent="0.15">
      <c r="A25" s="17" t="s">
        <v>30</v>
      </c>
      <c r="B25" s="77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70">
        <v>0</v>
      </c>
      <c r="I25" s="13">
        <f t="shared" si="9"/>
        <v>0</v>
      </c>
      <c r="J25" s="17" t="s">
        <v>30</v>
      </c>
      <c r="K25" s="77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70">
        <v>0</v>
      </c>
      <c r="R25" s="13">
        <f t="shared" si="10"/>
        <v>0</v>
      </c>
      <c r="S25" s="17" t="s">
        <v>30</v>
      </c>
      <c r="T25" s="77">
        <v>0</v>
      </c>
      <c r="U25" s="69">
        <v>0</v>
      </c>
      <c r="V25" s="69">
        <v>753059</v>
      </c>
      <c r="W25" s="69">
        <v>428634</v>
      </c>
      <c r="X25" s="69">
        <v>316269</v>
      </c>
      <c r="Y25" s="69">
        <v>88839</v>
      </c>
      <c r="Z25" s="70">
        <v>0</v>
      </c>
      <c r="AA25" s="13">
        <f t="shared" si="11"/>
        <v>1586801</v>
      </c>
      <c r="AB25" s="17" t="s">
        <v>30</v>
      </c>
      <c r="AC25" s="77">
        <v>0</v>
      </c>
      <c r="AD25" s="69">
        <v>0</v>
      </c>
      <c r="AE25" s="69">
        <v>66861</v>
      </c>
      <c r="AF25" s="69">
        <v>521316.00000000006</v>
      </c>
      <c r="AG25" s="69">
        <v>267318</v>
      </c>
      <c r="AH25" s="69">
        <v>63504</v>
      </c>
      <c r="AI25" s="70">
        <v>164151</v>
      </c>
      <c r="AJ25" s="13">
        <f t="shared" si="12"/>
        <v>1083150</v>
      </c>
      <c r="AK25" s="17" t="s">
        <v>30</v>
      </c>
      <c r="AL25" s="77">
        <v>0</v>
      </c>
      <c r="AM25" s="69">
        <v>0</v>
      </c>
      <c r="AN25" s="69">
        <v>106083</v>
      </c>
      <c r="AO25" s="69">
        <v>0</v>
      </c>
      <c r="AP25" s="69">
        <v>217206</v>
      </c>
      <c r="AQ25" s="69">
        <v>246339</v>
      </c>
      <c r="AR25" s="70">
        <v>0</v>
      </c>
      <c r="AS25" s="13">
        <f t="shared" si="13"/>
        <v>569628</v>
      </c>
      <c r="AT25" s="17" t="s">
        <v>30</v>
      </c>
      <c r="AU25" s="77">
        <v>0</v>
      </c>
      <c r="AV25" s="69">
        <v>0</v>
      </c>
      <c r="AW25" s="69">
        <v>0</v>
      </c>
      <c r="AX25" s="69">
        <v>550044</v>
      </c>
      <c r="AY25" s="69">
        <v>282780</v>
      </c>
      <c r="AZ25" s="69">
        <v>575874</v>
      </c>
      <c r="BA25" s="70">
        <v>0</v>
      </c>
      <c r="BB25" s="13">
        <f t="shared" si="14"/>
        <v>1408698</v>
      </c>
      <c r="BC25" s="17" t="s">
        <v>30</v>
      </c>
      <c r="BD25" s="77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0">
        <v>0</v>
      </c>
      <c r="BK25" s="13">
        <f t="shared" si="15"/>
        <v>0</v>
      </c>
      <c r="BL25" s="17" t="s">
        <v>30</v>
      </c>
      <c r="BM25" s="77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70">
        <v>0</v>
      </c>
      <c r="BT25" s="13">
        <f t="shared" si="16"/>
        <v>0</v>
      </c>
      <c r="BU25" s="17" t="s">
        <v>30</v>
      </c>
      <c r="BV25" s="77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0">
        <v>0</v>
      </c>
      <c r="CC25" s="13">
        <f t="shared" si="17"/>
        <v>0</v>
      </c>
      <c r="CD25" s="2"/>
    </row>
    <row r="26" spans="1:82" ht="15" customHeight="1" x14ac:dyDescent="0.15">
      <c r="A26" s="17" t="s">
        <v>31</v>
      </c>
      <c r="B26" s="77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70">
        <v>0</v>
      </c>
      <c r="I26" s="13">
        <f t="shared" si="9"/>
        <v>0</v>
      </c>
      <c r="J26" s="17" t="s">
        <v>31</v>
      </c>
      <c r="K26" s="77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0">
        <v>0</v>
      </c>
      <c r="R26" s="13">
        <f t="shared" si="10"/>
        <v>0</v>
      </c>
      <c r="S26" s="17" t="s">
        <v>31</v>
      </c>
      <c r="T26" s="77">
        <v>0</v>
      </c>
      <c r="U26" s="69">
        <v>0</v>
      </c>
      <c r="V26" s="69">
        <v>209232</v>
      </c>
      <c r="W26" s="69">
        <v>612376</v>
      </c>
      <c r="X26" s="69">
        <v>602703</v>
      </c>
      <c r="Y26" s="69">
        <v>745164</v>
      </c>
      <c r="Z26" s="70">
        <v>277650</v>
      </c>
      <c r="AA26" s="13">
        <f t="shared" si="11"/>
        <v>2447125</v>
      </c>
      <c r="AB26" s="17" t="s">
        <v>31</v>
      </c>
      <c r="AC26" s="77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70">
        <v>0</v>
      </c>
      <c r="AJ26" s="13">
        <f t="shared" si="12"/>
        <v>0</v>
      </c>
      <c r="AK26" s="17" t="s">
        <v>31</v>
      </c>
      <c r="AL26" s="77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70">
        <v>0</v>
      </c>
      <c r="AS26" s="13">
        <f t="shared" si="13"/>
        <v>0</v>
      </c>
      <c r="AT26" s="17" t="s">
        <v>31</v>
      </c>
      <c r="AU26" s="77">
        <v>0</v>
      </c>
      <c r="AV26" s="69">
        <v>0</v>
      </c>
      <c r="AW26" s="69">
        <v>263736</v>
      </c>
      <c r="AX26" s="69">
        <v>825066</v>
      </c>
      <c r="AY26" s="69">
        <v>565560</v>
      </c>
      <c r="AZ26" s="69">
        <v>470349</v>
      </c>
      <c r="BA26" s="70">
        <v>0</v>
      </c>
      <c r="BB26" s="13">
        <f t="shared" si="14"/>
        <v>2124711</v>
      </c>
      <c r="BC26" s="17" t="s">
        <v>31</v>
      </c>
      <c r="BD26" s="77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70">
        <v>0</v>
      </c>
      <c r="BK26" s="13">
        <f t="shared" si="15"/>
        <v>0</v>
      </c>
      <c r="BL26" s="17" t="s">
        <v>31</v>
      </c>
      <c r="BM26" s="77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70">
        <v>0</v>
      </c>
      <c r="BT26" s="13">
        <f t="shared" si="16"/>
        <v>0</v>
      </c>
      <c r="BU26" s="17" t="s">
        <v>31</v>
      </c>
      <c r="BV26" s="77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70">
        <v>0</v>
      </c>
      <c r="CC26" s="13">
        <f t="shared" si="17"/>
        <v>0</v>
      </c>
      <c r="CD26" s="2"/>
    </row>
    <row r="27" spans="1:82" ht="15" customHeight="1" x14ac:dyDescent="0.15">
      <c r="A27" s="17" t="s">
        <v>32</v>
      </c>
      <c r="B27" s="77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70">
        <v>0</v>
      </c>
      <c r="I27" s="13">
        <f t="shared" si="9"/>
        <v>0</v>
      </c>
      <c r="J27" s="17" t="s">
        <v>32</v>
      </c>
      <c r="K27" s="77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70">
        <v>0</v>
      </c>
      <c r="R27" s="13">
        <f t="shared" si="10"/>
        <v>0</v>
      </c>
      <c r="S27" s="17" t="s">
        <v>32</v>
      </c>
      <c r="T27" s="77">
        <v>0</v>
      </c>
      <c r="U27" s="69">
        <v>0</v>
      </c>
      <c r="V27" s="69">
        <v>221427</v>
      </c>
      <c r="W27" s="69">
        <v>331623</v>
      </c>
      <c r="X27" s="69">
        <v>158121</v>
      </c>
      <c r="Y27" s="69">
        <v>427365</v>
      </c>
      <c r="Z27" s="70">
        <v>325224</v>
      </c>
      <c r="AA27" s="13">
        <f t="shared" si="11"/>
        <v>1463760</v>
      </c>
      <c r="AB27" s="17" t="s">
        <v>32</v>
      </c>
      <c r="AC27" s="77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70">
        <v>0</v>
      </c>
      <c r="AJ27" s="13">
        <f t="shared" si="12"/>
        <v>0</v>
      </c>
      <c r="AK27" s="17" t="s">
        <v>32</v>
      </c>
      <c r="AL27" s="77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70">
        <v>0</v>
      </c>
      <c r="AS27" s="13">
        <f t="shared" si="13"/>
        <v>0</v>
      </c>
      <c r="AT27" s="17" t="s">
        <v>32</v>
      </c>
      <c r="AU27" s="77">
        <v>0</v>
      </c>
      <c r="AV27" s="69">
        <v>0</v>
      </c>
      <c r="AW27" s="69">
        <v>270981</v>
      </c>
      <c r="AX27" s="69">
        <v>567324</v>
      </c>
      <c r="AY27" s="69">
        <v>582282</v>
      </c>
      <c r="AZ27" s="69">
        <v>593334</v>
      </c>
      <c r="BA27" s="70">
        <v>302517</v>
      </c>
      <c r="BB27" s="13">
        <f t="shared" si="14"/>
        <v>2316438</v>
      </c>
      <c r="BC27" s="17" t="s">
        <v>32</v>
      </c>
      <c r="BD27" s="77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240363</v>
      </c>
      <c r="BJ27" s="70">
        <v>0</v>
      </c>
      <c r="BK27" s="13">
        <f t="shared" si="15"/>
        <v>240363</v>
      </c>
      <c r="BL27" s="17" t="s">
        <v>32</v>
      </c>
      <c r="BM27" s="77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70">
        <v>0</v>
      </c>
      <c r="BT27" s="13">
        <f t="shared" si="16"/>
        <v>0</v>
      </c>
      <c r="BU27" s="17" t="s">
        <v>32</v>
      </c>
      <c r="BV27" s="77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70">
        <v>0</v>
      </c>
      <c r="CC27" s="13">
        <f t="shared" si="17"/>
        <v>0</v>
      </c>
      <c r="CD27" s="2"/>
    </row>
    <row r="28" spans="1:82" ht="15" customHeight="1" x14ac:dyDescent="0.15">
      <c r="A28" s="17" t="s">
        <v>33</v>
      </c>
      <c r="B28" s="77">
        <v>0</v>
      </c>
      <c r="C28" s="69">
        <v>0</v>
      </c>
      <c r="D28" s="69">
        <v>91222</v>
      </c>
      <c r="E28" s="69">
        <v>0</v>
      </c>
      <c r="F28" s="69">
        <v>0</v>
      </c>
      <c r="G28" s="69">
        <v>0</v>
      </c>
      <c r="H28" s="70">
        <v>0</v>
      </c>
      <c r="I28" s="13">
        <f t="shared" si="9"/>
        <v>91222</v>
      </c>
      <c r="J28" s="17" t="s">
        <v>33</v>
      </c>
      <c r="K28" s="77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0">
        <v>0</v>
      </c>
      <c r="R28" s="13">
        <f t="shared" si="10"/>
        <v>0</v>
      </c>
      <c r="S28" s="17" t="s">
        <v>33</v>
      </c>
      <c r="T28" s="77">
        <v>0</v>
      </c>
      <c r="U28" s="69">
        <v>0</v>
      </c>
      <c r="V28" s="69">
        <v>544279</v>
      </c>
      <c r="W28" s="69">
        <v>809262</v>
      </c>
      <c r="X28" s="69">
        <v>645633</v>
      </c>
      <c r="Y28" s="69">
        <v>0</v>
      </c>
      <c r="Z28" s="70">
        <v>529974</v>
      </c>
      <c r="AA28" s="13">
        <f t="shared" si="11"/>
        <v>2529148</v>
      </c>
      <c r="AB28" s="17" t="s">
        <v>33</v>
      </c>
      <c r="AC28" s="77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70">
        <v>0</v>
      </c>
      <c r="AJ28" s="13">
        <f t="shared" si="12"/>
        <v>0</v>
      </c>
      <c r="AK28" s="17" t="s">
        <v>33</v>
      </c>
      <c r="AL28" s="77">
        <v>0</v>
      </c>
      <c r="AM28" s="69">
        <v>0</v>
      </c>
      <c r="AN28" s="69">
        <v>264969</v>
      </c>
      <c r="AO28" s="69">
        <v>333720</v>
      </c>
      <c r="AP28" s="69">
        <v>275157</v>
      </c>
      <c r="AQ28" s="69">
        <v>534717</v>
      </c>
      <c r="AR28" s="70">
        <v>278118</v>
      </c>
      <c r="AS28" s="13">
        <f t="shared" si="13"/>
        <v>1686681</v>
      </c>
      <c r="AT28" s="17" t="s">
        <v>33</v>
      </c>
      <c r="AU28" s="77">
        <v>0</v>
      </c>
      <c r="AV28" s="69">
        <v>0</v>
      </c>
      <c r="AW28" s="69">
        <v>776943</v>
      </c>
      <c r="AX28" s="69">
        <v>852246</v>
      </c>
      <c r="AY28" s="69">
        <v>1394568</v>
      </c>
      <c r="AZ28" s="69">
        <v>281907</v>
      </c>
      <c r="BA28" s="70">
        <v>299887</v>
      </c>
      <c r="BB28" s="13">
        <f t="shared" si="14"/>
        <v>3605551</v>
      </c>
      <c r="BC28" s="17" t="s">
        <v>33</v>
      </c>
      <c r="BD28" s="77">
        <v>0</v>
      </c>
      <c r="BE28" s="69">
        <v>0</v>
      </c>
      <c r="BF28" s="69">
        <v>711432</v>
      </c>
      <c r="BG28" s="69">
        <v>404617</v>
      </c>
      <c r="BH28" s="69">
        <v>195776</v>
      </c>
      <c r="BI28" s="69">
        <v>186949</v>
      </c>
      <c r="BJ28" s="70">
        <v>523422</v>
      </c>
      <c r="BK28" s="13">
        <f t="shared" si="15"/>
        <v>2022196</v>
      </c>
      <c r="BL28" s="17" t="s">
        <v>33</v>
      </c>
      <c r="BM28" s="77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70">
        <v>0</v>
      </c>
      <c r="BT28" s="13">
        <f t="shared" si="16"/>
        <v>0</v>
      </c>
      <c r="BU28" s="17" t="s">
        <v>33</v>
      </c>
      <c r="BV28" s="77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70">
        <v>0</v>
      </c>
      <c r="CC28" s="13">
        <f t="shared" si="17"/>
        <v>0</v>
      </c>
      <c r="CD28" s="2"/>
    </row>
    <row r="29" spans="1:82" ht="15" customHeight="1" x14ac:dyDescent="0.15">
      <c r="A29" s="17" t="s">
        <v>34</v>
      </c>
      <c r="B29" s="77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70">
        <v>0</v>
      </c>
      <c r="I29" s="13">
        <f t="shared" si="9"/>
        <v>0</v>
      </c>
      <c r="J29" s="17" t="s">
        <v>34</v>
      </c>
      <c r="K29" s="77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70">
        <v>0</v>
      </c>
      <c r="R29" s="13">
        <f t="shared" si="10"/>
        <v>0</v>
      </c>
      <c r="S29" s="17" t="s">
        <v>34</v>
      </c>
      <c r="T29" s="77">
        <v>0</v>
      </c>
      <c r="U29" s="69">
        <v>0</v>
      </c>
      <c r="V29" s="69">
        <v>0</v>
      </c>
      <c r="W29" s="69">
        <v>46539</v>
      </c>
      <c r="X29" s="69">
        <v>24579</v>
      </c>
      <c r="Y29" s="69">
        <v>121887</v>
      </c>
      <c r="Z29" s="70">
        <v>0</v>
      </c>
      <c r="AA29" s="13">
        <f t="shared" si="11"/>
        <v>193005</v>
      </c>
      <c r="AB29" s="17" t="s">
        <v>34</v>
      </c>
      <c r="AC29" s="77">
        <v>0</v>
      </c>
      <c r="AD29" s="69">
        <v>0</v>
      </c>
      <c r="AE29" s="69">
        <v>101673</v>
      </c>
      <c r="AF29" s="69">
        <v>0</v>
      </c>
      <c r="AG29" s="69">
        <v>106308</v>
      </c>
      <c r="AH29" s="69">
        <v>0</v>
      </c>
      <c r="AI29" s="70">
        <v>0</v>
      </c>
      <c r="AJ29" s="13">
        <f t="shared" si="12"/>
        <v>207981</v>
      </c>
      <c r="AK29" s="17" t="s">
        <v>34</v>
      </c>
      <c r="AL29" s="77">
        <v>155349</v>
      </c>
      <c r="AM29" s="69">
        <v>70938</v>
      </c>
      <c r="AN29" s="69">
        <v>128997.00000000001</v>
      </c>
      <c r="AO29" s="69">
        <v>731070</v>
      </c>
      <c r="AP29" s="69">
        <v>499428</v>
      </c>
      <c r="AQ29" s="69">
        <v>0</v>
      </c>
      <c r="AR29" s="70">
        <v>0</v>
      </c>
      <c r="AS29" s="13">
        <f t="shared" si="13"/>
        <v>1585782</v>
      </c>
      <c r="AT29" s="17" t="s">
        <v>34</v>
      </c>
      <c r="AU29" s="77">
        <v>0</v>
      </c>
      <c r="AV29" s="69">
        <v>0</v>
      </c>
      <c r="AW29" s="69">
        <v>1262865</v>
      </c>
      <c r="AX29" s="69">
        <v>3044313</v>
      </c>
      <c r="AY29" s="69">
        <v>2229966</v>
      </c>
      <c r="AZ29" s="69">
        <v>288630</v>
      </c>
      <c r="BA29" s="70">
        <v>3304786</v>
      </c>
      <c r="BB29" s="13">
        <f t="shared" si="14"/>
        <v>10130560</v>
      </c>
      <c r="BC29" s="17" t="s">
        <v>34</v>
      </c>
      <c r="BD29" s="77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70">
        <v>0</v>
      </c>
      <c r="BK29" s="13">
        <f t="shared" si="15"/>
        <v>0</v>
      </c>
      <c r="BL29" s="17" t="s">
        <v>34</v>
      </c>
      <c r="BM29" s="77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70">
        <v>0</v>
      </c>
      <c r="BT29" s="13">
        <f t="shared" si="16"/>
        <v>0</v>
      </c>
      <c r="BU29" s="17" t="s">
        <v>34</v>
      </c>
      <c r="BV29" s="77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70">
        <v>0</v>
      </c>
      <c r="CC29" s="13">
        <f t="shared" si="17"/>
        <v>0</v>
      </c>
      <c r="CD29" s="2"/>
    </row>
    <row r="30" spans="1:82" ht="15" customHeight="1" x14ac:dyDescent="0.15">
      <c r="A30" s="17" t="s">
        <v>35</v>
      </c>
      <c r="B30" s="77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70">
        <v>0</v>
      </c>
      <c r="I30" s="13">
        <f t="shared" si="9"/>
        <v>0</v>
      </c>
      <c r="J30" s="17" t="s">
        <v>35</v>
      </c>
      <c r="K30" s="77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0">
        <v>0</v>
      </c>
      <c r="R30" s="13">
        <f t="shared" si="10"/>
        <v>0</v>
      </c>
      <c r="S30" s="17" t="s">
        <v>35</v>
      </c>
      <c r="T30" s="77">
        <v>0</v>
      </c>
      <c r="U30" s="69">
        <v>0</v>
      </c>
      <c r="V30" s="69">
        <v>777960</v>
      </c>
      <c r="W30" s="69">
        <v>1200146</v>
      </c>
      <c r="X30" s="69">
        <v>389583</v>
      </c>
      <c r="Y30" s="69">
        <v>1523790</v>
      </c>
      <c r="Z30" s="70">
        <v>1100241</v>
      </c>
      <c r="AA30" s="13">
        <f t="shared" si="11"/>
        <v>4991720</v>
      </c>
      <c r="AB30" s="17" t="s">
        <v>35</v>
      </c>
      <c r="AC30" s="77">
        <v>0</v>
      </c>
      <c r="AD30" s="69">
        <v>0</v>
      </c>
      <c r="AE30" s="69">
        <v>0</v>
      </c>
      <c r="AF30" s="69">
        <v>0</v>
      </c>
      <c r="AG30" s="69">
        <v>57528</v>
      </c>
      <c r="AH30" s="69">
        <v>0</v>
      </c>
      <c r="AI30" s="70">
        <v>0</v>
      </c>
      <c r="AJ30" s="13">
        <f t="shared" si="12"/>
        <v>57528</v>
      </c>
      <c r="AK30" s="17" t="s">
        <v>35</v>
      </c>
      <c r="AL30" s="77">
        <v>0</v>
      </c>
      <c r="AM30" s="69">
        <v>0</v>
      </c>
      <c r="AN30" s="69">
        <v>449460</v>
      </c>
      <c r="AO30" s="69">
        <v>559026</v>
      </c>
      <c r="AP30" s="69">
        <v>0</v>
      </c>
      <c r="AQ30" s="69">
        <v>824634</v>
      </c>
      <c r="AR30" s="70">
        <v>722475</v>
      </c>
      <c r="AS30" s="13">
        <f t="shared" si="13"/>
        <v>2555595</v>
      </c>
      <c r="AT30" s="17" t="s">
        <v>35</v>
      </c>
      <c r="AU30" s="77">
        <v>0</v>
      </c>
      <c r="AV30" s="69">
        <v>0</v>
      </c>
      <c r="AW30" s="69">
        <v>262116</v>
      </c>
      <c r="AX30" s="69">
        <v>1676169</v>
      </c>
      <c r="AY30" s="69">
        <v>832905</v>
      </c>
      <c r="AZ30" s="69">
        <v>855207</v>
      </c>
      <c r="BA30" s="70">
        <v>1473615</v>
      </c>
      <c r="BB30" s="13">
        <f t="shared" si="14"/>
        <v>5100012</v>
      </c>
      <c r="BC30" s="17" t="s">
        <v>35</v>
      </c>
      <c r="BD30" s="77">
        <v>0</v>
      </c>
      <c r="BE30" s="69">
        <v>0</v>
      </c>
      <c r="BF30" s="69">
        <v>0</v>
      </c>
      <c r="BG30" s="69">
        <v>0</v>
      </c>
      <c r="BH30" s="69">
        <v>220743</v>
      </c>
      <c r="BI30" s="69">
        <v>0</v>
      </c>
      <c r="BJ30" s="70">
        <v>262422</v>
      </c>
      <c r="BK30" s="13">
        <f t="shared" si="15"/>
        <v>483165</v>
      </c>
      <c r="BL30" s="17" t="s">
        <v>35</v>
      </c>
      <c r="BM30" s="77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70">
        <v>0</v>
      </c>
      <c r="BT30" s="13">
        <f t="shared" si="16"/>
        <v>0</v>
      </c>
      <c r="BU30" s="17" t="s">
        <v>35</v>
      </c>
      <c r="BV30" s="77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70">
        <v>0</v>
      </c>
      <c r="CC30" s="13">
        <f t="shared" si="17"/>
        <v>0</v>
      </c>
      <c r="CD30" s="2"/>
    </row>
    <row r="31" spans="1:82" ht="15" customHeight="1" x14ac:dyDescent="0.15">
      <c r="A31" s="17" t="s">
        <v>36</v>
      </c>
      <c r="B31" s="77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70">
        <v>0</v>
      </c>
      <c r="I31" s="13">
        <f t="shared" si="9"/>
        <v>0</v>
      </c>
      <c r="J31" s="17" t="s">
        <v>36</v>
      </c>
      <c r="K31" s="77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70">
        <v>0</v>
      </c>
      <c r="R31" s="13">
        <f t="shared" si="10"/>
        <v>0</v>
      </c>
      <c r="S31" s="17" t="s">
        <v>36</v>
      </c>
      <c r="T31" s="77">
        <v>0</v>
      </c>
      <c r="U31" s="69">
        <v>0</v>
      </c>
      <c r="V31" s="69">
        <v>298089</v>
      </c>
      <c r="W31" s="69">
        <v>1031848.9999999999</v>
      </c>
      <c r="X31" s="69">
        <v>421875</v>
      </c>
      <c r="Y31" s="69">
        <v>1294497</v>
      </c>
      <c r="Z31" s="70">
        <v>66834</v>
      </c>
      <c r="AA31" s="13">
        <f t="shared" si="11"/>
        <v>3113144</v>
      </c>
      <c r="AB31" s="17" t="s">
        <v>36</v>
      </c>
      <c r="AC31" s="77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70">
        <v>0</v>
      </c>
      <c r="AJ31" s="13">
        <f t="shared" si="12"/>
        <v>0</v>
      </c>
      <c r="AK31" s="17" t="s">
        <v>36</v>
      </c>
      <c r="AL31" s="77">
        <v>0</v>
      </c>
      <c r="AM31" s="69">
        <v>0</v>
      </c>
      <c r="AN31" s="69">
        <v>0</v>
      </c>
      <c r="AO31" s="69">
        <v>136164</v>
      </c>
      <c r="AP31" s="69">
        <v>0</v>
      </c>
      <c r="AQ31" s="69">
        <v>0</v>
      </c>
      <c r="AR31" s="70">
        <v>0</v>
      </c>
      <c r="AS31" s="13">
        <f t="shared" si="13"/>
        <v>136164</v>
      </c>
      <c r="AT31" s="17" t="s">
        <v>36</v>
      </c>
      <c r="AU31" s="77">
        <v>0</v>
      </c>
      <c r="AV31" s="69">
        <v>0</v>
      </c>
      <c r="AW31" s="69">
        <v>252567</v>
      </c>
      <c r="AX31" s="69">
        <v>1284995</v>
      </c>
      <c r="AY31" s="69">
        <v>1093896</v>
      </c>
      <c r="AZ31" s="69">
        <v>467640</v>
      </c>
      <c r="BA31" s="70">
        <v>1137483</v>
      </c>
      <c r="BB31" s="13">
        <f t="shared" si="14"/>
        <v>4236581</v>
      </c>
      <c r="BC31" s="17" t="s">
        <v>36</v>
      </c>
      <c r="BD31" s="77">
        <v>0</v>
      </c>
      <c r="BE31" s="69">
        <v>0</v>
      </c>
      <c r="BF31" s="69">
        <v>0</v>
      </c>
      <c r="BG31" s="69">
        <v>198963</v>
      </c>
      <c r="BH31" s="69">
        <v>441486</v>
      </c>
      <c r="BI31" s="69">
        <v>963828</v>
      </c>
      <c r="BJ31" s="70">
        <v>1049688</v>
      </c>
      <c r="BK31" s="13">
        <f t="shared" si="15"/>
        <v>2653965</v>
      </c>
      <c r="BL31" s="17" t="s">
        <v>36</v>
      </c>
      <c r="BM31" s="77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70">
        <v>0</v>
      </c>
      <c r="BT31" s="13">
        <f t="shared" si="16"/>
        <v>0</v>
      </c>
      <c r="BU31" s="17" t="s">
        <v>36</v>
      </c>
      <c r="BV31" s="77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70">
        <v>0</v>
      </c>
      <c r="CC31" s="13">
        <f t="shared" si="17"/>
        <v>0</v>
      </c>
      <c r="CD31" s="2"/>
    </row>
    <row r="32" spans="1:82" ht="15" customHeight="1" x14ac:dyDescent="0.15">
      <c r="A32" s="17" t="s">
        <v>37</v>
      </c>
      <c r="B32" s="77"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70">
        <v>0</v>
      </c>
      <c r="I32" s="13">
        <f t="shared" si="9"/>
        <v>0</v>
      </c>
      <c r="J32" s="17" t="s">
        <v>37</v>
      </c>
      <c r="K32" s="77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0">
        <v>0</v>
      </c>
      <c r="R32" s="13">
        <f t="shared" si="10"/>
        <v>0</v>
      </c>
      <c r="S32" s="17" t="s">
        <v>37</v>
      </c>
      <c r="T32" s="77">
        <v>0</v>
      </c>
      <c r="U32" s="69">
        <v>0</v>
      </c>
      <c r="V32" s="69">
        <v>0</v>
      </c>
      <c r="W32" s="69">
        <v>231732</v>
      </c>
      <c r="X32" s="69">
        <v>91629</v>
      </c>
      <c r="Y32" s="69">
        <v>0</v>
      </c>
      <c r="Z32" s="70">
        <v>0</v>
      </c>
      <c r="AA32" s="13">
        <f t="shared" si="11"/>
        <v>323361</v>
      </c>
      <c r="AB32" s="17" t="s">
        <v>37</v>
      </c>
      <c r="AC32" s="77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70">
        <v>0</v>
      </c>
      <c r="AJ32" s="13">
        <f t="shared" si="12"/>
        <v>0</v>
      </c>
      <c r="AK32" s="17" t="s">
        <v>37</v>
      </c>
      <c r="AL32" s="77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70">
        <v>0</v>
      </c>
      <c r="AS32" s="13">
        <f t="shared" si="13"/>
        <v>0</v>
      </c>
      <c r="AT32" s="17" t="s">
        <v>37</v>
      </c>
      <c r="AU32" s="77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70">
        <v>0</v>
      </c>
      <c r="BB32" s="13">
        <f t="shared" si="14"/>
        <v>0</v>
      </c>
      <c r="BC32" s="17" t="s">
        <v>37</v>
      </c>
      <c r="BD32" s="77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70">
        <v>0</v>
      </c>
      <c r="BK32" s="13">
        <f t="shared" si="15"/>
        <v>0</v>
      </c>
      <c r="BL32" s="17" t="s">
        <v>37</v>
      </c>
      <c r="BM32" s="77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70">
        <v>0</v>
      </c>
      <c r="BT32" s="13">
        <f t="shared" si="16"/>
        <v>0</v>
      </c>
      <c r="BU32" s="17" t="s">
        <v>37</v>
      </c>
      <c r="BV32" s="77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70">
        <v>0</v>
      </c>
      <c r="CC32" s="13">
        <f t="shared" si="17"/>
        <v>0</v>
      </c>
      <c r="CD32" s="2"/>
    </row>
    <row r="33" spans="1:82" ht="15" customHeight="1" x14ac:dyDescent="0.15">
      <c r="A33" s="17" t="s">
        <v>38</v>
      </c>
      <c r="B33" s="77">
        <v>0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70">
        <v>0</v>
      </c>
      <c r="I33" s="13">
        <f t="shared" si="9"/>
        <v>0</v>
      </c>
      <c r="J33" s="17" t="s">
        <v>38</v>
      </c>
      <c r="K33" s="77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0">
        <v>0</v>
      </c>
      <c r="R33" s="13">
        <f t="shared" si="10"/>
        <v>0</v>
      </c>
      <c r="S33" s="17" t="s">
        <v>38</v>
      </c>
      <c r="T33" s="77">
        <v>0</v>
      </c>
      <c r="U33" s="69">
        <v>0</v>
      </c>
      <c r="V33" s="69">
        <v>2775703</v>
      </c>
      <c r="W33" s="69">
        <v>1476009</v>
      </c>
      <c r="X33" s="69">
        <v>2161576</v>
      </c>
      <c r="Y33" s="69">
        <v>455231</v>
      </c>
      <c r="Z33" s="70">
        <v>1352643</v>
      </c>
      <c r="AA33" s="13">
        <f t="shared" si="11"/>
        <v>8221162</v>
      </c>
      <c r="AB33" s="17" t="s">
        <v>38</v>
      </c>
      <c r="AC33" s="77">
        <v>20025</v>
      </c>
      <c r="AD33" s="69">
        <v>97776</v>
      </c>
      <c r="AE33" s="69">
        <v>403029</v>
      </c>
      <c r="AF33" s="69">
        <v>353916</v>
      </c>
      <c r="AG33" s="69">
        <v>554526</v>
      </c>
      <c r="AH33" s="69">
        <v>27774</v>
      </c>
      <c r="AI33" s="70">
        <v>29016</v>
      </c>
      <c r="AJ33" s="13">
        <f t="shared" si="12"/>
        <v>1486062</v>
      </c>
      <c r="AK33" s="17" t="s">
        <v>38</v>
      </c>
      <c r="AL33" s="77">
        <v>0</v>
      </c>
      <c r="AM33" s="69">
        <v>75080</v>
      </c>
      <c r="AN33" s="69">
        <v>379350</v>
      </c>
      <c r="AO33" s="69">
        <v>502808</v>
      </c>
      <c r="AP33" s="69">
        <v>994788</v>
      </c>
      <c r="AQ33" s="69">
        <v>0</v>
      </c>
      <c r="AR33" s="70">
        <v>0</v>
      </c>
      <c r="AS33" s="13">
        <f t="shared" si="13"/>
        <v>1952026</v>
      </c>
      <c r="AT33" s="17" t="s">
        <v>38</v>
      </c>
      <c r="AU33" s="77">
        <v>0</v>
      </c>
      <c r="AV33" s="69">
        <v>461241</v>
      </c>
      <c r="AW33" s="69">
        <v>994215</v>
      </c>
      <c r="AX33" s="69">
        <v>3261469</v>
      </c>
      <c r="AY33" s="69">
        <v>3329019</v>
      </c>
      <c r="AZ33" s="69">
        <v>850788</v>
      </c>
      <c r="BA33" s="70">
        <v>1942668</v>
      </c>
      <c r="BB33" s="13">
        <f t="shared" si="14"/>
        <v>10839400</v>
      </c>
      <c r="BC33" s="17" t="s">
        <v>38</v>
      </c>
      <c r="BD33" s="77">
        <v>0</v>
      </c>
      <c r="BE33" s="69">
        <v>0</v>
      </c>
      <c r="BF33" s="69">
        <v>785268</v>
      </c>
      <c r="BG33" s="69">
        <v>1276105</v>
      </c>
      <c r="BH33" s="69">
        <v>860184</v>
      </c>
      <c r="BI33" s="69">
        <v>1881216</v>
      </c>
      <c r="BJ33" s="70">
        <v>256491</v>
      </c>
      <c r="BK33" s="13">
        <f t="shared" si="15"/>
        <v>5059264</v>
      </c>
      <c r="BL33" s="17" t="s">
        <v>38</v>
      </c>
      <c r="BM33" s="77">
        <v>0</v>
      </c>
      <c r="BN33" s="69">
        <v>0</v>
      </c>
      <c r="BO33" s="69">
        <v>0</v>
      </c>
      <c r="BP33" s="69">
        <v>0</v>
      </c>
      <c r="BQ33" s="69">
        <v>1329696</v>
      </c>
      <c r="BR33" s="69">
        <v>1406799</v>
      </c>
      <c r="BS33" s="70">
        <v>1288044</v>
      </c>
      <c r="BT33" s="13">
        <f t="shared" si="16"/>
        <v>4024539</v>
      </c>
      <c r="BU33" s="17" t="s">
        <v>38</v>
      </c>
      <c r="BV33" s="77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70">
        <v>0</v>
      </c>
      <c r="CC33" s="13">
        <f t="shared" si="17"/>
        <v>0</v>
      </c>
      <c r="CD33" s="2"/>
    </row>
    <row r="34" spans="1:82" ht="15" customHeight="1" x14ac:dyDescent="0.15">
      <c r="A34" s="17" t="s">
        <v>39</v>
      </c>
      <c r="B34" s="77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70">
        <v>0</v>
      </c>
      <c r="I34" s="13">
        <f t="shared" si="9"/>
        <v>0</v>
      </c>
      <c r="J34" s="17" t="s">
        <v>39</v>
      </c>
      <c r="K34" s="77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0">
        <v>0</v>
      </c>
      <c r="R34" s="13">
        <f t="shared" si="10"/>
        <v>0</v>
      </c>
      <c r="S34" s="17" t="s">
        <v>39</v>
      </c>
      <c r="T34" s="77">
        <v>0</v>
      </c>
      <c r="U34" s="69">
        <v>0</v>
      </c>
      <c r="V34" s="69">
        <v>1142888</v>
      </c>
      <c r="W34" s="69">
        <v>493911</v>
      </c>
      <c r="X34" s="69">
        <v>164187</v>
      </c>
      <c r="Y34" s="69">
        <v>176220</v>
      </c>
      <c r="Z34" s="70">
        <v>175140</v>
      </c>
      <c r="AA34" s="13">
        <f t="shared" si="11"/>
        <v>2152346</v>
      </c>
      <c r="AB34" s="17" t="s">
        <v>39</v>
      </c>
      <c r="AC34" s="77">
        <v>0</v>
      </c>
      <c r="AD34" s="69">
        <v>0</v>
      </c>
      <c r="AE34" s="69">
        <v>124254</v>
      </c>
      <c r="AF34" s="69">
        <v>307287</v>
      </c>
      <c r="AG34" s="69">
        <v>175617</v>
      </c>
      <c r="AH34" s="69">
        <v>0</v>
      </c>
      <c r="AI34" s="70">
        <v>0</v>
      </c>
      <c r="AJ34" s="13">
        <f t="shared" si="12"/>
        <v>607158</v>
      </c>
      <c r="AK34" s="17" t="s">
        <v>39</v>
      </c>
      <c r="AL34" s="77">
        <v>0</v>
      </c>
      <c r="AM34" s="69">
        <v>0</v>
      </c>
      <c r="AN34" s="69">
        <v>0</v>
      </c>
      <c r="AO34" s="69">
        <v>458613</v>
      </c>
      <c r="AP34" s="69">
        <v>768051</v>
      </c>
      <c r="AQ34" s="69">
        <v>0</v>
      </c>
      <c r="AR34" s="70">
        <v>0</v>
      </c>
      <c r="AS34" s="13">
        <f t="shared" si="13"/>
        <v>1226664</v>
      </c>
      <c r="AT34" s="17" t="s">
        <v>39</v>
      </c>
      <c r="AU34" s="77">
        <v>0</v>
      </c>
      <c r="AV34" s="69">
        <v>0</v>
      </c>
      <c r="AW34" s="69">
        <v>2584665</v>
      </c>
      <c r="AX34" s="69">
        <v>1075932</v>
      </c>
      <c r="AY34" s="69">
        <v>837702</v>
      </c>
      <c r="AZ34" s="69">
        <v>1984974</v>
      </c>
      <c r="BA34" s="70">
        <v>302760</v>
      </c>
      <c r="BB34" s="13">
        <f t="shared" si="14"/>
        <v>6786033</v>
      </c>
      <c r="BC34" s="17" t="s">
        <v>39</v>
      </c>
      <c r="BD34" s="77">
        <v>0</v>
      </c>
      <c r="BE34" s="69">
        <v>0</v>
      </c>
      <c r="BF34" s="69">
        <v>0</v>
      </c>
      <c r="BG34" s="69">
        <v>193392</v>
      </c>
      <c r="BH34" s="69">
        <v>0</v>
      </c>
      <c r="BI34" s="69">
        <v>470304</v>
      </c>
      <c r="BJ34" s="70">
        <v>0</v>
      </c>
      <c r="BK34" s="13">
        <f t="shared" si="15"/>
        <v>663696</v>
      </c>
      <c r="BL34" s="17" t="s">
        <v>39</v>
      </c>
      <c r="BM34" s="77">
        <v>0</v>
      </c>
      <c r="BN34" s="69">
        <v>0</v>
      </c>
      <c r="BO34" s="69">
        <v>0</v>
      </c>
      <c r="BP34" s="69">
        <v>0</v>
      </c>
      <c r="BQ34" s="69">
        <v>278352</v>
      </c>
      <c r="BR34" s="69">
        <v>300654</v>
      </c>
      <c r="BS34" s="70">
        <v>322011</v>
      </c>
      <c r="BT34" s="13">
        <f t="shared" si="16"/>
        <v>901017</v>
      </c>
      <c r="BU34" s="17" t="s">
        <v>39</v>
      </c>
      <c r="BV34" s="77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70">
        <v>0</v>
      </c>
      <c r="CC34" s="13">
        <f t="shared" si="17"/>
        <v>0</v>
      </c>
      <c r="CD34" s="2"/>
    </row>
    <row r="35" spans="1:82" ht="15" customHeight="1" x14ac:dyDescent="0.15">
      <c r="A35" s="17" t="s">
        <v>40</v>
      </c>
      <c r="B35" s="77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70">
        <v>0</v>
      </c>
      <c r="I35" s="13">
        <f t="shared" si="9"/>
        <v>0</v>
      </c>
      <c r="J35" s="17" t="s">
        <v>40</v>
      </c>
      <c r="K35" s="77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70">
        <v>0</v>
      </c>
      <c r="R35" s="13">
        <f t="shared" si="10"/>
        <v>0</v>
      </c>
      <c r="S35" s="17" t="s">
        <v>40</v>
      </c>
      <c r="T35" s="77">
        <v>0</v>
      </c>
      <c r="U35" s="69">
        <v>0</v>
      </c>
      <c r="V35" s="69">
        <v>1285875</v>
      </c>
      <c r="W35" s="69">
        <v>341892</v>
      </c>
      <c r="X35" s="69">
        <v>116064</v>
      </c>
      <c r="Y35" s="69">
        <v>446877</v>
      </c>
      <c r="Z35" s="70">
        <v>0</v>
      </c>
      <c r="AA35" s="13">
        <f t="shared" si="11"/>
        <v>2190708</v>
      </c>
      <c r="AB35" s="17" t="s">
        <v>40</v>
      </c>
      <c r="AC35" s="77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70">
        <v>0</v>
      </c>
      <c r="AJ35" s="13">
        <f t="shared" si="12"/>
        <v>0</v>
      </c>
      <c r="AK35" s="17" t="s">
        <v>40</v>
      </c>
      <c r="AL35" s="77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70">
        <v>0</v>
      </c>
      <c r="AS35" s="13">
        <f t="shared" si="13"/>
        <v>0</v>
      </c>
      <c r="AT35" s="17" t="s">
        <v>40</v>
      </c>
      <c r="AU35" s="77">
        <v>0</v>
      </c>
      <c r="AV35" s="69">
        <v>0</v>
      </c>
      <c r="AW35" s="69">
        <v>248976</v>
      </c>
      <c r="AX35" s="69">
        <v>521207.99999999994</v>
      </c>
      <c r="AY35" s="69">
        <v>0</v>
      </c>
      <c r="AZ35" s="69">
        <v>0</v>
      </c>
      <c r="BA35" s="70">
        <v>0</v>
      </c>
      <c r="BB35" s="13">
        <f t="shared" si="14"/>
        <v>770184</v>
      </c>
      <c r="BC35" s="17" t="s">
        <v>40</v>
      </c>
      <c r="BD35" s="77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70">
        <v>0</v>
      </c>
      <c r="BK35" s="13">
        <f t="shared" si="15"/>
        <v>0</v>
      </c>
      <c r="BL35" s="17" t="s">
        <v>40</v>
      </c>
      <c r="BM35" s="77">
        <v>0</v>
      </c>
      <c r="BN35" s="69">
        <v>0</v>
      </c>
      <c r="BO35" s="69">
        <v>0</v>
      </c>
      <c r="BP35" s="69">
        <v>284382</v>
      </c>
      <c r="BQ35" s="69">
        <v>0</v>
      </c>
      <c r="BR35" s="69">
        <v>0</v>
      </c>
      <c r="BS35" s="70">
        <v>0</v>
      </c>
      <c r="BT35" s="13">
        <f t="shared" si="16"/>
        <v>284382</v>
      </c>
      <c r="BU35" s="17" t="s">
        <v>40</v>
      </c>
      <c r="BV35" s="77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70">
        <v>0</v>
      </c>
      <c r="CC35" s="13">
        <f t="shared" si="17"/>
        <v>0</v>
      </c>
      <c r="CD35" s="2"/>
    </row>
    <row r="36" spans="1:82" ht="15" customHeight="1" x14ac:dyDescent="0.15">
      <c r="A36" s="17" t="s">
        <v>41</v>
      </c>
      <c r="B36" s="77">
        <v>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70">
        <v>0</v>
      </c>
      <c r="I36" s="13">
        <f t="shared" si="9"/>
        <v>0</v>
      </c>
      <c r="J36" s="17" t="s">
        <v>41</v>
      </c>
      <c r="K36" s="77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70">
        <v>0</v>
      </c>
      <c r="R36" s="13">
        <f t="shared" si="10"/>
        <v>0</v>
      </c>
      <c r="S36" s="17" t="s">
        <v>41</v>
      </c>
      <c r="T36" s="77">
        <v>0</v>
      </c>
      <c r="U36" s="69">
        <v>0</v>
      </c>
      <c r="V36" s="69">
        <v>432495</v>
      </c>
      <c r="W36" s="69">
        <v>170955</v>
      </c>
      <c r="X36" s="69">
        <v>17460</v>
      </c>
      <c r="Y36" s="69">
        <v>0</v>
      </c>
      <c r="Z36" s="70">
        <v>150471</v>
      </c>
      <c r="AA36" s="13">
        <f t="shared" si="11"/>
        <v>771381</v>
      </c>
      <c r="AB36" s="17" t="s">
        <v>41</v>
      </c>
      <c r="AC36" s="77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70">
        <v>0</v>
      </c>
      <c r="AJ36" s="13">
        <f t="shared" si="12"/>
        <v>0</v>
      </c>
      <c r="AK36" s="17" t="s">
        <v>41</v>
      </c>
      <c r="AL36" s="77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70">
        <v>0</v>
      </c>
      <c r="AS36" s="13">
        <f t="shared" si="13"/>
        <v>0</v>
      </c>
      <c r="AT36" s="17" t="s">
        <v>41</v>
      </c>
      <c r="AU36" s="77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70">
        <v>0</v>
      </c>
      <c r="BB36" s="13">
        <f t="shared" si="14"/>
        <v>0</v>
      </c>
      <c r="BC36" s="17" t="s">
        <v>41</v>
      </c>
      <c r="BD36" s="77">
        <v>0</v>
      </c>
      <c r="BE36" s="69">
        <v>0</v>
      </c>
      <c r="BF36" s="69">
        <v>0</v>
      </c>
      <c r="BG36" s="69">
        <v>0</v>
      </c>
      <c r="BH36" s="69">
        <v>0</v>
      </c>
      <c r="BI36" s="69">
        <v>0</v>
      </c>
      <c r="BJ36" s="70">
        <v>0</v>
      </c>
      <c r="BK36" s="13">
        <f t="shared" si="15"/>
        <v>0</v>
      </c>
      <c r="BL36" s="17" t="s">
        <v>41</v>
      </c>
      <c r="BM36" s="77">
        <v>0</v>
      </c>
      <c r="BN36" s="69">
        <v>0</v>
      </c>
      <c r="BO36" s="69">
        <v>0</v>
      </c>
      <c r="BP36" s="69">
        <v>0</v>
      </c>
      <c r="BQ36" s="69">
        <v>278352</v>
      </c>
      <c r="BR36" s="69">
        <v>0</v>
      </c>
      <c r="BS36" s="70">
        <v>322011</v>
      </c>
      <c r="BT36" s="13">
        <f t="shared" si="16"/>
        <v>600363</v>
      </c>
      <c r="BU36" s="17" t="s">
        <v>41</v>
      </c>
      <c r="BV36" s="77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70">
        <v>0</v>
      </c>
      <c r="CC36" s="13">
        <f t="shared" si="17"/>
        <v>0</v>
      </c>
      <c r="CD36" s="2"/>
    </row>
    <row r="37" spans="1:82" ht="15" customHeight="1" thickBot="1" x14ac:dyDescent="0.2">
      <c r="A37" s="18" t="s">
        <v>42</v>
      </c>
      <c r="B37" s="78">
        <v>0</v>
      </c>
      <c r="C37" s="72">
        <v>0</v>
      </c>
      <c r="D37" s="72">
        <v>0</v>
      </c>
      <c r="E37" s="72">
        <v>121004</v>
      </c>
      <c r="F37" s="72">
        <v>0</v>
      </c>
      <c r="G37" s="72">
        <v>0</v>
      </c>
      <c r="H37" s="73">
        <v>0</v>
      </c>
      <c r="I37" s="14">
        <f t="shared" si="9"/>
        <v>121004</v>
      </c>
      <c r="J37" s="18" t="s">
        <v>42</v>
      </c>
      <c r="K37" s="78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  <c r="R37" s="14">
        <f t="shared" si="10"/>
        <v>0</v>
      </c>
      <c r="S37" s="18" t="s">
        <v>42</v>
      </c>
      <c r="T37" s="78">
        <v>0</v>
      </c>
      <c r="U37" s="72">
        <v>0</v>
      </c>
      <c r="V37" s="72">
        <v>1340422</v>
      </c>
      <c r="W37" s="72">
        <v>1592723</v>
      </c>
      <c r="X37" s="72">
        <v>901753</v>
      </c>
      <c r="Y37" s="72">
        <v>398529</v>
      </c>
      <c r="Z37" s="73">
        <v>225396</v>
      </c>
      <c r="AA37" s="14">
        <f t="shared" si="11"/>
        <v>4458823</v>
      </c>
      <c r="AB37" s="18" t="s">
        <v>42</v>
      </c>
      <c r="AC37" s="78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3">
        <v>0</v>
      </c>
      <c r="AJ37" s="14">
        <f t="shared" si="12"/>
        <v>0</v>
      </c>
      <c r="AK37" s="18" t="s">
        <v>42</v>
      </c>
      <c r="AL37" s="78">
        <v>0</v>
      </c>
      <c r="AM37" s="72">
        <v>0</v>
      </c>
      <c r="AN37" s="72">
        <v>952146</v>
      </c>
      <c r="AO37" s="72">
        <v>1135404</v>
      </c>
      <c r="AP37" s="72">
        <v>1279440</v>
      </c>
      <c r="AQ37" s="72">
        <v>567117</v>
      </c>
      <c r="AR37" s="73">
        <v>623529</v>
      </c>
      <c r="AS37" s="14">
        <f t="shared" si="13"/>
        <v>4557636</v>
      </c>
      <c r="AT37" s="18" t="s">
        <v>42</v>
      </c>
      <c r="AU37" s="78">
        <v>0</v>
      </c>
      <c r="AV37" s="72">
        <v>0</v>
      </c>
      <c r="AW37" s="72">
        <v>0</v>
      </c>
      <c r="AX37" s="72">
        <v>549261</v>
      </c>
      <c r="AY37" s="72">
        <v>2211633</v>
      </c>
      <c r="AZ37" s="72">
        <v>1409022</v>
      </c>
      <c r="BA37" s="73">
        <v>279315</v>
      </c>
      <c r="BB37" s="14">
        <f t="shared" si="14"/>
        <v>4449231</v>
      </c>
      <c r="BC37" s="18" t="s">
        <v>42</v>
      </c>
      <c r="BD37" s="78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  <c r="BJ37" s="73">
        <v>0</v>
      </c>
      <c r="BK37" s="14">
        <f t="shared" si="15"/>
        <v>0</v>
      </c>
      <c r="BL37" s="18" t="s">
        <v>42</v>
      </c>
      <c r="BM37" s="78">
        <v>0</v>
      </c>
      <c r="BN37" s="72">
        <v>0</v>
      </c>
      <c r="BO37" s="72">
        <v>0</v>
      </c>
      <c r="BP37" s="72">
        <v>284382</v>
      </c>
      <c r="BQ37" s="72">
        <v>2371839</v>
      </c>
      <c r="BR37" s="72">
        <v>8008389</v>
      </c>
      <c r="BS37" s="73">
        <v>4846968</v>
      </c>
      <c r="BT37" s="14">
        <f t="shared" si="16"/>
        <v>15511578</v>
      </c>
      <c r="BU37" s="18" t="s">
        <v>42</v>
      </c>
      <c r="BV37" s="78">
        <v>0</v>
      </c>
      <c r="BW37" s="72">
        <v>0</v>
      </c>
      <c r="BX37" s="72">
        <v>0</v>
      </c>
      <c r="BY37" s="72">
        <v>0</v>
      </c>
      <c r="BZ37" s="72">
        <v>0</v>
      </c>
      <c r="CA37" s="72">
        <v>0</v>
      </c>
      <c r="CB37" s="73">
        <v>0</v>
      </c>
      <c r="CC37" s="14">
        <f t="shared" si="17"/>
        <v>0</v>
      </c>
      <c r="CD37" s="2"/>
    </row>
    <row r="38" spans="1:82" x14ac:dyDescent="0.15">
      <c r="A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CD38" s="2"/>
    </row>
  </sheetData>
  <mergeCells count="31"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  <mergeCell ref="A4:A6"/>
    <mergeCell ref="B4:I5"/>
    <mergeCell ref="J4:J6"/>
    <mergeCell ref="K4:R5"/>
    <mergeCell ref="T4:AA5"/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BJ2:BK2"/>
    <mergeCell ref="AL4:AS5"/>
    <mergeCell ref="BA1:BB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2023-01-18T08:03:00Z</cp:lastPrinted>
  <dcterms:created xsi:type="dcterms:W3CDTF">2011-02-15T07:39:11Z</dcterms:created>
  <dcterms:modified xsi:type="dcterms:W3CDTF">2024-01-17T10:28:21Z</dcterms:modified>
</cp:coreProperties>
</file>