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1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<sst xmlns="http://schemas.openxmlformats.org/spreadsheetml/2006/main" count="821" uniqueCount="66">
  <si>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</si>
  <si>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</si>
  <si>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</si>
  <si>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</si>
  <si>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</si>
  <si>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</si>
  <si>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</si>
  <si>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</si>
  <si>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</si>
  <si>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</si>
  <si>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</si>
  <si>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</si>
  <si>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</si>
  <si>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</si>
  <si>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</si>
  <si>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</si>
  <si>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</si>
  <si>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</si>
  <si>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</si>
  <si>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</si>
  <si>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</si>
  <si>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</si>
  <si>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</si>
  <si>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</si>
  <si>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</si>
  <si>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</si>
  <si>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</si>
  <si>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</si>
  <si>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</si>
  <si>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</si>
  <si>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</si>
  <si>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</si>
  <si>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</si>
  <si>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</si>
  <si>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</si>
  <si>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</si>
  <si>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</si>
  <si>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</si>
  <si>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</si>
  <si>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</si>
  <si>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</si>
  <si>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</si>
  <si>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</si>
  <si>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</si>
  <si>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</si>
  <si>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</si>
  <si>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</si>
  <si>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</si>
  <si>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</si>
  <si>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</si>
  <si>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</si>
  <si>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</si>
  <si>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</si>
  <si>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</si>
  <si>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</si>
  <si>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</si>
  <si>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</si>
  <si>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</si>
  <si>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</si>
  <si>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</si>
  <si>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</si>
  <si>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</si>
  <si>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</si>
  <si>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</si>
  <si>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 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</si>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</sst>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21" t="s">
        <v>56</v>
      </c>
      <c r="B1" s="21"/>
      <c r="C1" s="21"/>
      <c r="D1" s="21"/>
      <c r="E1" s="21"/>
      <c r="F1" s="21"/>
      <c r="G1" s="22"/>
      <c r="H1" s="23" t="s">
        <v>64</v>
      </c>
      <c r="I1" s="24"/>
      <c r="J1" s="21" t="s">
        <v>56</v>
      </c>
      <c r="K1" s="21"/>
      <c r="L1" s="21"/>
      <c r="M1" s="21"/>
      <c r="N1" s="21"/>
      <c r="O1" s="21"/>
      <c r="P1" s="21"/>
      <c r="Q1" s="23" t="str">
        <f>$H$1</f>
        <v>　現物給付（ 9月サービス分）</v>
      </c>
      <c r="R1" s="24"/>
      <c r="S1" s="21" t="s">
        <v>56</v>
      </c>
      <c r="T1" s="21"/>
      <c r="U1" s="21"/>
      <c r="V1" s="21"/>
      <c r="W1" s="21"/>
      <c r="X1" s="21"/>
      <c r="Y1" s="21"/>
      <c r="Z1" s="23" t="str">
        <f>$H$1</f>
        <v>　現物給付（ 9月サービス分）</v>
      </c>
      <c r="AA1" s="24"/>
      <c r="AB1" s="8"/>
    </row>
    <row r="2" spans="1:28" ht="15" customHeight="1" thickBot="1" x14ac:dyDescent="0.2">
      <c r="A2" s="21"/>
      <c r="B2" s="21"/>
      <c r="C2" s="21"/>
      <c r="D2" s="21"/>
      <c r="E2" s="21"/>
      <c r="F2" s="21"/>
      <c r="G2" s="21"/>
      <c r="H2" s="25" t="s">
        <v>65</v>
      </c>
      <c r="I2" s="26"/>
      <c r="J2" s="27"/>
      <c r="K2" s="21"/>
      <c r="L2" s="21"/>
      <c r="M2" s="21"/>
      <c r="N2" s="21"/>
      <c r="O2" s="21"/>
      <c r="P2" s="21"/>
      <c r="Q2" s="25" t="str">
        <f>$H$2</f>
        <v>　償還給付（10月支出決定分）</v>
      </c>
      <c r="R2" s="26"/>
      <c r="S2" s="21"/>
      <c r="T2" s="21"/>
      <c r="U2" s="21"/>
      <c r="V2" s="21"/>
      <c r="W2" s="21"/>
      <c r="X2" s="21"/>
      <c r="Y2" s="21"/>
      <c r="Z2" s="25" t="str">
        <f>$H$2</f>
        <v>　償還給付（10月支出決定分）</v>
      </c>
      <c r="AA2" s="26"/>
      <c r="AB2" s="8"/>
    </row>
    <row r="3" spans="1:28" ht="15" customHeight="1" thickTop="1" thickBot="1" x14ac:dyDescent="0.2">
      <c r="A3" s="21"/>
      <c r="B3" s="21"/>
      <c r="C3" s="21"/>
      <c r="D3" s="21"/>
      <c r="E3" s="21"/>
      <c r="F3" s="21"/>
      <c r="G3" s="21"/>
      <c r="H3" s="21"/>
      <c r="I3" s="28" t="s">
        <v>57</v>
      </c>
      <c r="J3" s="21"/>
      <c r="K3" s="21"/>
      <c r="L3" s="21"/>
      <c r="M3" s="21"/>
      <c r="N3" s="21"/>
      <c r="O3" s="21"/>
      <c r="P3" s="21"/>
      <c r="Q3" s="21"/>
      <c r="R3" s="28" t="s">
        <v>57</v>
      </c>
      <c r="S3" s="21"/>
      <c r="T3" s="21"/>
      <c r="U3" s="21"/>
      <c r="V3" s="21"/>
      <c r="W3" s="21"/>
      <c r="X3" s="21"/>
      <c r="Y3" s="21"/>
      <c r="Z3" s="21"/>
      <c r="AA3" s="28" t="s">
        <v>57</v>
      </c>
      <c r="AB3" s="2"/>
    </row>
    <row r="4" spans="1:28" ht="15" customHeight="1" x14ac:dyDescent="0.15">
      <c r="A4" s="12" t="s">
        <v>58</v>
      </c>
      <c r="B4" s="29" t="s">
        <v>53</v>
      </c>
      <c r="C4" s="30"/>
      <c r="D4" s="30"/>
      <c r="E4" s="30"/>
      <c r="F4" s="30"/>
      <c r="G4" s="30"/>
      <c r="H4" s="30"/>
      <c r="I4" s="31"/>
      <c r="J4" s="12" t="s">
        <v>58</v>
      </c>
      <c r="K4" s="29" t="s">
        <v>54</v>
      </c>
      <c r="L4" s="30"/>
      <c r="M4" s="30"/>
      <c r="N4" s="30"/>
      <c r="O4" s="30"/>
      <c r="P4" s="30"/>
      <c r="Q4" s="30"/>
      <c r="R4" s="31"/>
      <c r="S4" s="12" t="s">
        <v>58</v>
      </c>
      <c r="T4" s="29" t="s">
        <v>55</v>
      </c>
      <c r="U4" s="30"/>
      <c r="V4" s="30"/>
      <c r="W4" s="30"/>
      <c r="X4" s="30"/>
      <c r="Y4" s="30"/>
      <c r="Z4" s="30"/>
      <c r="AA4" s="31"/>
      <c r="AB4" s="9"/>
    </row>
    <row r="5" spans="1:28" ht="15" customHeight="1" x14ac:dyDescent="0.15">
      <c r="A5" s="13"/>
      <c r="B5" s="32"/>
      <c r="C5" s="33"/>
      <c r="D5" s="33"/>
      <c r="E5" s="33"/>
      <c r="F5" s="33"/>
      <c r="G5" s="33"/>
      <c r="H5" s="33"/>
      <c r="I5" s="34"/>
      <c r="J5" s="13"/>
      <c r="K5" s="32"/>
      <c r="L5" s="33"/>
      <c r="M5" s="33"/>
      <c r="N5" s="33"/>
      <c r="O5" s="33"/>
      <c r="P5" s="33"/>
      <c r="Q5" s="33"/>
      <c r="R5" s="34"/>
      <c r="S5" s="13"/>
      <c r="T5" s="32"/>
      <c r="U5" s="33"/>
      <c r="V5" s="33"/>
      <c r="W5" s="33"/>
      <c r="X5" s="33"/>
      <c r="Y5" s="33"/>
      <c r="Z5" s="33"/>
      <c r="AA5" s="34"/>
      <c r="AB5" s="9"/>
    </row>
    <row r="6" spans="1:28" ht="15" customHeight="1" thickBot="1" x14ac:dyDescent="0.2">
      <c r="A6" s="14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14"/>
      <c r="K6" s="3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14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10"/>
    </row>
    <row r="7" spans="1:28" ht="15" customHeight="1" thickBot="1" x14ac:dyDescent="0.2">
      <c r="A7" s="36" t="s">
        <v>52</v>
      </c>
      <c r="B7" s="37">
        <f t="shared" ref="B7:H7" si="0">SUM(B8:B37)</f>
        <v>4116</v>
      </c>
      <c r="C7" s="38">
        <f t="shared" si="0"/>
        <v>5017</v>
      </c>
      <c r="D7" s="38">
        <f t="shared" si="0"/>
        <v>9963</v>
      </c>
      <c r="E7" s="38">
        <f t="shared" si="0"/>
        <v>7871</v>
      </c>
      <c r="F7" s="38">
        <f t="shared" si="0"/>
        <v>5490</v>
      </c>
      <c r="G7" s="38">
        <f t="shared" si="0"/>
        <v>4380</v>
      </c>
      <c r="H7" s="39">
        <f t="shared" si="0"/>
        <v>2671</v>
      </c>
      <c r="I7" s="40">
        <f>SUM(B7:H7)</f>
        <v>39508</v>
      </c>
      <c r="J7" s="36" t="s">
        <v>52</v>
      </c>
      <c r="K7" s="37">
        <f t="shared" ref="K7:Q7" si="1">SUM(K8:K37)</f>
        <v>38</v>
      </c>
      <c r="L7" s="38">
        <f t="shared" si="1"/>
        <v>94</v>
      </c>
      <c r="M7" s="38">
        <f t="shared" si="1"/>
        <v>132</v>
      </c>
      <c r="N7" s="38">
        <f t="shared" si="1"/>
        <v>139</v>
      </c>
      <c r="O7" s="38">
        <f t="shared" si="1"/>
        <v>125</v>
      </c>
      <c r="P7" s="38">
        <f t="shared" si="1"/>
        <v>85</v>
      </c>
      <c r="Q7" s="39">
        <f t="shared" si="1"/>
        <v>82</v>
      </c>
      <c r="R7" s="40">
        <f>SUM(K7:Q7)</f>
        <v>695</v>
      </c>
      <c r="S7" s="36" t="s">
        <v>52</v>
      </c>
      <c r="T7" s="37">
        <f t="shared" ref="T7:Z7" si="2">SUM(T8:T37)</f>
        <v>4154</v>
      </c>
      <c r="U7" s="38">
        <f t="shared" si="2"/>
        <v>5111</v>
      </c>
      <c r="V7" s="38">
        <f t="shared" si="2"/>
        <v>10095</v>
      </c>
      <c r="W7" s="38">
        <f t="shared" si="2"/>
        <v>8010</v>
      </c>
      <c r="X7" s="38">
        <f t="shared" si="2"/>
        <v>5615</v>
      </c>
      <c r="Y7" s="38">
        <f t="shared" si="2"/>
        <v>4465</v>
      </c>
      <c r="Z7" s="39">
        <f t="shared" si="2"/>
        <v>2753</v>
      </c>
      <c r="AA7" s="40">
        <f>SUM(T7:Z7)</f>
        <v>40203</v>
      </c>
      <c r="AB7" s="3"/>
    </row>
    <row r="8" spans="1:28" ht="15" customHeight="1" x14ac:dyDescent="0.15">
      <c r="A8" s="41" t="s">
        <v>22</v>
      </c>
      <c r="B8" s="42">
        <v>1784</v>
      </c>
      <c r="C8" s="43">
        <v>1755</v>
      </c>
      <c r="D8" s="43">
        <v>4445</v>
      </c>
      <c r="E8" s="43">
        <v>2860</v>
      </c>
      <c r="F8" s="43">
        <v>2234</v>
      </c>
      <c r="G8" s="43">
        <v>2034</v>
      </c>
      <c r="H8" s="44">
        <v>1265</v>
      </c>
      <c r="I8" s="45">
        <f t="shared" ref="I8:I37" si="3">SUM(B8:H8)</f>
        <v>16377</v>
      </c>
      <c r="J8" s="41" t="s">
        <v>22</v>
      </c>
      <c r="K8" s="42">
        <v>11</v>
      </c>
      <c r="L8" s="43">
        <v>25</v>
      </c>
      <c r="M8" s="43">
        <v>69</v>
      </c>
      <c r="N8" s="43">
        <v>47</v>
      </c>
      <c r="O8" s="43">
        <v>52</v>
      </c>
      <c r="P8" s="43">
        <v>39</v>
      </c>
      <c r="Q8" s="44">
        <v>35</v>
      </c>
      <c r="R8" s="45">
        <f t="shared" ref="R8:R37" si="4">SUM(K8:Q8)</f>
        <v>278</v>
      </c>
      <c r="S8" s="41" t="s">
        <v>22</v>
      </c>
      <c r="T8" s="42">
        <v>1795</v>
      </c>
      <c r="U8" s="43">
        <v>1780</v>
      </c>
      <c r="V8" s="43">
        <v>4514</v>
      </c>
      <c r="W8" s="43">
        <v>2907</v>
      </c>
      <c r="X8" s="43">
        <v>2286</v>
      </c>
      <c r="Y8" s="43">
        <v>2073</v>
      </c>
      <c r="Z8" s="44">
        <v>1300</v>
      </c>
      <c r="AA8" s="45">
        <f t="shared" ref="AA8:AA37" si="5">SUM(T8:Z8)</f>
        <v>16655</v>
      </c>
      <c r="AB8" s="3"/>
    </row>
    <row r="9" spans="1:28" ht="15" customHeight="1" x14ac:dyDescent="0.15">
      <c r="A9" s="46" t="s">
        <v>23</v>
      </c>
      <c r="B9" s="47">
        <v>184</v>
      </c>
      <c r="C9" s="48">
        <v>447</v>
      </c>
      <c r="D9" s="48">
        <v>463</v>
      </c>
      <c r="E9" s="48">
        <v>521</v>
      </c>
      <c r="F9" s="48">
        <v>309</v>
      </c>
      <c r="G9" s="48">
        <v>231</v>
      </c>
      <c r="H9" s="49">
        <v>105</v>
      </c>
      <c r="I9" s="50">
        <f t="shared" si="3"/>
        <v>2260</v>
      </c>
      <c r="J9" s="46" t="s">
        <v>23</v>
      </c>
      <c r="K9" s="47">
        <v>3</v>
      </c>
      <c r="L9" s="48">
        <v>3</v>
      </c>
      <c r="M9" s="48">
        <v>3</v>
      </c>
      <c r="N9" s="48">
        <v>7</v>
      </c>
      <c r="O9" s="48">
        <v>3</v>
      </c>
      <c r="P9" s="48">
        <v>6</v>
      </c>
      <c r="Q9" s="49">
        <v>0</v>
      </c>
      <c r="R9" s="50">
        <f t="shared" si="4"/>
        <v>25</v>
      </c>
      <c r="S9" s="46" t="s">
        <v>23</v>
      </c>
      <c r="T9" s="47">
        <v>187</v>
      </c>
      <c r="U9" s="48">
        <v>450</v>
      </c>
      <c r="V9" s="48">
        <v>466</v>
      </c>
      <c r="W9" s="48">
        <v>528</v>
      </c>
      <c r="X9" s="48">
        <v>312</v>
      </c>
      <c r="Y9" s="48">
        <v>237</v>
      </c>
      <c r="Z9" s="49">
        <v>105</v>
      </c>
      <c r="AA9" s="50">
        <f t="shared" si="5"/>
        <v>2285</v>
      </c>
      <c r="AB9" s="3"/>
    </row>
    <row r="10" spans="1:28" ht="15" customHeight="1" x14ac:dyDescent="0.15">
      <c r="A10" s="46" t="s">
        <v>24</v>
      </c>
      <c r="B10" s="47">
        <v>302</v>
      </c>
      <c r="C10" s="48">
        <v>332</v>
      </c>
      <c r="D10" s="48">
        <v>772</v>
      </c>
      <c r="E10" s="48">
        <v>325</v>
      </c>
      <c r="F10" s="48">
        <v>208</v>
      </c>
      <c r="G10" s="48">
        <v>139</v>
      </c>
      <c r="H10" s="49">
        <v>90</v>
      </c>
      <c r="I10" s="50">
        <f t="shared" si="3"/>
        <v>2168</v>
      </c>
      <c r="J10" s="46" t="s">
        <v>24</v>
      </c>
      <c r="K10" s="47">
        <v>1</v>
      </c>
      <c r="L10" s="48">
        <v>6</v>
      </c>
      <c r="M10" s="48">
        <v>14</v>
      </c>
      <c r="N10" s="48">
        <v>4</v>
      </c>
      <c r="O10" s="48">
        <v>9</v>
      </c>
      <c r="P10" s="48">
        <v>2</v>
      </c>
      <c r="Q10" s="49">
        <v>6</v>
      </c>
      <c r="R10" s="50">
        <f t="shared" si="4"/>
        <v>42</v>
      </c>
      <c r="S10" s="46" t="s">
        <v>24</v>
      </c>
      <c r="T10" s="47">
        <v>303</v>
      </c>
      <c r="U10" s="48">
        <v>338</v>
      </c>
      <c r="V10" s="48">
        <v>786</v>
      </c>
      <c r="W10" s="48">
        <v>329</v>
      </c>
      <c r="X10" s="48">
        <v>217</v>
      </c>
      <c r="Y10" s="48">
        <v>141</v>
      </c>
      <c r="Z10" s="49">
        <v>96</v>
      </c>
      <c r="AA10" s="50">
        <f t="shared" si="5"/>
        <v>2210</v>
      </c>
      <c r="AB10" s="3"/>
    </row>
    <row r="11" spans="1:28" ht="15" customHeight="1" x14ac:dyDescent="0.15">
      <c r="A11" s="46" t="s">
        <v>25</v>
      </c>
      <c r="B11" s="47">
        <v>58</v>
      </c>
      <c r="C11" s="48">
        <v>204</v>
      </c>
      <c r="D11" s="48">
        <v>163</v>
      </c>
      <c r="E11" s="48">
        <v>266</v>
      </c>
      <c r="F11" s="48">
        <v>171</v>
      </c>
      <c r="G11" s="48">
        <v>117</v>
      </c>
      <c r="H11" s="49">
        <v>75</v>
      </c>
      <c r="I11" s="50">
        <f t="shared" si="3"/>
        <v>1054</v>
      </c>
      <c r="J11" s="46" t="s">
        <v>25</v>
      </c>
      <c r="K11" s="47">
        <v>0</v>
      </c>
      <c r="L11" s="48">
        <v>4</v>
      </c>
      <c r="M11" s="48">
        <v>1</v>
      </c>
      <c r="N11" s="48">
        <v>2</v>
      </c>
      <c r="O11" s="48">
        <v>2</v>
      </c>
      <c r="P11" s="48">
        <v>2</v>
      </c>
      <c r="Q11" s="49">
        <v>2</v>
      </c>
      <c r="R11" s="50">
        <f t="shared" si="4"/>
        <v>13</v>
      </c>
      <c r="S11" s="46" t="s">
        <v>25</v>
      </c>
      <c r="T11" s="47">
        <v>58</v>
      </c>
      <c r="U11" s="48">
        <v>208</v>
      </c>
      <c r="V11" s="48">
        <v>164</v>
      </c>
      <c r="W11" s="48">
        <v>268</v>
      </c>
      <c r="X11" s="48">
        <v>173</v>
      </c>
      <c r="Y11" s="48">
        <v>119</v>
      </c>
      <c r="Z11" s="49">
        <v>77</v>
      </c>
      <c r="AA11" s="50">
        <f t="shared" si="5"/>
        <v>1067</v>
      </c>
      <c r="AB11" s="3"/>
    </row>
    <row r="12" spans="1:28" ht="15" customHeight="1" x14ac:dyDescent="0.15">
      <c r="A12" s="46" t="s">
        <v>26</v>
      </c>
      <c r="B12" s="47">
        <v>133</v>
      </c>
      <c r="C12" s="48">
        <v>95</v>
      </c>
      <c r="D12" s="48">
        <v>229</v>
      </c>
      <c r="E12" s="48">
        <v>203</v>
      </c>
      <c r="F12" s="48">
        <v>152</v>
      </c>
      <c r="G12" s="48">
        <v>110</v>
      </c>
      <c r="H12" s="49">
        <v>56</v>
      </c>
      <c r="I12" s="50">
        <f t="shared" si="3"/>
        <v>978</v>
      </c>
      <c r="J12" s="46" t="s">
        <v>26</v>
      </c>
      <c r="K12" s="47">
        <v>0</v>
      </c>
      <c r="L12" s="48">
        <v>3</v>
      </c>
      <c r="M12" s="48">
        <v>3</v>
      </c>
      <c r="N12" s="48">
        <v>3</v>
      </c>
      <c r="O12" s="48">
        <v>5</v>
      </c>
      <c r="P12" s="48">
        <v>4</v>
      </c>
      <c r="Q12" s="49">
        <v>3</v>
      </c>
      <c r="R12" s="50">
        <f t="shared" si="4"/>
        <v>21</v>
      </c>
      <c r="S12" s="46" t="s">
        <v>26</v>
      </c>
      <c r="T12" s="47">
        <v>133</v>
      </c>
      <c r="U12" s="48">
        <v>98</v>
      </c>
      <c r="V12" s="48">
        <v>232</v>
      </c>
      <c r="W12" s="48">
        <v>206</v>
      </c>
      <c r="X12" s="48">
        <v>157</v>
      </c>
      <c r="Y12" s="48">
        <v>114</v>
      </c>
      <c r="Z12" s="49">
        <v>59</v>
      </c>
      <c r="AA12" s="50">
        <f t="shared" si="5"/>
        <v>999</v>
      </c>
      <c r="AB12" s="3"/>
    </row>
    <row r="13" spans="1:28" ht="15" customHeight="1" x14ac:dyDescent="0.15">
      <c r="A13" s="46" t="s">
        <v>27</v>
      </c>
      <c r="B13" s="47">
        <v>378</v>
      </c>
      <c r="C13" s="48">
        <v>513</v>
      </c>
      <c r="D13" s="48">
        <v>600</v>
      </c>
      <c r="E13" s="48">
        <v>748</v>
      </c>
      <c r="F13" s="48">
        <v>410</v>
      </c>
      <c r="G13" s="48">
        <v>332</v>
      </c>
      <c r="H13" s="49">
        <v>195</v>
      </c>
      <c r="I13" s="50">
        <f t="shared" si="3"/>
        <v>3176</v>
      </c>
      <c r="J13" s="46" t="s">
        <v>27</v>
      </c>
      <c r="K13" s="47">
        <v>4</v>
      </c>
      <c r="L13" s="48">
        <v>12</v>
      </c>
      <c r="M13" s="48">
        <v>3</v>
      </c>
      <c r="N13" s="48">
        <v>15</v>
      </c>
      <c r="O13" s="48">
        <v>9</v>
      </c>
      <c r="P13" s="48">
        <v>6</v>
      </c>
      <c r="Q13" s="49">
        <v>9</v>
      </c>
      <c r="R13" s="50">
        <f t="shared" si="4"/>
        <v>58</v>
      </c>
      <c r="S13" s="46" t="s">
        <v>27</v>
      </c>
      <c r="T13" s="47">
        <v>382</v>
      </c>
      <c r="U13" s="48">
        <v>525</v>
      </c>
      <c r="V13" s="48">
        <v>603</v>
      </c>
      <c r="W13" s="48">
        <v>763</v>
      </c>
      <c r="X13" s="48">
        <v>419</v>
      </c>
      <c r="Y13" s="48">
        <v>338</v>
      </c>
      <c r="Z13" s="49">
        <v>204</v>
      </c>
      <c r="AA13" s="50">
        <f t="shared" si="5"/>
        <v>3234</v>
      </c>
      <c r="AB13" s="3"/>
    </row>
    <row r="14" spans="1:28" ht="15" customHeight="1" x14ac:dyDescent="0.15">
      <c r="A14" s="46" t="s">
        <v>28</v>
      </c>
      <c r="B14" s="47">
        <v>107</v>
      </c>
      <c r="C14" s="48">
        <v>127</v>
      </c>
      <c r="D14" s="48">
        <v>367</v>
      </c>
      <c r="E14" s="48">
        <v>340</v>
      </c>
      <c r="F14" s="48">
        <v>187</v>
      </c>
      <c r="G14" s="48">
        <v>157</v>
      </c>
      <c r="H14" s="49">
        <v>120</v>
      </c>
      <c r="I14" s="50">
        <f t="shared" si="3"/>
        <v>1405</v>
      </c>
      <c r="J14" s="46" t="s">
        <v>28</v>
      </c>
      <c r="K14" s="47">
        <v>2</v>
      </c>
      <c r="L14" s="48">
        <v>4</v>
      </c>
      <c r="M14" s="48">
        <v>7</v>
      </c>
      <c r="N14" s="48">
        <v>2</v>
      </c>
      <c r="O14" s="48">
        <v>3</v>
      </c>
      <c r="P14" s="48">
        <v>3</v>
      </c>
      <c r="Q14" s="49">
        <v>2</v>
      </c>
      <c r="R14" s="50">
        <f t="shared" si="4"/>
        <v>23</v>
      </c>
      <c r="S14" s="46" t="s">
        <v>28</v>
      </c>
      <c r="T14" s="47">
        <v>109</v>
      </c>
      <c r="U14" s="48">
        <v>131</v>
      </c>
      <c r="V14" s="48">
        <v>374</v>
      </c>
      <c r="W14" s="48">
        <v>342</v>
      </c>
      <c r="X14" s="48">
        <v>190</v>
      </c>
      <c r="Y14" s="48">
        <v>160</v>
      </c>
      <c r="Z14" s="49">
        <v>122</v>
      </c>
      <c r="AA14" s="50">
        <f t="shared" si="5"/>
        <v>1428</v>
      </c>
      <c r="AB14" s="3"/>
    </row>
    <row r="15" spans="1:28" ht="15" customHeight="1" x14ac:dyDescent="0.15">
      <c r="A15" s="46" t="s">
        <v>29</v>
      </c>
      <c r="B15" s="47">
        <v>104</v>
      </c>
      <c r="C15" s="48">
        <v>275</v>
      </c>
      <c r="D15" s="48">
        <v>604</v>
      </c>
      <c r="E15" s="48">
        <v>550</v>
      </c>
      <c r="F15" s="48">
        <v>412</v>
      </c>
      <c r="G15" s="48">
        <v>264</v>
      </c>
      <c r="H15" s="49">
        <v>150</v>
      </c>
      <c r="I15" s="50">
        <f t="shared" si="3"/>
        <v>2359</v>
      </c>
      <c r="J15" s="46" t="s">
        <v>29</v>
      </c>
      <c r="K15" s="47">
        <v>2</v>
      </c>
      <c r="L15" s="48">
        <v>3</v>
      </c>
      <c r="M15" s="48">
        <v>7</v>
      </c>
      <c r="N15" s="48">
        <v>11</v>
      </c>
      <c r="O15" s="48">
        <v>10</v>
      </c>
      <c r="P15" s="48">
        <v>3</v>
      </c>
      <c r="Q15" s="49">
        <v>7</v>
      </c>
      <c r="R15" s="50">
        <f t="shared" si="4"/>
        <v>43</v>
      </c>
      <c r="S15" s="46" t="s">
        <v>29</v>
      </c>
      <c r="T15" s="47">
        <v>106</v>
      </c>
      <c r="U15" s="48">
        <v>278</v>
      </c>
      <c r="V15" s="48">
        <v>611</v>
      </c>
      <c r="W15" s="48">
        <v>561</v>
      </c>
      <c r="X15" s="48">
        <v>422</v>
      </c>
      <c r="Y15" s="48">
        <v>267</v>
      </c>
      <c r="Z15" s="49">
        <v>157</v>
      </c>
      <c r="AA15" s="50">
        <f t="shared" si="5"/>
        <v>2402</v>
      </c>
      <c r="AB15" s="3"/>
    </row>
    <row r="16" spans="1:28" ht="15" customHeight="1" x14ac:dyDescent="0.15">
      <c r="A16" s="46" t="s">
        <v>30</v>
      </c>
      <c r="B16" s="47">
        <v>207</v>
      </c>
      <c r="C16" s="48">
        <v>173</v>
      </c>
      <c r="D16" s="48">
        <v>244</v>
      </c>
      <c r="E16" s="48">
        <v>242</v>
      </c>
      <c r="F16" s="48">
        <v>187</v>
      </c>
      <c r="G16" s="48">
        <v>150</v>
      </c>
      <c r="H16" s="49">
        <v>101</v>
      </c>
      <c r="I16" s="50">
        <f t="shared" si="3"/>
        <v>1304</v>
      </c>
      <c r="J16" s="46" t="s">
        <v>30</v>
      </c>
      <c r="K16" s="47">
        <v>4</v>
      </c>
      <c r="L16" s="48">
        <v>4</v>
      </c>
      <c r="M16" s="48">
        <v>5</v>
      </c>
      <c r="N16" s="48">
        <v>9</v>
      </c>
      <c r="O16" s="48">
        <v>8</v>
      </c>
      <c r="P16" s="48">
        <v>6</v>
      </c>
      <c r="Q16" s="49">
        <v>4</v>
      </c>
      <c r="R16" s="50">
        <f t="shared" si="4"/>
        <v>40</v>
      </c>
      <c r="S16" s="46" t="s">
        <v>30</v>
      </c>
      <c r="T16" s="47">
        <v>211</v>
      </c>
      <c r="U16" s="48">
        <v>177</v>
      </c>
      <c r="V16" s="48">
        <v>249</v>
      </c>
      <c r="W16" s="48">
        <v>251</v>
      </c>
      <c r="X16" s="48">
        <v>195</v>
      </c>
      <c r="Y16" s="48">
        <v>156</v>
      </c>
      <c r="Z16" s="49">
        <v>105</v>
      </c>
      <c r="AA16" s="50">
        <f t="shared" si="5"/>
        <v>1344</v>
      </c>
      <c r="AB16" s="3"/>
    </row>
    <row r="17" spans="1:28" ht="15" customHeight="1" x14ac:dyDescent="0.15">
      <c r="A17" s="46" t="s">
        <v>31</v>
      </c>
      <c r="B17" s="47">
        <v>93</v>
      </c>
      <c r="C17" s="48">
        <v>64</v>
      </c>
      <c r="D17" s="48">
        <v>133</v>
      </c>
      <c r="E17" s="48">
        <v>124</v>
      </c>
      <c r="F17" s="48">
        <v>66</v>
      </c>
      <c r="G17" s="48">
        <v>53</v>
      </c>
      <c r="H17" s="49">
        <v>25</v>
      </c>
      <c r="I17" s="50">
        <f t="shared" si="3"/>
        <v>558</v>
      </c>
      <c r="J17" s="46" t="s">
        <v>31</v>
      </c>
      <c r="K17" s="47">
        <v>1</v>
      </c>
      <c r="L17" s="48">
        <v>0</v>
      </c>
      <c r="M17" s="48">
        <v>0</v>
      </c>
      <c r="N17" s="48">
        <v>1</v>
      </c>
      <c r="O17" s="48">
        <v>1</v>
      </c>
      <c r="P17" s="48">
        <v>0</v>
      </c>
      <c r="Q17" s="49">
        <v>0</v>
      </c>
      <c r="R17" s="50">
        <f t="shared" si="4"/>
        <v>3</v>
      </c>
      <c r="S17" s="46" t="s">
        <v>31</v>
      </c>
      <c r="T17" s="47">
        <v>94</v>
      </c>
      <c r="U17" s="48">
        <v>64</v>
      </c>
      <c r="V17" s="48">
        <v>133</v>
      </c>
      <c r="W17" s="48">
        <v>125</v>
      </c>
      <c r="X17" s="48">
        <v>67</v>
      </c>
      <c r="Y17" s="48">
        <v>53</v>
      </c>
      <c r="Z17" s="49">
        <v>25</v>
      </c>
      <c r="AA17" s="50">
        <f t="shared" si="5"/>
        <v>561</v>
      </c>
      <c r="AB17" s="3"/>
    </row>
    <row r="18" spans="1:28" ht="15" customHeight="1" x14ac:dyDescent="0.15">
      <c r="A18" s="46" t="s">
        <v>32</v>
      </c>
      <c r="B18" s="47">
        <v>57</v>
      </c>
      <c r="C18" s="48">
        <v>64</v>
      </c>
      <c r="D18" s="48">
        <v>192</v>
      </c>
      <c r="E18" s="48">
        <v>173</v>
      </c>
      <c r="F18" s="48">
        <v>114</v>
      </c>
      <c r="G18" s="48">
        <v>72</v>
      </c>
      <c r="H18" s="49">
        <v>43</v>
      </c>
      <c r="I18" s="50">
        <f t="shared" si="3"/>
        <v>715</v>
      </c>
      <c r="J18" s="46" t="s">
        <v>32</v>
      </c>
      <c r="K18" s="47">
        <v>0</v>
      </c>
      <c r="L18" s="48">
        <v>4</v>
      </c>
      <c r="M18" s="48">
        <v>1</v>
      </c>
      <c r="N18" s="48">
        <v>3</v>
      </c>
      <c r="O18" s="48">
        <v>5</v>
      </c>
      <c r="P18" s="48">
        <v>2</v>
      </c>
      <c r="Q18" s="49">
        <v>1</v>
      </c>
      <c r="R18" s="50">
        <f t="shared" si="4"/>
        <v>16</v>
      </c>
      <c r="S18" s="46" t="s">
        <v>32</v>
      </c>
      <c r="T18" s="47">
        <v>57</v>
      </c>
      <c r="U18" s="48">
        <v>68</v>
      </c>
      <c r="V18" s="48">
        <v>193</v>
      </c>
      <c r="W18" s="48">
        <v>176</v>
      </c>
      <c r="X18" s="48">
        <v>119</v>
      </c>
      <c r="Y18" s="48">
        <v>74</v>
      </c>
      <c r="Z18" s="49">
        <v>44</v>
      </c>
      <c r="AA18" s="50">
        <f t="shared" si="5"/>
        <v>731</v>
      </c>
      <c r="AB18" s="3"/>
    </row>
    <row r="19" spans="1:28" ht="15" customHeight="1" x14ac:dyDescent="0.15">
      <c r="A19" s="46" t="s">
        <v>33</v>
      </c>
      <c r="B19" s="47">
        <v>22</v>
      </c>
      <c r="C19" s="48">
        <v>27</v>
      </c>
      <c r="D19" s="48">
        <v>62</v>
      </c>
      <c r="E19" s="48">
        <v>31</v>
      </c>
      <c r="F19" s="48">
        <v>20</v>
      </c>
      <c r="G19" s="48">
        <v>17</v>
      </c>
      <c r="H19" s="49">
        <v>10</v>
      </c>
      <c r="I19" s="50">
        <f t="shared" si="3"/>
        <v>189</v>
      </c>
      <c r="J19" s="46" t="s">
        <v>33</v>
      </c>
      <c r="K19" s="47">
        <v>0</v>
      </c>
      <c r="L19" s="48">
        <v>1</v>
      </c>
      <c r="M19" s="48">
        <v>0</v>
      </c>
      <c r="N19" s="48">
        <v>0</v>
      </c>
      <c r="O19" s="48">
        <v>0</v>
      </c>
      <c r="P19" s="48">
        <v>1</v>
      </c>
      <c r="Q19" s="49">
        <v>0</v>
      </c>
      <c r="R19" s="50">
        <f t="shared" si="4"/>
        <v>2</v>
      </c>
      <c r="S19" s="46" t="s">
        <v>33</v>
      </c>
      <c r="T19" s="47">
        <v>22</v>
      </c>
      <c r="U19" s="48">
        <v>28</v>
      </c>
      <c r="V19" s="48">
        <v>62</v>
      </c>
      <c r="W19" s="48">
        <v>31</v>
      </c>
      <c r="X19" s="48">
        <v>20</v>
      </c>
      <c r="Y19" s="48">
        <v>18</v>
      </c>
      <c r="Z19" s="49">
        <v>10</v>
      </c>
      <c r="AA19" s="50">
        <f t="shared" si="5"/>
        <v>191</v>
      </c>
      <c r="AB19" s="3"/>
    </row>
    <row r="20" spans="1:28" ht="15" customHeight="1" x14ac:dyDescent="0.15">
      <c r="A20" s="46" t="s">
        <v>34</v>
      </c>
      <c r="B20" s="47">
        <v>11</v>
      </c>
      <c r="C20" s="48">
        <v>23</v>
      </c>
      <c r="D20" s="48">
        <v>44</v>
      </c>
      <c r="E20" s="48">
        <v>39</v>
      </c>
      <c r="F20" s="48">
        <v>27</v>
      </c>
      <c r="G20" s="48">
        <v>9</v>
      </c>
      <c r="H20" s="49">
        <v>4</v>
      </c>
      <c r="I20" s="50">
        <f t="shared" si="3"/>
        <v>157</v>
      </c>
      <c r="J20" s="46" t="s">
        <v>34</v>
      </c>
      <c r="K20" s="47">
        <v>0</v>
      </c>
      <c r="L20" s="48">
        <v>0</v>
      </c>
      <c r="M20" s="48">
        <v>1</v>
      </c>
      <c r="N20" s="48">
        <v>2</v>
      </c>
      <c r="O20" s="48">
        <v>1</v>
      </c>
      <c r="P20" s="48">
        <v>0</v>
      </c>
      <c r="Q20" s="49">
        <v>0</v>
      </c>
      <c r="R20" s="50">
        <f t="shared" si="4"/>
        <v>4</v>
      </c>
      <c r="S20" s="46" t="s">
        <v>34</v>
      </c>
      <c r="T20" s="47">
        <v>11</v>
      </c>
      <c r="U20" s="48">
        <v>23</v>
      </c>
      <c r="V20" s="48">
        <v>45</v>
      </c>
      <c r="W20" s="48">
        <v>41</v>
      </c>
      <c r="X20" s="48">
        <v>28</v>
      </c>
      <c r="Y20" s="48">
        <v>9</v>
      </c>
      <c r="Z20" s="49">
        <v>4</v>
      </c>
      <c r="AA20" s="50">
        <f t="shared" si="5"/>
        <v>161</v>
      </c>
      <c r="AB20" s="3"/>
    </row>
    <row r="21" spans="1:28" ht="15" customHeight="1" x14ac:dyDescent="0.15">
      <c r="A21" s="46" t="s">
        <v>35</v>
      </c>
      <c r="B21" s="47">
        <v>52</v>
      </c>
      <c r="C21" s="48">
        <v>98</v>
      </c>
      <c r="D21" s="48">
        <v>98</v>
      </c>
      <c r="E21" s="48">
        <v>97</v>
      </c>
      <c r="F21" s="48">
        <v>51</v>
      </c>
      <c r="G21" s="48">
        <v>45</v>
      </c>
      <c r="H21" s="49">
        <v>20</v>
      </c>
      <c r="I21" s="50">
        <f t="shared" si="3"/>
        <v>461</v>
      </c>
      <c r="J21" s="46" t="s">
        <v>35</v>
      </c>
      <c r="K21" s="47">
        <v>0</v>
      </c>
      <c r="L21" s="48">
        <v>3</v>
      </c>
      <c r="M21" s="48">
        <v>2</v>
      </c>
      <c r="N21" s="48">
        <v>1</v>
      </c>
      <c r="O21" s="48">
        <v>1</v>
      </c>
      <c r="P21" s="48">
        <v>0</v>
      </c>
      <c r="Q21" s="49">
        <v>2</v>
      </c>
      <c r="R21" s="50">
        <f t="shared" si="4"/>
        <v>9</v>
      </c>
      <c r="S21" s="46" t="s">
        <v>35</v>
      </c>
      <c r="T21" s="47">
        <v>52</v>
      </c>
      <c r="U21" s="48">
        <v>101</v>
      </c>
      <c r="V21" s="48">
        <v>100</v>
      </c>
      <c r="W21" s="48">
        <v>98</v>
      </c>
      <c r="X21" s="48">
        <v>52</v>
      </c>
      <c r="Y21" s="48">
        <v>45</v>
      </c>
      <c r="Z21" s="49">
        <v>22</v>
      </c>
      <c r="AA21" s="50">
        <f t="shared" si="5"/>
        <v>470</v>
      </c>
      <c r="AB21" s="3"/>
    </row>
    <row r="22" spans="1:28" ht="15" customHeight="1" x14ac:dyDescent="0.15">
      <c r="A22" s="46" t="s">
        <v>36</v>
      </c>
      <c r="B22" s="47">
        <v>9</v>
      </c>
      <c r="C22" s="48">
        <v>38</v>
      </c>
      <c r="D22" s="48">
        <v>36</v>
      </c>
      <c r="E22" s="48">
        <v>48</v>
      </c>
      <c r="F22" s="48">
        <v>39</v>
      </c>
      <c r="G22" s="48">
        <v>35</v>
      </c>
      <c r="H22" s="49">
        <v>13</v>
      </c>
      <c r="I22" s="50">
        <f t="shared" si="3"/>
        <v>218</v>
      </c>
      <c r="J22" s="46" t="s">
        <v>36</v>
      </c>
      <c r="K22" s="47">
        <v>0</v>
      </c>
      <c r="L22" s="48">
        <v>1</v>
      </c>
      <c r="M22" s="48">
        <v>0</v>
      </c>
      <c r="N22" s="48">
        <v>3</v>
      </c>
      <c r="O22" s="48">
        <v>1</v>
      </c>
      <c r="P22" s="48">
        <v>0</v>
      </c>
      <c r="Q22" s="49">
        <v>2</v>
      </c>
      <c r="R22" s="50">
        <f t="shared" si="4"/>
        <v>7</v>
      </c>
      <c r="S22" s="46" t="s">
        <v>36</v>
      </c>
      <c r="T22" s="47">
        <v>9</v>
      </c>
      <c r="U22" s="48">
        <v>39</v>
      </c>
      <c r="V22" s="48">
        <v>36</v>
      </c>
      <c r="W22" s="48">
        <v>51</v>
      </c>
      <c r="X22" s="48">
        <v>40</v>
      </c>
      <c r="Y22" s="48">
        <v>35</v>
      </c>
      <c r="Z22" s="49">
        <v>15</v>
      </c>
      <c r="AA22" s="50">
        <f t="shared" si="5"/>
        <v>225</v>
      </c>
      <c r="AB22" s="3"/>
    </row>
    <row r="23" spans="1:28" ht="15" customHeight="1" x14ac:dyDescent="0.15">
      <c r="A23" s="46" t="s">
        <v>37</v>
      </c>
      <c r="B23" s="47">
        <v>100</v>
      </c>
      <c r="C23" s="48">
        <v>124</v>
      </c>
      <c r="D23" s="48">
        <v>168</v>
      </c>
      <c r="E23" s="48">
        <v>136</v>
      </c>
      <c r="F23" s="48">
        <v>102</v>
      </c>
      <c r="G23" s="48">
        <v>87</v>
      </c>
      <c r="H23" s="49">
        <v>40</v>
      </c>
      <c r="I23" s="50">
        <f t="shared" si="3"/>
        <v>757</v>
      </c>
      <c r="J23" s="46" t="s">
        <v>37</v>
      </c>
      <c r="K23" s="47">
        <v>1</v>
      </c>
      <c r="L23" s="48">
        <v>5</v>
      </c>
      <c r="M23" s="48">
        <v>1</v>
      </c>
      <c r="N23" s="48">
        <v>3</v>
      </c>
      <c r="O23" s="48">
        <v>4</v>
      </c>
      <c r="P23" s="48">
        <v>1</v>
      </c>
      <c r="Q23" s="49">
        <v>3</v>
      </c>
      <c r="R23" s="50">
        <f t="shared" si="4"/>
        <v>18</v>
      </c>
      <c r="S23" s="46" t="s">
        <v>37</v>
      </c>
      <c r="T23" s="47">
        <v>101</v>
      </c>
      <c r="U23" s="48">
        <v>129</v>
      </c>
      <c r="V23" s="48">
        <v>169</v>
      </c>
      <c r="W23" s="48">
        <v>139</v>
      </c>
      <c r="X23" s="48">
        <v>106</v>
      </c>
      <c r="Y23" s="48">
        <v>88</v>
      </c>
      <c r="Z23" s="49">
        <v>43</v>
      </c>
      <c r="AA23" s="50">
        <f t="shared" si="5"/>
        <v>775</v>
      </c>
      <c r="AB23" s="3"/>
    </row>
    <row r="24" spans="1:28" ht="15" customHeight="1" x14ac:dyDescent="0.15">
      <c r="A24" s="46" t="s">
        <v>38</v>
      </c>
      <c r="B24" s="47">
        <v>21</v>
      </c>
      <c r="C24" s="48">
        <v>27</v>
      </c>
      <c r="D24" s="48">
        <v>70</v>
      </c>
      <c r="E24" s="48">
        <v>68</v>
      </c>
      <c r="F24" s="48">
        <v>41</v>
      </c>
      <c r="G24" s="48">
        <v>18</v>
      </c>
      <c r="H24" s="49">
        <v>21</v>
      </c>
      <c r="I24" s="50">
        <f t="shared" si="3"/>
        <v>266</v>
      </c>
      <c r="J24" s="46" t="s">
        <v>38</v>
      </c>
      <c r="K24" s="47">
        <v>0</v>
      </c>
      <c r="L24" s="48">
        <v>1</v>
      </c>
      <c r="M24" s="48">
        <v>0</v>
      </c>
      <c r="N24" s="48">
        <v>2</v>
      </c>
      <c r="O24" s="48">
        <v>1</v>
      </c>
      <c r="P24" s="48">
        <v>0</v>
      </c>
      <c r="Q24" s="49">
        <v>0</v>
      </c>
      <c r="R24" s="50">
        <f t="shared" si="4"/>
        <v>4</v>
      </c>
      <c r="S24" s="46" t="s">
        <v>38</v>
      </c>
      <c r="T24" s="47">
        <v>21</v>
      </c>
      <c r="U24" s="48">
        <v>28</v>
      </c>
      <c r="V24" s="48">
        <v>70</v>
      </c>
      <c r="W24" s="48">
        <v>70</v>
      </c>
      <c r="X24" s="48">
        <v>42</v>
      </c>
      <c r="Y24" s="48">
        <v>18</v>
      </c>
      <c r="Z24" s="49">
        <v>21</v>
      </c>
      <c r="AA24" s="50">
        <f t="shared" si="5"/>
        <v>270</v>
      </c>
      <c r="AB24" s="3"/>
    </row>
    <row r="25" spans="1:28" ht="15" customHeight="1" x14ac:dyDescent="0.15">
      <c r="A25" s="46" t="s">
        <v>39</v>
      </c>
      <c r="B25" s="47">
        <v>29</v>
      </c>
      <c r="C25" s="48">
        <v>31</v>
      </c>
      <c r="D25" s="48">
        <v>78</v>
      </c>
      <c r="E25" s="48">
        <v>57</v>
      </c>
      <c r="F25" s="48">
        <v>31</v>
      </c>
      <c r="G25" s="48">
        <v>28</v>
      </c>
      <c r="H25" s="49">
        <v>15</v>
      </c>
      <c r="I25" s="50">
        <f t="shared" si="3"/>
        <v>269</v>
      </c>
      <c r="J25" s="46" t="s">
        <v>39</v>
      </c>
      <c r="K25" s="47">
        <v>0</v>
      </c>
      <c r="L25" s="48">
        <v>2</v>
      </c>
      <c r="M25" s="48">
        <v>1</v>
      </c>
      <c r="N25" s="48">
        <v>0</v>
      </c>
      <c r="O25" s="48">
        <v>0</v>
      </c>
      <c r="P25" s="48">
        <v>0</v>
      </c>
      <c r="Q25" s="49">
        <v>2</v>
      </c>
      <c r="R25" s="50">
        <f t="shared" si="4"/>
        <v>5</v>
      </c>
      <c r="S25" s="46" t="s">
        <v>39</v>
      </c>
      <c r="T25" s="47">
        <v>29</v>
      </c>
      <c r="U25" s="48">
        <v>33</v>
      </c>
      <c r="V25" s="48">
        <v>79</v>
      </c>
      <c r="W25" s="48">
        <v>57</v>
      </c>
      <c r="X25" s="48">
        <v>31</v>
      </c>
      <c r="Y25" s="48">
        <v>28</v>
      </c>
      <c r="Z25" s="49">
        <v>17</v>
      </c>
      <c r="AA25" s="50">
        <f t="shared" si="5"/>
        <v>274</v>
      </c>
      <c r="AB25" s="3"/>
    </row>
    <row r="26" spans="1:28" ht="15" customHeight="1" x14ac:dyDescent="0.15">
      <c r="A26" s="46" t="s">
        <v>40</v>
      </c>
      <c r="B26" s="47">
        <v>33</v>
      </c>
      <c r="C26" s="48">
        <v>20</v>
      </c>
      <c r="D26" s="48">
        <v>60</v>
      </c>
      <c r="E26" s="48">
        <v>49</v>
      </c>
      <c r="F26" s="48">
        <v>29</v>
      </c>
      <c r="G26" s="48">
        <v>18</v>
      </c>
      <c r="H26" s="49">
        <v>7</v>
      </c>
      <c r="I26" s="50">
        <f t="shared" si="3"/>
        <v>216</v>
      </c>
      <c r="J26" s="46" t="s">
        <v>40</v>
      </c>
      <c r="K26" s="47">
        <v>2</v>
      </c>
      <c r="L26" s="48">
        <v>0</v>
      </c>
      <c r="M26" s="48">
        <v>0</v>
      </c>
      <c r="N26" s="48">
        <v>1</v>
      </c>
      <c r="O26" s="48">
        <v>0</v>
      </c>
      <c r="P26" s="48">
        <v>0</v>
      </c>
      <c r="Q26" s="49">
        <v>0</v>
      </c>
      <c r="R26" s="50">
        <f t="shared" si="4"/>
        <v>3</v>
      </c>
      <c r="S26" s="46" t="s">
        <v>40</v>
      </c>
      <c r="T26" s="47">
        <v>35</v>
      </c>
      <c r="U26" s="48">
        <v>20</v>
      </c>
      <c r="V26" s="48">
        <v>60</v>
      </c>
      <c r="W26" s="48">
        <v>50</v>
      </c>
      <c r="X26" s="48">
        <v>29</v>
      </c>
      <c r="Y26" s="48">
        <v>18</v>
      </c>
      <c r="Z26" s="49">
        <v>7</v>
      </c>
      <c r="AA26" s="50">
        <f t="shared" si="5"/>
        <v>219</v>
      </c>
      <c r="AB26" s="3"/>
    </row>
    <row r="27" spans="1:28" ht="15" customHeight="1" x14ac:dyDescent="0.15">
      <c r="A27" s="46" t="s">
        <v>41</v>
      </c>
      <c r="B27" s="47">
        <v>14</v>
      </c>
      <c r="C27" s="48">
        <v>25</v>
      </c>
      <c r="D27" s="48">
        <v>60</v>
      </c>
      <c r="E27" s="48">
        <v>58</v>
      </c>
      <c r="F27" s="48">
        <v>32</v>
      </c>
      <c r="G27" s="48">
        <v>25</v>
      </c>
      <c r="H27" s="49">
        <v>14</v>
      </c>
      <c r="I27" s="50">
        <f t="shared" si="3"/>
        <v>228</v>
      </c>
      <c r="J27" s="46" t="s">
        <v>41</v>
      </c>
      <c r="K27" s="47">
        <v>0</v>
      </c>
      <c r="L27" s="48">
        <v>0</v>
      </c>
      <c r="M27" s="48">
        <v>1</v>
      </c>
      <c r="N27" s="48">
        <v>3</v>
      </c>
      <c r="O27" s="48">
        <v>0</v>
      </c>
      <c r="P27" s="48">
        <v>0</v>
      </c>
      <c r="Q27" s="49">
        <v>0</v>
      </c>
      <c r="R27" s="50">
        <f t="shared" si="4"/>
        <v>4</v>
      </c>
      <c r="S27" s="46" t="s">
        <v>41</v>
      </c>
      <c r="T27" s="47">
        <v>14</v>
      </c>
      <c r="U27" s="48">
        <v>25</v>
      </c>
      <c r="V27" s="48">
        <v>61</v>
      </c>
      <c r="W27" s="48">
        <v>61</v>
      </c>
      <c r="X27" s="48">
        <v>32</v>
      </c>
      <c r="Y27" s="48">
        <v>25</v>
      </c>
      <c r="Z27" s="49">
        <v>14</v>
      </c>
      <c r="AA27" s="50">
        <f t="shared" si="5"/>
        <v>232</v>
      </c>
      <c r="AB27" s="3"/>
    </row>
    <row r="28" spans="1:28" ht="15" customHeight="1" x14ac:dyDescent="0.15">
      <c r="A28" s="46" t="s">
        <v>42</v>
      </c>
      <c r="B28" s="47">
        <v>41</v>
      </c>
      <c r="C28" s="48">
        <v>78</v>
      </c>
      <c r="D28" s="48">
        <v>110</v>
      </c>
      <c r="E28" s="48">
        <v>114</v>
      </c>
      <c r="F28" s="48">
        <v>55</v>
      </c>
      <c r="G28" s="48">
        <v>56</v>
      </c>
      <c r="H28" s="49">
        <v>34</v>
      </c>
      <c r="I28" s="50">
        <f t="shared" si="3"/>
        <v>488</v>
      </c>
      <c r="J28" s="46" t="s">
        <v>42</v>
      </c>
      <c r="K28" s="47">
        <v>1</v>
      </c>
      <c r="L28" s="48">
        <v>0</v>
      </c>
      <c r="M28" s="48">
        <v>1</v>
      </c>
      <c r="N28" s="48">
        <v>3</v>
      </c>
      <c r="O28" s="48">
        <v>1</v>
      </c>
      <c r="P28" s="48">
        <v>1</v>
      </c>
      <c r="Q28" s="49">
        <v>0</v>
      </c>
      <c r="R28" s="50">
        <f t="shared" si="4"/>
        <v>7</v>
      </c>
      <c r="S28" s="46" t="s">
        <v>42</v>
      </c>
      <c r="T28" s="47">
        <v>42</v>
      </c>
      <c r="U28" s="48">
        <v>78</v>
      </c>
      <c r="V28" s="48">
        <v>111</v>
      </c>
      <c r="W28" s="48">
        <v>117</v>
      </c>
      <c r="X28" s="48">
        <v>56</v>
      </c>
      <c r="Y28" s="48">
        <v>57</v>
      </c>
      <c r="Z28" s="49">
        <v>34</v>
      </c>
      <c r="AA28" s="50">
        <f t="shared" si="5"/>
        <v>495</v>
      </c>
      <c r="AB28" s="3"/>
    </row>
    <row r="29" spans="1:28" ht="15" customHeight="1" x14ac:dyDescent="0.15">
      <c r="A29" s="46" t="s">
        <v>43</v>
      </c>
      <c r="B29" s="47">
        <v>35</v>
      </c>
      <c r="C29" s="48">
        <v>32</v>
      </c>
      <c r="D29" s="48">
        <v>99</v>
      </c>
      <c r="E29" s="48">
        <v>78</v>
      </c>
      <c r="F29" s="48">
        <v>46</v>
      </c>
      <c r="G29" s="48">
        <v>30</v>
      </c>
      <c r="H29" s="49">
        <v>21</v>
      </c>
      <c r="I29" s="50">
        <f t="shared" si="3"/>
        <v>341</v>
      </c>
      <c r="J29" s="46" t="s">
        <v>43</v>
      </c>
      <c r="K29" s="47">
        <v>2</v>
      </c>
      <c r="L29" s="48">
        <v>2</v>
      </c>
      <c r="M29" s="48">
        <v>1</v>
      </c>
      <c r="N29" s="48">
        <v>2</v>
      </c>
      <c r="O29" s="48">
        <v>2</v>
      </c>
      <c r="P29" s="48">
        <v>2</v>
      </c>
      <c r="Q29" s="49">
        <v>0</v>
      </c>
      <c r="R29" s="50">
        <f t="shared" si="4"/>
        <v>11</v>
      </c>
      <c r="S29" s="46" t="s">
        <v>43</v>
      </c>
      <c r="T29" s="47">
        <v>37</v>
      </c>
      <c r="U29" s="48">
        <v>34</v>
      </c>
      <c r="V29" s="48">
        <v>100</v>
      </c>
      <c r="W29" s="48">
        <v>80</v>
      </c>
      <c r="X29" s="48">
        <v>48</v>
      </c>
      <c r="Y29" s="48">
        <v>32</v>
      </c>
      <c r="Z29" s="49">
        <v>21</v>
      </c>
      <c r="AA29" s="50">
        <f t="shared" si="5"/>
        <v>352</v>
      </c>
      <c r="AB29" s="3"/>
    </row>
    <row r="30" spans="1:28" ht="15" customHeight="1" x14ac:dyDescent="0.15">
      <c r="A30" s="46" t="s">
        <v>44</v>
      </c>
      <c r="B30" s="47">
        <v>101</v>
      </c>
      <c r="C30" s="48">
        <v>135</v>
      </c>
      <c r="D30" s="48">
        <v>260</v>
      </c>
      <c r="E30" s="48">
        <v>210</v>
      </c>
      <c r="F30" s="48">
        <v>153</v>
      </c>
      <c r="G30" s="48">
        <v>113</v>
      </c>
      <c r="H30" s="49">
        <v>83</v>
      </c>
      <c r="I30" s="50">
        <f t="shared" si="3"/>
        <v>1055</v>
      </c>
      <c r="J30" s="46" t="s">
        <v>44</v>
      </c>
      <c r="K30" s="47">
        <v>1</v>
      </c>
      <c r="L30" s="48">
        <v>6</v>
      </c>
      <c r="M30" s="48">
        <v>7</v>
      </c>
      <c r="N30" s="48">
        <v>6</v>
      </c>
      <c r="O30" s="48">
        <v>3</v>
      </c>
      <c r="P30" s="48">
        <v>3</v>
      </c>
      <c r="Q30" s="49">
        <v>2</v>
      </c>
      <c r="R30" s="50">
        <f t="shared" si="4"/>
        <v>28</v>
      </c>
      <c r="S30" s="46" t="s">
        <v>44</v>
      </c>
      <c r="T30" s="47">
        <v>102</v>
      </c>
      <c r="U30" s="48">
        <v>141</v>
      </c>
      <c r="V30" s="48">
        <v>267</v>
      </c>
      <c r="W30" s="48">
        <v>216</v>
      </c>
      <c r="X30" s="48">
        <v>156</v>
      </c>
      <c r="Y30" s="48">
        <v>116</v>
      </c>
      <c r="Z30" s="49">
        <v>85</v>
      </c>
      <c r="AA30" s="50">
        <f t="shared" si="5"/>
        <v>1083</v>
      </c>
      <c r="AB30" s="3"/>
    </row>
    <row r="31" spans="1:28" ht="15" customHeight="1" x14ac:dyDescent="0.15">
      <c r="A31" s="46" t="s">
        <v>45</v>
      </c>
      <c r="B31" s="47">
        <v>45</v>
      </c>
      <c r="C31" s="48">
        <v>84</v>
      </c>
      <c r="D31" s="48">
        <v>80</v>
      </c>
      <c r="E31" s="48">
        <v>123</v>
      </c>
      <c r="F31" s="48">
        <v>88</v>
      </c>
      <c r="G31" s="48">
        <v>65</v>
      </c>
      <c r="H31" s="49">
        <v>61</v>
      </c>
      <c r="I31" s="50">
        <f t="shared" si="3"/>
        <v>546</v>
      </c>
      <c r="J31" s="46" t="s">
        <v>45</v>
      </c>
      <c r="K31" s="47">
        <v>0</v>
      </c>
      <c r="L31" s="48">
        <v>1</v>
      </c>
      <c r="M31" s="48">
        <v>0</v>
      </c>
      <c r="N31" s="48">
        <v>1</v>
      </c>
      <c r="O31" s="48">
        <v>0</v>
      </c>
      <c r="P31" s="48">
        <v>0</v>
      </c>
      <c r="Q31" s="49">
        <v>1</v>
      </c>
      <c r="R31" s="50">
        <f t="shared" si="4"/>
        <v>3</v>
      </c>
      <c r="S31" s="46" t="s">
        <v>45</v>
      </c>
      <c r="T31" s="47">
        <v>45</v>
      </c>
      <c r="U31" s="48">
        <v>85</v>
      </c>
      <c r="V31" s="48">
        <v>80</v>
      </c>
      <c r="W31" s="48">
        <v>124</v>
      </c>
      <c r="X31" s="48">
        <v>88</v>
      </c>
      <c r="Y31" s="48">
        <v>65</v>
      </c>
      <c r="Z31" s="49">
        <v>62</v>
      </c>
      <c r="AA31" s="50">
        <f t="shared" si="5"/>
        <v>549</v>
      </c>
      <c r="AB31" s="3"/>
    </row>
    <row r="32" spans="1:28" ht="15" customHeight="1" x14ac:dyDescent="0.15">
      <c r="A32" s="46" t="s">
        <v>46</v>
      </c>
      <c r="B32" s="47">
        <v>35</v>
      </c>
      <c r="C32" s="48">
        <v>29</v>
      </c>
      <c r="D32" s="48">
        <v>59</v>
      </c>
      <c r="E32" s="48">
        <v>48</v>
      </c>
      <c r="F32" s="48">
        <v>41</v>
      </c>
      <c r="G32" s="48">
        <v>8</v>
      </c>
      <c r="H32" s="49">
        <v>17</v>
      </c>
      <c r="I32" s="50">
        <f t="shared" si="3"/>
        <v>237</v>
      </c>
      <c r="J32" s="46" t="s">
        <v>46</v>
      </c>
      <c r="K32" s="47">
        <v>0</v>
      </c>
      <c r="L32" s="48">
        <v>1</v>
      </c>
      <c r="M32" s="48">
        <v>2</v>
      </c>
      <c r="N32" s="48">
        <v>3</v>
      </c>
      <c r="O32" s="48">
        <v>2</v>
      </c>
      <c r="P32" s="48">
        <v>1</v>
      </c>
      <c r="Q32" s="49">
        <v>0</v>
      </c>
      <c r="R32" s="50">
        <f t="shared" si="4"/>
        <v>9</v>
      </c>
      <c r="S32" s="46" t="s">
        <v>46</v>
      </c>
      <c r="T32" s="47">
        <v>35</v>
      </c>
      <c r="U32" s="48">
        <v>30</v>
      </c>
      <c r="V32" s="48">
        <v>61</v>
      </c>
      <c r="W32" s="48">
        <v>51</v>
      </c>
      <c r="X32" s="48">
        <v>43</v>
      </c>
      <c r="Y32" s="48">
        <v>9</v>
      </c>
      <c r="Z32" s="49">
        <v>17</v>
      </c>
      <c r="AA32" s="50">
        <f t="shared" si="5"/>
        <v>246</v>
      </c>
      <c r="AB32" s="3"/>
    </row>
    <row r="33" spans="1:28" ht="15" customHeight="1" x14ac:dyDescent="0.15">
      <c r="A33" s="46" t="s">
        <v>47</v>
      </c>
      <c r="B33" s="47">
        <v>60</v>
      </c>
      <c r="C33" s="48">
        <v>87</v>
      </c>
      <c r="D33" s="48">
        <v>171</v>
      </c>
      <c r="E33" s="48">
        <v>117</v>
      </c>
      <c r="F33" s="48">
        <v>84</v>
      </c>
      <c r="G33" s="48">
        <v>64</v>
      </c>
      <c r="H33" s="49">
        <v>27</v>
      </c>
      <c r="I33" s="50">
        <f t="shared" si="3"/>
        <v>610</v>
      </c>
      <c r="J33" s="46" t="s">
        <v>47</v>
      </c>
      <c r="K33" s="47">
        <v>1</v>
      </c>
      <c r="L33" s="48">
        <v>2</v>
      </c>
      <c r="M33" s="48">
        <v>1</v>
      </c>
      <c r="N33" s="48">
        <v>0</v>
      </c>
      <c r="O33" s="48">
        <v>0</v>
      </c>
      <c r="P33" s="48">
        <v>1</v>
      </c>
      <c r="Q33" s="49">
        <v>1</v>
      </c>
      <c r="R33" s="50">
        <f t="shared" si="4"/>
        <v>6</v>
      </c>
      <c r="S33" s="46" t="s">
        <v>47</v>
      </c>
      <c r="T33" s="47">
        <v>61</v>
      </c>
      <c r="U33" s="48">
        <v>89</v>
      </c>
      <c r="V33" s="48">
        <v>172</v>
      </c>
      <c r="W33" s="48">
        <v>117</v>
      </c>
      <c r="X33" s="48">
        <v>84</v>
      </c>
      <c r="Y33" s="48">
        <v>65</v>
      </c>
      <c r="Z33" s="49">
        <v>28</v>
      </c>
      <c r="AA33" s="50">
        <f t="shared" si="5"/>
        <v>616</v>
      </c>
      <c r="AB33" s="3"/>
    </row>
    <row r="34" spans="1:28" ht="15" customHeight="1" x14ac:dyDescent="0.15">
      <c r="A34" s="46" t="s">
        <v>48</v>
      </c>
      <c r="B34" s="47">
        <v>17</v>
      </c>
      <c r="C34" s="48">
        <v>20</v>
      </c>
      <c r="D34" s="48">
        <v>39</v>
      </c>
      <c r="E34" s="48">
        <v>21</v>
      </c>
      <c r="F34" s="48">
        <v>16</v>
      </c>
      <c r="G34" s="48">
        <v>10</v>
      </c>
      <c r="H34" s="49">
        <v>6</v>
      </c>
      <c r="I34" s="50">
        <f t="shared" si="3"/>
        <v>129</v>
      </c>
      <c r="J34" s="46" t="s">
        <v>48</v>
      </c>
      <c r="K34" s="47">
        <v>1</v>
      </c>
      <c r="L34" s="48">
        <v>1</v>
      </c>
      <c r="M34" s="48">
        <v>0</v>
      </c>
      <c r="N34" s="48">
        <v>0</v>
      </c>
      <c r="O34" s="48">
        <v>0</v>
      </c>
      <c r="P34" s="48">
        <v>0</v>
      </c>
      <c r="Q34" s="49">
        <v>0</v>
      </c>
      <c r="R34" s="50">
        <f t="shared" si="4"/>
        <v>2</v>
      </c>
      <c r="S34" s="46" t="s">
        <v>48</v>
      </c>
      <c r="T34" s="47">
        <v>18</v>
      </c>
      <c r="U34" s="48">
        <v>21</v>
      </c>
      <c r="V34" s="48">
        <v>39</v>
      </c>
      <c r="W34" s="48">
        <v>21</v>
      </c>
      <c r="X34" s="48">
        <v>16</v>
      </c>
      <c r="Y34" s="48">
        <v>10</v>
      </c>
      <c r="Z34" s="49">
        <v>6</v>
      </c>
      <c r="AA34" s="50">
        <f t="shared" si="5"/>
        <v>131</v>
      </c>
      <c r="AB34" s="3"/>
    </row>
    <row r="35" spans="1:28" ht="15" customHeight="1" x14ac:dyDescent="0.15">
      <c r="A35" s="46" t="s">
        <v>49</v>
      </c>
      <c r="B35" s="47">
        <v>26</v>
      </c>
      <c r="C35" s="48">
        <v>17</v>
      </c>
      <c r="D35" s="48">
        <v>57</v>
      </c>
      <c r="E35" s="48">
        <v>26</v>
      </c>
      <c r="F35" s="48">
        <v>16</v>
      </c>
      <c r="G35" s="48">
        <v>12</v>
      </c>
      <c r="H35" s="49">
        <v>4</v>
      </c>
      <c r="I35" s="50">
        <f t="shared" si="3"/>
        <v>158</v>
      </c>
      <c r="J35" s="46" t="s">
        <v>49</v>
      </c>
      <c r="K35" s="47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9">
        <v>0</v>
      </c>
      <c r="R35" s="50">
        <f t="shared" si="4"/>
        <v>0</v>
      </c>
      <c r="S35" s="46" t="s">
        <v>49</v>
      </c>
      <c r="T35" s="47">
        <v>26</v>
      </c>
      <c r="U35" s="48">
        <v>17</v>
      </c>
      <c r="V35" s="48">
        <v>57</v>
      </c>
      <c r="W35" s="48">
        <v>26</v>
      </c>
      <c r="X35" s="48">
        <v>16</v>
      </c>
      <c r="Y35" s="48">
        <v>12</v>
      </c>
      <c r="Z35" s="49">
        <v>4</v>
      </c>
      <c r="AA35" s="50">
        <f t="shared" si="5"/>
        <v>158</v>
      </c>
      <c r="AB35" s="3"/>
    </row>
    <row r="36" spans="1:28" ht="15" customHeight="1" x14ac:dyDescent="0.15">
      <c r="A36" s="46" t="s">
        <v>50</v>
      </c>
      <c r="B36" s="47">
        <v>7</v>
      </c>
      <c r="C36" s="48">
        <v>4</v>
      </c>
      <c r="D36" s="48">
        <v>11</v>
      </c>
      <c r="E36" s="48">
        <v>6</v>
      </c>
      <c r="F36" s="48">
        <v>3</v>
      </c>
      <c r="G36" s="48">
        <v>1</v>
      </c>
      <c r="H36" s="49">
        <v>2</v>
      </c>
      <c r="I36" s="50">
        <f t="shared" si="3"/>
        <v>34</v>
      </c>
      <c r="J36" s="46" t="s">
        <v>50</v>
      </c>
      <c r="K36" s="47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9">
        <v>0</v>
      </c>
      <c r="R36" s="50">
        <f t="shared" si="4"/>
        <v>1</v>
      </c>
      <c r="S36" s="46" t="s">
        <v>50</v>
      </c>
      <c r="T36" s="47">
        <v>7</v>
      </c>
      <c r="U36" s="48">
        <v>4</v>
      </c>
      <c r="V36" s="48">
        <v>11</v>
      </c>
      <c r="W36" s="48">
        <v>7</v>
      </c>
      <c r="X36" s="48">
        <v>3</v>
      </c>
      <c r="Y36" s="48">
        <v>1</v>
      </c>
      <c r="Z36" s="49">
        <v>2</v>
      </c>
      <c r="AA36" s="50">
        <f t="shared" si="5"/>
        <v>35</v>
      </c>
      <c r="AB36" s="3"/>
    </row>
    <row r="37" spans="1:28" ht="15" customHeight="1" thickBot="1" x14ac:dyDescent="0.2">
      <c r="A37" s="51" t="s">
        <v>51</v>
      </c>
      <c r="B37" s="52">
        <v>51</v>
      </c>
      <c r="C37" s="53">
        <v>69</v>
      </c>
      <c r="D37" s="53">
        <v>189</v>
      </c>
      <c r="E37" s="53">
        <v>193</v>
      </c>
      <c r="F37" s="53">
        <v>166</v>
      </c>
      <c r="G37" s="53">
        <v>80</v>
      </c>
      <c r="H37" s="54">
        <v>47</v>
      </c>
      <c r="I37" s="55">
        <f t="shared" si="3"/>
        <v>795</v>
      </c>
      <c r="J37" s="51" t="s">
        <v>51</v>
      </c>
      <c r="K37" s="52">
        <v>1</v>
      </c>
      <c r="L37" s="53">
        <v>0</v>
      </c>
      <c r="M37" s="53">
        <v>1</v>
      </c>
      <c r="N37" s="53">
        <v>4</v>
      </c>
      <c r="O37" s="53">
        <v>2</v>
      </c>
      <c r="P37" s="53">
        <v>2</v>
      </c>
      <c r="Q37" s="54">
        <v>0</v>
      </c>
      <c r="R37" s="55">
        <f t="shared" si="4"/>
        <v>10</v>
      </c>
      <c r="S37" s="51" t="s">
        <v>51</v>
      </c>
      <c r="T37" s="52">
        <v>52</v>
      </c>
      <c r="U37" s="53">
        <v>69</v>
      </c>
      <c r="V37" s="53">
        <v>190</v>
      </c>
      <c r="W37" s="53">
        <v>197</v>
      </c>
      <c r="X37" s="53">
        <v>168</v>
      </c>
      <c r="Y37" s="53">
        <v>82</v>
      </c>
      <c r="Z37" s="54">
        <v>47</v>
      </c>
      <c r="AA37" s="55">
        <f t="shared" si="5"/>
        <v>805</v>
      </c>
      <c r="AB37" s="3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T37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50" ht="15" customHeight="1" thickTop="1" x14ac:dyDescent="0.15">
      <c r="A1" s="21" t="s">
        <v>62</v>
      </c>
      <c r="B1" s="21"/>
      <c r="C1" s="21"/>
      <c r="D1" s="21"/>
      <c r="E1" s="21"/>
      <c r="F1" s="56"/>
      <c r="G1" s="56"/>
      <c r="H1" s="23" t="s">
        <v>64</v>
      </c>
      <c r="I1" s="24"/>
      <c r="J1" s="21" t="s">
        <v>62</v>
      </c>
      <c r="K1" s="21"/>
      <c r="L1" s="21"/>
      <c r="M1" s="21"/>
      <c r="N1" s="21"/>
      <c r="O1" s="21"/>
      <c r="P1" s="21"/>
      <c r="Q1" s="23" t="str">
        <f>$H$1</f>
        <v>　現物給付（ 9月サービス分）</v>
      </c>
      <c r="R1" s="24"/>
      <c r="S1" s="21" t="s">
        <v>60</v>
      </c>
      <c r="T1" s="21"/>
      <c r="U1" s="21"/>
      <c r="V1" s="21"/>
      <c r="W1" s="21"/>
      <c r="X1" s="21"/>
      <c r="Y1" s="21"/>
      <c r="Z1" s="23" t="str">
        <f>$H$1</f>
        <v>　現物給付（ 9月サービス分）</v>
      </c>
      <c r="AA1" s="24"/>
      <c r="AB1" s="21" t="s">
        <v>60</v>
      </c>
      <c r="AC1" s="21"/>
      <c r="AD1" s="21"/>
      <c r="AE1" s="21"/>
      <c r="AF1" s="21"/>
      <c r="AG1" s="21"/>
      <c r="AH1" s="21"/>
      <c r="AI1" s="23" t="str">
        <f>$H$1</f>
        <v>　現物給付（ 9月サービス分）</v>
      </c>
      <c r="AJ1" s="24"/>
      <c r="AK1" s="21" t="s">
        <v>60</v>
      </c>
      <c r="AL1" s="21"/>
      <c r="AM1" s="21"/>
      <c r="AN1" s="21"/>
      <c r="AO1" s="21"/>
      <c r="AP1" s="21"/>
      <c r="AQ1" s="21"/>
      <c r="AR1" s="23" t="str">
        <f>$H$1</f>
        <v>　現物給付（ 9月サービス分）</v>
      </c>
      <c r="AS1" s="24"/>
      <c r="AT1" s="21" t="s">
        <v>60</v>
      </c>
      <c r="AU1" s="21"/>
      <c r="AV1" s="21"/>
      <c r="AW1" s="21"/>
      <c r="AX1" s="21"/>
      <c r="AY1" s="21"/>
      <c r="AZ1" s="21"/>
      <c r="BA1" s="23" t="str">
        <f>$H$1</f>
        <v>　現物給付（ 9月サービス分）</v>
      </c>
      <c r="BB1" s="24"/>
      <c r="BC1" s="21" t="s">
        <v>60</v>
      </c>
      <c r="BD1" s="21"/>
      <c r="BE1" s="21"/>
      <c r="BF1" s="21"/>
      <c r="BG1" s="21"/>
      <c r="BH1" s="21"/>
      <c r="BI1" s="21"/>
      <c r="BJ1" s="23" t="str">
        <f>$H$1</f>
        <v>　現物給付（ 9月サービス分）</v>
      </c>
      <c r="BK1" s="24"/>
      <c r="BL1" s="21" t="s">
        <v>60</v>
      </c>
      <c r="BM1" s="21"/>
      <c r="BN1" s="21"/>
      <c r="BO1" s="21"/>
      <c r="BP1" s="21"/>
      <c r="BQ1" s="21"/>
      <c r="BR1" s="21"/>
      <c r="BS1" s="23" t="str">
        <f>$H$1</f>
        <v>　現物給付（ 9月サービス分）</v>
      </c>
      <c r="BT1" s="24"/>
      <c r="BU1" s="21" t="s">
        <v>60</v>
      </c>
      <c r="BV1" s="21"/>
      <c r="BW1" s="21"/>
      <c r="BX1" s="21"/>
      <c r="BY1" s="21"/>
      <c r="BZ1" s="21"/>
      <c r="CA1" s="21"/>
      <c r="CB1" s="23" t="str">
        <f>$H$1</f>
        <v>　現物給付（ 9月サービス分）</v>
      </c>
      <c r="CC1" s="24"/>
      <c r="CD1" s="21" t="s">
        <v>60</v>
      </c>
      <c r="CE1" s="21"/>
      <c r="CF1" s="21"/>
      <c r="CG1" s="21"/>
      <c r="CH1" s="21"/>
      <c r="CI1" s="21"/>
      <c r="CJ1" s="21"/>
      <c r="CK1" s="23" t="str">
        <f>$H$1</f>
        <v>　現物給付（ 9月サービス分）</v>
      </c>
      <c r="CL1" s="24"/>
      <c r="CM1" s="21" t="s">
        <v>60</v>
      </c>
      <c r="CN1" s="21"/>
      <c r="CO1" s="21"/>
      <c r="CP1" s="21"/>
      <c r="CQ1" s="21"/>
      <c r="CR1" s="21"/>
      <c r="CS1" s="21"/>
      <c r="CT1" s="23" t="str">
        <f>$H$1</f>
        <v>　現物給付（ 9月サービス分）</v>
      </c>
      <c r="CU1" s="24"/>
      <c r="CV1" s="21" t="s">
        <v>60</v>
      </c>
      <c r="CW1" s="21"/>
      <c r="CX1" s="21"/>
      <c r="CY1" s="21"/>
      <c r="CZ1" s="21"/>
      <c r="DA1" s="21"/>
      <c r="DB1" s="21"/>
      <c r="DC1" s="23" t="str">
        <f>$H$1</f>
        <v>　現物給付（ 9月サービス分）</v>
      </c>
      <c r="DD1" s="24"/>
      <c r="DE1" s="21" t="s">
        <v>60</v>
      </c>
      <c r="DF1" s="21"/>
      <c r="DG1" s="21"/>
      <c r="DH1" s="21"/>
      <c r="DI1" s="21"/>
      <c r="DJ1" s="21"/>
      <c r="DK1" s="21"/>
      <c r="DL1" s="23" t="str">
        <f>$H$1</f>
        <v>　現物給付（ 9月サービス分）</v>
      </c>
      <c r="DM1" s="24"/>
      <c r="DN1" s="21" t="s">
        <v>60</v>
      </c>
      <c r="DO1" s="21"/>
      <c r="DP1" s="21"/>
      <c r="DQ1" s="21"/>
      <c r="DR1" s="21"/>
      <c r="DS1" s="21"/>
      <c r="DT1" s="21"/>
      <c r="DU1" s="23" t="str">
        <f>$H$1</f>
        <v>　現物給付（ 9月サービス分）</v>
      </c>
      <c r="DV1" s="24"/>
      <c r="DW1" s="21" t="s">
        <v>60</v>
      </c>
      <c r="DX1" s="21"/>
      <c r="DY1" s="21"/>
      <c r="DZ1" s="21"/>
      <c r="EA1" s="21"/>
      <c r="EB1" s="21"/>
      <c r="EC1" s="21"/>
      <c r="ED1" s="23" t="str">
        <f>$H$1</f>
        <v>　現物給付（ 9月サービス分）</v>
      </c>
      <c r="EE1" s="24"/>
      <c r="EF1" s="21" t="s">
        <v>60</v>
      </c>
      <c r="EG1" s="21"/>
      <c r="EH1" s="21"/>
      <c r="EI1" s="21"/>
      <c r="EJ1" s="21"/>
      <c r="EK1" s="21"/>
      <c r="EL1" s="21"/>
      <c r="EM1" s="23" t="str">
        <f>$H$1</f>
        <v>　現物給付（ 9月サービス分）</v>
      </c>
      <c r="EN1" s="24"/>
      <c r="EO1" s="21"/>
      <c r="EP1" s="21"/>
      <c r="EQ1" s="21"/>
      <c r="ER1" s="21"/>
      <c r="ES1" s="21"/>
      <c r="ET1" s="21"/>
    </row>
    <row r="2" spans="1:150" ht="15" customHeight="1" thickBot="1" x14ac:dyDescent="0.2">
      <c r="A2" s="21"/>
      <c r="B2" s="21"/>
      <c r="C2" s="21"/>
      <c r="D2" s="21"/>
      <c r="E2" s="21"/>
      <c r="F2" s="56"/>
      <c r="G2" s="56"/>
      <c r="H2" s="25" t="s">
        <v>65</v>
      </c>
      <c r="I2" s="26"/>
      <c r="J2" s="21"/>
      <c r="K2" s="21"/>
      <c r="L2" s="21"/>
      <c r="M2" s="21"/>
      <c r="N2" s="21"/>
      <c r="O2" s="21"/>
      <c r="P2" s="21"/>
      <c r="Q2" s="25" t="str">
        <f>$H$2</f>
        <v>　償還給付（10月支出決定分）</v>
      </c>
      <c r="R2" s="26"/>
      <c r="S2" s="21"/>
      <c r="T2" s="21"/>
      <c r="U2" s="21"/>
      <c r="V2" s="21"/>
      <c r="W2" s="21"/>
      <c r="X2" s="21"/>
      <c r="Y2" s="21"/>
      <c r="Z2" s="25" t="str">
        <f>$H$2</f>
        <v>　償還給付（10月支出決定分）</v>
      </c>
      <c r="AA2" s="26"/>
      <c r="AB2" s="21"/>
      <c r="AC2" s="21"/>
      <c r="AD2" s="21"/>
      <c r="AE2" s="21"/>
      <c r="AF2" s="21"/>
      <c r="AG2" s="21"/>
      <c r="AH2" s="21"/>
      <c r="AI2" s="25" t="str">
        <f>$H$2</f>
        <v>　償還給付（10月支出決定分）</v>
      </c>
      <c r="AJ2" s="26"/>
      <c r="AK2" s="21"/>
      <c r="AL2" s="21"/>
      <c r="AM2" s="21"/>
      <c r="AN2" s="21"/>
      <c r="AO2" s="21"/>
      <c r="AP2" s="21"/>
      <c r="AQ2" s="21"/>
      <c r="AR2" s="25" t="str">
        <f>$H$2</f>
        <v>　償還給付（10月支出決定分）</v>
      </c>
      <c r="AS2" s="26"/>
      <c r="AT2" s="21"/>
      <c r="AU2" s="21"/>
      <c r="AV2" s="21"/>
      <c r="AW2" s="21"/>
      <c r="AX2" s="21"/>
      <c r="AY2" s="21"/>
      <c r="AZ2" s="21"/>
      <c r="BA2" s="25" t="str">
        <f>$H$2</f>
        <v>　償還給付（10月支出決定分）</v>
      </c>
      <c r="BB2" s="26"/>
      <c r="BC2" s="21"/>
      <c r="BD2" s="21"/>
      <c r="BE2" s="21"/>
      <c r="BF2" s="21"/>
      <c r="BG2" s="21"/>
      <c r="BH2" s="21"/>
      <c r="BI2" s="21"/>
      <c r="BJ2" s="25" t="str">
        <f>$H$2</f>
        <v>　償還給付（10月支出決定分）</v>
      </c>
      <c r="BK2" s="26"/>
      <c r="BL2" s="21"/>
      <c r="BM2" s="21"/>
      <c r="BN2" s="21"/>
      <c r="BO2" s="21"/>
      <c r="BP2" s="21"/>
      <c r="BQ2" s="21"/>
      <c r="BR2" s="21"/>
      <c r="BS2" s="25" t="str">
        <f>$H$2</f>
        <v>　償還給付（10月支出決定分）</v>
      </c>
      <c r="BT2" s="26"/>
      <c r="BU2" s="21"/>
      <c r="BV2" s="21"/>
      <c r="BW2" s="21"/>
      <c r="BX2" s="21"/>
      <c r="BY2" s="21"/>
      <c r="BZ2" s="21"/>
      <c r="CA2" s="21"/>
      <c r="CB2" s="25" t="str">
        <f>$H$2</f>
        <v>　償還給付（10月支出決定分）</v>
      </c>
      <c r="CC2" s="26"/>
      <c r="CD2" s="21"/>
      <c r="CE2" s="21"/>
      <c r="CF2" s="21"/>
      <c r="CG2" s="21"/>
      <c r="CH2" s="21"/>
      <c r="CI2" s="21"/>
      <c r="CJ2" s="21"/>
      <c r="CK2" s="25" t="str">
        <f>$H$2</f>
        <v>　償還給付（10月支出決定分）</v>
      </c>
      <c r="CL2" s="26"/>
      <c r="CM2" s="21"/>
      <c r="CN2" s="21"/>
      <c r="CO2" s="21"/>
      <c r="CP2" s="21"/>
      <c r="CQ2" s="21"/>
      <c r="CR2" s="21"/>
      <c r="CS2" s="21"/>
      <c r="CT2" s="25" t="str">
        <f>$H$2</f>
        <v>　償還給付（10月支出決定分）</v>
      </c>
      <c r="CU2" s="26"/>
      <c r="CV2" s="21"/>
      <c r="CW2" s="21"/>
      <c r="CX2" s="21"/>
      <c r="CY2" s="21"/>
      <c r="CZ2" s="21"/>
      <c r="DA2" s="21"/>
      <c r="DB2" s="21"/>
      <c r="DC2" s="25" t="str">
        <f>$H$2</f>
        <v>　償還給付（10月支出決定分）</v>
      </c>
      <c r="DD2" s="26"/>
      <c r="DE2" s="21"/>
      <c r="DF2" s="21"/>
      <c r="DG2" s="21"/>
      <c r="DH2" s="21"/>
      <c r="DI2" s="21"/>
      <c r="DJ2" s="21"/>
      <c r="DK2" s="21"/>
      <c r="DL2" s="25" t="str">
        <f>$H$2</f>
        <v>　償還給付（10月支出決定分）</v>
      </c>
      <c r="DM2" s="26"/>
      <c r="DN2" s="21"/>
      <c r="DO2" s="21"/>
      <c r="DP2" s="21"/>
      <c r="DQ2" s="21"/>
      <c r="DR2" s="21"/>
      <c r="DS2" s="21"/>
      <c r="DT2" s="21"/>
      <c r="DU2" s="25" t="str">
        <f>$H$2</f>
        <v>　償還給付（10月支出決定分）</v>
      </c>
      <c r="DV2" s="26"/>
      <c r="DW2" s="21"/>
      <c r="DX2" s="21"/>
      <c r="DY2" s="21"/>
      <c r="DZ2" s="21"/>
      <c r="EA2" s="21"/>
      <c r="EB2" s="21"/>
      <c r="EC2" s="21"/>
      <c r="ED2" s="25" t="str">
        <f>$H$2</f>
        <v>　償還給付（10月支出決定分）</v>
      </c>
      <c r="EE2" s="26"/>
      <c r="EF2" s="21"/>
      <c r="EG2" s="21"/>
      <c r="EH2" s="21"/>
      <c r="EI2" s="21"/>
      <c r="EJ2" s="21"/>
      <c r="EK2" s="21"/>
      <c r="EL2" s="21"/>
      <c r="EM2" s="25" t="str">
        <f>$H$2</f>
        <v>　償還給付（10月支出決定分）</v>
      </c>
      <c r="EN2" s="26"/>
      <c r="EO2" s="21"/>
      <c r="EP2" s="21"/>
      <c r="EQ2" s="21"/>
      <c r="ER2" s="21"/>
      <c r="ES2" s="21"/>
      <c r="ET2" s="21"/>
    </row>
    <row r="3" spans="1:150" ht="15" customHeight="1" thickTop="1" thickBot="1" x14ac:dyDescent="0.2">
      <c r="A3" s="21"/>
      <c r="B3" s="21"/>
      <c r="C3" s="21"/>
      <c r="D3" s="21"/>
      <c r="E3" s="21"/>
      <c r="F3" s="27"/>
      <c r="G3" s="27"/>
      <c r="H3" s="27"/>
      <c r="I3" s="28" t="s">
        <v>61</v>
      </c>
      <c r="J3" s="21"/>
      <c r="K3" s="21"/>
      <c r="L3" s="21"/>
      <c r="M3" s="21"/>
      <c r="N3" s="21"/>
      <c r="O3" s="21"/>
      <c r="P3" s="21"/>
      <c r="Q3" s="21"/>
      <c r="R3" s="28" t="s">
        <v>61</v>
      </c>
      <c r="S3" s="21"/>
      <c r="T3" s="21"/>
      <c r="U3" s="21"/>
      <c r="V3" s="21"/>
      <c r="W3" s="21"/>
      <c r="X3" s="21"/>
      <c r="Y3" s="21"/>
      <c r="Z3" s="21"/>
      <c r="AA3" s="28" t="s">
        <v>61</v>
      </c>
      <c r="AB3" s="21"/>
      <c r="AC3" s="21"/>
      <c r="AD3" s="21"/>
      <c r="AE3" s="21"/>
      <c r="AF3" s="21"/>
      <c r="AG3" s="21"/>
      <c r="AH3" s="21"/>
      <c r="AI3" s="21"/>
      <c r="AJ3" s="28" t="s">
        <v>61</v>
      </c>
      <c r="AK3" s="21"/>
      <c r="AL3" s="21"/>
      <c r="AM3" s="21"/>
      <c r="AN3" s="21"/>
      <c r="AO3" s="21"/>
      <c r="AP3" s="21"/>
      <c r="AQ3" s="21"/>
      <c r="AR3" s="21"/>
      <c r="AS3" s="28" t="s">
        <v>61</v>
      </c>
      <c r="AT3" s="21"/>
      <c r="AU3" s="21"/>
      <c r="AV3" s="21"/>
      <c r="AW3" s="21"/>
      <c r="AX3" s="21"/>
      <c r="AY3" s="21"/>
      <c r="AZ3" s="21"/>
      <c r="BA3" s="21"/>
      <c r="BB3" s="28" t="s">
        <v>61</v>
      </c>
      <c r="BC3" s="21"/>
      <c r="BD3" s="21"/>
      <c r="BE3" s="21"/>
      <c r="BF3" s="21"/>
      <c r="BG3" s="21"/>
      <c r="BH3" s="21"/>
      <c r="BI3" s="21"/>
      <c r="BJ3" s="21"/>
      <c r="BK3" s="28" t="s">
        <v>61</v>
      </c>
      <c r="BL3" s="21"/>
      <c r="BM3" s="21"/>
      <c r="BN3" s="21"/>
      <c r="BO3" s="21"/>
      <c r="BP3" s="21"/>
      <c r="BQ3" s="21"/>
      <c r="BR3" s="21"/>
      <c r="BS3" s="21"/>
      <c r="BT3" s="28" t="s">
        <v>61</v>
      </c>
      <c r="BU3" s="21"/>
      <c r="BV3" s="21"/>
      <c r="BW3" s="21"/>
      <c r="BX3" s="21"/>
      <c r="BY3" s="21"/>
      <c r="BZ3" s="21"/>
      <c r="CA3" s="21"/>
      <c r="CB3" s="21"/>
      <c r="CC3" s="28" t="s">
        <v>61</v>
      </c>
      <c r="CD3" s="21"/>
      <c r="CE3" s="21"/>
      <c r="CF3" s="21"/>
      <c r="CG3" s="21"/>
      <c r="CH3" s="21"/>
      <c r="CI3" s="21"/>
      <c r="CJ3" s="21"/>
      <c r="CK3" s="21"/>
      <c r="CL3" s="28" t="s">
        <v>61</v>
      </c>
      <c r="CM3" s="21"/>
      <c r="CN3" s="21"/>
      <c r="CO3" s="21"/>
      <c r="CP3" s="21"/>
      <c r="CQ3" s="21"/>
      <c r="CR3" s="21"/>
      <c r="CS3" s="21"/>
      <c r="CT3" s="21"/>
      <c r="CU3" s="28" t="s">
        <v>61</v>
      </c>
      <c r="CV3" s="21"/>
      <c r="CW3" s="21"/>
      <c r="CX3" s="21"/>
      <c r="CY3" s="21"/>
      <c r="CZ3" s="21"/>
      <c r="DA3" s="21"/>
      <c r="DB3" s="21"/>
      <c r="DC3" s="21"/>
      <c r="DD3" s="28" t="s">
        <v>61</v>
      </c>
      <c r="DE3" s="21"/>
      <c r="DF3" s="21"/>
      <c r="DG3" s="21"/>
      <c r="DH3" s="21"/>
      <c r="DI3" s="21"/>
      <c r="DJ3" s="21"/>
      <c r="DK3" s="21"/>
      <c r="DL3" s="21"/>
      <c r="DM3" s="28" t="s">
        <v>61</v>
      </c>
      <c r="DN3" s="21"/>
      <c r="DO3" s="21"/>
      <c r="DP3" s="21"/>
      <c r="DQ3" s="21"/>
      <c r="DR3" s="21"/>
      <c r="DS3" s="21"/>
      <c r="DT3" s="21"/>
      <c r="DU3" s="21"/>
      <c r="DV3" s="28" t="s">
        <v>61</v>
      </c>
      <c r="DW3" s="21"/>
      <c r="DX3" s="21"/>
      <c r="DY3" s="21"/>
      <c r="DZ3" s="21"/>
      <c r="EA3" s="21"/>
      <c r="EB3" s="21"/>
      <c r="EC3" s="21"/>
      <c r="ED3" s="21"/>
      <c r="EE3" s="28" t="s">
        <v>61</v>
      </c>
      <c r="EF3" s="27"/>
      <c r="EG3" s="27"/>
      <c r="EH3" s="27"/>
      <c r="EI3" s="27"/>
      <c r="EJ3" s="27"/>
      <c r="EK3" s="27"/>
      <c r="EL3" s="27"/>
      <c r="EM3" s="27"/>
      <c r="EN3" s="57" t="s">
        <v>61</v>
      </c>
      <c r="EO3" s="21"/>
      <c r="EP3" s="21"/>
      <c r="EQ3" s="21"/>
      <c r="ER3" s="21"/>
      <c r="ES3" s="21"/>
      <c r="ET3" s="21"/>
    </row>
    <row r="4" spans="1:150" ht="15" customHeight="1" x14ac:dyDescent="0.15">
      <c r="A4" s="12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12" t="s">
        <v>58</v>
      </c>
      <c r="K4" s="15" t="s">
        <v>1</v>
      </c>
      <c r="L4" s="16"/>
      <c r="M4" s="16"/>
      <c r="N4" s="16"/>
      <c r="O4" s="16"/>
      <c r="P4" s="16"/>
      <c r="Q4" s="16"/>
      <c r="R4" s="17"/>
      <c r="S4" s="12" t="s">
        <v>58</v>
      </c>
      <c r="T4" s="15" t="s">
        <v>2</v>
      </c>
      <c r="U4" s="16"/>
      <c r="V4" s="16"/>
      <c r="W4" s="16"/>
      <c r="X4" s="16"/>
      <c r="Y4" s="16"/>
      <c r="Z4" s="16"/>
      <c r="AA4" s="17"/>
      <c r="AB4" s="12" t="s">
        <v>58</v>
      </c>
      <c r="AC4" s="15" t="s">
        <v>3</v>
      </c>
      <c r="AD4" s="16"/>
      <c r="AE4" s="16"/>
      <c r="AF4" s="16"/>
      <c r="AG4" s="16"/>
      <c r="AH4" s="16"/>
      <c r="AI4" s="16"/>
      <c r="AJ4" s="17"/>
      <c r="AK4" s="12" t="s">
        <v>58</v>
      </c>
      <c r="AL4" s="15" t="s">
        <v>4</v>
      </c>
      <c r="AM4" s="16"/>
      <c r="AN4" s="16"/>
      <c r="AO4" s="16"/>
      <c r="AP4" s="16"/>
      <c r="AQ4" s="16"/>
      <c r="AR4" s="16"/>
      <c r="AS4" s="17"/>
      <c r="AT4" s="12" t="s">
        <v>58</v>
      </c>
      <c r="AU4" s="15" t="s">
        <v>5</v>
      </c>
      <c r="AV4" s="16"/>
      <c r="AW4" s="16"/>
      <c r="AX4" s="16"/>
      <c r="AY4" s="16"/>
      <c r="AZ4" s="16"/>
      <c r="BA4" s="16"/>
      <c r="BB4" s="17"/>
      <c r="BC4" s="12" t="s">
        <v>58</v>
      </c>
      <c r="BD4" s="15" t="s">
        <v>6</v>
      </c>
      <c r="BE4" s="16"/>
      <c r="BF4" s="16"/>
      <c r="BG4" s="16"/>
      <c r="BH4" s="16"/>
      <c r="BI4" s="16"/>
      <c r="BJ4" s="16"/>
      <c r="BK4" s="17"/>
      <c r="BL4" s="12" t="s">
        <v>58</v>
      </c>
      <c r="BM4" s="15" t="s">
        <v>7</v>
      </c>
      <c r="BN4" s="16"/>
      <c r="BO4" s="16"/>
      <c r="BP4" s="16"/>
      <c r="BQ4" s="16"/>
      <c r="BR4" s="16"/>
      <c r="BS4" s="16"/>
      <c r="BT4" s="17"/>
      <c r="BU4" s="12" t="s">
        <v>58</v>
      </c>
      <c r="BV4" s="15" t="s">
        <v>8</v>
      </c>
      <c r="BW4" s="16"/>
      <c r="BX4" s="16"/>
      <c r="BY4" s="16"/>
      <c r="BZ4" s="16"/>
      <c r="CA4" s="16"/>
      <c r="CB4" s="16"/>
      <c r="CC4" s="17"/>
      <c r="CD4" s="12" t="s">
        <v>58</v>
      </c>
      <c r="CE4" s="15" t="s">
        <v>9</v>
      </c>
      <c r="CF4" s="16"/>
      <c r="CG4" s="16"/>
      <c r="CH4" s="16"/>
      <c r="CI4" s="16"/>
      <c r="CJ4" s="16"/>
      <c r="CK4" s="16"/>
      <c r="CL4" s="17"/>
      <c r="CM4" s="12" t="s">
        <v>58</v>
      </c>
      <c r="CN4" s="15" t="s">
        <v>63</v>
      </c>
      <c r="CO4" s="16"/>
      <c r="CP4" s="16"/>
      <c r="CQ4" s="16"/>
      <c r="CR4" s="16"/>
      <c r="CS4" s="16"/>
      <c r="CT4" s="16"/>
      <c r="CU4" s="17"/>
      <c r="CV4" s="60" t="s">
        <v>58</v>
      </c>
      <c r="CW4" s="15" t="s">
        <v>10</v>
      </c>
      <c r="CX4" s="16"/>
      <c r="CY4" s="16"/>
      <c r="CZ4" s="16"/>
      <c r="DA4" s="16"/>
      <c r="DB4" s="16"/>
      <c r="DC4" s="16"/>
      <c r="DD4" s="17"/>
      <c r="DE4" s="12" t="s">
        <v>58</v>
      </c>
      <c r="DF4" s="15" t="s">
        <v>11</v>
      </c>
      <c r="DG4" s="16"/>
      <c r="DH4" s="16"/>
      <c r="DI4" s="16"/>
      <c r="DJ4" s="16"/>
      <c r="DK4" s="16"/>
      <c r="DL4" s="16"/>
      <c r="DM4" s="17"/>
      <c r="DN4" s="12" t="s">
        <v>58</v>
      </c>
      <c r="DO4" s="15" t="s">
        <v>12</v>
      </c>
      <c r="DP4" s="16"/>
      <c r="DQ4" s="16"/>
      <c r="DR4" s="16"/>
      <c r="DS4" s="16"/>
      <c r="DT4" s="16"/>
      <c r="DU4" s="16"/>
      <c r="DV4" s="17"/>
      <c r="DW4" s="12" t="s">
        <v>58</v>
      </c>
      <c r="DX4" s="15" t="s">
        <v>13</v>
      </c>
      <c r="DY4" s="16"/>
      <c r="DZ4" s="16"/>
      <c r="EA4" s="16"/>
      <c r="EB4" s="16"/>
      <c r="EC4" s="16"/>
      <c r="ED4" s="16"/>
      <c r="EE4" s="17"/>
      <c r="EF4" s="12" t="s">
        <v>58</v>
      </c>
      <c r="EG4" s="15" t="s">
        <v>14</v>
      </c>
      <c r="EH4" s="16"/>
      <c r="EI4" s="16"/>
      <c r="EJ4" s="16"/>
      <c r="EK4" s="16"/>
      <c r="EL4" s="16"/>
      <c r="EM4" s="16"/>
      <c r="EN4" s="17"/>
      <c r="EO4" s="21"/>
      <c r="EP4" s="21"/>
      <c r="EQ4" s="21"/>
      <c r="ER4" s="21"/>
      <c r="ES4" s="21"/>
      <c r="ET4" s="21"/>
    </row>
    <row r="5" spans="1:150" ht="15" customHeight="1" x14ac:dyDescent="0.15">
      <c r="A5" s="13"/>
      <c r="B5" s="61"/>
      <c r="C5" s="61"/>
      <c r="D5" s="61"/>
      <c r="E5" s="61"/>
      <c r="F5" s="61"/>
      <c r="G5" s="61"/>
      <c r="H5" s="61"/>
      <c r="I5" s="62"/>
      <c r="J5" s="13"/>
      <c r="K5" s="18"/>
      <c r="L5" s="19"/>
      <c r="M5" s="19"/>
      <c r="N5" s="19"/>
      <c r="O5" s="19"/>
      <c r="P5" s="19"/>
      <c r="Q5" s="19"/>
      <c r="R5" s="20"/>
      <c r="S5" s="13"/>
      <c r="T5" s="18"/>
      <c r="U5" s="19"/>
      <c r="V5" s="19"/>
      <c r="W5" s="19"/>
      <c r="X5" s="19"/>
      <c r="Y5" s="19"/>
      <c r="Z5" s="19"/>
      <c r="AA5" s="20"/>
      <c r="AB5" s="13"/>
      <c r="AC5" s="18"/>
      <c r="AD5" s="19"/>
      <c r="AE5" s="19"/>
      <c r="AF5" s="19"/>
      <c r="AG5" s="19"/>
      <c r="AH5" s="19"/>
      <c r="AI5" s="19"/>
      <c r="AJ5" s="20"/>
      <c r="AK5" s="13"/>
      <c r="AL5" s="18"/>
      <c r="AM5" s="19"/>
      <c r="AN5" s="19"/>
      <c r="AO5" s="19"/>
      <c r="AP5" s="19"/>
      <c r="AQ5" s="19"/>
      <c r="AR5" s="19"/>
      <c r="AS5" s="20"/>
      <c r="AT5" s="13"/>
      <c r="AU5" s="18"/>
      <c r="AV5" s="19"/>
      <c r="AW5" s="19"/>
      <c r="AX5" s="19"/>
      <c r="AY5" s="19"/>
      <c r="AZ5" s="19"/>
      <c r="BA5" s="19"/>
      <c r="BB5" s="20"/>
      <c r="BC5" s="13"/>
      <c r="BD5" s="18"/>
      <c r="BE5" s="19"/>
      <c r="BF5" s="19"/>
      <c r="BG5" s="19"/>
      <c r="BH5" s="19"/>
      <c r="BI5" s="19"/>
      <c r="BJ5" s="19"/>
      <c r="BK5" s="20"/>
      <c r="BL5" s="13"/>
      <c r="BM5" s="18"/>
      <c r="BN5" s="19"/>
      <c r="BO5" s="19"/>
      <c r="BP5" s="19"/>
      <c r="BQ5" s="19"/>
      <c r="BR5" s="19"/>
      <c r="BS5" s="19"/>
      <c r="BT5" s="20"/>
      <c r="BU5" s="13"/>
      <c r="BV5" s="18"/>
      <c r="BW5" s="19"/>
      <c r="BX5" s="19"/>
      <c r="BY5" s="19"/>
      <c r="BZ5" s="19"/>
      <c r="CA5" s="19"/>
      <c r="CB5" s="19"/>
      <c r="CC5" s="20"/>
      <c r="CD5" s="13"/>
      <c r="CE5" s="18"/>
      <c r="CF5" s="19"/>
      <c r="CG5" s="19"/>
      <c r="CH5" s="19"/>
      <c r="CI5" s="19"/>
      <c r="CJ5" s="19"/>
      <c r="CK5" s="19"/>
      <c r="CL5" s="20"/>
      <c r="CM5" s="13"/>
      <c r="CN5" s="18"/>
      <c r="CO5" s="19"/>
      <c r="CP5" s="19"/>
      <c r="CQ5" s="19"/>
      <c r="CR5" s="19"/>
      <c r="CS5" s="19"/>
      <c r="CT5" s="19"/>
      <c r="CU5" s="20"/>
      <c r="CV5" s="63"/>
      <c r="CW5" s="18"/>
      <c r="CX5" s="19"/>
      <c r="CY5" s="19"/>
      <c r="CZ5" s="19"/>
      <c r="DA5" s="19"/>
      <c r="DB5" s="19"/>
      <c r="DC5" s="19"/>
      <c r="DD5" s="20"/>
      <c r="DE5" s="13"/>
      <c r="DF5" s="18"/>
      <c r="DG5" s="19"/>
      <c r="DH5" s="19"/>
      <c r="DI5" s="19"/>
      <c r="DJ5" s="19"/>
      <c r="DK5" s="19"/>
      <c r="DL5" s="19"/>
      <c r="DM5" s="20"/>
      <c r="DN5" s="13"/>
      <c r="DO5" s="18"/>
      <c r="DP5" s="19"/>
      <c r="DQ5" s="19"/>
      <c r="DR5" s="19"/>
      <c r="DS5" s="19"/>
      <c r="DT5" s="19"/>
      <c r="DU5" s="19"/>
      <c r="DV5" s="20"/>
      <c r="DW5" s="13"/>
      <c r="DX5" s="18"/>
      <c r="DY5" s="19"/>
      <c r="DZ5" s="19"/>
      <c r="EA5" s="19"/>
      <c r="EB5" s="19"/>
      <c r="EC5" s="19"/>
      <c r="ED5" s="19"/>
      <c r="EE5" s="20"/>
      <c r="EF5" s="13"/>
      <c r="EG5" s="18"/>
      <c r="EH5" s="19"/>
      <c r="EI5" s="19"/>
      <c r="EJ5" s="19"/>
      <c r="EK5" s="19"/>
      <c r="EL5" s="19"/>
      <c r="EM5" s="19"/>
      <c r="EN5" s="20"/>
      <c r="EO5" s="21"/>
      <c r="EP5" s="21"/>
      <c r="EQ5" s="21"/>
      <c r="ER5" s="21"/>
      <c r="ES5" s="21"/>
      <c r="ET5" s="21"/>
    </row>
    <row r="6" spans="1:150" ht="15" customHeight="1" thickBot="1" x14ac:dyDescent="0.2">
      <c r="A6" s="14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14"/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14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14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14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14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14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14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14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14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14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4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14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14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14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14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  <c r="EO6" s="21"/>
      <c r="EP6" s="21"/>
      <c r="EQ6" s="21"/>
      <c r="ER6" s="21"/>
      <c r="ES6" s="21"/>
      <c r="ET6" s="21"/>
    </row>
    <row r="7" spans="1:150" s="11" customFormat="1" ht="15" customHeight="1" thickBot="1" x14ac:dyDescent="0.2">
      <c r="A7" s="65" t="s">
        <v>52</v>
      </c>
      <c r="B7" s="66">
        <f t="shared" ref="B7:H7" si="0">SUM(B8:B37)</f>
        <v>0</v>
      </c>
      <c r="C7" s="67">
        <f t="shared" si="0"/>
        <v>0</v>
      </c>
      <c r="D7" s="67">
        <f t="shared" si="0"/>
        <v>197178181</v>
      </c>
      <c r="E7" s="67">
        <f t="shared" si="0"/>
        <v>214517362</v>
      </c>
      <c r="F7" s="67">
        <f t="shared" si="0"/>
        <v>254381751</v>
      </c>
      <c r="G7" s="67">
        <f t="shared" si="0"/>
        <v>302987290</v>
      </c>
      <c r="H7" s="68">
        <f t="shared" si="0"/>
        <v>288953259</v>
      </c>
      <c r="I7" s="69">
        <f>SUM(B7:H7)</f>
        <v>1258017843</v>
      </c>
      <c r="J7" s="65" t="s">
        <v>52</v>
      </c>
      <c r="K7" s="66">
        <f t="shared" ref="K7:Q7" si="1">SUM(K8:K37)</f>
        <v>0</v>
      </c>
      <c r="L7" s="67">
        <f t="shared" si="1"/>
        <v>83381</v>
      </c>
      <c r="M7" s="67">
        <f t="shared" si="1"/>
        <v>538001</v>
      </c>
      <c r="N7" s="67">
        <f t="shared" si="1"/>
        <v>1597106</v>
      </c>
      <c r="O7" s="67">
        <f t="shared" si="1"/>
        <v>2619558</v>
      </c>
      <c r="P7" s="67">
        <f t="shared" si="1"/>
        <v>6951710</v>
      </c>
      <c r="Q7" s="68">
        <f t="shared" si="1"/>
        <v>11236943</v>
      </c>
      <c r="R7" s="69">
        <f>SUM(K7:Q7)</f>
        <v>23026699</v>
      </c>
      <c r="S7" s="65" t="s">
        <v>52</v>
      </c>
      <c r="T7" s="66">
        <f t="shared" ref="T7:Z7" si="2">SUM(T8:T37)</f>
        <v>11549155</v>
      </c>
      <c r="U7" s="67">
        <f t="shared" si="2"/>
        <v>26279888</v>
      </c>
      <c r="V7" s="67">
        <f t="shared" si="2"/>
        <v>51122431</v>
      </c>
      <c r="W7" s="67">
        <f t="shared" si="2"/>
        <v>61048325</v>
      </c>
      <c r="X7" s="67">
        <f t="shared" si="2"/>
        <v>47517331</v>
      </c>
      <c r="Y7" s="67">
        <f t="shared" si="2"/>
        <v>54821475</v>
      </c>
      <c r="Z7" s="68">
        <f t="shared" si="2"/>
        <v>55548674</v>
      </c>
      <c r="AA7" s="69">
        <f>SUM(T7:Z7)</f>
        <v>307887279</v>
      </c>
      <c r="AB7" s="65" t="s">
        <v>52</v>
      </c>
      <c r="AC7" s="66">
        <f t="shared" ref="AC7:AI7" si="3">SUM(AC8:AC37)</f>
        <v>2419341</v>
      </c>
      <c r="AD7" s="67">
        <f t="shared" si="3"/>
        <v>6587887</v>
      </c>
      <c r="AE7" s="67">
        <f t="shared" si="3"/>
        <v>8845602</v>
      </c>
      <c r="AF7" s="67">
        <f t="shared" si="3"/>
        <v>10391575</v>
      </c>
      <c r="AG7" s="67">
        <f t="shared" si="3"/>
        <v>8528656</v>
      </c>
      <c r="AH7" s="67">
        <f t="shared" si="3"/>
        <v>7285790</v>
      </c>
      <c r="AI7" s="68">
        <f t="shared" si="3"/>
        <v>4072195</v>
      </c>
      <c r="AJ7" s="69">
        <f>SUM(AC7:AI7)</f>
        <v>48131046</v>
      </c>
      <c r="AK7" s="65" t="s">
        <v>52</v>
      </c>
      <c r="AL7" s="66">
        <f t="shared" ref="AL7:AR7" si="4">SUM(AL8:AL37)</f>
        <v>1801333</v>
      </c>
      <c r="AM7" s="67">
        <f t="shared" si="4"/>
        <v>2723512</v>
      </c>
      <c r="AN7" s="67">
        <f t="shared" si="4"/>
        <v>12443532</v>
      </c>
      <c r="AO7" s="67">
        <f t="shared" si="4"/>
        <v>11413066</v>
      </c>
      <c r="AP7" s="67">
        <f t="shared" si="4"/>
        <v>12449831</v>
      </c>
      <c r="AQ7" s="67">
        <f t="shared" si="4"/>
        <v>14029769</v>
      </c>
      <c r="AR7" s="68">
        <f t="shared" si="4"/>
        <v>11390971</v>
      </c>
      <c r="AS7" s="69">
        <f>SUM(AL7:AR7)</f>
        <v>66252014</v>
      </c>
      <c r="AT7" s="65" t="s">
        <v>52</v>
      </c>
      <c r="AU7" s="66">
        <f t="shared" ref="AU7:BA7" si="5">SUM(AU8:AU37)</f>
        <v>0</v>
      </c>
      <c r="AV7" s="67">
        <f t="shared" si="5"/>
        <v>0</v>
      </c>
      <c r="AW7" s="67">
        <f t="shared" si="5"/>
        <v>223022881</v>
      </c>
      <c r="AX7" s="67">
        <f t="shared" si="5"/>
        <v>210348798</v>
      </c>
      <c r="AY7" s="67">
        <f t="shared" si="5"/>
        <v>192362002</v>
      </c>
      <c r="AZ7" s="67">
        <f t="shared" si="5"/>
        <v>158197475</v>
      </c>
      <c r="BA7" s="68">
        <f t="shared" si="5"/>
        <v>91160040</v>
      </c>
      <c r="BB7" s="69">
        <f>SUM(AU7:BA7)</f>
        <v>875091196</v>
      </c>
      <c r="BC7" s="65" t="s">
        <v>52</v>
      </c>
      <c r="BD7" s="66">
        <f t="shared" ref="BD7:BJ7" si="6">SUM(BD8:BD37)</f>
        <v>21341345</v>
      </c>
      <c r="BE7" s="67">
        <f t="shared" si="6"/>
        <v>48284502</v>
      </c>
      <c r="BF7" s="67">
        <f t="shared" si="6"/>
        <v>67877897</v>
      </c>
      <c r="BG7" s="67">
        <f t="shared" si="6"/>
        <v>63919876</v>
      </c>
      <c r="BH7" s="67">
        <f t="shared" si="6"/>
        <v>48360072</v>
      </c>
      <c r="BI7" s="67">
        <f t="shared" si="6"/>
        <v>33453299</v>
      </c>
      <c r="BJ7" s="68">
        <f t="shared" si="6"/>
        <v>17760314</v>
      </c>
      <c r="BK7" s="69">
        <f>SUM(BD7:BJ7)</f>
        <v>300997305</v>
      </c>
      <c r="BL7" s="65" t="s">
        <v>52</v>
      </c>
      <c r="BM7" s="66">
        <f t="shared" ref="BM7:BS7" si="7">SUM(BM8:BM37)</f>
        <v>453531</v>
      </c>
      <c r="BN7" s="67">
        <f t="shared" si="7"/>
        <v>2167390</v>
      </c>
      <c r="BO7" s="67">
        <f t="shared" si="7"/>
        <v>26199958</v>
      </c>
      <c r="BP7" s="67">
        <f t="shared" si="7"/>
        <v>49455430</v>
      </c>
      <c r="BQ7" s="67">
        <f t="shared" si="7"/>
        <v>94541475</v>
      </c>
      <c r="BR7" s="67">
        <f t="shared" si="7"/>
        <v>70434374</v>
      </c>
      <c r="BS7" s="68">
        <f t="shared" si="7"/>
        <v>45771348</v>
      </c>
      <c r="BT7" s="69">
        <f>SUM(BM7:BS7)</f>
        <v>289023506</v>
      </c>
      <c r="BU7" s="65" t="s">
        <v>52</v>
      </c>
      <c r="BV7" s="66">
        <f t="shared" ref="BV7:CB7" si="8">SUM(BV8:BV37)</f>
        <v>72917</v>
      </c>
      <c r="BW7" s="67">
        <f t="shared" si="8"/>
        <v>483651</v>
      </c>
      <c r="BX7" s="67">
        <f t="shared" si="8"/>
        <v>4242415</v>
      </c>
      <c r="BY7" s="67">
        <f t="shared" si="8"/>
        <v>7365155</v>
      </c>
      <c r="BZ7" s="67">
        <f t="shared" si="8"/>
        <v>9519336</v>
      </c>
      <c r="CA7" s="67">
        <f t="shared" si="8"/>
        <v>9711734</v>
      </c>
      <c r="CB7" s="68">
        <f t="shared" si="8"/>
        <v>6476770</v>
      </c>
      <c r="CC7" s="69">
        <f>SUM(BV7:CB7)</f>
        <v>37871978</v>
      </c>
      <c r="CD7" s="65" t="s">
        <v>52</v>
      </c>
      <c r="CE7" s="66">
        <f t="shared" ref="CE7:CK7" si="9">SUM(CE8:CE37)</f>
        <v>0</v>
      </c>
      <c r="CF7" s="67">
        <f t="shared" si="9"/>
        <v>17672</v>
      </c>
      <c r="CG7" s="67">
        <f t="shared" si="9"/>
        <v>170009</v>
      </c>
      <c r="CH7" s="67">
        <f t="shared" si="9"/>
        <v>163938</v>
      </c>
      <c r="CI7" s="67">
        <f t="shared" si="9"/>
        <v>491535</v>
      </c>
      <c r="CJ7" s="67">
        <f t="shared" si="9"/>
        <v>150219</v>
      </c>
      <c r="CK7" s="68">
        <f t="shared" si="9"/>
        <v>365688</v>
      </c>
      <c r="CL7" s="69">
        <f>SUM(CE7:CK7)</f>
        <v>1359061</v>
      </c>
      <c r="CM7" s="65" t="s">
        <v>52</v>
      </c>
      <c r="CN7" s="66">
        <f t="shared" ref="CN7:CT7" si="10">SUM(CN8:CN37)</f>
        <v>0</v>
      </c>
      <c r="CO7" s="67">
        <f t="shared" si="10"/>
        <v>0</v>
      </c>
      <c r="CP7" s="67">
        <f t="shared" si="10"/>
        <v>0</v>
      </c>
      <c r="CQ7" s="67">
        <f t="shared" si="10"/>
        <v>32274</v>
      </c>
      <c r="CR7" s="67">
        <f t="shared" si="10"/>
        <v>119934</v>
      </c>
      <c r="CS7" s="67">
        <f t="shared" si="10"/>
        <v>23508</v>
      </c>
      <c r="CT7" s="68">
        <f t="shared" si="10"/>
        <v>190854</v>
      </c>
      <c r="CU7" s="69">
        <f>SUM(CN7:CT7)</f>
        <v>366570</v>
      </c>
      <c r="CV7" s="65" t="s">
        <v>52</v>
      </c>
      <c r="CW7" s="66">
        <f t="shared" ref="CW7:DC7" si="11">SUM(CW8:CW37)</f>
        <v>17007660</v>
      </c>
      <c r="CX7" s="67">
        <f t="shared" si="11"/>
        <v>26192344</v>
      </c>
      <c r="CY7" s="67">
        <f t="shared" si="11"/>
        <v>29820272</v>
      </c>
      <c r="CZ7" s="67">
        <f t="shared" si="11"/>
        <v>63102317</v>
      </c>
      <c r="DA7" s="67">
        <f t="shared" si="11"/>
        <v>52673259</v>
      </c>
      <c r="DB7" s="67">
        <f t="shared" si="11"/>
        <v>54580371</v>
      </c>
      <c r="DC7" s="68">
        <f t="shared" si="11"/>
        <v>43474503</v>
      </c>
      <c r="DD7" s="69">
        <f>SUM(CW7:DC7)</f>
        <v>286850726</v>
      </c>
      <c r="DE7" s="65" t="s">
        <v>52</v>
      </c>
      <c r="DF7" s="66">
        <f t="shared" ref="DF7:DL7" si="12">SUM(DF8:DF37)</f>
        <v>2069661</v>
      </c>
      <c r="DG7" s="67">
        <f t="shared" si="12"/>
        <v>2511005</v>
      </c>
      <c r="DH7" s="67">
        <f t="shared" si="12"/>
        <v>2405884</v>
      </c>
      <c r="DI7" s="67">
        <f t="shared" si="12"/>
        <v>3044701</v>
      </c>
      <c r="DJ7" s="67">
        <f t="shared" si="12"/>
        <v>1948708</v>
      </c>
      <c r="DK7" s="67">
        <f t="shared" si="12"/>
        <v>1645448</v>
      </c>
      <c r="DL7" s="68">
        <f t="shared" si="12"/>
        <v>1019651</v>
      </c>
      <c r="DM7" s="69">
        <f>SUM(DF7:DL7)</f>
        <v>14645058</v>
      </c>
      <c r="DN7" s="65" t="s">
        <v>52</v>
      </c>
      <c r="DO7" s="66">
        <f t="shared" ref="DO7:DU7" si="13">SUM(DO8:DO37)</f>
        <v>8278825</v>
      </c>
      <c r="DP7" s="67">
        <f t="shared" si="13"/>
        <v>7400427</v>
      </c>
      <c r="DQ7" s="67">
        <f t="shared" si="13"/>
        <v>6988931</v>
      </c>
      <c r="DR7" s="67">
        <f t="shared" si="13"/>
        <v>6128503</v>
      </c>
      <c r="DS7" s="67">
        <f t="shared" si="13"/>
        <v>4083218</v>
      </c>
      <c r="DT7" s="67">
        <f t="shared" si="13"/>
        <v>2410110</v>
      </c>
      <c r="DU7" s="68">
        <f t="shared" si="13"/>
        <v>919604</v>
      </c>
      <c r="DV7" s="69">
        <f>SUM(DO7:DU7)</f>
        <v>36209618</v>
      </c>
      <c r="DW7" s="65" t="s">
        <v>52</v>
      </c>
      <c r="DX7" s="66">
        <f t="shared" ref="DX7:ED7" si="14">SUM(DX8:DX37)</f>
        <v>5791494</v>
      </c>
      <c r="DY7" s="67">
        <f t="shared" si="14"/>
        <v>9386906</v>
      </c>
      <c r="DZ7" s="67">
        <f t="shared" si="14"/>
        <v>55707571</v>
      </c>
      <c r="EA7" s="67">
        <f t="shared" si="14"/>
        <v>44909041</v>
      </c>
      <c r="EB7" s="67">
        <f t="shared" si="14"/>
        <v>42063530</v>
      </c>
      <c r="EC7" s="67">
        <f t="shared" si="14"/>
        <v>56591617</v>
      </c>
      <c r="ED7" s="68">
        <f t="shared" si="14"/>
        <v>31918368</v>
      </c>
      <c r="EE7" s="69">
        <f>SUM(DX7:ED7)</f>
        <v>246368527</v>
      </c>
      <c r="EF7" s="65" t="s">
        <v>52</v>
      </c>
      <c r="EG7" s="66">
        <f t="shared" ref="EG7:EM7" si="15">SUM(EG8:EG37)</f>
        <v>17607482</v>
      </c>
      <c r="EH7" s="67">
        <f t="shared" si="15"/>
        <v>22293190</v>
      </c>
      <c r="EI7" s="67">
        <f t="shared" si="15"/>
        <v>126422095</v>
      </c>
      <c r="EJ7" s="67">
        <f t="shared" si="15"/>
        <v>98547339</v>
      </c>
      <c r="EK7" s="67">
        <f t="shared" si="15"/>
        <v>83378750</v>
      </c>
      <c r="EL7" s="67">
        <f t="shared" si="15"/>
        <v>64046106</v>
      </c>
      <c r="EM7" s="68">
        <f t="shared" si="15"/>
        <v>38651523</v>
      </c>
      <c r="EN7" s="69">
        <f>SUM(EG7:EM7)</f>
        <v>450946485</v>
      </c>
      <c r="EO7" s="70"/>
      <c r="EP7" s="70"/>
      <c r="EQ7" s="70"/>
      <c r="ER7" s="70"/>
      <c r="ES7" s="70"/>
      <c r="ET7" s="70"/>
    </row>
    <row r="8" spans="1:150" s="11" customFormat="1" ht="15" customHeight="1" x14ac:dyDescent="0.15">
      <c r="A8" s="71" t="s">
        <v>22</v>
      </c>
      <c r="B8" s="72">
        <v>0</v>
      </c>
      <c r="C8" s="72">
        <v>0</v>
      </c>
      <c r="D8" s="72">
        <v>97558858</v>
      </c>
      <c r="E8" s="72">
        <v>92765218</v>
      </c>
      <c r="F8" s="72">
        <v>125926902</v>
      </c>
      <c r="G8" s="72">
        <v>169491916</v>
      </c>
      <c r="H8" s="72">
        <v>156451461</v>
      </c>
      <c r="I8" s="73">
        <f t="shared" ref="I8:I37" si="16">SUM(B8:H8)</f>
        <v>642194355</v>
      </c>
      <c r="J8" s="71" t="s">
        <v>22</v>
      </c>
      <c r="K8" s="74">
        <v>0</v>
      </c>
      <c r="L8" s="72">
        <v>17564</v>
      </c>
      <c r="M8" s="72">
        <v>51231</v>
      </c>
      <c r="N8" s="72">
        <v>648570</v>
      </c>
      <c r="O8" s="72">
        <v>855927</v>
      </c>
      <c r="P8" s="72">
        <v>3405645</v>
      </c>
      <c r="Q8" s="75">
        <v>4900437</v>
      </c>
      <c r="R8" s="73">
        <f t="shared" ref="R8:R37" si="17">SUM(K8:Q8)</f>
        <v>9879374</v>
      </c>
      <c r="S8" s="71" t="s">
        <v>22</v>
      </c>
      <c r="T8" s="74">
        <v>2810934</v>
      </c>
      <c r="U8" s="72">
        <v>5115581</v>
      </c>
      <c r="V8" s="72">
        <v>20290127</v>
      </c>
      <c r="W8" s="72">
        <v>19610891</v>
      </c>
      <c r="X8" s="72">
        <v>15804998</v>
      </c>
      <c r="Y8" s="72">
        <v>21378876</v>
      </c>
      <c r="Z8" s="75">
        <v>21257101</v>
      </c>
      <c r="AA8" s="73">
        <f t="shared" ref="AA8:AA37" si="18">SUM(T8:Z8)</f>
        <v>106268508</v>
      </c>
      <c r="AB8" s="71" t="s">
        <v>22</v>
      </c>
      <c r="AC8" s="74">
        <v>646712</v>
      </c>
      <c r="AD8" s="72">
        <v>1975350</v>
      </c>
      <c r="AE8" s="72">
        <v>4573647</v>
      </c>
      <c r="AF8" s="72">
        <v>3554335</v>
      </c>
      <c r="AG8" s="72">
        <v>3583907</v>
      </c>
      <c r="AH8" s="72">
        <v>3682384</v>
      </c>
      <c r="AI8" s="75">
        <v>1849522</v>
      </c>
      <c r="AJ8" s="73">
        <f t="shared" ref="AJ8:AJ37" si="19">SUM(AC8:AI8)</f>
        <v>19865857</v>
      </c>
      <c r="AK8" s="71" t="s">
        <v>22</v>
      </c>
      <c r="AL8" s="74">
        <v>954490</v>
      </c>
      <c r="AM8" s="72">
        <v>1254621</v>
      </c>
      <c r="AN8" s="72">
        <v>8091852</v>
      </c>
      <c r="AO8" s="72">
        <v>7018400</v>
      </c>
      <c r="AP8" s="72">
        <v>8240271.0000000009</v>
      </c>
      <c r="AQ8" s="72">
        <v>9793808</v>
      </c>
      <c r="AR8" s="75">
        <v>7955363</v>
      </c>
      <c r="AS8" s="73">
        <f t="shared" ref="AS8:AS37" si="20">SUM(AL8:AR8)</f>
        <v>43308805</v>
      </c>
      <c r="AT8" s="71" t="s">
        <v>22</v>
      </c>
      <c r="AU8" s="74">
        <v>0</v>
      </c>
      <c r="AV8" s="72">
        <v>0</v>
      </c>
      <c r="AW8" s="72">
        <v>91956950</v>
      </c>
      <c r="AX8" s="72">
        <v>70856680</v>
      </c>
      <c r="AY8" s="72">
        <v>80462834</v>
      </c>
      <c r="AZ8" s="72">
        <v>76994998</v>
      </c>
      <c r="BA8" s="75">
        <v>42103202</v>
      </c>
      <c r="BB8" s="73">
        <f t="shared" ref="BB8:BB37" si="21">SUM(AU8:BA8)</f>
        <v>362374664</v>
      </c>
      <c r="BC8" s="71" t="s">
        <v>22</v>
      </c>
      <c r="BD8" s="74">
        <v>9538701</v>
      </c>
      <c r="BE8" s="72">
        <v>17230225</v>
      </c>
      <c r="BF8" s="72">
        <v>24708268</v>
      </c>
      <c r="BG8" s="72">
        <v>17968669</v>
      </c>
      <c r="BH8" s="72">
        <v>14669622</v>
      </c>
      <c r="BI8" s="72">
        <v>11842506</v>
      </c>
      <c r="BJ8" s="75">
        <v>6852181</v>
      </c>
      <c r="BK8" s="73">
        <f t="shared" ref="BK8:BK37" si="22">SUM(BD8:BJ8)</f>
        <v>102810172</v>
      </c>
      <c r="BL8" s="71" t="s">
        <v>22</v>
      </c>
      <c r="BM8" s="74">
        <v>166655</v>
      </c>
      <c r="BN8" s="72">
        <v>524771</v>
      </c>
      <c r="BO8" s="72">
        <v>6953161</v>
      </c>
      <c r="BP8" s="72">
        <v>15019655</v>
      </c>
      <c r="BQ8" s="72">
        <v>21635303</v>
      </c>
      <c r="BR8" s="72">
        <v>16558315.999999998</v>
      </c>
      <c r="BS8" s="75">
        <v>9542577</v>
      </c>
      <c r="BT8" s="73">
        <f t="shared" ref="BT8:BT37" si="23">SUM(BM8:BS8)</f>
        <v>70400438</v>
      </c>
      <c r="BU8" s="71" t="s">
        <v>22</v>
      </c>
      <c r="BV8" s="74">
        <v>0</v>
      </c>
      <c r="BW8" s="72">
        <v>0</v>
      </c>
      <c r="BX8" s="72">
        <v>687830</v>
      </c>
      <c r="BY8" s="72">
        <v>1372443</v>
      </c>
      <c r="BZ8" s="72">
        <v>2683814</v>
      </c>
      <c r="CA8" s="72">
        <v>3169851</v>
      </c>
      <c r="CB8" s="75">
        <v>2513216</v>
      </c>
      <c r="CC8" s="73">
        <f t="shared" ref="CC8:CC37" si="24">SUM(BV8:CB8)</f>
        <v>10427154</v>
      </c>
      <c r="CD8" s="71" t="s">
        <v>22</v>
      </c>
      <c r="CE8" s="74">
        <v>0</v>
      </c>
      <c r="CF8" s="72">
        <v>0</v>
      </c>
      <c r="CG8" s="72">
        <v>100619</v>
      </c>
      <c r="CH8" s="72">
        <v>12126</v>
      </c>
      <c r="CI8" s="72">
        <v>157447</v>
      </c>
      <c r="CJ8" s="72">
        <v>0</v>
      </c>
      <c r="CK8" s="75">
        <v>0</v>
      </c>
      <c r="CL8" s="73">
        <f t="shared" ref="CL8:CL37" si="25">SUM(CE8:CK8)</f>
        <v>270192</v>
      </c>
      <c r="CM8" s="71" t="s">
        <v>22</v>
      </c>
      <c r="CN8" s="74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5">
        <v>0</v>
      </c>
      <c r="CU8" s="73">
        <f t="shared" ref="CU8:CU37" si="26">SUM(CN8:CT8)</f>
        <v>0</v>
      </c>
      <c r="CV8" s="71" t="s">
        <v>22</v>
      </c>
      <c r="CW8" s="74">
        <v>7698562</v>
      </c>
      <c r="CX8" s="72">
        <v>10152616</v>
      </c>
      <c r="CY8" s="72">
        <v>15700463</v>
      </c>
      <c r="CZ8" s="72">
        <v>24931311</v>
      </c>
      <c r="DA8" s="72">
        <v>22122893</v>
      </c>
      <c r="DB8" s="72">
        <v>24482575</v>
      </c>
      <c r="DC8" s="75">
        <v>18618674</v>
      </c>
      <c r="DD8" s="73">
        <f t="shared" ref="DD8:DD37" si="27">SUM(CW8:DC8)</f>
        <v>123707094</v>
      </c>
      <c r="DE8" s="71" t="s">
        <v>22</v>
      </c>
      <c r="DF8" s="74">
        <v>857864</v>
      </c>
      <c r="DG8" s="72">
        <v>551217</v>
      </c>
      <c r="DH8" s="72">
        <v>870232</v>
      </c>
      <c r="DI8" s="72">
        <v>1156278</v>
      </c>
      <c r="DJ8" s="72">
        <v>739356</v>
      </c>
      <c r="DK8" s="72">
        <v>886832</v>
      </c>
      <c r="DL8" s="75">
        <v>565245</v>
      </c>
      <c r="DM8" s="73">
        <f t="shared" ref="DM8:DM37" si="28">SUM(DF8:DL8)</f>
        <v>5627024</v>
      </c>
      <c r="DN8" s="71" t="s">
        <v>22</v>
      </c>
      <c r="DO8" s="74">
        <v>2056663</v>
      </c>
      <c r="DP8" s="72">
        <v>2248510</v>
      </c>
      <c r="DQ8" s="72">
        <v>3729948</v>
      </c>
      <c r="DR8" s="72">
        <v>2265762</v>
      </c>
      <c r="DS8" s="72">
        <v>1847234</v>
      </c>
      <c r="DT8" s="72">
        <v>1226424</v>
      </c>
      <c r="DU8" s="75">
        <v>321660</v>
      </c>
      <c r="DV8" s="73">
        <f t="shared" ref="DV8:DV37" si="29">SUM(DO8:DU8)</f>
        <v>13696201</v>
      </c>
      <c r="DW8" s="71" t="s">
        <v>22</v>
      </c>
      <c r="DX8" s="74">
        <v>2927367</v>
      </c>
      <c r="DY8" s="72">
        <v>3345594</v>
      </c>
      <c r="DZ8" s="72">
        <v>25761478</v>
      </c>
      <c r="EA8" s="72">
        <v>16863788</v>
      </c>
      <c r="EB8" s="72">
        <v>18375352</v>
      </c>
      <c r="EC8" s="72">
        <v>25912799</v>
      </c>
      <c r="ED8" s="75">
        <v>15716249</v>
      </c>
      <c r="EE8" s="73">
        <f t="shared" ref="EE8:EE37" si="30">SUM(DX8:ED8)</f>
        <v>108902627</v>
      </c>
      <c r="EF8" s="71" t="s">
        <v>22</v>
      </c>
      <c r="EG8" s="74">
        <v>7664311</v>
      </c>
      <c r="EH8" s="72">
        <v>7925157</v>
      </c>
      <c r="EI8" s="72">
        <v>56788627</v>
      </c>
      <c r="EJ8" s="72">
        <v>35970580</v>
      </c>
      <c r="EK8" s="72">
        <v>33278011</v>
      </c>
      <c r="EL8" s="72">
        <v>28987460</v>
      </c>
      <c r="EM8" s="75">
        <v>17257384</v>
      </c>
      <c r="EN8" s="73">
        <f t="shared" ref="EN8:EN37" si="31">SUM(EG8:EM8)</f>
        <v>187871530</v>
      </c>
      <c r="EO8" s="70"/>
      <c r="EP8" s="70"/>
      <c r="EQ8" s="70"/>
      <c r="ER8" s="70"/>
      <c r="ES8" s="70"/>
      <c r="ET8" s="70"/>
    </row>
    <row r="9" spans="1:150" s="11" customFormat="1" ht="15" customHeight="1" x14ac:dyDescent="0.15">
      <c r="A9" s="76" t="s">
        <v>23</v>
      </c>
      <c r="B9" s="77">
        <v>0</v>
      </c>
      <c r="C9" s="77">
        <v>0</v>
      </c>
      <c r="D9" s="77">
        <v>7685826</v>
      </c>
      <c r="E9" s="77">
        <v>11850652</v>
      </c>
      <c r="F9" s="77">
        <v>12561560</v>
      </c>
      <c r="G9" s="77">
        <v>14565743</v>
      </c>
      <c r="H9" s="77">
        <v>8956731</v>
      </c>
      <c r="I9" s="78">
        <f t="shared" si="16"/>
        <v>55620512</v>
      </c>
      <c r="J9" s="76" t="s">
        <v>23</v>
      </c>
      <c r="K9" s="79">
        <v>0</v>
      </c>
      <c r="L9" s="77">
        <v>0</v>
      </c>
      <c r="M9" s="77">
        <v>0</v>
      </c>
      <c r="N9" s="77">
        <v>227068</v>
      </c>
      <c r="O9" s="77">
        <v>158460</v>
      </c>
      <c r="P9" s="77">
        <v>566131</v>
      </c>
      <c r="Q9" s="80">
        <v>549277</v>
      </c>
      <c r="R9" s="78">
        <f t="shared" si="17"/>
        <v>1500936</v>
      </c>
      <c r="S9" s="76" t="s">
        <v>23</v>
      </c>
      <c r="T9" s="79">
        <v>191700</v>
      </c>
      <c r="U9" s="77">
        <v>1287536</v>
      </c>
      <c r="V9" s="77">
        <v>1763255</v>
      </c>
      <c r="W9" s="77">
        <v>2489770</v>
      </c>
      <c r="X9" s="77">
        <v>1768149</v>
      </c>
      <c r="Y9" s="77">
        <v>2615467</v>
      </c>
      <c r="Z9" s="80">
        <v>1932569</v>
      </c>
      <c r="AA9" s="78">
        <f t="shared" si="18"/>
        <v>12048446</v>
      </c>
      <c r="AB9" s="76" t="s">
        <v>23</v>
      </c>
      <c r="AC9" s="79">
        <v>89334</v>
      </c>
      <c r="AD9" s="77">
        <v>595005</v>
      </c>
      <c r="AE9" s="77">
        <v>488259</v>
      </c>
      <c r="AF9" s="77">
        <v>863645</v>
      </c>
      <c r="AG9" s="77">
        <v>976963</v>
      </c>
      <c r="AH9" s="77">
        <v>543036</v>
      </c>
      <c r="AI9" s="80">
        <v>544305</v>
      </c>
      <c r="AJ9" s="78">
        <f t="shared" si="19"/>
        <v>4100547</v>
      </c>
      <c r="AK9" s="76" t="s">
        <v>23</v>
      </c>
      <c r="AL9" s="79">
        <v>84282</v>
      </c>
      <c r="AM9" s="77">
        <v>188022</v>
      </c>
      <c r="AN9" s="77">
        <v>708729</v>
      </c>
      <c r="AO9" s="77">
        <v>789223</v>
      </c>
      <c r="AP9" s="77">
        <v>596700</v>
      </c>
      <c r="AQ9" s="77">
        <v>770777</v>
      </c>
      <c r="AR9" s="80">
        <v>467876</v>
      </c>
      <c r="AS9" s="78">
        <f t="shared" si="20"/>
        <v>3605609</v>
      </c>
      <c r="AT9" s="76" t="s">
        <v>23</v>
      </c>
      <c r="AU9" s="79">
        <v>0</v>
      </c>
      <c r="AV9" s="77">
        <v>0</v>
      </c>
      <c r="AW9" s="77">
        <v>13081654</v>
      </c>
      <c r="AX9" s="77">
        <v>14818524</v>
      </c>
      <c r="AY9" s="77">
        <v>9672787</v>
      </c>
      <c r="AZ9" s="77">
        <v>7780094</v>
      </c>
      <c r="BA9" s="80">
        <v>3399844</v>
      </c>
      <c r="BB9" s="78">
        <f t="shared" si="21"/>
        <v>48752903</v>
      </c>
      <c r="BC9" s="76" t="s">
        <v>23</v>
      </c>
      <c r="BD9" s="79">
        <v>1984185</v>
      </c>
      <c r="BE9" s="77">
        <v>7027222</v>
      </c>
      <c r="BF9" s="77">
        <v>4009204</v>
      </c>
      <c r="BG9" s="77">
        <v>7880666</v>
      </c>
      <c r="BH9" s="77">
        <v>5065108</v>
      </c>
      <c r="BI9" s="77">
        <v>3586335</v>
      </c>
      <c r="BJ9" s="80">
        <v>1472747</v>
      </c>
      <c r="BK9" s="78">
        <f t="shared" si="22"/>
        <v>31025467</v>
      </c>
      <c r="BL9" s="76" t="s">
        <v>23</v>
      </c>
      <c r="BM9" s="79">
        <v>0</v>
      </c>
      <c r="BN9" s="77">
        <v>79935</v>
      </c>
      <c r="BO9" s="77">
        <v>1100339</v>
      </c>
      <c r="BP9" s="77">
        <v>2140018</v>
      </c>
      <c r="BQ9" s="77">
        <v>3343109</v>
      </c>
      <c r="BR9" s="77">
        <v>2985869</v>
      </c>
      <c r="BS9" s="80">
        <v>2041895</v>
      </c>
      <c r="BT9" s="78">
        <f t="shared" si="23"/>
        <v>11691165</v>
      </c>
      <c r="BU9" s="76" t="s">
        <v>23</v>
      </c>
      <c r="BV9" s="79">
        <v>43784</v>
      </c>
      <c r="BW9" s="77">
        <v>141096</v>
      </c>
      <c r="BX9" s="77">
        <v>375921</v>
      </c>
      <c r="BY9" s="77">
        <v>1068862</v>
      </c>
      <c r="BZ9" s="77">
        <v>1272672</v>
      </c>
      <c r="CA9" s="77">
        <v>1884141</v>
      </c>
      <c r="CB9" s="80">
        <v>240600</v>
      </c>
      <c r="CC9" s="78">
        <f t="shared" si="24"/>
        <v>5027076</v>
      </c>
      <c r="CD9" s="76" t="s">
        <v>23</v>
      </c>
      <c r="CE9" s="79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80">
        <v>0</v>
      </c>
      <c r="CL9" s="78">
        <f t="shared" si="25"/>
        <v>0</v>
      </c>
      <c r="CM9" s="76" t="s">
        <v>23</v>
      </c>
      <c r="CN9" s="79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80">
        <v>0</v>
      </c>
      <c r="CU9" s="78">
        <f t="shared" si="26"/>
        <v>0</v>
      </c>
      <c r="CV9" s="76" t="s">
        <v>23</v>
      </c>
      <c r="CW9" s="79">
        <v>669026</v>
      </c>
      <c r="CX9" s="77">
        <v>2537805</v>
      </c>
      <c r="CY9" s="77">
        <v>1142658</v>
      </c>
      <c r="CZ9" s="77">
        <v>4896320</v>
      </c>
      <c r="DA9" s="77">
        <v>3511936</v>
      </c>
      <c r="DB9" s="77">
        <v>3291485</v>
      </c>
      <c r="DC9" s="80">
        <v>2371426</v>
      </c>
      <c r="DD9" s="78">
        <f t="shared" si="27"/>
        <v>18420656</v>
      </c>
      <c r="DE9" s="76" t="s">
        <v>23</v>
      </c>
      <c r="DF9" s="79">
        <v>36360</v>
      </c>
      <c r="DG9" s="77">
        <v>194179</v>
      </c>
      <c r="DH9" s="77">
        <v>86978</v>
      </c>
      <c r="DI9" s="77">
        <v>180162</v>
      </c>
      <c r="DJ9" s="77">
        <v>75636</v>
      </c>
      <c r="DK9" s="77">
        <v>187244</v>
      </c>
      <c r="DL9" s="80">
        <v>26125</v>
      </c>
      <c r="DM9" s="78">
        <f t="shared" si="28"/>
        <v>786684</v>
      </c>
      <c r="DN9" s="76" t="s">
        <v>23</v>
      </c>
      <c r="DO9" s="79">
        <v>202600</v>
      </c>
      <c r="DP9" s="77">
        <v>1005041</v>
      </c>
      <c r="DQ9" s="77">
        <v>100430</v>
      </c>
      <c r="DR9" s="77">
        <v>366660</v>
      </c>
      <c r="DS9" s="77">
        <v>0</v>
      </c>
      <c r="DT9" s="77">
        <v>27900</v>
      </c>
      <c r="DU9" s="80">
        <v>80750</v>
      </c>
      <c r="DV9" s="78">
        <f t="shared" si="29"/>
        <v>1783381</v>
      </c>
      <c r="DW9" s="76" t="s">
        <v>23</v>
      </c>
      <c r="DX9" s="79">
        <v>330832</v>
      </c>
      <c r="DY9" s="77">
        <v>398191</v>
      </c>
      <c r="DZ9" s="77">
        <v>1198166</v>
      </c>
      <c r="EA9" s="77">
        <v>1387537</v>
      </c>
      <c r="EB9" s="77">
        <v>645448</v>
      </c>
      <c r="EC9" s="77">
        <v>1869950</v>
      </c>
      <c r="ED9" s="80">
        <v>114012</v>
      </c>
      <c r="EE9" s="78">
        <f t="shared" si="30"/>
        <v>5944136</v>
      </c>
      <c r="EF9" s="76" t="s">
        <v>23</v>
      </c>
      <c r="EG9" s="79">
        <v>799203</v>
      </c>
      <c r="EH9" s="77">
        <v>1967286</v>
      </c>
      <c r="EI9" s="77">
        <v>5465555</v>
      </c>
      <c r="EJ9" s="77">
        <v>6199652</v>
      </c>
      <c r="EK9" s="77">
        <v>4453490</v>
      </c>
      <c r="EL9" s="77">
        <v>3260508</v>
      </c>
      <c r="EM9" s="80">
        <v>1502917</v>
      </c>
      <c r="EN9" s="78">
        <f t="shared" si="31"/>
        <v>23648611</v>
      </c>
      <c r="EO9" s="70"/>
      <c r="EP9" s="70"/>
      <c r="EQ9" s="70"/>
      <c r="ER9" s="70"/>
      <c r="ES9" s="70"/>
      <c r="ET9" s="70"/>
    </row>
    <row r="10" spans="1:150" s="11" customFormat="1" ht="15" customHeight="1" x14ac:dyDescent="0.15">
      <c r="A10" s="76" t="s">
        <v>24</v>
      </c>
      <c r="B10" s="77">
        <v>0</v>
      </c>
      <c r="C10" s="77">
        <v>0</v>
      </c>
      <c r="D10" s="77">
        <v>11726977</v>
      </c>
      <c r="E10" s="77">
        <v>6490940</v>
      </c>
      <c r="F10" s="77">
        <v>7726877</v>
      </c>
      <c r="G10" s="77">
        <v>8533405</v>
      </c>
      <c r="H10" s="77">
        <v>7346894</v>
      </c>
      <c r="I10" s="78">
        <f t="shared" si="16"/>
        <v>41825093</v>
      </c>
      <c r="J10" s="76" t="s">
        <v>24</v>
      </c>
      <c r="K10" s="79">
        <v>0</v>
      </c>
      <c r="L10" s="77">
        <v>27477</v>
      </c>
      <c r="M10" s="77">
        <v>281979</v>
      </c>
      <c r="N10" s="77">
        <v>199955</v>
      </c>
      <c r="O10" s="77">
        <v>663354</v>
      </c>
      <c r="P10" s="77">
        <v>761966</v>
      </c>
      <c r="Q10" s="80">
        <v>1053806</v>
      </c>
      <c r="R10" s="78">
        <f t="shared" si="17"/>
        <v>2988537</v>
      </c>
      <c r="S10" s="76" t="s">
        <v>24</v>
      </c>
      <c r="T10" s="79">
        <v>502742</v>
      </c>
      <c r="U10" s="77">
        <v>828141</v>
      </c>
      <c r="V10" s="77">
        <v>4001561</v>
      </c>
      <c r="W10" s="77">
        <v>2034981</v>
      </c>
      <c r="X10" s="77">
        <v>1977827</v>
      </c>
      <c r="Y10" s="77">
        <v>2227898</v>
      </c>
      <c r="Z10" s="80">
        <v>1677210</v>
      </c>
      <c r="AA10" s="78">
        <f t="shared" si="18"/>
        <v>13250360</v>
      </c>
      <c r="AB10" s="76" t="s">
        <v>24</v>
      </c>
      <c r="AC10" s="79">
        <v>68721</v>
      </c>
      <c r="AD10" s="77">
        <v>169257</v>
      </c>
      <c r="AE10" s="77">
        <v>364908</v>
      </c>
      <c r="AF10" s="77">
        <v>317002</v>
      </c>
      <c r="AG10" s="77">
        <v>235001</v>
      </c>
      <c r="AH10" s="77">
        <v>259826.00000000003</v>
      </c>
      <c r="AI10" s="80">
        <v>76729</v>
      </c>
      <c r="AJ10" s="78">
        <f t="shared" si="19"/>
        <v>1491444</v>
      </c>
      <c r="AK10" s="76" t="s">
        <v>24</v>
      </c>
      <c r="AL10" s="79">
        <v>175050</v>
      </c>
      <c r="AM10" s="77">
        <v>294613</v>
      </c>
      <c r="AN10" s="77">
        <v>787930</v>
      </c>
      <c r="AO10" s="77">
        <v>449072</v>
      </c>
      <c r="AP10" s="77">
        <v>411700</v>
      </c>
      <c r="AQ10" s="77">
        <v>435137</v>
      </c>
      <c r="AR10" s="80">
        <v>405196</v>
      </c>
      <c r="AS10" s="78">
        <f t="shared" si="20"/>
        <v>2958698</v>
      </c>
      <c r="AT10" s="76" t="s">
        <v>24</v>
      </c>
      <c r="AU10" s="79">
        <v>0</v>
      </c>
      <c r="AV10" s="77">
        <v>0</v>
      </c>
      <c r="AW10" s="77">
        <v>15193582</v>
      </c>
      <c r="AX10" s="77">
        <v>7637820</v>
      </c>
      <c r="AY10" s="77">
        <v>6027615</v>
      </c>
      <c r="AZ10" s="77">
        <v>4912873</v>
      </c>
      <c r="BA10" s="80">
        <v>1828822</v>
      </c>
      <c r="BB10" s="78">
        <f t="shared" si="21"/>
        <v>35600712</v>
      </c>
      <c r="BC10" s="76" t="s">
        <v>24</v>
      </c>
      <c r="BD10" s="79">
        <v>3353249</v>
      </c>
      <c r="BE10" s="77">
        <v>6313065</v>
      </c>
      <c r="BF10" s="77">
        <v>9017295</v>
      </c>
      <c r="BG10" s="77">
        <v>3372879</v>
      </c>
      <c r="BH10" s="77">
        <v>2672757</v>
      </c>
      <c r="BI10" s="77">
        <v>1261045</v>
      </c>
      <c r="BJ10" s="80">
        <v>653546</v>
      </c>
      <c r="BK10" s="78">
        <f t="shared" si="22"/>
        <v>26643836</v>
      </c>
      <c r="BL10" s="76" t="s">
        <v>24</v>
      </c>
      <c r="BM10" s="79">
        <v>37432</v>
      </c>
      <c r="BN10" s="77">
        <v>101913</v>
      </c>
      <c r="BO10" s="77">
        <v>2388163</v>
      </c>
      <c r="BP10" s="77">
        <v>1028567</v>
      </c>
      <c r="BQ10" s="77">
        <v>3605705</v>
      </c>
      <c r="BR10" s="77">
        <v>1611934</v>
      </c>
      <c r="BS10" s="80">
        <v>1434911</v>
      </c>
      <c r="BT10" s="78">
        <f t="shared" si="23"/>
        <v>10208625</v>
      </c>
      <c r="BU10" s="76" t="s">
        <v>24</v>
      </c>
      <c r="BV10" s="79">
        <v>0</v>
      </c>
      <c r="BW10" s="77">
        <v>64293.000000000007</v>
      </c>
      <c r="BX10" s="77">
        <v>537236</v>
      </c>
      <c r="BY10" s="77">
        <v>811181</v>
      </c>
      <c r="BZ10" s="77">
        <v>743851</v>
      </c>
      <c r="CA10" s="77">
        <v>278108</v>
      </c>
      <c r="CB10" s="80">
        <v>161771</v>
      </c>
      <c r="CC10" s="78">
        <f t="shared" si="24"/>
        <v>2596440</v>
      </c>
      <c r="CD10" s="76" t="s">
        <v>24</v>
      </c>
      <c r="CE10" s="79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80">
        <v>0</v>
      </c>
      <c r="CL10" s="78">
        <f t="shared" si="25"/>
        <v>0</v>
      </c>
      <c r="CM10" s="76" t="s">
        <v>24</v>
      </c>
      <c r="CN10" s="79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80">
        <v>0</v>
      </c>
      <c r="CU10" s="78">
        <f t="shared" si="26"/>
        <v>0</v>
      </c>
      <c r="CV10" s="76" t="s">
        <v>24</v>
      </c>
      <c r="CW10" s="79">
        <v>737998</v>
      </c>
      <c r="CX10" s="77">
        <v>1212005</v>
      </c>
      <c r="CY10" s="77">
        <v>3597182</v>
      </c>
      <c r="CZ10" s="77">
        <v>3229443</v>
      </c>
      <c r="DA10" s="77">
        <v>2649838</v>
      </c>
      <c r="DB10" s="77">
        <v>2296860</v>
      </c>
      <c r="DC10" s="80">
        <v>1745977</v>
      </c>
      <c r="DD10" s="78">
        <f t="shared" si="27"/>
        <v>15469303</v>
      </c>
      <c r="DE10" s="76" t="s">
        <v>24</v>
      </c>
      <c r="DF10" s="79">
        <v>280546</v>
      </c>
      <c r="DG10" s="77">
        <v>300690</v>
      </c>
      <c r="DH10" s="77">
        <v>351132</v>
      </c>
      <c r="DI10" s="77">
        <v>63340</v>
      </c>
      <c r="DJ10" s="77">
        <v>111060</v>
      </c>
      <c r="DK10" s="77">
        <v>46260</v>
      </c>
      <c r="DL10" s="80">
        <v>0</v>
      </c>
      <c r="DM10" s="78">
        <f t="shared" si="28"/>
        <v>1153028</v>
      </c>
      <c r="DN10" s="76" t="s">
        <v>24</v>
      </c>
      <c r="DO10" s="79">
        <v>869164</v>
      </c>
      <c r="DP10" s="77">
        <v>778734</v>
      </c>
      <c r="DQ10" s="77">
        <v>304068</v>
      </c>
      <c r="DR10" s="77">
        <v>227016</v>
      </c>
      <c r="DS10" s="77">
        <v>303423</v>
      </c>
      <c r="DT10" s="77">
        <v>37800</v>
      </c>
      <c r="DU10" s="80">
        <v>0</v>
      </c>
      <c r="DV10" s="78">
        <f t="shared" si="29"/>
        <v>2520205</v>
      </c>
      <c r="DW10" s="76" t="s">
        <v>24</v>
      </c>
      <c r="DX10" s="79">
        <v>58508</v>
      </c>
      <c r="DY10" s="77">
        <v>0</v>
      </c>
      <c r="DZ10" s="77">
        <v>2657517</v>
      </c>
      <c r="EA10" s="77">
        <v>1814556</v>
      </c>
      <c r="EB10" s="77">
        <v>1237096</v>
      </c>
      <c r="EC10" s="77">
        <v>0</v>
      </c>
      <c r="ED10" s="80">
        <v>1404278</v>
      </c>
      <c r="EE10" s="78">
        <f t="shared" si="30"/>
        <v>7171955</v>
      </c>
      <c r="EF10" s="76" t="s">
        <v>24</v>
      </c>
      <c r="EG10" s="79">
        <v>1305843</v>
      </c>
      <c r="EH10" s="77">
        <v>1495044</v>
      </c>
      <c r="EI10" s="77">
        <v>9554773</v>
      </c>
      <c r="EJ10" s="77">
        <v>3640460</v>
      </c>
      <c r="EK10" s="77">
        <v>3065441</v>
      </c>
      <c r="EL10" s="77">
        <v>1952595</v>
      </c>
      <c r="EM10" s="80">
        <v>1187215</v>
      </c>
      <c r="EN10" s="78">
        <f t="shared" si="31"/>
        <v>22201371</v>
      </c>
      <c r="EO10" s="70"/>
      <c r="EP10" s="70"/>
      <c r="EQ10" s="70"/>
      <c r="ER10" s="70"/>
      <c r="ES10" s="70"/>
      <c r="ET10" s="70"/>
    </row>
    <row r="11" spans="1:150" s="11" customFormat="1" ht="15" customHeight="1" x14ac:dyDescent="0.15">
      <c r="A11" s="76" t="s">
        <v>25</v>
      </c>
      <c r="B11" s="77">
        <v>0</v>
      </c>
      <c r="C11" s="77">
        <v>0</v>
      </c>
      <c r="D11" s="77">
        <v>1928776</v>
      </c>
      <c r="E11" s="77">
        <v>4268758</v>
      </c>
      <c r="F11" s="77">
        <v>2878311</v>
      </c>
      <c r="G11" s="77">
        <v>4302244</v>
      </c>
      <c r="H11" s="77">
        <v>4938356</v>
      </c>
      <c r="I11" s="78">
        <f t="shared" si="16"/>
        <v>18316445</v>
      </c>
      <c r="J11" s="76" t="s">
        <v>25</v>
      </c>
      <c r="K11" s="79">
        <v>0</v>
      </c>
      <c r="L11" s="77">
        <v>0</v>
      </c>
      <c r="M11" s="77">
        <v>0</v>
      </c>
      <c r="N11" s="77">
        <v>0</v>
      </c>
      <c r="O11" s="77">
        <v>0</v>
      </c>
      <c r="P11" s="77">
        <v>55892</v>
      </c>
      <c r="Q11" s="80">
        <v>12843</v>
      </c>
      <c r="R11" s="78">
        <f t="shared" si="17"/>
        <v>68735</v>
      </c>
      <c r="S11" s="76" t="s">
        <v>25</v>
      </c>
      <c r="T11" s="79">
        <v>107820</v>
      </c>
      <c r="U11" s="77">
        <v>655074</v>
      </c>
      <c r="V11" s="77">
        <v>631454</v>
      </c>
      <c r="W11" s="77">
        <v>2010075</v>
      </c>
      <c r="X11" s="77">
        <v>1482747</v>
      </c>
      <c r="Y11" s="77">
        <v>996590</v>
      </c>
      <c r="Z11" s="80">
        <v>1690962</v>
      </c>
      <c r="AA11" s="78">
        <f t="shared" si="18"/>
        <v>7574722</v>
      </c>
      <c r="AB11" s="76" t="s">
        <v>25</v>
      </c>
      <c r="AC11" s="79">
        <v>44352</v>
      </c>
      <c r="AD11" s="77">
        <v>839676</v>
      </c>
      <c r="AE11" s="77">
        <v>134514</v>
      </c>
      <c r="AF11" s="77">
        <v>735968</v>
      </c>
      <c r="AG11" s="77">
        <v>474373</v>
      </c>
      <c r="AH11" s="77">
        <v>271035</v>
      </c>
      <c r="AI11" s="80">
        <v>164268</v>
      </c>
      <c r="AJ11" s="78">
        <f t="shared" si="19"/>
        <v>2664186</v>
      </c>
      <c r="AK11" s="76" t="s">
        <v>25</v>
      </c>
      <c r="AL11" s="79">
        <v>32283</v>
      </c>
      <c r="AM11" s="77">
        <v>88002</v>
      </c>
      <c r="AN11" s="77">
        <v>207584</v>
      </c>
      <c r="AO11" s="77">
        <v>233393</v>
      </c>
      <c r="AP11" s="77">
        <v>213305</v>
      </c>
      <c r="AQ11" s="77">
        <v>152730</v>
      </c>
      <c r="AR11" s="80">
        <v>204790</v>
      </c>
      <c r="AS11" s="78">
        <f t="shared" si="20"/>
        <v>1132087</v>
      </c>
      <c r="AT11" s="76" t="s">
        <v>25</v>
      </c>
      <c r="AU11" s="79">
        <v>0</v>
      </c>
      <c r="AV11" s="77">
        <v>0</v>
      </c>
      <c r="AW11" s="77">
        <v>5678203</v>
      </c>
      <c r="AX11" s="77">
        <v>9775835</v>
      </c>
      <c r="AY11" s="77">
        <v>7778020</v>
      </c>
      <c r="AZ11" s="77">
        <v>4773231</v>
      </c>
      <c r="BA11" s="80">
        <v>3400115</v>
      </c>
      <c r="BB11" s="78">
        <f t="shared" si="21"/>
        <v>31405404</v>
      </c>
      <c r="BC11" s="76" t="s">
        <v>25</v>
      </c>
      <c r="BD11" s="79">
        <v>24861</v>
      </c>
      <c r="BE11" s="77">
        <v>361077</v>
      </c>
      <c r="BF11" s="77">
        <v>378751</v>
      </c>
      <c r="BG11" s="77">
        <v>522219.00000000006</v>
      </c>
      <c r="BH11" s="77">
        <v>410253</v>
      </c>
      <c r="BI11" s="77">
        <v>22221</v>
      </c>
      <c r="BJ11" s="80">
        <v>0</v>
      </c>
      <c r="BK11" s="78">
        <f t="shared" si="22"/>
        <v>1719382</v>
      </c>
      <c r="BL11" s="76" t="s">
        <v>25</v>
      </c>
      <c r="BM11" s="79">
        <v>0</v>
      </c>
      <c r="BN11" s="77">
        <v>66789</v>
      </c>
      <c r="BO11" s="77">
        <v>610908</v>
      </c>
      <c r="BP11" s="77">
        <v>1566688</v>
      </c>
      <c r="BQ11" s="77">
        <v>5296216</v>
      </c>
      <c r="BR11" s="77">
        <v>4920821</v>
      </c>
      <c r="BS11" s="80">
        <v>2768541</v>
      </c>
      <c r="BT11" s="78">
        <f t="shared" si="23"/>
        <v>15229963</v>
      </c>
      <c r="BU11" s="76" t="s">
        <v>25</v>
      </c>
      <c r="BV11" s="79">
        <v>0</v>
      </c>
      <c r="BW11" s="77">
        <v>0</v>
      </c>
      <c r="BX11" s="77">
        <v>0</v>
      </c>
      <c r="BY11" s="77">
        <v>0</v>
      </c>
      <c r="BZ11" s="77">
        <v>149742</v>
      </c>
      <c r="CA11" s="77">
        <v>42111</v>
      </c>
      <c r="CB11" s="80">
        <v>0</v>
      </c>
      <c r="CC11" s="78">
        <f t="shared" si="24"/>
        <v>191853</v>
      </c>
      <c r="CD11" s="76" t="s">
        <v>25</v>
      </c>
      <c r="CE11" s="79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80">
        <v>0</v>
      </c>
      <c r="CL11" s="78">
        <f t="shared" si="25"/>
        <v>0</v>
      </c>
      <c r="CM11" s="76" t="s">
        <v>25</v>
      </c>
      <c r="CN11" s="79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80">
        <v>0</v>
      </c>
      <c r="CU11" s="78">
        <f t="shared" si="26"/>
        <v>0</v>
      </c>
      <c r="CV11" s="76" t="s">
        <v>25</v>
      </c>
      <c r="CW11" s="79">
        <v>250952</v>
      </c>
      <c r="CX11" s="77">
        <v>1302317</v>
      </c>
      <c r="CY11" s="77">
        <v>417816</v>
      </c>
      <c r="CZ11" s="77">
        <v>1809539</v>
      </c>
      <c r="DA11" s="77">
        <v>1260809</v>
      </c>
      <c r="DB11" s="77">
        <v>899405</v>
      </c>
      <c r="DC11" s="80">
        <v>1257611</v>
      </c>
      <c r="DD11" s="78">
        <f t="shared" si="27"/>
        <v>7198449</v>
      </c>
      <c r="DE11" s="76" t="s">
        <v>25</v>
      </c>
      <c r="DF11" s="79">
        <v>18889</v>
      </c>
      <c r="DG11" s="77">
        <v>89280</v>
      </c>
      <c r="DH11" s="77">
        <v>97200</v>
      </c>
      <c r="DI11" s="77">
        <v>41670</v>
      </c>
      <c r="DJ11" s="77">
        <v>19305</v>
      </c>
      <c r="DK11" s="77">
        <v>0</v>
      </c>
      <c r="DL11" s="80">
        <v>0</v>
      </c>
      <c r="DM11" s="78">
        <f t="shared" si="28"/>
        <v>266344</v>
      </c>
      <c r="DN11" s="76" t="s">
        <v>25</v>
      </c>
      <c r="DO11" s="79">
        <v>214650</v>
      </c>
      <c r="DP11" s="77">
        <v>443896</v>
      </c>
      <c r="DQ11" s="77">
        <v>26284</v>
      </c>
      <c r="DR11" s="77">
        <v>146100</v>
      </c>
      <c r="DS11" s="77">
        <v>140400</v>
      </c>
      <c r="DT11" s="77">
        <v>66333</v>
      </c>
      <c r="DU11" s="80">
        <v>51300</v>
      </c>
      <c r="DV11" s="78">
        <f t="shared" si="29"/>
        <v>1088963</v>
      </c>
      <c r="DW11" s="76" t="s">
        <v>25</v>
      </c>
      <c r="DX11" s="79">
        <v>223899</v>
      </c>
      <c r="DY11" s="77">
        <v>926120</v>
      </c>
      <c r="DZ11" s="77">
        <v>1314330</v>
      </c>
      <c r="EA11" s="77">
        <v>1022193</v>
      </c>
      <c r="EB11" s="77">
        <v>1668708</v>
      </c>
      <c r="EC11" s="77">
        <v>1093959</v>
      </c>
      <c r="ED11" s="80">
        <v>949554</v>
      </c>
      <c r="EE11" s="78">
        <f t="shared" si="30"/>
        <v>7198763</v>
      </c>
      <c r="EF11" s="76" t="s">
        <v>25</v>
      </c>
      <c r="EG11" s="79">
        <v>227760</v>
      </c>
      <c r="EH11" s="77">
        <v>850143</v>
      </c>
      <c r="EI11" s="77">
        <v>1947997</v>
      </c>
      <c r="EJ11" s="77">
        <v>3156147</v>
      </c>
      <c r="EK11" s="77">
        <v>2441000</v>
      </c>
      <c r="EL11" s="77">
        <v>1680014</v>
      </c>
      <c r="EM11" s="80">
        <v>1066346</v>
      </c>
      <c r="EN11" s="78">
        <f t="shared" si="31"/>
        <v>11369407</v>
      </c>
      <c r="EO11" s="70"/>
      <c r="EP11" s="70"/>
      <c r="EQ11" s="70"/>
      <c r="ER11" s="70"/>
      <c r="ES11" s="70"/>
      <c r="ET11" s="70"/>
    </row>
    <row r="12" spans="1:150" s="11" customFormat="1" ht="15" customHeight="1" x14ac:dyDescent="0.15">
      <c r="A12" s="76" t="s">
        <v>26</v>
      </c>
      <c r="B12" s="77">
        <v>0</v>
      </c>
      <c r="C12" s="77">
        <v>0</v>
      </c>
      <c r="D12" s="77">
        <v>3479213</v>
      </c>
      <c r="E12" s="77">
        <v>3575688</v>
      </c>
      <c r="F12" s="77">
        <v>6260194</v>
      </c>
      <c r="G12" s="77">
        <v>5150219</v>
      </c>
      <c r="H12" s="77">
        <v>4005447</v>
      </c>
      <c r="I12" s="78">
        <f t="shared" si="16"/>
        <v>22470761</v>
      </c>
      <c r="J12" s="76" t="s">
        <v>26</v>
      </c>
      <c r="K12" s="79">
        <v>0</v>
      </c>
      <c r="L12" s="77">
        <v>0</v>
      </c>
      <c r="M12" s="77">
        <v>0</v>
      </c>
      <c r="N12" s="77">
        <v>0</v>
      </c>
      <c r="O12" s="77">
        <v>37152</v>
      </c>
      <c r="P12" s="77">
        <v>51174</v>
      </c>
      <c r="Q12" s="80">
        <v>53136</v>
      </c>
      <c r="R12" s="78">
        <f t="shared" si="17"/>
        <v>141462</v>
      </c>
      <c r="S12" s="76" t="s">
        <v>26</v>
      </c>
      <c r="T12" s="79">
        <v>286710</v>
      </c>
      <c r="U12" s="77">
        <v>231535</v>
      </c>
      <c r="V12" s="77">
        <v>798451</v>
      </c>
      <c r="W12" s="77">
        <v>1150470</v>
      </c>
      <c r="X12" s="77">
        <v>1337724</v>
      </c>
      <c r="Y12" s="77">
        <v>1210450</v>
      </c>
      <c r="Z12" s="80">
        <v>1186189</v>
      </c>
      <c r="AA12" s="78">
        <f t="shared" si="18"/>
        <v>6201529</v>
      </c>
      <c r="AB12" s="76" t="s">
        <v>26</v>
      </c>
      <c r="AC12" s="79">
        <v>382462</v>
      </c>
      <c r="AD12" s="77">
        <v>450736</v>
      </c>
      <c r="AE12" s="77">
        <v>459051</v>
      </c>
      <c r="AF12" s="77">
        <v>469245</v>
      </c>
      <c r="AG12" s="77">
        <v>268524</v>
      </c>
      <c r="AH12" s="77">
        <v>234918</v>
      </c>
      <c r="AI12" s="80">
        <v>178722</v>
      </c>
      <c r="AJ12" s="78">
        <f t="shared" si="19"/>
        <v>2443658</v>
      </c>
      <c r="AK12" s="76" t="s">
        <v>26</v>
      </c>
      <c r="AL12" s="79">
        <v>4653</v>
      </c>
      <c r="AM12" s="77">
        <v>0</v>
      </c>
      <c r="AN12" s="77">
        <v>187433</v>
      </c>
      <c r="AO12" s="77">
        <v>141387</v>
      </c>
      <c r="AP12" s="77">
        <v>90666</v>
      </c>
      <c r="AQ12" s="77">
        <v>109657</v>
      </c>
      <c r="AR12" s="80">
        <v>60318</v>
      </c>
      <c r="AS12" s="78">
        <f t="shared" si="20"/>
        <v>594114</v>
      </c>
      <c r="AT12" s="76" t="s">
        <v>26</v>
      </c>
      <c r="AU12" s="79">
        <v>0</v>
      </c>
      <c r="AV12" s="77">
        <v>0</v>
      </c>
      <c r="AW12" s="77">
        <v>5547706</v>
      </c>
      <c r="AX12" s="77">
        <v>6115107</v>
      </c>
      <c r="AY12" s="77">
        <v>5482352</v>
      </c>
      <c r="AZ12" s="77">
        <v>3968397</v>
      </c>
      <c r="BA12" s="80">
        <v>3328767</v>
      </c>
      <c r="BB12" s="78">
        <f t="shared" si="21"/>
        <v>24442329</v>
      </c>
      <c r="BC12" s="76" t="s">
        <v>26</v>
      </c>
      <c r="BD12" s="79">
        <v>333199</v>
      </c>
      <c r="BE12" s="77">
        <v>803764</v>
      </c>
      <c r="BF12" s="77">
        <v>1837305</v>
      </c>
      <c r="BG12" s="77">
        <v>1661157</v>
      </c>
      <c r="BH12" s="77">
        <v>1328220</v>
      </c>
      <c r="BI12" s="77">
        <v>1508499</v>
      </c>
      <c r="BJ12" s="80">
        <v>622656</v>
      </c>
      <c r="BK12" s="78">
        <f t="shared" si="22"/>
        <v>8094800</v>
      </c>
      <c r="BL12" s="76" t="s">
        <v>26</v>
      </c>
      <c r="BM12" s="79">
        <v>0</v>
      </c>
      <c r="BN12" s="77">
        <v>121760</v>
      </c>
      <c r="BO12" s="77">
        <v>922509</v>
      </c>
      <c r="BP12" s="77">
        <v>1457632</v>
      </c>
      <c r="BQ12" s="77">
        <v>4565157</v>
      </c>
      <c r="BR12" s="77">
        <v>3654319</v>
      </c>
      <c r="BS12" s="80">
        <v>1915389</v>
      </c>
      <c r="BT12" s="78">
        <f t="shared" si="23"/>
        <v>12636766</v>
      </c>
      <c r="BU12" s="76" t="s">
        <v>26</v>
      </c>
      <c r="BV12" s="79">
        <v>0</v>
      </c>
      <c r="BW12" s="77">
        <v>0</v>
      </c>
      <c r="BX12" s="77">
        <v>456255</v>
      </c>
      <c r="BY12" s="77">
        <v>176769</v>
      </c>
      <c r="BZ12" s="77">
        <v>343926</v>
      </c>
      <c r="CA12" s="77">
        <v>189810</v>
      </c>
      <c r="CB12" s="80">
        <v>362448</v>
      </c>
      <c r="CC12" s="78">
        <f t="shared" si="24"/>
        <v>1529208</v>
      </c>
      <c r="CD12" s="76" t="s">
        <v>26</v>
      </c>
      <c r="CE12" s="79">
        <v>0</v>
      </c>
      <c r="CF12" s="77">
        <v>0</v>
      </c>
      <c r="CG12" s="77">
        <v>0</v>
      </c>
      <c r="CH12" s="77">
        <v>61992</v>
      </c>
      <c r="CI12" s="77">
        <v>0</v>
      </c>
      <c r="CJ12" s="77">
        <v>107100</v>
      </c>
      <c r="CK12" s="80">
        <v>0</v>
      </c>
      <c r="CL12" s="78">
        <f t="shared" si="25"/>
        <v>169092</v>
      </c>
      <c r="CM12" s="76" t="s">
        <v>26</v>
      </c>
      <c r="CN12" s="79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80">
        <v>0</v>
      </c>
      <c r="CU12" s="78">
        <f t="shared" si="26"/>
        <v>0</v>
      </c>
      <c r="CV12" s="76" t="s">
        <v>26</v>
      </c>
      <c r="CW12" s="79">
        <v>569754</v>
      </c>
      <c r="CX12" s="77">
        <v>503893</v>
      </c>
      <c r="CY12" s="77">
        <v>543666</v>
      </c>
      <c r="CZ12" s="77">
        <v>1303709</v>
      </c>
      <c r="DA12" s="77">
        <v>1322641</v>
      </c>
      <c r="DB12" s="77">
        <v>1468249</v>
      </c>
      <c r="DC12" s="80">
        <v>953360</v>
      </c>
      <c r="DD12" s="78">
        <f t="shared" si="27"/>
        <v>6665272</v>
      </c>
      <c r="DE12" s="76" t="s">
        <v>26</v>
      </c>
      <c r="DF12" s="79">
        <v>0</v>
      </c>
      <c r="DG12" s="77">
        <v>0</v>
      </c>
      <c r="DH12" s="77">
        <v>0</v>
      </c>
      <c r="DI12" s="77">
        <v>12600</v>
      </c>
      <c r="DJ12" s="77">
        <v>0</v>
      </c>
      <c r="DK12" s="77">
        <v>14350</v>
      </c>
      <c r="DL12" s="80">
        <v>0</v>
      </c>
      <c r="DM12" s="78">
        <f t="shared" si="28"/>
        <v>26950</v>
      </c>
      <c r="DN12" s="76" t="s">
        <v>26</v>
      </c>
      <c r="DO12" s="79">
        <v>295020</v>
      </c>
      <c r="DP12" s="77">
        <v>0</v>
      </c>
      <c r="DQ12" s="77">
        <v>165627</v>
      </c>
      <c r="DR12" s="77">
        <v>121950</v>
      </c>
      <c r="DS12" s="77">
        <v>52800</v>
      </c>
      <c r="DT12" s="77">
        <v>103500</v>
      </c>
      <c r="DU12" s="80">
        <v>178200</v>
      </c>
      <c r="DV12" s="78">
        <f t="shared" si="29"/>
        <v>917097</v>
      </c>
      <c r="DW12" s="76" t="s">
        <v>26</v>
      </c>
      <c r="DX12" s="79">
        <v>254295</v>
      </c>
      <c r="DY12" s="77">
        <v>308178</v>
      </c>
      <c r="DZ12" s="77">
        <v>679761</v>
      </c>
      <c r="EA12" s="77">
        <v>2522259</v>
      </c>
      <c r="EB12" s="77">
        <v>862209</v>
      </c>
      <c r="EC12" s="77">
        <v>1883160</v>
      </c>
      <c r="ED12" s="80">
        <v>515196</v>
      </c>
      <c r="EE12" s="78">
        <f t="shared" si="30"/>
        <v>7025058</v>
      </c>
      <c r="EF12" s="76" t="s">
        <v>26</v>
      </c>
      <c r="EG12" s="79">
        <v>562500</v>
      </c>
      <c r="EH12" s="77">
        <v>419100</v>
      </c>
      <c r="EI12" s="77">
        <v>3062123</v>
      </c>
      <c r="EJ12" s="77">
        <v>2609962</v>
      </c>
      <c r="EK12" s="77">
        <v>2618398</v>
      </c>
      <c r="EL12" s="77">
        <v>1719860</v>
      </c>
      <c r="EM12" s="80">
        <v>934084</v>
      </c>
      <c r="EN12" s="78">
        <f t="shared" si="31"/>
        <v>11926027</v>
      </c>
      <c r="EO12" s="70"/>
      <c r="EP12" s="70"/>
      <c r="EQ12" s="70"/>
      <c r="ER12" s="70"/>
      <c r="ES12" s="70"/>
      <c r="ET12" s="70"/>
    </row>
    <row r="13" spans="1:150" s="11" customFormat="1" ht="15" customHeight="1" x14ac:dyDescent="0.15">
      <c r="A13" s="76" t="s">
        <v>27</v>
      </c>
      <c r="B13" s="77">
        <v>0</v>
      </c>
      <c r="C13" s="77">
        <v>0</v>
      </c>
      <c r="D13" s="77">
        <v>14082571</v>
      </c>
      <c r="E13" s="77">
        <v>20757615</v>
      </c>
      <c r="F13" s="77">
        <v>21667638</v>
      </c>
      <c r="G13" s="77">
        <v>20953413</v>
      </c>
      <c r="H13" s="77">
        <v>21002723</v>
      </c>
      <c r="I13" s="78">
        <f t="shared" si="16"/>
        <v>98463960</v>
      </c>
      <c r="J13" s="76" t="s">
        <v>27</v>
      </c>
      <c r="K13" s="79">
        <v>0</v>
      </c>
      <c r="L13" s="77">
        <v>0</v>
      </c>
      <c r="M13" s="77">
        <v>0</v>
      </c>
      <c r="N13" s="77">
        <v>99963</v>
      </c>
      <c r="O13" s="77">
        <v>81207</v>
      </c>
      <c r="P13" s="77">
        <v>255222</v>
      </c>
      <c r="Q13" s="80">
        <v>477486</v>
      </c>
      <c r="R13" s="78">
        <f t="shared" si="17"/>
        <v>913878</v>
      </c>
      <c r="S13" s="76" t="s">
        <v>27</v>
      </c>
      <c r="T13" s="79">
        <v>2470246</v>
      </c>
      <c r="U13" s="77">
        <v>6169093</v>
      </c>
      <c r="V13" s="77">
        <v>5105989</v>
      </c>
      <c r="W13" s="77">
        <v>9230324</v>
      </c>
      <c r="X13" s="77">
        <v>6453645</v>
      </c>
      <c r="Y13" s="77">
        <v>7335478</v>
      </c>
      <c r="Z13" s="80">
        <v>7127434</v>
      </c>
      <c r="AA13" s="78">
        <f t="shared" si="18"/>
        <v>43892209</v>
      </c>
      <c r="AB13" s="76" t="s">
        <v>27</v>
      </c>
      <c r="AC13" s="79">
        <v>0</v>
      </c>
      <c r="AD13" s="77">
        <v>194328</v>
      </c>
      <c r="AE13" s="77">
        <v>41256</v>
      </c>
      <c r="AF13" s="77">
        <v>181134</v>
      </c>
      <c r="AG13" s="77">
        <v>317322</v>
      </c>
      <c r="AH13" s="77">
        <v>221258</v>
      </c>
      <c r="AI13" s="80">
        <v>49117</v>
      </c>
      <c r="AJ13" s="78">
        <f t="shared" si="19"/>
        <v>1004415</v>
      </c>
      <c r="AK13" s="76" t="s">
        <v>27</v>
      </c>
      <c r="AL13" s="79">
        <v>51399</v>
      </c>
      <c r="AM13" s="77">
        <v>89830</v>
      </c>
      <c r="AN13" s="77">
        <v>185787</v>
      </c>
      <c r="AO13" s="77">
        <v>442652</v>
      </c>
      <c r="AP13" s="77">
        <v>430357</v>
      </c>
      <c r="AQ13" s="77">
        <v>529072</v>
      </c>
      <c r="AR13" s="80">
        <v>389877</v>
      </c>
      <c r="AS13" s="78">
        <f t="shared" si="20"/>
        <v>2118974</v>
      </c>
      <c r="AT13" s="76" t="s">
        <v>27</v>
      </c>
      <c r="AU13" s="79">
        <v>0</v>
      </c>
      <c r="AV13" s="77">
        <v>0</v>
      </c>
      <c r="AW13" s="77">
        <v>8742304</v>
      </c>
      <c r="AX13" s="77">
        <v>13360568</v>
      </c>
      <c r="AY13" s="77">
        <v>8201391</v>
      </c>
      <c r="AZ13" s="77">
        <v>7337790</v>
      </c>
      <c r="BA13" s="80">
        <v>4917796</v>
      </c>
      <c r="BB13" s="78">
        <f t="shared" si="21"/>
        <v>42559849</v>
      </c>
      <c r="BC13" s="76" t="s">
        <v>27</v>
      </c>
      <c r="BD13" s="79">
        <v>563326</v>
      </c>
      <c r="BE13" s="77">
        <v>1528925</v>
      </c>
      <c r="BF13" s="77">
        <v>2405421</v>
      </c>
      <c r="BG13" s="77">
        <v>5388019</v>
      </c>
      <c r="BH13" s="77">
        <v>2435971</v>
      </c>
      <c r="BI13" s="77">
        <v>2483280</v>
      </c>
      <c r="BJ13" s="80">
        <v>1229491</v>
      </c>
      <c r="BK13" s="78">
        <f t="shared" si="22"/>
        <v>16034433</v>
      </c>
      <c r="BL13" s="76" t="s">
        <v>27</v>
      </c>
      <c r="BM13" s="79">
        <v>52623</v>
      </c>
      <c r="BN13" s="77">
        <v>433827</v>
      </c>
      <c r="BO13" s="77">
        <v>1542987</v>
      </c>
      <c r="BP13" s="77">
        <v>3937517</v>
      </c>
      <c r="BQ13" s="77">
        <v>5336584</v>
      </c>
      <c r="BR13" s="77">
        <v>2973059</v>
      </c>
      <c r="BS13" s="80">
        <v>2973367</v>
      </c>
      <c r="BT13" s="78">
        <f t="shared" si="23"/>
        <v>17249964</v>
      </c>
      <c r="BU13" s="76" t="s">
        <v>27</v>
      </c>
      <c r="BV13" s="79">
        <v>0</v>
      </c>
      <c r="BW13" s="77">
        <v>44847</v>
      </c>
      <c r="BX13" s="77">
        <v>645453</v>
      </c>
      <c r="BY13" s="77">
        <v>808444</v>
      </c>
      <c r="BZ13" s="77">
        <v>664774</v>
      </c>
      <c r="CA13" s="77">
        <v>1387528</v>
      </c>
      <c r="CB13" s="80">
        <v>1182240</v>
      </c>
      <c r="CC13" s="78">
        <f t="shared" si="24"/>
        <v>4733286</v>
      </c>
      <c r="CD13" s="76" t="s">
        <v>27</v>
      </c>
      <c r="CE13" s="79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80">
        <v>0</v>
      </c>
      <c r="CL13" s="78">
        <f t="shared" si="25"/>
        <v>0</v>
      </c>
      <c r="CM13" s="76" t="s">
        <v>27</v>
      </c>
      <c r="CN13" s="79">
        <v>0</v>
      </c>
      <c r="CO13" s="77">
        <v>0</v>
      </c>
      <c r="CP13" s="77">
        <v>0</v>
      </c>
      <c r="CQ13" s="77">
        <v>0</v>
      </c>
      <c r="CR13" s="77">
        <v>75582</v>
      </c>
      <c r="CS13" s="77">
        <v>0</v>
      </c>
      <c r="CT13" s="80">
        <v>0</v>
      </c>
      <c r="CU13" s="78">
        <f t="shared" si="26"/>
        <v>75582</v>
      </c>
      <c r="CV13" s="76" t="s">
        <v>27</v>
      </c>
      <c r="CW13" s="79">
        <v>1511174</v>
      </c>
      <c r="CX13" s="77">
        <v>2034944</v>
      </c>
      <c r="CY13" s="77">
        <v>1046940</v>
      </c>
      <c r="CZ13" s="77">
        <v>5763424</v>
      </c>
      <c r="DA13" s="77">
        <v>3983148</v>
      </c>
      <c r="DB13" s="77">
        <v>4298330</v>
      </c>
      <c r="DC13" s="80">
        <v>3768839</v>
      </c>
      <c r="DD13" s="78">
        <f t="shared" si="27"/>
        <v>22406799</v>
      </c>
      <c r="DE13" s="76" t="s">
        <v>27</v>
      </c>
      <c r="DF13" s="79">
        <v>266412</v>
      </c>
      <c r="DG13" s="77">
        <v>351846</v>
      </c>
      <c r="DH13" s="77">
        <v>49302</v>
      </c>
      <c r="DI13" s="77">
        <v>569385</v>
      </c>
      <c r="DJ13" s="77">
        <v>239955</v>
      </c>
      <c r="DK13" s="77">
        <v>32634</v>
      </c>
      <c r="DL13" s="80">
        <v>179100</v>
      </c>
      <c r="DM13" s="78">
        <f t="shared" si="28"/>
        <v>1688634</v>
      </c>
      <c r="DN13" s="76" t="s">
        <v>27</v>
      </c>
      <c r="DO13" s="79">
        <v>1099584</v>
      </c>
      <c r="DP13" s="77">
        <v>587114</v>
      </c>
      <c r="DQ13" s="77">
        <v>352458</v>
      </c>
      <c r="DR13" s="77">
        <v>460236</v>
      </c>
      <c r="DS13" s="77">
        <v>422253</v>
      </c>
      <c r="DT13" s="77">
        <v>290424</v>
      </c>
      <c r="DU13" s="80">
        <v>0</v>
      </c>
      <c r="DV13" s="78">
        <f t="shared" si="29"/>
        <v>3212069</v>
      </c>
      <c r="DW13" s="76" t="s">
        <v>27</v>
      </c>
      <c r="DX13" s="79">
        <v>353311</v>
      </c>
      <c r="DY13" s="77">
        <v>1457862</v>
      </c>
      <c r="DZ13" s="77">
        <v>4032546</v>
      </c>
      <c r="EA13" s="77">
        <v>5271142</v>
      </c>
      <c r="EB13" s="77">
        <v>4243004</v>
      </c>
      <c r="EC13" s="77">
        <v>7586054</v>
      </c>
      <c r="ED13" s="80">
        <v>2991286</v>
      </c>
      <c r="EE13" s="78">
        <f t="shared" si="30"/>
        <v>25935205</v>
      </c>
      <c r="EF13" s="76" t="s">
        <v>27</v>
      </c>
      <c r="EG13" s="79">
        <v>1591507</v>
      </c>
      <c r="EH13" s="77">
        <v>2214903</v>
      </c>
      <c r="EI13" s="77">
        <v>7205085</v>
      </c>
      <c r="EJ13" s="77">
        <v>8587633</v>
      </c>
      <c r="EK13" s="77">
        <v>5909882</v>
      </c>
      <c r="EL13" s="77">
        <v>4376670</v>
      </c>
      <c r="EM13" s="80">
        <v>2804073</v>
      </c>
      <c r="EN13" s="78">
        <f t="shared" si="31"/>
        <v>32689753</v>
      </c>
      <c r="EO13" s="70"/>
      <c r="EP13" s="70"/>
      <c r="EQ13" s="70"/>
      <c r="ER13" s="70"/>
      <c r="ES13" s="70"/>
      <c r="ET13" s="70"/>
    </row>
    <row r="14" spans="1:150" s="11" customFormat="1" ht="15" customHeight="1" x14ac:dyDescent="0.15">
      <c r="A14" s="76" t="s">
        <v>28</v>
      </c>
      <c r="B14" s="77">
        <v>0</v>
      </c>
      <c r="C14" s="77">
        <v>0</v>
      </c>
      <c r="D14" s="77">
        <v>12806801</v>
      </c>
      <c r="E14" s="77">
        <v>13037414</v>
      </c>
      <c r="F14" s="77">
        <v>8852420</v>
      </c>
      <c r="G14" s="77">
        <v>11196464</v>
      </c>
      <c r="H14" s="77">
        <v>16787181</v>
      </c>
      <c r="I14" s="78">
        <f t="shared" si="16"/>
        <v>62680280</v>
      </c>
      <c r="J14" s="76" t="s">
        <v>28</v>
      </c>
      <c r="K14" s="79">
        <v>0</v>
      </c>
      <c r="L14" s="77">
        <v>0</v>
      </c>
      <c r="M14" s="77">
        <v>0</v>
      </c>
      <c r="N14" s="77">
        <v>46404</v>
      </c>
      <c r="O14" s="77">
        <v>0</v>
      </c>
      <c r="P14" s="77">
        <v>117855</v>
      </c>
      <c r="Q14" s="80">
        <v>161125</v>
      </c>
      <c r="R14" s="78">
        <f t="shared" si="17"/>
        <v>325384</v>
      </c>
      <c r="S14" s="76" t="s">
        <v>28</v>
      </c>
      <c r="T14" s="79">
        <v>439587</v>
      </c>
      <c r="U14" s="77">
        <v>781920</v>
      </c>
      <c r="V14" s="77">
        <v>1961033</v>
      </c>
      <c r="W14" s="77">
        <v>2765761</v>
      </c>
      <c r="X14" s="77">
        <v>965943</v>
      </c>
      <c r="Y14" s="77">
        <v>2138793</v>
      </c>
      <c r="Z14" s="80">
        <v>2514710</v>
      </c>
      <c r="AA14" s="78">
        <f t="shared" si="18"/>
        <v>11567747</v>
      </c>
      <c r="AB14" s="76" t="s">
        <v>28</v>
      </c>
      <c r="AC14" s="79">
        <v>204012</v>
      </c>
      <c r="AD14" s="77">
        <v>143280</v>
      </c>
      <c r="AE14" s="77">
        <v>383942</v>
      </c>
      <c r="AF14" s="77">
        <v>230166</v>
      </c>
      <c r="AG14" s="77">
        <v>150462</v>
      </c>
      <c r="AH14" s="77">
        <v>174792</v>
      </c>
      <c r="AI14" s="80">
        <v>140661</v>
      </c>
      <c r="AJ14" s="78">
        <f t="shared" si="19"/>
        <v>1427315</v>
      </c>
      <c r="AK14" s="76" t="s">
        <v>28</v>
      </c>
      <c r="AL14" s="79">
        <v>0</v>
      </c>
      <c r="AM14" s="77">
        <v>30006</v>
      </c>
      <c r="AN14" s="77">
        <v>150058</v>
      </c>
      <c r="AO14" s="77">
        <v>55332</v>
      </c>
      <c r="AP14" s="77">
        <v>137971</v>
      </c>
      <c r="AQ14" s="77">
        <v>122865</v>
      </c>
      <c r="AR14" s="80">
        <v>72700</v>
      </c>
      <c r="AS14" s="78">
        <f t="shared" si="20"/>
        <v>568932</v>
      </c>
      <c r="AT14" s="76" t="s">
        <v>28</v>
      </c>
      <c r="AU14" s="79">
        <v>0</v>
      </c>
      <c r="AV14" s="77">
        <v>0</v>
      </c>
      <c r="AW14" s="77">
        <v>5495638</v>
      </c>
      <c r="AX14" s="77">
        <v>7595550</v>
      </c>
      <c r="AY14" s="77">
        <v>6646284</v>
      </c>
      <c r="AZ14" s="77">
        <v>9109876</v>
      </c>
      <c r="BA14" s="80">
        <v>7067029</v>
      </c>
      <c r="BB14" s="78">
        <f t="shared" si="21"/>
        <v>35914377</v>
      </c>
      <c r="BC14" s="76" t="s">
        <v>28</v>
      </c>
      <c r="BD14" s="79">
        <v>338750</v>
      </c>
      <c r="BE14" s="77">
        <v>1210388</v>
      </c>
      <c r="BF14" s="77">
        <v>2907656</v>
      </c>
      <c r="BG14" s="77">
        <v>3448478</v>
      </c>
      <c r="BH14" s="77">
        <v>2731447</v>
      </c>
      <c r="BI14" s="77">
        <v>1357861</v>
      </c>
      <c r="BJ14" s="80">
        <v>1287857</v>
      </c>
      <c r="BK14" s="78">
        <f t="shared" si="22"/>
        <v>13282437</v>
      </c>
      <c r="BL14" s="76" t="s">
        <v>28</v>
      </c>
      <c r="BM14" s="79">
        <v>0</v>
      </c>
      <c r="BN14" s="77">
        <v>173790</v>
      </c>
      <c r="BO14" s="77">
        <v>1044944.9999999999</v>
      </c>
      <c r="BP14" s="77">
        <v>2677840</v>
      </c>
      <c r="BQ14" s="77">
        <v>5332629</v>
      </c>
      <c r="BR14" s="77">
        <v>2893108</v>
      </c>
      <c r="BS14" s="80">
        <v>1238994</v>
      </c>
      <c r="BT14" s="78">
        <f t="shared" si="23"/>
        <v>13361306</v>
      </c>
      <c r="BU14" s="76" t="s">
        <v>28</v>
      </c>
      <c r="BV14" s="79">
        <v>29133</v>
      </c>
      <c r="BW14" s="77">
        <v>130923</v>
      </c>
      <c r="BX14" s="77">
        <v>390366</v>
      </c>
      <c r="BY14" s="77">
        <v>841968</v>
      </c>
      <c r="BZ14" s="77">
        <v>103383</v>
      </c>
      <c r="CA14" s="77">
        <v>0</v>
      </c>
      <c r="CB14" s="80">
        <v>42903</v>
      </c>
      <c r="CC14" s="78">
        <f t="shared" si="24"/>
        <v>1538676</v>
      </c>
      <c r="CD14" s="76" t="s">
        <v>28</v>
      </c>
      <c r="CE14" s="79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80">
        <v>0</v>
      </c>
      <c r="CL14" s="78">
        <f t="shared" si="25"/>
        <v>0</v>
      </c>
      <c r="CM14" s="76" t="s">
        <v>28</v>
      </c>
      <c r="CN14" s="79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80">
        <v>0</v>
      </c>
      <c r="CU14" s="78">
        <f t="shared" si="26"/>
        <v>0</v>
      </c>
      <c r="CV14" s="76" t="s">
        <v>28</v>
      </c>
      <c r="CW14" s="79">
        <v>354602</v>
      </c>
      <c r="CX14" s="77">
        <v>477712</v>
      </c>
      <c r="CY14" s="77">
        <v>670955</v>
      </c>
      <c r="CZ14" s="77">
        <v>2260903</v>
      </c>
      <c r="DA14" s="77">
        <v>1457160</v>
      </c>
      <c r="DB14" s="77">
        <v>2059686.0000000002</v>
      </c>
      <c r="DC14" s="80">
        <v>1860543</v>
      </c>
      <c r="DD14" s="78">
        <f t="shared" si="27"/>
        <v>9141561</v>
      </c>
      <c r="DE14" s="76" t="s">
        <v>28</v>
      </c>
      <c r="DF14" s="79">
        <v>149292</v>
      </c>
      <c r="DG14" s="77">
        <v>126522</v>
      </c>
      <c r="DH14" s="77">
        <v>165924</v>
      </c>
      <c r="DI14" s="77">
        <v>37510</v>
      </c>
      <c r="DJ14" s="77">
        <v>143748</v>
      </c>
      <c r="DK14" s="77">
        <v>105732</v>
      </c>
      <c r="DL14" s="80">
        <v>0</v>
      </c>
      <c r="DM14" s="78">
        <f t="shared" si="28"/>
        <v>728728</v>
      </c>
      <c r="DN14" s="76" t="s">
        <v>28</v>
      </c>
      <c r="DO14" s="79">
        <v>645840</v>
      </c>
      <c r="DP14" s="77">
        <v>91297</v>
      </c>
      <c r="DQ14" s="77">
        <v>552240</v>
      </c>
      <c r="DR14" s="77">
        <v>320180</v>
      </c>
      <c r="DS14" s="77">
        <v>182160</v>
      </c>
      <c r="DT14" s="77">
        <v>44550</v>
      </c>
      <c r="DU14" s="80">
        <v>0</v>
      </c>
      <c r="DV14" s="78">
        <f t="shared" si="29"/>
        <v>1836267</v>
      </c>
      <c r="DW14" s="76" t="s">
        <v>28</v>
      </c>
      <c r="DX14" s="79">
        <v>59238</v>
      </c>
      <c r="DY14" s="77">
        <v>97443</v>
      </c>
      <c r="DZ14" s="77">
        <v>666679</v>
      </c>
      <c r="EA14" s="77">
        <v>1048073.0000000001</v>
      </c>
      <c r="EB14" s="77">
        <v>769506</v>
      </c>
      <c r="EC14" s="77">
        <v>1568636</v>
      </c>
      <c r="ED14" s="80">
        <v>517386.99999999994</v>
      </c>
      <c r="EE14" s="78">
        <f t="shared" si="30"/>
        <v>4726962</v>
      </c>
      <c r="EF14" s="76" t="s">
        <v>28</v>
      </c>
      <c r="EG14" s="79">
        <v>458520</v>
      </c>
      <c r="EH14" s="77">
        <v>557880</v>
      </c>
      <c r="EI14" s="77">
        <v>4794027</v>
      </c>
      <c r="EJ14" s="77">
        <v>4424711</v>
      </c>
      <c r="EK14" s="77">
        <v>3074663</v>
      </c>
      <c r="EL14" s="77">
        <v>2486240</v>
      </c>
      <c r="EM14" s="80">
        <v>1970155</v>
      </c>
      <c r="EN14" s="78">
        <f t="shared" si="31"/>
        <v>17766196</v>
      </c>
      <c r="EO14" s="70"/>
      <c r="EP14" s="70"/>
      <c r="EQ14" s="70"/>
      <c r="ER14" s="70"/>
      <c r="ES14" s="70"/>
      <c r="ET14" s="70"/>
    </row>
    <row r="15" spans="1:150" s="11" customFormat="1" ht="15" customHeight="1" x14ac:dyDescent="0.15">
      <c r="A15" s="76" t="s">
        <v>29</v>
      </c>
      <c r="B15" s="77">
        <v>0</v>
      </c>
      <c r="C15" s="77">
        <v>0</v>
      </c>
      <c r="D15" s="77">
        <v>8771826</v>
      </c>
      <c r="E15" s="77">
        <v>11882840</v>
      </c>
      <c r="F15" s="77">
        <v>14721915</v>
      </c>
      <c r="G15" s="77">
        <v>15634551</v>
      </c>
      <c r="H15" s="77">
        <v>14986852</v>
      </c>
      <c r="I15" s="78">
        <f t="shared" si="16"/>
        <v>65997984</v>
      </c>
      <c r="J15" s="76" t="s">
        <v>29</v>
      </c>
      <c r="K15" s="79">
        <v>0</v>
      </c>
      <c r="L15" s="77">
        <v>0</v>
      </c>
      <c r="M15" s="77">
        <v>68711</v>
      </c>
      <c r="N15" s="77">
        <v>129301.99999999999</v>
      </c>
      <c r="O15" s="77">
        <v>107591</v>
      </c>
      <c r="P15" s="77">
        <v>540007</v>
      </c>
      <c r="Q15" s="80">
        <v>1372631</v>
      </c>
      <c r="R15" s="78">
        <f t="shared" si="17"/>
        <v>2218242</v>
      </c>
      <c r="S15" s="76" t="s">
        <v>29</v>
      </c>
      <c r="T15" s="79">
        <v>318402</v>
      </c>
      <c r="U15" s="77">
        <v>1030829.9999999999</v>
      </c>
      <c r="V15" s="77">
        <v>3203598</v>
      </c>
      <c r="W15" s="77">
        <v>4237795</v>
      </c>
      <c r="X15" s="77">
        <v>3401008</v>
      </c>
      <c r="Y15" s="77">
        <v>3790763</v>
      </c>
      <c r="Z15" s="80">
        <v>3904113</v>
      </c>
      <c r="AA15" s="78">
        <f t="shared" si="18"/>
        <v>19886509</v>
      </c>
      <c r="AB15" s="76" t="s">
        <v>29</v>
      </c>
      <c r="AC15" s="79">
        <v>44352</v>
      </c>
      <c r="AD15" s="77">
        <v>411279</v>
      </c>
      <c r="AE15" s="77">
        <v>695232</v>
      </c>
      <c r="AF15" s="77">
        <v>1236434</v>
      </c>
      <c r="AG15" s="77">
        <v>1165422</v>
      </c>
      <c r="AH15" s="77">
        <v>378920</v>
      </c>
      <c r="AI15" s="80">
        <v>504677</v>
      </c>
      <c r="AJ15" s="78">
        <f t="shared" si="19"/>
        <v>4436316</v>
      </c>
      <c r="AK15" s="76" t="s">
        <v>29</v>
      </c>
      <c r="AL15" s="79">
        <v>47097</v>
      </c>
      <c r="AM15" s="77">
        <v>158710</v>
      </c>
      <c r="AN15" s="77">
        <v>626370</v>
      </c>
      <c r="AO15" s="77">
        <v>594192</v>
      </c>
      <c r="AP15" s="77">
        <v>845741</v>
      </c>
      <c r="AQ15" s="77">
        <v>527575</v>
      </c>
      <c r="AR15" s="80">
        <v>433228</v>
      </c>
      <c r="AS15" s="78">
        <f t="shared" si="20"/>
        <v>3232913</v>
      </c>
      <c r="AT15" s="76" t="s">
        <v>29</v>
      </c>
      <c r="AU15" s="79">
        <v>0</v>
      </c>
      <c r="AV15" s="77">
        <v>0</v>
      </c>
      <c r="AW15" s="77">
        <v>15619912</v>
      </c>
      <c r="AX15" s="77">
        <v>16022404</v>
      </c>
      <c r="AY15" s="77">
        <v>15889188</v>
      </c>
      <c r="AZ15" s="77">
        <v>8574799</v>
      </c>
      <c r="BA15" s="80">
        <v>6261661</v>
      </c>
      <c r="BB15" s="78">
        <f t="shared" si="21"/>
        <v>62367964</v>
      </c>
      <c r="BC15" s="76" t="s">
        <v>29</v>
      </c>
      <c r="BD15" s="79">
        <v>1010604</v>
      </c>
      <c r="BE15" s="77">
        <v>4592968</v>
      </c>
      <c r="BF15" s="77">
        <v>7940232</v>
      </c>
      <c r="BG15" s="77">
        <v>6569898</v>
      </c>
      <c r="BH15" s="77">
        <v>4622653</v>
      </c>
      <c r="BI15" s="77">
        <v>2377625</v>
      </c>
      <c r="BJ15" s="80">
        <v>1554046</v>
      </c>
      <c r="BK15" s="78">
        <f t="shared" si="22"/>
        <v>28668026</v>
      </c>
      <c r="BL15" s="76" t="s">
        <v>29</v>
      </c>
      <c r="BM15" s="79">
        <v>0</v>
      </c>
      <c r="BN15" s="77">
        <v>0</v>
      </c>
      <c r="BO15" s="77">
        <v>1501360</v>
      </c>
      <c r="BP15" s="77">
        <v>4757455</v>
      </c>
      <c r="BQ15" s="77">
        <v>9047708</v>
      </c>
      <c r="BR15" s="77">
        <v>6169738</v>
      </c>
      <c r="BS15" s="80">
        <v>4759389</v>
      </c>
      <c r="BT15" s="78">
        <f t="shared" si="23"/>
        <v>26235650</v>
      </c>
      <c r="BU15" s="76" t="s">
        <v>29</v>
      </c>
      <c r="BV15" s="79">
        <v>0</v>
      </c>
      <c r="BW15" s="77">
        <v>46026</v>
      </c>
      <c r="BX15" s="77">
        <v>250956</v>
      </c>
      <c r="BY15" s="77">
        <v>481329</v>
      </c>
      <c r="BZ15" s="77">
        <v>392958</v>
      </c>
      <c r="CA15" s="77">
        <v>358272</v>
      </c>
      <c r="CB15" s="80">
        <v>239949</v>
      </c>
      <c r="CC15" s="78">
        <f t="shared" si="24"/>
        <v>1769490</v>
      </c>
      <c r="CD15" s="76" t="s">
        <v>29</v>
      </c>
      <c r="CE15" s="79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80">
        <v>0</v>
      </c>
      <c r="CL15" s="78">
        <f t="shared" si="25"/>
        <v>0</v>
      </c>
      <c r="CM15" s="76" t="s">
        <v>29</v>
      </c>
      <c r="CN15" s="79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80">
        <v>0</v>
      </c>
      <c r="CU15" s="78">
        <f t="shared" si="26"/>
        <v>0</v>
      </c>
      <c r="CV15" s="76" t="s">
        <v>29</v>
      </c>
      <c r="CW15" s="79">
        <v>380130</v>
      </c>
      <c r="CX15" s="77">
        <v>1097105</v>
      </c>
      <c r="CY15" s="77">
        <v>1422418</v>
      </c>
      <c r="CZ15" s="77">
        <v>3797357</v>
      </c>
      <c r="DA15" s="77">
        <v>3672530</v>
      </c>
      <c r="DB15" s="77">
        <v>3162420</v>
      </c>
      <c r="DC15" s="80">
        <v>2683604</v>
      </c>
      <c r="DD15" s="78">
        <f t="shared" si="27"/>
        <v>16215564</v>
      </c>
      <c r="DE15" s="76" t="s">
        <v>29</v>
      </c>
      <c r="DF15" s="79">
        <v>43299</v>
      </c>
      <c r="DG15" s="77">
        <v>103446</v>
      </c>
      <c r="DH15" s="77">
        <v>187380</v>
      </c>
      <c r="DI15" s="77">
        <v>199230</v>
      </c>
      <c r="DJ15" s="77">
        <v>93285</v>
      </c>
      <c r="DK15" s="77">
        <v>192906</v>
      </c>
      <c r="DL15" s="80">
        <v>0</v>
      </c>
      <c r="DM15" s="78">
        <f t="shared" si="28"/>
        <v>819546</v>
      </c>
      <c r="DN15" s="76" t="s">
        <v>29</v>
      </c>
      <c r="DO15" s="79">
        <v>279630</v>
      </c>
      <c r="DP15" s="77">
        <v>303750</v>
      </c>
      <c r="DQ15" s="77">
        <v>483440</v>
      </c>
      <c r="DR15" s="77">
        <v>664400</v>
      </c>
      <c r="DS15" s="77">
        <v>293040</v>
      </c>
      <c r="DT15" s="77">
        <v>183960</v>
      </c>
      <c r="DU15" s="80">
        <v>0</v>
      </c>
      <c r="DV15" s="78">
        <f t="shared" si="29"/>
        <v>2208220</v>
      </c>
      <c r="DW15" s="76" t="s">
        <v>29</v>
      </c>
      <c r="DX15" s="79">
        <v>0</v>
      </c>
      <c r="DY15" s="77">
        <v>195356</v>
      </c>
      <c r="DZ15" s="77">
        <v>1558800</v>
      </c>
      <c r="EA15" s="77">
        <v>1092634</v>
      </c>
      <c r="EB15" s="77">
        <v>2348871</v>
      </c>
      <c r="EC15" s="77">
        <v>1656328</v>
      </c>
      <c r="ED15" s="80">
        <v>1778376</v>
      </c>
      <c r="EE15" s="78">
        <f t="shared" si="30"/>
        <v>8630365</v>
      </c>
      <c r="EF15" s="76" t="s">
        <v>29</v>
      </c>
      <c r="EG15" s="79">
        <v>453183</v>
      </c>
      <c r="EH15" s="77">
        <v>1188840</v>
      </c>
      <c r="EI15" s="77">
        <v>8329495.0000000009</v>
      </c>
      <c r="EJ15" s="77">
        <v>7582671</v>
      </c>
      <c r="EK15" s="77">
        <v>6565573</v>
      </c>
      <c r="EL15" s="77">
        <v>4238675</v>
      </c>
      <c r="EM15" s="80">
        <v>2633017</v>
      </c>
      <c r="EN15" s="78">
        <f t="shared" si="31"/>
        <v>30991454</v>
      </c>
      <c r="EO15" s="70"/>
      <c r="EP15" s="70"/>
      <c r="EQ15" s="70"/>
      <c r="ER15" s="70"/>
      <c r="ES15" s="70"/>
      <c r="ET15" s="70"/>
    </row>
    <row r="16" spans="1:150" s="11" customFormat="1" ht="15" customHeight="1" x14ac:dyDescent="0.15">
      <c r="A16" s="76" t="s">
        <v>30</v>
      </c>
      <c r="B16" s="77">
        <v>0</v>
      </c>
      <c r="C16" s="77">
        <v>0</v>
      </c>
      <c r="D16" s="77">
        <v>5194899</v>
      </c>
      <c r="E16" s="77">
        <v>9131384</v>
      </c>
      <c r="F16" s="77">
        <v>12472418</v>
      </c>
      <c r="G16" s="77">
        <v>14214685</v>
      </c>
      <c r="H16" s="77">
        <v>16196301</v>
      </c>
      <c r="I16" s="78">
        <f t="shared" si="16"/>
        <v>57209687</v>
      </c>
      <c r="J16" s="76" t="s">
        <v>30</v>
      </c>
      <c r="K16" s="79">
        <v>0</v>
      </c>
      <c r="L16" s="77">
        <v>0</v>
      </c>
      <c r="M16" s="77">
        <v>0</v>
      </c>
      <c r="N16" s="77">
        <v>51719</v>
      </c>
      <c r="O16" s="77">
        <v>27890</v>
      </c>
      <c r="P16" s="77">
        <v>334903</v>
      </c>
      <c r="Q16" s="80">
        <v>804006</v>
      </c>
      <c r="R16" s="78">
        <f t="shared" si="17"/>
        <v>1218518</v>
      </c>
      <c r="S16" s="76" t="s">
        <v>30</v>
      </c>
      <c r="T16" s="79">
        <v>451736</v>
      </c>
      <c r="U16" s="77">
        <v>828696</v>
      </c>
      <c r="V16" s="77">
        <v>1340303</v>
      </c>
      <c r="W16" s="77">
        <v>1448551</v>
      </c>
      <c r="X16" s="77">
        <v>1970296</v>
      </c>
      <c r="Y16" s="77">
        <v>2426346</v>
      </c>
      <c r="Z16" s="80">
        <v>2909061</v>
      </c>
      <c r="AA16" s="78">
        <f t="shared" si="18"/>
        <v>11374989</v>
      </c>
      <c r="AB16" s="76" t="s">
        <v>30</v>
      </c>
      <c r="AC16" s="79">
        <v>161786</v>
      </c>
      <c r="AD16" s="77">
        <v>270402</v>
      </c>
      <c r="AE16" s="77">
        <v>328279</v>
      </c>
      <c r="AF16" s="77">
        <v>547990</v>
      </c>
      <c r="AG16" s="77">
        <v>380394</v>
      </c>
      <c r="AH16" s="77">
        <v>402998</v>
      </c>
      <c r="AI16" s="80">
        <v>274643</v>
      </c>
      <c r="AJ16" s="78">
        <f t="shared" si="19"/>
        <v>2366492</v>
      </c>
      <c r="AK16" s="76" t="s">
        <v>30</v>
      </c>
      <c r="AL16" s="79">
        <v>184194</v>
      </c>
      <c r="AM16" s="77">
        <v>188397</v>
      </c>
      <c r="AN16" s="77">
        <v>435798</v>
      </c>
      <c r="AO16" s="77">
        <v>640192</v>
      </c>
      <c r="AP16" s="77">
        <v>347626</v>
      </c>
      <c r="AQ16" s="77">
        <v>585192</v>
      </c>
      <c r="AR16" s="80">
        <v>428914</v>
      </c>
      <c r="AS16" s="78">
        <f t="shared" si="20"/>
        <v>2810313</v>
      </c>
      <c r="AT16" s="76" t="s">
        <v>30</v>
      </c>
      <c r="AU16" s="79">
        <v>0</v>
      </c>
      <c r="AV16" s="77">
        <v>0</v>
      </c>
      <c r="AW16" s="77">
        <v>7311330</v>
      </c>
      <c r="AX16" s="77">
        <v>7135166</v>
      </c>
      <c r="AY16" s="77">
        <v>5487804</v>
      </c>
      <c r="AZ16" s="77">
        <v>4013545</v>
      </c>
      <c r="BA16" s="80">
        <v>2051362.9999999998</v>
      </c>
      <c r="BB16" s="78">
        <f t="shared" si="21"/>
        <v>25999208</v>
      </c>
      <c r="BC16" s="76" t="s">
        <v>30</v>
      </c>
      <c r="BD16" s="79">
        <v>791130</v>
      </c>
      <c r="BE16" s="77">
        <v>1219610</v>
      </c>
      <c r="BF16" s="77">
        <v>1499417</v>
      </c>
      <c r="BG16" s="77">
        <v>2654162</v>
      </c>
      <c r="BH16" s="77">
        <v>3289170</v>
      </c>
      <c r="BI16" s="77">
        <v>1944017</v>
      </c>
      <c r="BJ16" s="80">
        <v>803350</v>
      </c>
      <c r="BK16" s="78">
        <f t="shared" si="22"/>
        <v>12200856</v>
      </c>
      <c r="BL16" s="76" t="s">
        <v>30</v>
      </c>
      <c r="BM16" s="79">
        <v>49374</v>
      </c>
      <c r="BN16" s="77">
        <v>123201</v>
      </c>
      <c r="BO16" s="77">
        <v>416970</v>
      </c>
      <c r="BP16" s="77">
        <v>376104</v>
      </c>
      <c r="BQ16" s="77">
        <v>1116532</v>
      </c>
      <c r="BR16" s="77">
        <v>1920853</v>
      </c>
      <c r="BS16" s="80">
        <v>655576</v>
      </c>
      <c r="BT16" s="78">
        <f t="shared" si="23"/>
        <v>4658610</v>
      </c>
      <c r="BU16" s="76" t="s">
        <v>30</v>
      </c>
      <c r="BV16" s="79">
        <v>0</v>
      </c>
      <c r="BW16" s="77">
        <v>0</v>
      </c>
      <c r="BX16" s="77">
        <v>0</v>
      </c>
      <c r="BY16" s="77">
        <v>0</v>
      </c>
      <c r="BZ16" s="77">
        <v>498978</v>
      </c>
      <c r="CA16" s="77">
        <v>257661</v>
      </c>
      <c r="CB16" s="80">
        <v>457938</v>
      </c>
      <c r="CC16" s="78">
        <f t="shared" si="24"/>
        <v>1214577</v>
      </c>
      <c r="CD16" s="76" t="s">
        <v>30</v>
      </c>
      <c r="CE16" s="79">
        <v>0</v>
      </c>
      <c r="CF16" s="77">
        <v>17672</v>
      </c>
      <c r="CG16" s="77">
        <v>0</v>
      </c>
      <c r="CH16" s="77">
        <v>0</v>
      </c>
      <c r="CI16" s="77">
        <v>6470</v>
      </c>
      <c r="CJ16" s="77">
        <v>0</v>
      </c>
      <c r="CK16" s="80">
        <v>0</v>
      </c>
      <c r="CL16" s="78">
        <f t="shared" si="25"/>
        <v>24142</v>
      </c>
      <c r="CM16" s="76" t="s">
        <v>30</v>
      </c>
      <c r="CN16" s="79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80">
        <v>0</v>
      </c>
      <c r="CU16" s="78">
        <f t="shared" si="26"/>
        <v>0</v>
      </c>
      <c r="CV16" s="76" t="s">
        <v>30</v>
      </c>
      <c r="CW16" s="79">
        <v>863188</v>
      </c>
      <c r="CX16" s="77">
        <v>918483</v>
      </c>
      <c r="CY16" s="77">
        <v>525076</v>
      </c>
      <c r="CZ16" s="77">
        <v>2194331</v>
      </c>
      <c r="DA16" s="77">
        <v>2072844.9999999998</v>
      </c>
      <c r="DB16" s="77">
        <v>2068764.0000000002</v>
      </c>
      <c r="DC16" s="80">
        <v>1834122</v>
      </c>
      <c r="DD16" s="78">
        <f t="shared" si="27"/>
        <v>10476809</v>
      </c>
      <c r="DE16" s="76" t="s">
        <v>30</v>
      </c>
      <c r="DF16" s="79">
        <v>106218</v>
      </c>
      <c r="DG16" s="77">
        <v>144630</v>
      </c>
      <c r="DH16" s="77">
        <v>31500</v>
      </c>
      <c r="DI16" s="77">
        <v>58500</v>
      </c>
      <c r="DJ16" s="77">
        <v>89460</v>
      </c>
      <c r="DK16" s="77">
        <v>48000</v>
      </c>
      <c r="DL16" s="80">
        <v>21000</v>
      </c>
      <c r="DM16" s="78">
        <f t="shared" si="28"/>
        <v>499308</v>
      </c>
      <c r="DN16" s="76" t="s">
        <v>30</v>
      </c>
      <c r="DO16" s="79">
        <v>381710</v>
      </c>
      <c r="DP16" s="77">
        <v>234240</v>
      </c>
      <c r="DQ16" s="77">
        <v>125940</v>
      </c>
      <c r="DR16" s="77">
        <v>188280</v>
      </c>
      <c r="DS16" s="77">
        <v>0</v>
      </c>
      <c r="DT16" s="77">
        <v>0</v>
      </c>
      <c r="DU16" s="80">
        <v>0</v>
      </c>
      <c r="DV16" s="78">
        <f t="shared" si="29"/>
        <v>930170</v>
      </c>
      <c r="DW16" s="76" t="s">
        <v>30</v>
      </c>
      <c r="DX16" s="79">
        <v>110730</v>
      </c>
      <c r="DY16" s="77">
        <v>319691</v>
      </c>
      <c r="DZ16" s="77">
        <v>661364</v>
      </c>
      <c r="EA16" s="77">
        <v>1153939</v>
      </c>
      <c r="EB16" s="77">
        <v>614572</v>
      </c>
      <c r="EC16" s="77">
        <v>452989</v>
      </c>
      <c r="ED16" s="80">
        <v>0</v>
      </c>
      <c r="EE16" s="78">
        <f t="shared" si="30"/>
        <v>3313285</v>
      </c>
      <c r="EF16" s="76" t="s">
        <v>30</v>
      </c>
      <c r="EG16" s="79">
        <v>871326</v>
      </c>
      <c r="EH16" s="77">
        <v>692646</v>
      </c>
      <c r="EI16" s="77">
        <v>2932888</v>
      </c>
      <c r="EJ16" s="77">
        <v>3036797</v>
      </c>
      <c r="EK16" s="77">
        <v>2932212</v>
      </c>
      <c r="EL16" s="77">
        <v>2505718</v>
      </c>
      <c r="EM16" s="80">
        <v>1614550</v>
      </c>
      <c r="EN16" s="78">
        <f t="shared" si="31"/>
        <v>14586137</v>
      </c>
      <c r="EO16" s="70"/>
      <c r="EP16" s="70"/>
      <c r="EQ16" s="70"/>
      <c r="ER16" s="70"/>
      <c r="ES16" s="70"/>
      <c r="ET16" s="70"/>
    </row>
    <row r="17" spans="1:150" s="11" customFormat="1" ht="15" customHeight="1" x14ac:dyDescent="0.15">
      <c r="A17" s="76" t="s">
        <v>31</v>
      </c>
      <c r="B17" s="77">
        <v>0</v>
      </c>
      <c r="C17" s="77">
        <v>0</v>
      </c>
      <c r="D17" s="77">
        <v>1776137</v>
      </c>
      <c r="E17" s="77">
        <v>2631760</v>
      </c>
      <c r="F17" s="77">
        <v>1331305</v>
      </c>
      <c r="G17" s="77">
        <v>2070797</v>
      </c>
      <c r="H17" s="77">
        <v>1246730</v>
      </c>
      <c r="I17" s="78">
        <f t="shared" si="16"/>
        <v>9056729</v>
      </c>
      <c r="J17" s="76" t="s">
        <v>31</v>
      </c>
      <c r="K17" s="79">
        <v>0</v>
      </c>
      <c r="L17" s="77">
        <v>0</v>
      </c>
      <c r="M17" s="77">
        <v>0</v>
      </c>
      <c r="N17" s="77">
        <v>14844</v>
      </c>
      <c r="O17" s="77">
        <v>116370</v>
      </c>
      <c r="P17" s="77">
        <v>234746</v>
      </c>
      <c r="Q17" s="80">
        <v>0</v>
      </c>
      <c r="R17" s="78">
        <f t="shared" si="17"/>
        <v>365960</v>
      </c>
      <c r="S17" s="76" t="s">
        <v>31</v>
      </c>
      <c r="T17" s="79">
        <v>236697</v>
      </c>
      <c r="U17" s="77">
        <v>151011</v>
      </c>
      <c r="V17" s="77">
        <v>793948</v>
      </c>
      <c r="W17" s="77">
        <v>1188006</v>
      </c>
      <c r="X17" s="77">
        <v>642014</v>
      </c>
      <c r="Y17" s="77">
        <v>405846</v>
      </c>
      <c r="Z17" s="80">
        <v>523573</v>
      </c>
      <c r="AA17" s="78">
        <f t="shared" si="18"/>
        <v>3941095</v>
      </c>
      <c r="AB17" s="76" t="s">
        <v>31</v>
      </c>
      <c r="AC17" s="79">
        <v>192978</v>
      </c>
      <c r="AD17" s="77">
        <v>380759</v>
      </c>
      <c r="AE17" s="77">
        <v>686648</v>
      </c>
      <c r="AF17" s="77">
        <v>811597</v>
      </c>
      <c r="AG17" s="77">
        <v>455832</v>
      </c>
      <c r="AH17" s="77">
        <v>511164</v>
      </c>
      <c r="AI17" s="80">
        <v>121089</v>
      </c>
      <c r="AJ17" s="78">
        <f t="shared" si="19"/>
        <v>3160067</v>
      </c>
      <c r="AK17" s="76" t="s">
        <v>31</v>
      </c>
      <c r="AL17" s="79">
        <v>10746</v>
      </c>
      <c r="AM17" s="77">
        <v>40617</v>
      </c>
      <c r="AN17" s="77">
        <v>66852</v>
      </c>
      <c r="AO17" s="77">
        <v>131813</v>
      </c>
      <c r="AP17" s="77">
        <v>58932</v>
      </c>
      <c r="AQ17" s="77">
        <v>51849</v>
      </c>
      <c r="AR17" s="80">
        <v>48249</v>
      </c>
      <c r="AS17" s="78">
        <f t="shared" si="20"/>
        <v>409058</v>
      </c>
      <c r="AT17" s="76" t="s">
        <v>31</v>
      </c>
      <c r="AU17" s="79">
        <v>0</v>
      </c>
      <c r="AV17" s="77">
        <v>0</v>
      </c>
      <c r="AW17" s="77">
        <v>2952322</v>
      </c>
      <c r="AX17" s="77">
        <v>4579259</v>
      </c>
      <c r="AY17" s="77">
        <v>2158675</v>
      </c>
      <c r="AZ17" s="77">
        <v>1576793</v>
      </c>
      <c r="BA17" s="80">
        <v>813430</v>
      </c>
      <c r="BB17" s="78">
        <f t="shared" si="21"/>
        <v>12080479</v>
      </c>
      <c r="BC17" s="76" t="s">
        <v>31</v>
      </c>
      <c r="BD17" s="79">
        <v>688295</v>
      </c>
      <c r="BE17" s="77">
        <v>726576</v>
      </c>
      <c r="BF17" s="77">
        <v>1519660</v>
      </c>
      <c r="BG17" s="77">
        <v>1184383</v>
      </c>
      <c r="BH17" s="77">
        <v>155642</v>
      </c>
      <c r="BI17" s="77">
        <v>679102</v>
      </c>
      <c r="BJ17" s="80">
        <v>28296</v>
      </c>
      <c r="BK17" s="78">
        <f t="shared" si="22"/>
        <v>4981954</v>
      </c>
      <c r="BL17" s="76" t="s">
        <v>31</v>
      </c>
      <c r="BM17" s="79">
        <v>0</v>
      </c>
      <c r="BN17" s="77">
        <v>0</v>
      </c>
      <c r="BO17" s="77">
        <v>688554</v>
      </c>
      <c r="BP17" s="77">
        <v>822606</v>
      </c>
      <c r="BQ17" s="77">
        <v>2302076</v>
      </c>
      <c r="BR17" s="77">
        <v>1518579</v>
      </c>
      <c r="BS17" s="80">
        <v>1154736</v>
      </c>
      <c r="BT17" s="78">
        <f t="shared" si="23"/>
        <v>6486551</v>
      </c>
      <c r="BU17" s="76" t="s">
        <v>31</v>
      </c>
      <c r="BV17" s="79">
        <v>0</v>
      </c>
      <c r="BW17" s="77">
        <v>0</v>
      </c>
      <c r="BX17" s="77">
        <v>146871</v>
      </c>
      <c r="BY17" s="77">
        <v>192393</v>
      </c>
      <c r="BZ17" s="77">
        <v>105093</v>
      </c>
      <c r="CA17" s="77">
        <v>377139</v>
      </c>
      <c r="CB17" s="80">
        <v>204714</v>
      </c>
      <c r="CC17" s="78">
        <f t="shared" si="24"/>
        <v>1026210</v>
      </c>
      <c r="CD17" s="76" t="s">
        <v>31</v>
      </c>
      <c r="CE17" s="79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80">
        <v>0</v>
      </c>
      <c r="CL17" s="78">
        <f t="shared" si="25"/>
        <v>0</v>
      </c>
      <c r="CM17" s="76" t="s">
        <v>31</v>
      </c>
      <c r="CN17" s="79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80">
        <v>0</v>
      </c>
      <c r="CU17" s="78">
        <f t="shared" si="26"/>
        <v>0</v>
      </c>
      <c r="CV17" s="76" t="s">
        <v>31</v>
      </c>
      <c r="CW17" s="79">
        <v>570789</v>
      </c>
      <c r="CX17" s="77">
        <v>451860</v>
      </c>
      <c r="CY17" s="77">
        <v>434811</v>
      </c>
      <c r="CZ17" s="77">
        <v>1185211</v>
      </c>
      <c r="DA17" s="77">
        <v>650515</v>
      </c>
      <c r="DB17" s="77">
        <v>770013</v>
      </c>
      <c r="DC17" s="80">
        <v>350650</v>
      </c>
      <c r="DD17" s="78">
        <f t="shared" si="27"/>
        <v>4413849</v>
      </c>
      <c r="DE17" s="76" t="s">
        <v>31</v>
      </c>
      <c r="DF17" s="79">
        <v>16632</v>
      </c>
      <c r="DG17" s="77">
        <v>15930</v>
      </c>
      <c r="DH17" s="77">
        <v>64754.999999999993</v>
      </c>
      <c r="DI17" s="77">
        <v>34160</v>
      </c>
      <c r="DJ17" s="77">
        <v>12870</v>
      </c>
      <c r="DK17" s="77">
        <v>0</v>
      </c>
      <c r="DL17" s="80">
        <v>0</v>
      </c>
      <c r="DM17" s="78">
        <f t="shared" si="28"/>
        <v>144347</v>
      </c>
      <c r="DN17" s="76" t="s">
        <v>31</v>
      </c>
      <c r="DO17" s="79">
        <v>150300</v>
      </c>
      <c r="DP17" s="77">
        <v>100197</v>
      </c>
      <c r="DQ17" s="77">
        <v>88851</v>
      </c>
      <c r="DR17" s="77">
        <v>180000</v>
      </c>
      <c r="DS17" s="77">
        <v>9909</v>
      </c>
      <c r="DT17" s="77">
        <v>0</v>
      </c>
      <c r="DU17" s="80">
        <v>0</v>
      </c>
      <c r="DV17" s="78">
        <f t="shared" si="29"/>
        <v>529257</v>
      </c>
      <c r="DW17" s="76" t="s">
        <v>31</v>
      </c>
      <c r="DX17" s="79">
        <v>56205</v>
      </c>
      <c r="DY17" s="77">
        <v>0</v>
      </c>
      <c r="DZ17" s="77">
        <v>0</v>
      </c>
      <c r="EA17" s="77">
        <v>0</v>
      </c>
      <c r="EB17" s="77">
        <v>0</v>
      </c>
      <c r="EC17" s="77">
        <v>8905</v>
      </c>
      <c r="ED17" s="80">
        <v>0</v>
      </c>
      <c r="EE17" s="78">
        <f t="shared" si="30"/>
        <v>65110</v>
      </c>
      <c r="EF17" s="76" t="s">
        <v>31</v>
      </c>
      <c r="EG17" s="79">
        <v>401580</v>
      </c>
      <c r="EH17" s="77">
        <v>262800</v>
      </c>
      <c r="EI17" s="77">
        <v>1654797</v>
      </c>
      <c r="EJ17" s="77">
        <v>1614820</v>
      </c>
      <c r="EK17" s="77">
        <v>945928</v>
      </c>
      <c r="EL17" s="77">
        <v>734578</v>
      </c>
      <c r="EM17" s="80">
        <v>355395</v>
      </c>
      <c r="EN17" s="78">
        <f t="shared" si="31"/>
        <v>5969898</v>
      </c>
      <c r="EO17" s="70"/>
      <c r="EP17" s="70"/>
      <c r="EQ17" s="70"/>
      <c r="ER17" s="70"/>
      <c r="ES17" s="70"/>
      <c r="ET17" s="70"/>
    </row>
    <row r="18" spans="1:150" s="11" customFormat="1" ht="15" customHeight="1" x14ac:dyDescent="0.15">
      <c r="A18" s="76" t="s">
        <v>32</v>
      </c>
      <c r="B18" s="77">
        <v>0</v>
      </c>
      <c r="C18" s="77">
        <v>0</v>
      </c>
      <c r="D18" s="77">
        <v>1772666</v>
      </c>
      <c r="E18" s="77">
        <v>2975266</v>
      </c>
      <c r="F18" s="77">
        <v>3533499</v>
      </c>
      <c r="G18" s="77">
        <v>1704267</v>
      </c>
      <c r="H18" s="77">
        <v>2909264</v>
      </c>
      <c r="I18" s="78">
        <f t="shared" si="16"/>
        <v>12894962</v>
      </c>
      <c r="J18" s="76" t="s">
        <v>32</v>
      </c>
      <c r="K18" s="79">
        <v>0</v>
      </c>
      <c r="L18" s="77">
        <v>0</v>
      </c>
      <c r="M18" s="77">
        <v>0</v>
      </c>
      <c r="N18" s="77">
        <v>55892</v>
      </c>
      <c r="O18" s="77">
        <v>71909</v>
      </c>
      <c r="P18" s="77">
        <v>152186</v>
      </c>
      <c r="Q18" s="80">
        <v>507127</v>
      </c>
      <c r="R18" s="78">
        <f t="shared" si="17"/>
        <v>787114</v>
      </c>
      <c r="S18" s="76" t="s">
        <v>32</v>
      </c>
      <c r="T18" s="79">
        <v>65250</v>
      </c>
      <c r="U18" s="77">
        <v>279162</v>
      </c>
      <c r="V18" s="77">
        <v>740577</v>
      </c>
      <c r="W18" s="77">
        <v>1229947</v>
      </c>
      <c r="X18" s="77">
        <v>760540</v>
      </c>
      <c r="Y18" s="77">
        <v>917076</v>
      </c>
      <c r="Z18" s="80">
        <v>818482</v>
      </c>
      <c r="AA18" s="78">
        <f t="shared" si="18"/>
        <v>4811034</v>
      </c>
      <c r="AB18" s="76" t="s">
        <v>32</v>
      </c>
      <c r="AC18" s="79">
        <v>17460</v>
      </c>
      <c r="AD18" s="77">
        <v>44352</v>
      </c>
      <c r="AE18" s="77">
        <v>0</v>
      </c>
      <c r="AF18" s="77">
        <v>106838</v>
      </c>
      <c r="AG18" s="77">
        <v>97989</v>
      </c>
      <c r="AH18" s="77">
        <v>23056</v>
      </c>
      <c r="AI18" s="80">
        <v>69228</v>
      </c>
      <c r="AJ18" s="78">
        <f t="shared" si="19"/>
        <v>358923</v>
      </c>
      <c r="AK18" s="76" t="s">
        <v>32</v>
      </c>
      <c r="AL18" s="79">
        <v>13860</v>
      </c>
      <c r="AM18" s="77">
        <v>0</v>
      </c>
      <c r="AN18" s="77">
        <v>65639</v>
      </c>
      <c r="AO18" s="77">
        <v>68470</v>
      </c>
      <c r="AP18" s="77">
        <v>107208</v>
      </c>
      <c r="AQ18" s="77">
        <v>87652</v>
      </c>
      <c r="AR18" s="80">
        <v>111848</v>
      </c>
      <c r="AS18" s="78">
        <f t="shared" si="20"/>
        <v>454677</v>
      </c>
      <c r="AT18" s="76" t="s">
        <v>32</v>
      </c>
      <c r="AU18" s="79">
        <v>0</v>
      </c>
      <c r="AV18" s="77">
        <v>0</v>
      </c>
      <c r="AW18" s="77">
        <v>5325578</v>
      </c>
      <c r="AX18" s="77">
        <v>5854461</v>
      </c>
      <c r="AY18" s="77">
        <v>3438659</v>
      </c>
      <c r="AZ18" s="77">
        <v>2226842</v>
      </c>
      <c r="BA18" s="80">
        <v>964960</v>
      </c>
      <c r="BB18" s="78">
        <f t="shared" si="21"/>
        <v>17810500</v>
      </c>
      <c r="BC18" s="76" t="s">
        <v>32</v>
      </c>
      <c r="BD18" s="79">
        <v>157249</v>
      </c>
      <c r="BE18" s="77">
        <v>702422</v>
      </c>
      <c r="BF18" s="77">
        <v>1122825</v>
      </c>
      <c r="BG18" s="77">
        <v>1305568</v>
      </c>
      <c r="BH18" s="77">
        <v>1258473</v>
      </c>
      <c r="BI18" s="77">
        <v>1423936</v>
      </c>
      <c r="BJ18" s="80">
        <v>674703</v>
      </c>
      <c r="BK18" s="78">
        <f t="shared" si="22"/>
        <v>6645176</v>
      </c>
      <c r="BL18" s="76" t="s">
        <v>32</v>
      </c>
      <c r="BM18" s="79">
        <v>0</v>
      </c>
      <c r="BN18" s="77">
        <v>0</v>
      </c>
      <c r="BO18" s="77">
        <v>742626</v>
      </c>
      <c r="BP18" s="77">
        <v>774621</v>
      </c>
      <c r="BQ18" s="77">
        <v>3919446</v>
      </c>
      <c r="BR18" s="77">
        <v>1823157</v>
      </c>
      <c r="BS18" s="80">
        <v>1148400</v>
      </c>
      <c r="BT18" s="78">
        <f t="shared" si="23"/>
        <v>8408250</v>
      </c>
      <c r="BU18" s="76" t="s">
        <v>32</v>
      </c>
      <c r="BV18" s="79">
        <v>0</v>
      </c>
      <c r="BW18" s="77">
        <v>0</v>
      </c>
      <c r="BX18" s="77">
        <v>124443</v>
      </c>
      <c r="BY18" s="77">
        <v>172671</v>
      </c>
      <c r="BZ18" s="77">
        <v>603450</v>
      </c>
      <c r="CA18" s="77">
        <v>104048</v>
      </c>
      <c r="CB18" s="80">
        <v>141408</v>
      </c>
      <c r="CC18" s="78">
        <f t="shared" si="24"/>
        <v>1146020</v>
      </c>
      <c r="CD18" s="76" t="s">
        <v>32</v>
      </c>
      <c r="CE18" s="79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80">
        <v>0</v>
      </c>
      <c r="CL18" s="78">
        <f t="shared" si="25"/>
        <v>0</v>
      </c>
      <c r="CM18" s="76" t="s">
        <v>32</v>
      </c>
      <c r="CN18" s="79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80">
        <v>0</v>
      </c>
      <c r="CU18" s="78">
        <f t="shared" si="26"/>
        <v>0</v>
      </c>
      <c r="CV18" s="76" t="s">
        <v>32</v>
      </c>
      <c r="CW18" s="79">
        <v>271800</v>
      </c>
      <c r="CX18" s="77">
        <v>349553</v>
      </c>
      <c r="CY18" s="77">
        <v>439461</v>
      </c>
      <c r="CZ18" s="77">
        <v>1342101</v>
      </c>
      <c r="DA18" s="77">
        <v>1113328</v>
      </c>
      <c r="DB18" s="77">
        <v>1133530</v>
      </c>
      <c r="DC18" s="80">
        <v>639547</v>
      </c>
      <c r="DD18" s="78">
        <f t="shared" si="27"/>
        <v>5289320</v>
      </c>
      <c r="DE18" s="76" t="s">
        <v>32</v>
      </c>
      <c r="DF18" s="79">
        <v>61776</v>
      </c>
      <c r="DG18" s="77">
        <v>0</v>
      </c>
      <c r="DH18" s="77">
        <v>40312</v>
      </c>
      <c r="DI18" s="77">
        <v>81270</v>
      </c>
      <c r="DJ18" s="77">
        <v>96224</v>
      </c>
      <c r="DK18" s="77">
        <v>54000</v>
      </c>
      <c r="DL18" s="80">
        <v>116280</v>
      </c>
      <c r="DM18" s="78">
        <f t="shared" si="28"/>
        <v>449862</v>
      </c>
      <c r="DN18" s="76" t="s">
        <v>32</v>
      </c>
      <c r="DO18" s="79">
        <v>252780</v>
      </c>
      <c r="DP18" s="77">
        <v>134280</v>
      </c>
      <c r="DQ18" s="77">
        <v>179370</v>
      </c>
      <c r="DR18" s="77">
        <v>43380</v>
      </c>
      <c r="DS18" s="77">
        <v>0</v>
      </c>
      <c r="DT18" s="77">
        <v>0</v>
      </c>
      <c r="DU18" s="80">
        <v>0</v>
      </c>
      <c r="DV18" s="78">
        <f t="shared" si="29"/>
        <v>609810</v>
      </c>
      <c r="DW18" s="76" t="s">
        <v>32</v>
      </c>
      <c r="DX18" s="79">
        <v>373338</v>
      </c>
      <c r="DY18" s="77">
        <v>0</v>
      </c>
      <c r="DZ18" s="77">
        <v>1160488</v>
      </c>
      <c r="EA18" s="77">
        <v>763877</v>
      </c>
      <c r="EB18" s="77">
        <v>811654</v>
      </c>
      <c r="EC18" s="77">
        <v>1267083</v>
      </c>
      <c r="ED18" s="80">
        <v>946123</v>
      </c>
      <c r="EE18" s="78">
        <f t="shared" si="30"/>
        <v>5322563</v>
      </c>
      <c r="EF18" s="76" t="s">
        <v>32</v>
      </c>
      <c r="EG18" s="79">
        <v>214926</v>
      </c>
      <c r="EH18" s="77">
        <v>312840</v>
      </c>
      <c r="EI18" s="77">
        <v>2689160</v>
      </c>
      <c r="EJ18" s="77">
        <v>2514642</v>
      </c>
      <c r="EK18" s="77">
        <v>1995603</v>
      </c>
      <c r="EL18" s="77">
        <v>1195075</v>
      </c>
      <c r="EM18" s="80">
        <v>668074</v>
      </c>
      <c r="EN18" s="78">
        <f t="shared" si="31"/>
        <v>9590320</v>
      </c>
      <c r="EO18" s="70"/>
      <c r="EP18" s="70"/>
      <c r="EQ18" s="70"/>
      <c r="ER18" s="70"/>
      <c r="ES18" s="70"/>
      <c r="ET18" s="70"/>
    </row>
    <row r="19" spans="1:150" s="11" customFormat="1" ht="15" customHeight="1" x14ac:dyDescent="0.15">
      <c r="A19" s="76" t="s">
        <v>33</v>
      </c>
      <c r="B19" s="77">
        <v>0</v>
      </c>
      <c r="C19" s="77">
        <v>0</v>
      </c>
      <c r="D19" s="77">
        <v>635114</v>
      </c>
      <c r="E19" s="77">
        <v>818479</v>
      </c>
      <c r="F19" s="77">
        <v>496821</v>
      </c>
      <c r="G19" s="77">
        <v>1160479</v>
      </c>
      <c r="H19" s="77">
        <v>720250</v>
      </c>
      <c r="I19" s="78">
        <f t="shared" si="16"/>
        <v>3831143</v>
      </c>
      <c r="J19" s="76" t="s">
        <v>33</v>
      </c>
      <c r="K19" s="79">
        <v>0</v>
      </c>
      <c r="L19" s="77">
        <v>0</v>
      </c>
      <c r="M19" s="77">
        <v>0</v>
      </c>
      <c r="N19" s="77">
        <v>0</v>
      </c>
      <c r="O19" s="77">
        <v>0</v>
      </c>
      <c r="P19" s="77">
        <v>83837</v>
      </c>
      <c r="Q19" s="80">
        <v>69866</v>
      </c>
      <c r="R19" s="78">
        <f t="shared" si="17"/>
        <v>153703</v>
      </c>
      <c r="S19" s="76" t="s">
        <v>33</v>
      </c>
      <c r="T19" s="79">
        <v>0</v>
      </c>
      <c r="U19" s="77">
        <v>0</v>
      </c>
      <c r="V19" s="77">
        <v>142083</v>
      </c>
      <c r="W19" s="77">
        <v>199087</v>
      </c>
      <c r="X19" s="77">
        <v>293074</v>
      </c>
      <c r="Y19" s="77">
        <v>321210</v>
      </c>
      <c r="Z19" s="80">
        <v>178072</v>
      </c>
      <c r="AA19" s="78">
        <f t="shared" si="18"/>
        <v>1133526</v>
      </c>
      <c r="AB19" s="76" t="s">
        <v>33</v>
      </c>
      <c r="AC19" s="79">
        <v>0</v>
      </c>
      <c r="AD19" s="77">
        <v>0</v>
      </c>
      <c r="AE19" s="77">
        <v>0</v>
      </c>
      <c r="AF19" s="77">
        <v>0</v>
      </c>
      <c r="AG19" s="77">
        <v>30526</v>
      </c>
      <c r="AH19" s="77">
        <v>0</v>
      </c>
      <c r="AI19" s="80">
        <v>0</v>
      </c>
      <c r="AJ19" s="78">
        <f t="shared" si="19"/>
        <v>30526</v>
      </c>
      <c r="AK19" s="76" t="s">
        <v>33</v>
      </c>
      <c r="AL19" s="79">
        <v>10512</v>
      </c>
      <c r="AM19" s="77">
        <v>18612</v>
      </c>
      <c r="AN19" s="77">
        <v>31104</v>
      </c>
      <c r="AO19" s="77">
        <v>16650</v>
      </c>
      <c r="AP19" s="77">
        <v>42039</v>
      </c>
      <c r="AQ19" s="77">
        <v>63810</v>
      </c>
      <c r="AR19" s="80">
        <v>50148</v>
      </c>
      <c r="AS19" s="78">
        <f t="shared" si="20"/>
        <v>232875</v>
      </c>
      <c r="AT19" s="76" t="s">
        <v>33</v>
      </c>
      <c r="AU19" s="79">
        <v>0</v>
      </c>
      <c r="AV19" s="77">
        <v>0</v>
      </c>
      <c r="AW19" s="77">
        <v>3583827</v>
      </c>
      <c r="AX19" s="77">
        <v>1548091</v>
      </c>
      <c r="AY19" s="77">
        <v>835859</v>
      </c>
      <c r="AZ19" s="77">
        <v>865240</v>
      </c>
      <c r="BA19" s="80">
        <v>95660</v>
      </c>
      <c r="BB19" s="78">
        <f t="shared" si="21"/>
        <v>6928677</v>
      </c>
      <c r="BC19" s="76" t="s">
        <v>33</v>
      </c>
      <c r="BD19" s="79">
        <v>93542</v>
      </c>
      <c r="BE19" s="77">
        <v>430403</v>
      </c>
      <c r="BF19" s="77">
        <v>150810</v>
      </c>
      <c r="BG19" s="77">
        <v>228916</v>
      </c>
      <c r="BH19" s="77">
        <v>293505</v>
      </c>
      <c r="BI19" s="77">
        <v>0</v>
      </c>
      <c r="BJ19" s="80">
        <v>0</v>
      </c>
      <c r="BK19" s="78">
        <f t="shared" si="22"/>
        <v>1197176</v>
      </c>
      <c r="BL19" s="76" t="s">
        <v>33</v>
      </c>
      <c r="BM19" s="79">
        <v>0</v>
      </c>
      <c r="BN19" s="77">
        <v>0</v>
      </c>
      <c r="BO19" s="77">
        <v>332167</v>
      </c>
      <c r="BP19" s="77">
        <v>86355</v>
      </c>
      <c r="BQ19" s="77">
        <v>466686</v>
      </c>
      <c r="BR19" s="77">
        <v>365868</v>
      </c>
      <c r="BS19" s="80">
        <v>1013822</v>
      </c>
      <c r="BT19" s="78">
        <f t="shared" si="23"/>
        <v>2264898</v>
      </c>
      <c r="BU19" s="76" t="s">
        <v>33</v>
      </c>
      <c r="BV19" s="79">
        <v>0</v>
      </c>
      <c r="BW19" s="77">
        <v>0</v>
      </c>
      <c r="BX19" s="77">
        <v>0</v>
      </c>
      <c r="BY19" s="77">
        <v>0</v>
      </c>
      <c r="BZ19" s="77">
        <v>61853</v>
      </c>
      <c r="CA19" s="77">
        <v>246150</v>
      </c>
      <c r="CB19" s="80">
        <v>0</v>
      </c>
      <c r="CC19" s="78">
        <f t="shared" si="24"/>
        <v>308003</v>
      </c>
      <c r="CD19" s="76" t="s">
        <v>33</v>
      </c>
      <c r="CE19" s="79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80">
        <v>0</v>
      </c>
      <c r="CL19" s="78">
        <f t="shared" si="25"/>
        <v>0</v>
      </c>
      <c r="CM19" s="76" t="s">
        <v>33</v>
      </c>
      <c r="CN19" s="79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80">
        <v>0</v>
      </c>
      <c r="CU19" s="78">
        <f t="shared" si="26"/>
        <v>0</v>
      </c>
      <c r="CV19" s="76" t="s">
        <v>33</v>
      </c>
      <c r="CW19" s="79">
        <v>71998</v>
      </c>
      <c r="CX19" s="77">
        <v>80076</v>
      </c>
      <c r="CY19" s="77">
        <v>102032</v>
      </c>
      <c r="CZ19" s="77">
        <v>230283</v>
      </c>
      <c r="DA19" s="77">
        <v>219186</v>
      </c>
      <c r="DB19" s="77">
        <v>353826</v>
      </c>
      <c r="DC19" s="80">
        <v>144954</v>
      </c>
      <c r="DD19" s="78">
        <f t="shared" si="27"/>
        <v>1202355</v>
      </c>
      <c r="DE19" s="76" t="s">
        <v>33</v>
      </c>
      <c r="DF19" s="79">
        <v>0</v>
      </c>
      <c r="DG19" s="77">
        <v>116055</v>
      </c>
      <c r="DH19" s="77">
        <v>0</v>
      </c>
      <c r="DI19" s="77">
        <v>16560</v>
      </c>
      <c r="DJ19" s="77">
        <v>74790</v>
      </c>
      <c r="DK19" s="77">
        <v>0</v>
      </c>
      <c r="DL19" s="80">
        <v>0</v>
      </c>
      <c r="DM19" s="78">
        <f t="shared" si="28"/>
        <v>207405</v>
      </c>
      <c r="DN19" s="76" t="s">
        <v>33</v>
      </c>
      <c r="DO19" s="79">
        <v>0</v>
      </c>
      <c r="DP19" s="77">
        <v>201487</v>
      </c>
      <c r="DQ19" s="77">
        <v>96800</v>
      </c>
      <c r="DR19" s="77">
        <v>124173</v>
      </c>
      <c r="DS19" s="77">
        <v>0</v>
      </c>
      <c r="DT19" s="77">
        <v>0</v>
      </c>
      <c r="DU19" s="80">
        <v>0</v>
      </c>
      <c r="DV19" s="78">
        <f t="shared" si="29"/>
        <v>422460</v>
      </c>
      <c r="DW19" s="76" t="s">
        <v>33</v>
      </c>
      <c r="DX19" s="79">
        <v>158490</v>
      </c>
      <c r="DY19" s="77">
        <v>90270</v>
      </c>
      <c r="DZ19" s="77">
        <v>706164</v>
      </c>
      <c r="EA19" s="77">
        <v>360129</v>
      </c>
      <c r="EB19" s="77">
        <v>198531</v>
      </c>
      <c r="EC19" s="77">
        <v>247379</v>
      </c>
      <c r="ED19" s="80">
        <v>158085</v>
      </c>
      <c r="EE19" s="78">
        <f t="shared" si="30"/>
        <v>1919048</v>
      </c>
      <c r="EF19" s="76" t="s">
        <v>33</v>
      </c>
      <c r="EG19" s="79">
        <v>83220</v>
      </c>
      <c r="EH19" s="77">
        <v>99360</v>
      </c>
      <c r="EI19" s="77">
        <v>703193</v>
      </c>
      <c r="EJ19" s="77">
        <v>382125</v>
      </c>
      <c r="EK19" s="77">
        <v>305658</v>
      </c>
      <c r="EL19" s="77">
        <v>280638</v>
      </c>
      <c r="EM19" s="80">
        <v>143327</v>
      </c>
      <c r="EN19" s="78">
        <f t="shared" si="31"/>
        <v>1997521</v>
      </c>
      <c r="EO19" s="70"/>
      <c r="EP19" s="70"/>
      <c r="EQ19" s="70"/>
      <c r="ER19" s="70"/>
      <c r="ES19" s="70"/>
      <c r="ET19" s="70"/>
    </row>
    <row r="20" spans="1:150" s="11" customFormat="1" ht="15" customHeight="1" x14ac:dyDescent="0.15">
      <c r="A20" s="76" t="s">
        <v>34</v>
      </c>
      <c r="B20" s="77">
        <v>0</v>
      </c>
      <c r="C20" s="77">
        <v>0</v>
      </c>
      <c r="D20" s="77">
        <v>574606</v>
      </c>
      <c r="E20" s="77">
        <v>559863</v>
      </c>
      <c r="F20" s="77">
        <v>196082</v>
      </c>
      <c r="G20" s="77">
        <v>367651</v>
      </c>
      <c r="H20" s="77">
        <v>42305</v>
      </c>
      <c r="I20" s="78">
        <f t="shared" si="16"/>
        <v>1740507</v>
      </c>
      <c r="J20" s="76" t="s">
        <v>34</v>
      </c>
      <c r="K20" s="79">
        <v>0</v>
      </c>
      <c r="L20" s="77">
        <v>0</v>
      </c>
      <c r="M20" s="77">
        <v>0</v>
      </c>
      <c r="N20" s="77">
        <v>0</v>
      </c>
      <c r="O20" s="77">
        <v>0</v>
      </c>
      <c r="P20" s="77">
        <v>27945</v>
      </c>
      <c r="Q20" s="80">
        <v>0</v>
      </c>
      <c r="R20" s="78">
        <f t="shared" si="17"/>
        <v>27945</v>
      </c>
      <c r="S20" s="76" t="s">
        <v>34</v>
      </c>
      <c r="T20" s="79">
        <v>43830</v>
      </c>
      <c r="U20" s="77">
        <v>121715</v>
      </c>
      <c r="V20" s="77">
        <v>496815</v>
      </c>
      <c r="W20" s="77">
        <v>588399</v>
      </c>
      <c r="X20" s="77">
        <v>706706</v>
      </c>
      <c r="Y20" s="77">
        <v>118123</v>
      </c>
      <c r="Z20" s="80">
        <v>84557</v>
      </c>
      <c r="AA20" s="78">
        <f t="shared" si="18"/>
        <v>2160145</v>
      </c>
      <c r="AB20" s="76" t="s">
        <v>34</v>
      </c>
      <c r="AC20" s="79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80">
        <v>0</v>
      </c>
      <c r="AJ20" s="78">
        <f t="shared" si="19"/>
        <v>0</v>
      </c>
      <c r="AK20" s="76" t="s">
        <v>34</v>
      </c>
      <c r="AL20" s="79">
        <v>4662</v>
      </c>
      <c r="AM20" s="77">
        <v>0</v>
      </c>
      <c r="AN20" s="77">
        <v>44082</v>
      </c>
      <c r="AO20" s="77">
        <v>51588</v>
      </c>
      <c r="AP20" s="77">
        <v>37224</v>
      </c>
      <c r="AQ20" s="77">
        <v>14476</v>
      </c>
      <c r="AR20" s="80">
        <v>0</v>
      </c>
      <c r="AS20" s="78">
        <f t="shared" si="20"/>
        <v>152032</v>
      </c>
      <c r="AT20" s="76" t="s">
        <v>34</v>
      </c>
      <c r="AU20" s="79">
        <v>0</v>
      </c>
      <c r="AV20" s="77">
        <v>0</v>
      </c>
      <c r="AW20" s="77">
        <v>445370</v>
      </c>
      <c r="AX20" s="77">
        <v>1218468</v>
      </c>
      <c r="AY20" s="77">
        <v>886817</v>
      </c>
      <c r="AZ20" s="77">
        <v>0</v>
      </c>
      <c r="BA20" s="80">
        <v>0</v>
      </c>
      <c r="BB20" s="78">
        <f t="shared" si="21"/>
        <v>2550655</v>
      </c>
      <c r="BC20" s="76" t="s">
        <v>34</v>
      </c>
      <c r="BD20" s="79">
        <v>55431</v>
      </c>
      <c r="BE20" s="77">
        <v>322853</v>
      </c>
      <c r="BF20" s="77">
        <v>148401</v>
      </c>
      <c r="BG20" s="77">
        <v>201281</v>
      </c>
      <c r="BH20" s="77">
        <v>109507</v>
      </c>
      <c r="BI20" s="77">
        <v>0</v>
      </c>
      <c r="BJ20" s="80">
        <v>46175</v>
      </c>
      <c r="BK20" s="78">
        <f t="shared" si="22"/>
        <v>883648</v>
      </c>
      <c r="BL20" s="76" t="s">
        <v>34</v>
      </c>
      <c r="BM20" s="79">
        <v>0</v>
      </c>
      <c r="BN20" s="77">
        <v>0</v>
      </c>
      <c r="BO20" s="77">
        <v>419607</v>
      </c>
      <c r="BP20" s="77">
        <v>418022</v>
      </c>
      <c r="BQ20" s="77">
        <v>1204182</v>
      </c>
      <c r="BR20" s="77">
        <v>222156</v>
      </c>
      <c r="BS20" s="80">
        <v>0</v>
      </c>
      <c r="BT20" s="78">
        <f t="shared" si="23"/>
        <v>2263967</v>
      </c>
      <c r="BU20" s="76" t="s">
        <v>34</v>
      </c>
      <c r="BV20" s="79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80">
        <v>0</v>
      </c>
      <c r="CC20" s="78">
        <f t="shared" si="24"/>
        <v>0</v>
      </c>
      <c r="CD20" s="76" t="s">
        <v>34</v>
      </c>
      <c r="CE20" s="79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80">
        <v>0</v>
      </c>
      <c r="CL20" s="78">
        <f t="shared" si="25"/>
        <v>0</v>
      </c>
      <c r="CM20" s="76" t="s">
        <v>34</v>
      </c>
      <c r="CN20" s="79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80">
        <v>0</v>
      </c>
      <c r="CU20" s="78">
        <f t="shared" si="26"/>
        <v>0</v>
      </c>
      <c r="CV20" s="76" t="s">
        <v>34</v>
      </c>
      <c r="CW20" s="79">
        <v>23850</v>
      </c>
      <c r="CX20" s="77">
        <v>72995</v>
      </c>
      <c r="CY20" s="77">
        <v>53100</v>
      </c>
      <c r="CZ20" s="77">
        <v>301847</v>
      </c>
      <c r="DA20" s="77">
        <v>216060</v>
      </c>
      <c r="DB20" s="77">
        <v>95855</v>
      </c>
      <c r="DC20" s="80">
        <v>23216</v>
      </c>
      <c r="DD20" s="78">
        <f t="shared" si="27"/>
        <v>786923</v>
      </c>
      <c r="DE20" s="76" t="s">
        <v>34</v>
      </c>
      <c r="DF20" s="79">
        <v>0</v>
      </c>
      <c r="DG20" s="77">
        <v>0</v>
      </c>
      <c r="DH20" s="77">
        <v>0</v>
      </c>
      <c r="DI20" s="77">
        <v>0</v>
      </c>
      <c r="DJ20" s="77">
        <v>0</v>
      </c>
      <c r="DK20" s="77">
        <v>0</v>
      </c>
      <c r="DL20" s="80">
        <v>0</v>
      </c>
      <c r="DM20" s="78">
        <f t="shared" si="28"/>
        <v>0</v>
      </c>
      <c r="DN20" s="76" t="s">
        <v>34</v>
      </c>
      <c r="DO20" s="79">
        <v>0</v>
      </c>
      <c r="DP20" s="77">
        <v>0</v>
      </c>
      <c r="DQ20" s="77">
        <v>0</v>
      </c>
      <c r="DR20" s="77">
        <v>0</v>
      </c>
      <c r="DS20" s="77">
        <v>0</v>
      </c>
      <c r="DT20" s="77">
        <v>0</v>
      </c>
      <c r="DU20" s="80">
        <v>0</v>
      </c>
      <c r="DV20" s="78">
        <f t="shared" si="29"/>
        <v>0</v>
      </c>
      <c r="DW20" s="76" t="s">
        <v>34</v>
      </c>
      <c r="DX20" s="79">
        <v>0</v>
      </c>
      <c r="DY20" s="77">
        <v>0</v>
      </c>
      <c r="DZ20" s="77">
        <v>318114</v>
      </c>
      <c r="EA20" s="77">
        <v>202028</v>
      </c>
      <c r="EB20" s="77">
        <v>202255</v>
      </c>
      <c r="EC20" s="77">
        <v>217107</v>
      </c>
      <c r="ED20" s="80">
        <v>0</v>
      </c>
      <c r="EE20" s="78">
        <f t="shared" si="30"/>
        <v>939504</v>
      </c>
      <c r="EF20" s="76" t="s">
        <v>34</v>
      </c>
      <c r="EG20" s="79">
        <v>39420</v>
      </c>
      <c r="EH20" s="77">
        <v>105360</v>
      </c>
      <c r="EI20" s="77">
        <v>495968</v>
      </c>
      <c r="EJ20" s="77">
        <v>490064</v>
      </c>
      <c r="EK20" s="77">
        <v>355532</v>
      </c>
      <c r="EL20" s="77">
        <v>132823</v>
      </c>
      <c r="EM20" s="80">
        <v>32401.000000000004</v>
      </c>
      <c r="EN20" s="78">
        <f t="shared" si="31"/>
        <v>1651568</v>
      </c>
      <c r="EO20" s="70"/>
      <c r="EP20" s="70"/>
      <c r="EQ20" s="70"/>
      <c r="ER20" s="70"/>
      <c r="ES20" s="70"/>
      <c r="ET20" s="70"/>
    </row>
    <row r="21" spans="1:150" s="11" customFormat="1" ht="15" customHeight="1" x14ac:dyDescent="0.15">
      <c r="A21" s="76" t="s">
        <v>35</v>
      </c>
      <c r="B21" s="77">
        <v>0</v>
      </c>
      <c r="C21" s="77">
        <v>0</v>
      </c>
      <c r="D21" s="77">
        <v>1189261</v>
      </c>
      <c r="E21" s="77">
        <v>1302155</v>
      </c>
      <c r="F21" s="77">
        <v>783477</v>
      </c>
      <c r="G21" s="77">
        <v>1491882</v>
      </c>
      <c r="H21" s="77">
        <v>1588816</v>
      </c>
      <c r="I21" s="78">
        <f t="shared" si="16"/>
        <v>6355591</v>
      </c>
      <c r="J21" s="76" t="s">
        <v>35</v>
      </c>
      <c r="K21" s="79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80">
        <v>104679</v>
      </c>
      <c r="R21" s="78">
        <f t="shared" si="17"/>
        <v>104679</v>
      </c>
      <c r="S21" s="76" t="s">
        <v>35</v>
      </c>
      <c r="T21" s="79">
        <v>140337</v>
      </c>
      <c r="U21" s="77">
        <v>893862</v>
      </c>
      <c r="V21" s="77">
        <v>335143</v>
      </c>
      <c r="W21" s="77">
        <v>805491</v>
      </c>
      <c r="X21" s="77">
        <v>361186</v>
      </c>
      <c r="Y21" s="77">
        <v>417285</v>
      </c>
      <c r="Z21" s="80">
        <v>586718</v>
      </c>
      <c r="AA21" s="78">
        <f t="shared" si="18"/>
        <v>3540022</v>
      </c>
      <c r="AB21" s="76" t="s">
        <v>35</v>
      </c>
      <c r="AC21" s="79">
        <v>0</v>
      </c>
      <c r="AD21" s="77">
        <v>99792</v>
      </c>
      <c r="AE21" s="77">
        <v>23279</v>
      </c>
      <c r="AF21" s="77">
        <v>73242</v>
      </c>
      <c r="AG21" s="77">
        <v>0</v>
      </c>
      <c r="AH21" s="77">
        <v>39438</v>
      </c>
      <c r="AI21" s="80">
        <v>0</v>
      </c>
      <c r="AJ21" s="78">
        <f t="shared" si="19"/>
        <v>235751</v>
      </c>
      <c r="AK21" s="76" t="s">
        <v>35</v>
      </c>
      <c r="AL21" s="79">
        <v>46935</v>
      </c>
      <c r="AM21" s="77">
        <v>50769</v>
      </c>
      <c r="AN21" s="77">
        <v>133875</v>
      </c>
      <c r="AO21" s="77">
        <v>115063</v>
      </c>
      <c r="AP21" s="77">
        <v>77697</v>
      </c>
      <c r="AQ21" s="77">
        <v>114183</v>
      </c>
      <c r="AR21" s="80">
        <v>65147.999999999993</v>
      </c>
      <c r="AS21" s="78">
        <f t="shared" si="20"/>
        <v>603670</v>
      </c>
      <c r="AT21" s="76" t="s">
        <v>35</v>
      </c>
      <c r="AU21" s="79">
        <v>0</v>
      </c>
      <c r="AV21" s="77">
        <v>0</v>
      </c>
      <c r="AW21" s="77">
        <v>2916029</v>
      </c>
      <c r="AX21" s="77">
        <v>2984455</v>
      </c>
      <c r="AY21" s="77">
        <v>1828341</v>
      </c>
      <c r="AZ21" s="77">
        <v>1283223</v>
      </c>
      <c r="BA21" s="80">
        <v>768228</v>
      </c>
      <c r="BB21" s="78">
        <f t="shared" si="21"/>
        <v>9780276</v>
      </c>
      <c r="BC21" s="76" t="s">
        <v>35</v>
      </c>
      <c r="BD21" s="79">
        <v>106939</v>
      </c>
      <c r="BE21" s="77">
        <v>555173</v>
      </c>
      <c r="BF21" s="77">
        <v>930789</v>
      </c>
      <c r="BG21" s="77">
        <v>554157</v>
      </c>
      <c r="BH21" s="77">
        <v>365157</v>
      </c>
      <c r="BI21" s="77">
        <v>450684</v>
      </c>
      <c r="BJ21" s="80">
        <v>314865</v>
      </c>
      <c r="BK21" s="78">
        <f t="shared" si="22"/>
        <v>3277764</v>
      </c>
      <c r="BL21" s="76" t="s">
        <v>35</v>
      </c>
      <c r="BM21" s="79">
        <v>0</v>
      </c>
      <c r="BN21" s="77">
        <v>119304</v>
      </c>
      <c r="BO21" s="77">
        <v>274068</v>
      </c>
      <c r="BP21" s="77">
        <v>1094539</v>
      </c>
      <c r="BQ21" s="77">
        <v>2021646</v>
      </c>
      <c r="BR21" s="77">
        <v>2199123</v>
      </c>
      <c r="BS21" s="80">
        <v>823239</v>
      </c>
      <c r="BT21" s="78">
        <f t="shared" si="23"/>
        <v>6531919</v>
      </c>
      <c r="BU21" s="76" t="s">
        <v>35</v>
      </c>
      <c r="BV21" s="79">
        <v>0</v>
      </c>
      <c r="BW21" s="77">
        <v>56466</v>
      </c>
      <c r="BX21" s="77">
        <v>68004</v>
      </c>
      <c r="BY21" s="77">
        <v>22932</v>
      </c>
      <c r="BZ21" s="77">
        <v>0</v>
      </c>
      <c r="CA21" s="77">
        <v>0</v>
      </c>
      <c r="CB21" s="80">
        <v>0</v>
      </c>
      <c r="CC21" s="78">
        <f t="shared" si="24"/>
        <v>147402</v>
      </c>
      <c r="CD21" s="76" t="s">
        <v>35</v>
      </c>
      <c r="CE21" s="79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80">
        <v>0</v>
      </c>
      <c r="CL21" s="78">
        <f t="shared" si="25"/>
        <v>0</v>
      </c>
      <c r="CM21" s="76" t="s">
        <v>35</v>
      </c>
      <c r="CN21" s="79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80">
        <v>0</v>
      </c>
      <c r="CU21" s="78">
        <f t="shared" si="26"/>
        <v>0</v>
      </c>
      <c r="CV21" s="76" t="s">
        <v>35</v>
      </c>
      <c r="CW21" s="79">
        <v>252550</v>
      </c>
      <c r="CX21" s="77">
        <v>543975</v>
      </c>
      <c r="CY21" s="77">
        <v>264695</v>
      </c>
      <c r="CZ21" s="77">
        <v>604908</v>
      </c>
      <c r="DA21" s="77">
        <v>401373</v>
      </c>
      <c r="DB21" s="77">
        <v>522251.99999999994</v>
      </c>
      <c r="DC21" s="80">
        <v>360046</v>
      </c>
      <c r="DD21" s="78">
        <f t="shared" si="27"/>
        <v>2949799</v>
      </c>
      <c r="DE21" s="76" t="s">
        <v>35</v>
      </c>
      <c r="DF21" s="79">
        <v>0</v>
      </c>
      <c r="DG21" s="77">
        <v>40410</v>
      </c>
      <c r="DH21" s="77">
        <v>0</v>
      </c>
      <c r="DI21" s="77">
        <v>40410</v>
      </c>
      <c r="DJ21" s="77">
        <v>35640</v>
      </c>
      <c r="DK21" s="77">
        <v>29700</v>
      </c>
      <c r="DL21" s="80">
        <v>0</v>
      </c>
      <c r="DM21" s="78">
        <f t="shared" si="28"/>
        <v>146160</v>
      </c>
      <c r="DN21" s="76" t="s">
        <v>35</v>
      </c>
      <c r="DO21" s="79">
        <v>0</v>
      </c>
      <c r="DP21" s="77">
        <v>251460</v>
      </c>
      <c r="DQ21" s="77">
        <v>0</v>
      </c>
      <c r="DR21" s="77">
        <v>180000</v>
      </c>
      <c r="DS21" s="77">
        <v>203400</v>
      </c>
      <c r="DT21" s="77">
        <v>0</v>
      </c>
      <c r="DU21" s="80">
        <v>0</v>
      </c>
      <c r="DV21" s="78">
        <f t="shared" si="29"/>
        <v>634860</v>
      </c>
      <c r="DW21" s="76" t="s">
        <v>35</v>
      </c>
      <c r="DX21" s="79">
        <v>109719</v>
      </c>
      <c r="DY21" s="77">
        <v>189846</v>
      </c>
      <c r="DZ21" s="77">
        <v>974998</v>
      </c>
      <c r="EA21" s="77">
        <v>1431864</v>
      </c>
      <c r="EB21" s="77">
        <v>780174</v>
      </c>
      <c r="EC21" s="77">
        <v>635904</v>
      </c>
      <c r="ED21" s="80">
        <v>462438</v>
      </c>
      <c r="EE21" s="78">
        <f t="shared" si="30"/>
        <v>4584943</v>
      </c>
      <c r="EF21" s="76" t="s">
        <v>35</v>
      </c>
      <c r="EG21" s="79">
        <v>217620</v>
      </c>
      <c r="EH21" s="77">
        <v>435240</v>
      </c>
      <c r="EI21" s="77">
        <v>1079597</v>
      </c>
      <c r="EJ21" s="77">
        <v>1013481</v>
      </c>
      <c r="EK21" s="77">
        <v>666613</v>
      </c>
      <c r="EL21" s="77">
        <v>555206</v>
      </c>
      <c r="EM21" s="80">
        <v>278417</v>
      </c>
      <c r="EN21" s="78">
        <f t="shared" si="31"/>
        <v>4246174</v>
      </c>
      <c r="EO21" s="70"/>
      <c r="EP21" s="70"/>
      <c r="EQ21" s="70"/>
      <c r="ER21" s="70"/>
      <c r="ES21" s="70"/>
      <c r="ET21" s="70"/>
    </row>
    <row r="22" spans="1:150" s="11" customFormat="1" ht="15" customHeight="1" x14ac:dyDescent="0.15">
      <c r="A22" s="76" t="s">
        <v>36</v>
      </c>
      <c r="B22" s="77">
        <v>0</v>
      </c>
      <c r="C22" s="77">
        <v>0</v>
      </c>
      <c r="D22" s="77">
        <v>230059</v>
      </c>
      <c r="E22" s="77">
        <v>287984</v>
      </c>
      <c r="F22" s="77">
        <v>969033</v>
      </c>
      <c r="G22" s="77">
        <v>615555</v>
      </c>
      <c r="H22" s="77">
        <v>245249</v>
      </c>
      <c r="I22" s="78">
        <f t="shared" si="16"/>
        <v>2347880</v>
      </c>
      <c r="J22" s="76" t="s">
        <v>36</v>
      </c>
      <c r="K22" s="79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80">
        <v>0</v>
      </c>
      <c r="R22" s="78">
        <f t="shared" si="17"/>
        <v>0</v>
      </c>
      <c r="S22" s="76" t="s">
        <v>36</v>
      </c>
      <c r="T22" s="79">
        <v>51120</v>
      </c>
      <c r="U22" s="77">
        <v>265554</v>
      </c>
      <c r="V22" s="77">
        <v>176571</v>
      </c>
      <c r="W22" s="77">
        <v>203463</v>
      </c>
      <c r="X22" s="77">
        <v>272005</v>
      </c>
      <c r="Y22" s="77">
        <v>217406</v>
      </c>
      <c r="Z22" s="80">
        <v>441216</v>
      </c>
      <c r="AA22" s="78">
        <f t="shared" si="18"/>
        <v>1627335</v>
      </c>
      <c r="AB22" s="76" t="s">
        <v>36</v>
      </c>
      <c r="AC22" s="79">
        <v>0</v>
      </c>
      <c r="AD22" s="77">
        <v>80016</v>
      </c>
      <c r="AE22" s="77">
        <v>0</v>
      </c>
      <c r="AF22" s="77">
        <v>45072</v>
      </c>
      <c r="AG22" s="77">
        <v>16902</v>
      </c>
      <c r="AH22" s="77">
        <v>0</v>
      </c>
      <c r="AI22" s="80">
        <v>0</v>
      </c>
      <c r="AJ22" s="78">
        <f t="shared" si="19"/>
        <v>141990</v>
      </c>
      <c r="AK22" s="76" t="s">
        <v>36</v>
      </c>
      <c r="AL22" s="79">
        <v>12276</v>
      </c>
      <c r="AM22" s="77">
        <v>26827</v>
      </c>
      <c r="AN22" s="77">
        <v>15201</v>
      </c>
      <c r="AO22" s="77">
        <v>34425</v>
      </c>
      <c r="AP22" s="77">
        <v>71685</v>
      </c>
      <c r="AQ22" s="77">
        <v>27234</v>
      </c>
      <c r="AR22" s="80">
        <v>43605</v>
      </c>
      <c r="AS22" s="78">
        <f t="shared" si="20"/>
        <v>231253</v>
      </c>
      <c r="AT22" s="76" t="s">
        <v>36</v>
      </c>
      <c r="AU22" s="79">
        <v>0</v>
      </c>
      <c r="AV22" s="77">
        <v>0</v>
      </c>
      <c r="AW22" s="77">
        <v>879750</v>
      </c>
      <c r="AX22" s="77">
        <v>1994798</v>
      </c>
      <c r="AY22" s="77">
        <v>1293645</v>
      </c>
      <c r="AZ22" s="77">
        <v>1632983</v>
      </c>
      <c r="BA22" s="80">
        <v>768839</v>
      </c>
      <c r="BB22" s="78">
        <f t="shared" si="21"/>
        <v>6570015</v>
      </c>
      <c r="BC22" s="76" t="s">
        <v>36</v>
      </c>
      <c r="BD22" s="79">
        <v>20178</v>
      </c>
      <c r="BE22" s="77">
        <v>156888</v>
      </c>
      <c r="BF22" s="77">
        <v>75708</v>
      </c>
      <c r="BG22" s="77">
        <v>118526</v>
      </c>
      <c r="BH22" s="77">
        <v>65331</v>
      </c>
      <c r="BI22" s="77">
        <v>160965</v>
      </c>
      <c r="BJ22" s="80">
        <v>0</v>
      </c>
      <c r="BK22" s="78">
        <f t="shared" si="22"/>
        <v>597596</v>
      </c>
      <c r="BL22" s="76" t="s">
        <v>36</v>
      </c>
      <c r="BM22" s="79">
        <v>0</v>
      </c>
      <c r="BN22" s="77">
        <v>0</v>
      </c>
      <c r="BO22" s="77">
        <v>285345</v>
      </c>
      <c r="BP22" s="77">
        <v>657307</v>
      </c>
      <c r="BQ22" s="77">
        <v>798575</v>
      </c>
      <c r="BR22" s="77">
        <v>1887831</v>
      </c>
      <c r="BS22" s="80">
        <v>1206702</v>
      </c>
      <c r="BT22" s="78">
        <f t="shared" si="23"/>
        <v>4835760</v>
      </c>
      <c r="BU22" s="76" t="s">
        <v>36</v>
      </c>
      <c r="BV22" s="79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80">
        <v>0</v>
      </c>
      <c r="CC22" s="78">
        <f t="shared" si="24"/>
        <v>0</v>
      </c>
      <c r="CD22" s="76" t="s">
        <v>36</v>
      </c>
      <c r="CE22" s="79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80">
        <v>0</v>
      </c>
      <c r="CL22" s="78">
        <f t="shared" si="25"/>
        <v>0</v>
      </c>
      <c r="CM22" s="76" t="s">
        <v>36</v>
      </c>
      <c r="CN22" s="79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80">
        <v>0</v>
      </c>
      <c r="CU22" s="78">
        <f t="shared" si="26"/>
        <v>0</v>
      </c>
      <c r="CV22" s="76" t="s">
        <v>36</v>
      </c>
      <c r="CW22" s="79">
        <v>16181.999999999998</v>
      </c>
      <c r="CX22" s="77">
        <v>343483</v>
      </c>
      <c r="CY22" s="77">
        <v>109908</v>
      </c>
      <c r="CZ22" s="77">
        <v>212371</v>
      </c>
      <c r="DA22" s="77">
        <v>281695</v>
      </c>
      <c r="DB22" s="77">
        <v>351568</v>
      </c>
      <c r="DC22" s="80">
        <v>151641</v>
      </c>
      <c r="DD22" s="78">
        <f t="shared" si="27"/>
        <v>1466848</v>
      </c>
      <c r="DE22" s="76" t="s">
        <v>36</v>
      </c>
      <c r="DF22" s="79">
        <v>0</v>
      </c>
      <c r="DG22" s="77">
        <v>96570</v>
      </c>
      <c r="DH22" s="77">
        <v>0</v>
      </c>
      <c r="DI22" s="77">
        <v>0</v>
      </c>
      <c r="DJ22" s="77">
        <v>0</v>
      </c>
      <c r="DK22" s="77">
        <v>0</v>
      </c>
      <c r="DL22" s="80">
        <v>0</v>
      </c>
      <c r="DM22" s="78">
        <f t="shared" si="28"/>
        <v>96570</v>
      </c>
      <c r="DN22" s="76" t="s">
        <v>36</v>
      </c>
      <c r="DO22" s="79">
        <v>0</v>
      </c>
      <c r="DP22" s="77">
        <v>33897</v>
      </c>
      <c r="DQ22" s="77">
        <v>36659</v>
      </c>
      <c r="DR22" s="77">
        <v>63900</v>
      </c>
      <c r="DS22" s="77">
        <v>0</v>
      </c>
      <c r="DT22" s="77">
        <v>0</v>
      </c>
      <c r="DU22" s="80">
        <v>0</v>
      </c>
      <c r="DV22" s="78">
        <f t="shared" si="29"/>
        <v>134456</v>
      </c>
      <c r="DW22" s="76" t="s">
        <v>36</v>
      </c>
      <c r="DX22" s="79">
        <v>53424</v>
      </c>
      <c r="DY22" s="77">
        <v>166280</v>
      </c>
      <c r="DZ22" s="77">
        <v>443099</v>
      </c>
      <c r="EA22" s="77">
        <v>921564</v>
      </c>
      <c r="EB22" s="77">
        <v>400969</v>
      </c>
      <c r="EC22" s="77">
        <v>1087907</v>
      </c>
      <c r="ED22" s="80">
        <v>231219</v>
      </c>
      <c r="EE22" s="78">
        <f t="shared" si="30"/>
        <v>3304462</v>
      </c>
      <c r="EF22" s="76" t="s">
        <v>36</v>
      </c>
      <c r="EG22" s="79">
        <v>35040</v>
      </c>
      <c r="EH22" s="77">
        <v>172986</v>
      </c>
      <c r="EI22" s="77">
        <v>387360</v>
      </c>
      <c r="EJ22" s="77">
        <v>511608</v>
      </c>
      <c r="EK22" s="77">
        <v>498416</v>
      </c>
      <c r="EL22" s="77">
        <v>399230</v>
      </c>
      <c r="EM22" s="80">
        <v>197787</v>
      </c>
      <c r="EN22" s="78">
        <f t="shared" si="31"/>
        <v>2202427</v>
      </c>
      <c r="EO22" s="70"/>
      <c r="EP22" s="70"/>
      <c r="EQ22" s="70"/>
      <c r="ER22" s="70"/>
      <c r="ES22" s="70"/>
      <c r="ET22" s="70"/>
    </row>
    <row r="23" spans="1:150" s="11" customFormat="1" ht="15" customHeight="1" x14ac:dyDescent="0.15">
      <c r="A23" s="76" t="s">
        <v>37</v>
      </c>
      <c r="B23" s="77">
        <v>0</v>
      </c>
      <c r="C23" s="77">
        <v>0</v>
      </c>
      <c r="D23" s="77">
        <v>3090343</v>
      </c>
      <c r="E23" s="77">
        <v>2209223</v>
      </c>
      <c r="F23" s="77">
        <v>2998371</v>
      </c>
      <c r="G23" s="77">
        <v>2476448</v>
      </c>
      <c r="H23" s="77">
        <v>1685853</v>
      </c>
      <c r="I23" s="78">
        <f t="shared" si="16"/>
        <v>12460238</v>
      </c>
      <c r="J23" s="76" t="s">
        <v>37</v>
      </c>
      <c r="K23" s="79">
        <v>0</v>
      </c>
      <c r="L23" s="77">
        <v>0</v>
      </c>
      <c r="M23" s="77">
        <v>0</v>
      </c>
      <c r="N23" s="77">
        <v>48951</v>
      </c>
      <c r="O23" s="77">
        <v>97902</v>
      </c>
      <c r="P23" s="77">
        <v>110142</v>
      </c>
      <c r="Q23" s="80">
        <v>243902</v>
      </c>
      <c r="R23" s="78">
        <f t="shared" si="17"/>
        <v>500897</v>
      </c>
      <c r="S23" s="76" t="s">
        <v>37</v>
      </c>
      <c r="T23" s="79">
        <v>283830</v>
      </c>
      <c r="U23" s="77">
        <v>822468</v>
      </c>
      <c r="V23" s="77">
        <v>753985</v>
      </c>
      <c r="W23" s="77">
        <v>1136130</v>
      </c>
      <c r="X23" s="77">
        <v>1188714</v>
      </c>
      <c r="Y23" s="77">
        <v>970449</v>
      </c>
      <c r="Z23" s="80">
        <v>1191672</v>
      </c>
      <c r="AA23" s="78">
        <f t="shared" si="18"/>
        <v>6347248</v>
      </c>
      <c r="AB23" s="76" t="s">
        <v>37</v>
      </c>
      <c r="AC23" s="79">
        <v>22536</v>
      </c>
      <c r="AD23" s="77">
        <v>134856</v>
      </c>
      <c r="AE23" s="77">
        <v>120192</v>
      </c>
      <c r="AF23" s="77">
        <v>45072</v>
      </c>
      <c r="AG23" s="77">
        <v>0</v>
      </c>
      <c r="AH23" s="77">
        <v>81099</v>
      </c>
      <c r="AI23" s="80">
        <v>45072</v>
      </c>
      <c r="AJ23" s="78">
        <f t="shared" si="19"/>
        <v>448827</v>
      </c>
      <c r="AK23" s="76" t="s">
        <v>37</v>
      </c>
      <c r="AL23" s="79">
        <v>93186</v>
      </c>
      <c r="AM23" s="77">
        <v>208264</v>
      </c>
      <c r="AN23" s="77">
        <v>193966</v>
      </c>
      <c r="AO23" s="77">
        <v>108450</v>
      </c>
      <c r="AP23" s="77">
        <v>201933</v>
      </c>
      <c r="AQ23" s="77">
        <v>179919</v>
      </c>
      <c r="AR23" s="80">
        <v>91835</v>
      </c>
      <c r="AS23" s="78">
        <f t="shared" si="20"/>
        <v>1077553</v>
      </c>
      <c r="AT23" s="76" t="s">
        <v>37</v>
      </c>
      <c r="AU23" s="79">
        <v>0</v>
      </c>
      <c r="AV23" s="77">
        <v>0</v>
      </c>
      <c r="AW23" s="77">
        <v>3579457</v>
      </c>
      <c r="AX23" s="77">
        <v>2158268</v>
      </c>
      <c r="AY23" s="77">
        <v>2118849</v>
      </c>
      <c r="AZ23" s="77">
        <v>2852597</v>
      </c>
      <c r="BA23" s="80">
        <v>1742067</v>
      </c>
      <c r="BB23" s="78">
        <f t="shared" si="21"/>
        <v>12451238</v>
      </c>
      <c r="BC23" s="76" t="s">
        <v>37</v>
      </c>
      <c r="BD23" s="79">
        <v>451043</v>
      </c>
      <c r="BE23" s="77">
        <v>1438616</v>
      </c>
      <c r="BF23" s="77">
        <v>2502277</v>
      </c>
      <c r="BG23" s="77">
        <v>2355396</v>
      </c>
      <c r="BH23" s="77">
        <v>2199254</v>
      </c>
      <c r="BI23" s="77">
        <v>1507617</v>
      </c>
      <c r="BJ23" s="80">
        <v>185076</v>
      </c>
      <c r="BK23" s="78">
        <f t="shared" si="22"/>
        <v>10639279</v>
      </c>
      <c r="BL23" s="76" t="s">
        <v>37</v>
      </c>
      <c r="BM23" s="79">
        <v>73845</v>
      </c>
      <c r="BN23" s="77">
        <v>11779</v>
      </c>
      <c r="BO23" s="77">
        <v>818613</v>
      </c>
      <c r="BP23" s="77">
        <v>2091771.0000000002</v>
      </c>
      <c r="BQ23" s="77">
        <v>3212521</v>
      </c>
      <c r="BR23" s="77">
        <v>3961051</v>
      </c>
      <c r="BS23" s="80">
        <v>1552707</v>
      </c>
      <c r="BT23" s="78">
        <f t="shared" si="23"/>
        <v>11722287</v>
      </c>
      <c r="BU23" s="76" t="s">
        <v>37</v>
      </c>
      <c r="BV23" s="79">
        <v>0</v>
      </c>
      <c r="BW23" s="77">
        <v>0</v>
      </c>
      <c r="BX23" s="77">
        <v>124425</v>
      </c>
      <c r="BY23" s="77">
        <v>76086</v>
      </c>
      <c r="BZ23" s="77">
        <v>349569</v>
      </c>
      <c r="CA23" s="77">
        <v>180639</v>
      </c>
      <c r="CB23" s="80">
        <v>72603</v>
      </c>
      <c r="CC23" s="78">
        <f t="shared" si="24"/>
        <v>803322</v>
      </c>
      <c r="CD23" s="76" t="s">
        <v>37</v>
      </c>
      <c r="CE23" s="79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80">
        <v>0</v>
      </c>
      <c r="CL23" s="78">
        <f t="shared" si="25"/>
        <v>0</v>
      </c>
      <c r="CM23" s="76" t="s">
        <v>37</v>
      </c>
      <c r="CN23" s="79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80">
        <v>0</v>
      </c>
      <c r="CU23" s="78">
        <f t="shared" si="26"/>
        <v>0</v>
      </c>
      <c r="CV23" s="76" t="s">
        <v>37</v>
      </c>
      <c r="CW23" s="79">
        <v>929034</v>
      </c>
      <c r="CX23" s="77">
        <v>1460359</v>
      </c>
      <c r="CY23" s="77">
        <v>413339</v>
      </c>
      <c r="CZ23" s="77">
        <v>1029676.9999999999</v>
      </c>
      <c r="DA23" s="77">
        <v>1022732</v>
      </c>
      <c r="DB23" s="77">
        <v>977064</v>
      </c>
      <c r="DC23" s="80">
        <v>728025</v>
      </c>
      <c r="DD23" s="78">
        <f t="shared" si="27"/>
        <v>6560230</v>
      </c>
      <c r="DE23" s="76" t="s">
        <v>37</v>
      </c>
      <c r="DF23" s="79">
        <v>0</v>
      </c>
      <c r="DG23" s="77">
        <v>44100</v>
      </c>
      <c r="DH23" s="77">
        <v>0</v>
      </c>
      <c r="DI23" s="77">
        <v>145980</v>
      </c>
      <c r="DJ23" s="77">
        <v>44910</v>
      </c>
      <c r="DK23" s="77">
        <v>0</v>
      </c>
      <c r="DL23" s="80">
        <v>0</v>
      </c>
      <c r="DM23" s="78">
        <f t="shared" si="28"/>
        <v>234990</v>
      </c>
      <c r="DN23" s="76" t="s">
        <v>37</v>
      </c>
      <c r="DO23" s="79">
        <v>407931</v>
      </c>
      <c r="DP23" s="77">
        <v>64349.999999999993</v>
      </c>
      <c r="DQ23" s="77">
        <v>79200</v>
      </c>
      <c r="DR23" s="77">
        <v>58950</v>
      </c>
      <c r="DS23" s="77">
        <v>0</v>
      </c>
      <c r="DT23" s="77">
        <v>0</v>
      </c>
      <c r="DU23" s="80">
        <v>0</v>
      </c>
      <c r="DV23" s="78">
        <f t="shared" si="29"/>
        <v>610431</v>
      </c>
      <c r="DW23" s="76" t="s">
        <v>37</v>
      </c>
      <c r="DX23" s="79">
        <v>111681</v>
      </c>
      <c r="DY23" s="77">
        <v>746002</v>
      </c>
      <c r="DZ23" s="77">
        <v>1702598</v>
      </c>
      <c r="EA23" s="77">
        <v>199350</v>
      </c>
      <c r="EB23" s="77">
        <v>626112</v>
      </c>
      <c r="EC23" s="77">
        <v>1322057</v>
      </c>
      <c r="ED23" s="80">
        <v>0</v>
      </c>
      <c r="EE23" s="78">
        <f t="shared" si="30"/>
        <v>4707800</v>
      </c>
      <c r="EF23" s="76" t="s">
        <v>37</v>
      </c>
      <c r="EG23" s="79">
        <v>431283</v>
      </c>
      <c r="EH23" s="77">
        <v>639792</v>
      </c>
      <c r="EI23" s="77">
        <v>1943716</v>
      </c>
      <c r="EJ23" s="77">
        <v>1592205</v>
      </c>
      <c r="EK23" s="77">
        <v>1514254</v>
      </c>
      <c r="EL23" s="77">
        <v>1229030</v>
      </c>
      <c r="EM23" s="80">
        <v>627430</v>
      </c>
      <c r="EN23" s="78">
        <f t="shared" si="31"/>
        <v>7977710</v>
      </c>
      <c r="EO23" s="70"/>
      <c r="EP23" s="70"/>
      <c r="EQ23" s="70"/>
      <c r="ER23" s="70"/>
      <c r="ES23" s="70"/>
      <c r="ET23" s="70"/>
    </row>
    <row r="24" spans="1:150" s="11" customFormat="1" ht="15" customHeight="1" x14ac:dyDescent="0.15">
      <c r="A24" s="76" t="s">
        <v>38</v>
      </c>
      <c r="B24" s="77">
        <v>0</v>
      </c>
      <c r="C24" s="77">
        <v>0</v>
      </c>
      <c r="D24" s="77">
        <v>760711</v>
      </c>
      <c r="E24" s="77">
        <v>858505</v>
      </c>
      <c r="F24" s="77">
        <v>1538256</v>
      </c>
      <c r="G24" s="77">
        <v>641628</v>
      </c>
      <c r="H24" s="77">
        <v>1828439</v>
      </c>
      <c r="I24" s="78">
        <f t="shared" si="16"/>
        <v>5627539</v>
      </c>
      <c r="J24" s="76" t="s">
        <v>38</v>
      </c>
      <c r="K24" s="79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80">
        <v>101466</v>
      </c>
      <c r="R24" s="78">
        <f t="shared" si="17"/>
        <v>101466</v>
      </c>
      <c r="S24" s="76" t="s">
        <v>38</v>
      </c>
      <c r="T24" s="79">
        <v>11727</v>
      </c>
      <c r="U24" s="77">
        <v>134536</v>
      </c>
      <c r="V24" s="77">
        <v>345452</v>
      </c>
      <c r="W24" s="77">
        <v>560967</v>
      </c>
      <c r="X24" s="77">
        <v>397534</v>
      </c>
      <c r="Y24" s="77">
        <v>311346</v>
      </c>
      <c r="Z24" s="80">
        <v>624645</v>
      </c>
      <c r="AA24" s="78">
        <f t="shared" si="18"/>
        <v>2386207</v>
      </c>
      <c r="AB24" s="76" t="s">
        <v>38</v>
      </c>
      <c r="AC24" s="79">
        <v>22176</v>
      </c>
      <c r="AD24" s="77">
        <v>64488</v>
      </c>
      <c r="AE24" s="77">
        <v>0</v>
      </c>
      <c r="AF24" s="77">
        <v>110772</v>
      </c>
      <c r="AG24" s="77">
        <v>24255</v>
      </c>
      <c r="AH24" s="77">
        <v>138519</v>
      </c>
      <c r="AI24" s="80">
        <v>0</v>
      </c>
      <c r="AJ24" s="78">
        <f t="shared" si="19"/>
        <v>360210</v>
      </c>
      <c r="AK24" s="76" t="s">
        <v>38</v>
      </c>
      <c r="AL24" s="79">
        <v>7335</v>
      </c>
      <c r="AM24" s="77">
        <v>7731</v>
      </c>
      <c r="AN24" s="77">
        <v>60471</v>
      </c>
      <c r="AO24" s="77">
        <v>60750</v>
      </c>
      <c r="AP24" s="77">
        <v>69534</v>
      </c>
      <c r="AQ24" s="77">
        <v>35613</v>
      </c>
      <c r="AR24" s="80">
        <v>97668</v>
      </c>
      <c r="AS24" s="78">
        <f t="shared" si="20"/>
        <v>339102</v>
      </c>
      <c r="AT24" s="76" t="s">
        <v>38</v>
      </c>
      <c r="AU24" s="79">
        <v>0</v>
      </c>
      <c r="AV24" s="77">
        <v>0</v>
      </c>
      <c r="AW24" s="77">
        <v>2423054</v>
      </c>
      <c r="AX24" s="77">
        <v>2340713</v>
      </c>
      <c r="AY24" s="77">
        <v>3007587</v>
      </c>
      <c r="AZ24" s="77">
        <v>600300</v>
      </c>
      <c r="BA24" s="80">
        <v>1328777</v>
      </c>
      <c r="BB24" s="78">
        <f t="shared" si="21"/>
        <v>9700431</v>
      </c>
      <c r="BC24" s="76" t="s">
        <v>38</v>
      </c>
      <c r="BD24" s="79">
        <v>108339</v>
      </c>
      <c r="BE24" s="77">
        <v>89514</v>
      </c>
      <c r="BF24" s="77">
        <v>124185</v>
      </c>
      <c r="BG24" s="77">
        <v>437481</v>
      </c>
      <c r="BH24" s="77">
        <v>48978</v>
      </c>
      <c r="BI24" s="77">
        <v>119745</v>
      </c>
      <c r="BJ24" s="80">
        <v>0</v>
      </c>
      <c r="BK24" s="78">
        <f t="shared" si="22"/>
        <v>928242</v>
      </c>
      <c r="BL24" s="76" t="s">
        <v>38</v>
      </c>
      <c r="BM24" s="79">
        <v>0</v>
      </c>
      <c r="BN24" s="77">
        <v>0</v>
      </c>
      <c r="BO24" s="77">
        <v>431641</v>
      </c>
      <c r="BP24" s="77">
        <v>1110321</v>
      </c>
      <c r="BQ24" s="77">
        <v>937062</v>
      </c>
      <c r="BR24" s="77">
        <v>78435</v>
      </c>
      <c r="BS24" s="80">
        <v>311787</v>
      </c>
      <c r="BT24" s="78">
        <f t="shared" si="23"/>
        <v>2869246</v>
      </c>
      <c r="BU24" s="76" t="s">
        <v>38</v>
      </c>
      <c r="BV24" s="79">
        <v>0</v>
      </c>
      <c r="BW24" s="77">
        <v>0</v>
      </c>
      <c r="BX24" s="77">
        <v>150381</v>
      </c>
      <c r="BY24" s="77">
        <v>0</v>
      </c>
      <c r="BZ24" s="77">
        <v>0</v>
      </c>
      <c r="CA24" s="77">
        <v>44001</v>
      </c>
      <c r="CB24" s="80">
        <v>146142</v>
      </c>
      <c r="CC24" s="78">
        <f t="shared" si="24"/>
        <v>340524</v>
      </c>
      <c r="CD24" s="76" t="s">
        <v>38</v>
      </c>
      <c r="CE24" s="79">
        <v>0</v>
      </c>
      <c r="CF24" s="77">
        <v>0</v>
      </c>
      <c r="CG24" s="77">
        <v>0</v>
      </c>
      <c r="CH24" s="77">
        <v>0</v>
      </c>
      <c r="CI24" s="77">
        <v>0</v>
      </c>
      <c r="CJ24" s="77">
        <v>0</v>
      </c>
      <c r="CK24" s="80">
        <v>0</v>
      </c>
      <c r="CL24" s="78">
        <f t="shared" si="25"/>
        <v>0</v>
      </c>
      <c r="CM24" s="76" t="s">
        <v>38</v>
      </c>
      <c r="CN24" s="79">
        <v>0</v>
      </c>
      <c r="CO24" s="77">
        <v>0</v>
      </c>
      <c r="CP24" s="77">
        <v>0</v>
      </c>
      <c r="CQ24" s="77">
        <v>0</v>
      </c>
      <c r="CR24" s="77">
        <v>0</v>
      </c>
      <c r="CS24" s="77">
        <v>0</v>
      </c>
      <c r="CT24" s="80">
        <v>0</v>
      </c>
      <c r="CU24" s="78">
        <f t="shared" si="26"/>
        <v>0</v>
      </c>
      <c r="CV24" s="76" t="s">
        <v>38</v>
      </c>
      <c r="CW24" s="79">
        <v>51360</v>
      </c>
      <c r="CX24" s="77">
        <v>98366</v>
      </c>
      <c r="CY24" s="77">
        <v>167115</v>
      </c>
      <c r="CZ24" s="77">
        <v>556935</v>
      </c>
      <c r="DA24" s="77">
        <v>379964</v>
      </c>
      <c r="DB24" s="77">
        <v>350757</v>
      </c>
      <c r="DC24" s="80">
        <v>402849</v>
      </c>
      <c r="DD24" s="78">
        <f t="shared" si="27"/>
        <v>2007346</v>
      </c>
      <c r="DE24" s="76" t="s">
        <v>38</v>
      </c>
      <c r="DF24" s="79">
        <v>42400</v>
      </c>
      <c r="DG24" s="77">
        <v>27900</v>
      </c>
      <c r="DH24" s="77">
        <v>0</v>
      </c>
      <c r="DI24" s="77">
        <v>0</v>
      </c>
      <c r="DJ24" s="77">
        <v>0</v>
      </c>
      <c r="DK24" s="77">
        <v>0</v>
      </c>
      <c r="DL24" s="80">
        <v>0</v>
      </c>
      <c r="DM24" s="78">
        <f t="shared" si="28"/>
        <v>70300</v>
      </c>
      <c r="DN24" s="76" t="s">
        <v>38</v>
      </c>
      <c r="DO24" s="79">
        <v>175500</v>
      </c>
      <c r="DP24" s="77">
        <v>0</v>
      </c>
      <c r="DQ24" s="77">
        <v>0</v>
      </c>
      <c r="DR24" s="77">
        <v>12870</v>
      </c>
      <c r="DS24" s="77">
        <v>0</v>
      </c>
      <c r="DT24" s="77">
        <v>27621</v>
      </c>
      <c r="DU24" s="80">
        <v>43659</v>
      </c>
      <c r="DV24" s="78">
        <f t="shared" si="29"/>
        <v>259650</v>
      </c>
      <c r="DW24" s="76" t="s">
        <v>38</v>
      </c>
      <c r="DX24" s="79">
        <v>62622</v>
      </c>
      <c r="DY24" s="77">
        <v>93510</v>
      </c>
      <c r="DZ24" s="77">
        <v>669519</v>
      </c>
      <c r="EA24" s="77">
        <v>925614</v>
      </c>
      <c r="EB24" s="77">
        <v>213750</v>
      </c>
      <c r="EC24" s="77">
        <v>469836</v>
      </c>
      <c r="ED24" s="80">
        <v>0</v>
      </c>
      <c r="EE24" s="78">
        <f t="shared" si="30"/>
        <v>2434851</v>
      </c>
      <c r="EF24" s="76" t="s">
        <v>38</v>
      </c>
      <c r="EG24" s="79">
        <v>74460</v>
      </c>
      <c r="EH24" s="77">
        <v>109500</v>
      </c>
      <c r="EI24" s="77">
        <v>866216</v>
      </c>
      <c r="EJ24" s="77">
        <v>828364</v>
      </c>
      <c r="EK24" s="77">
        <v>625515</v>
      </c>
      <c r="EL24" s="77">
        <v>263895</v>
      </c>
      <c r="EM24" s="80">
        <v>313579</v>
      </c>
      <c r="EN24" s="78">
        <f t="shared" si="31"/>
        <v>3081529</v>
      </c>
      <c r="EO24" s="70"/>
      <c r="EP24" s="70"/>
      <c r="EQ24" s="70"/>
      <c r="ER24" s="70"/>
      <c r="ES24" s="70"/>
      <c r="ET24" s="70"/>
    </row>
    <row r="25" spans="1:150" s="11" customFormat="1" ht="15" customHeight="1" x14ac:dyDescent="0.15">
      <c r="A25" s="76" t="s">
        <v>39</v>
      </c>
      <c r="B25" s="77">
        <v>0</v>
      </c>
      <c r="C25" s="77">
        <v>0</v>
      </c>
      <c r="D25" s="77">
        <v>1040643</v>
      </c>
      <c r="E25" s="77">
        <v>894164</v>
      </c>
      <c r="F25" s="77">
        <v>413085</v>
      </c>
      <c r="G25" s="77">
        <v>1567467</v>
      </c>
      <c r="H25" s="77">
        <v>905180</v>
      </c>
      <c r="I25" s="78">
        <f t="shared" si="16"/>
        <v>4820539</v>
      </c>
      <c r="J25" s="76" t="s">
        <v>39</v>
      </c>
      <c r="K25" s="79">
        <v>0</v>
      </c>
      <c r="L25" s="77">
        <v>0</v>
      </c>
      <c r="M25" s="77">
        <v>0</v>
      </c>
      <c r="N25" s="77">
        <v>51174</v>
      </c>
      <c r="O25" s="77">
        <v>0</v>
      </c>
      <c r="P25" s="77">
        <v>0</v>
      </c>
      <c r="Q25" s="80">
        <v>0</v>
      </c>
      <c r="R25" s="78">
        <f t="shared" si="17"/>
        <v>51174</v>
      </c>
      <c r="S25" s="76" t="s">
        <v>39</v>
      </c>
      <c r="T25" s="79">
        <v>36819</v>
      </c>
      <c r="U25" s="77">
        <v>37044</v>
      </c>
      <c r="V25" s="77">
        <v>260714</v>
      </c>
      <c r="W25" s="77">
        <v>514884</v>
      </c>
      <c r="X25" s="77">
        <v>129400</v>
      </c>
      <c r="Y25" s="77">
        <v>185922</v>
      </c>
      <c r="Z25" s="80">
        <v>239238</v>
      </c>
      <c r="AA25" s="78">
        <f t="shared" si="18"/>
        <v>1404021</v>
      </c>
      <c r="AB25" s="76" t="s">
        <v>39</v>
      </c>
      <c r="AC25" s="79">
        <v>22176</v>
      </c>
      <c r="AD25" s="77">
        <v>123435</v>
      </c>
      <c r="AE25" s="77">
        <v>0</v>
      </c>
      <c r="AF25" s="77">
        <v>112816</v>
      </c>
      <c r="AG25" s="77">
        <v>24255</v>
      </c>
      <c r="AH25" s="77">
        <v>48510</v>
      </c>
      <c r="AI25" s="80">
        <v>0</v>
      </c>
      <c r="AJ25" s="78">
        <f t="shared" si="19"/>
        <v>331192</v>
      </c>
      <c r="AK25" s="76" t="s">
        <v>39</v>
      </c>
      <c r="AL25" s="79">
        <v>7335</v>
      </c>
      <c r="AM25" s="77">
        <v>24687</v>
      </c>
      <c r="AN25" s="77">
        <v>59886</v>
      </c>
      <c r="AO25" s="77">
        <v>35082</v>
      </c>
      <c r="AP25" s="77">
        <v>18270</v>
      </c>
      <c r="AQ25" s="77">
        <v>41148</v>
      </c>
      <c r="AR25" s="80">
        <v>14660</v>
      </c>
      <c r="AS25" s="78">
        <f t="shared" si="20"/>
        <v>201068</v>
      </c>
      <c r="AT25" s="76" t="s">
        <v>39</v>
      </c>
      <c r="AU25" s="79">
        <v>0</v>
      </c>
      <c r="AV25" s="77">
        <v>0</v>
      </c>
      <c r="AW25" s="77">
        <v>2715603</v>
      </c>
      <c r="AX25" s="77">
        <v>2152760</v>
      </c>
      <c r="AY25" s="77">
        <v>1881495</v>
      </c>
      <c r="AZ25" s="77">
        <v>1194529</v>
      </c>
      <c r="BA25" s="80">
        <v>291098</v>
      </c>
      <c r="BB25" s="78">
        <f t="shared" si="21"/>
        <v>8235485</v>
      </c>
      <c r="BC25" s="76" t="s">
        <v>39</v>
      </c>
      <c r="BD25" s="79">
        <v>126046</v>
      </c>
      <c r="BE25" s="77">
        <v>152595</v>
      </c>
      <c r="BF25" s="77">
        <v>302652</v>
      </c>
      <c r="BG25" s="77">
        <v>335440</v>
      </c>
      <c r="BH25" s="77">
        <v>290511</v>
      </c>
      <c r="BI25" s="77">
        <v>88758</v>
      </c>
      <c r="BJ25" s="80">
        <v>0</v>
      </c>
      <c r="BK25" s="78">
        <f t="shared" si="22"/>
        <v>1296002</v>
      </c>
      <c r="BL25" s="76" t="s">
        <v>39</v>
      </c>
      <c r="BM25" s="79">
        <v>0</v>
      </c>
      <c r="BN25" s="77">
        <v>0</v>
      </c>
      <c r="BO25" s="77">
        <v>611793</v>
      </c>
      <c r="BP25" s="77">
        <v>154476</v>
      </c>
      <c r="BQ25" s="77">
        <v>1026333.0000000001</v>
      </c>
      <c r="BR25" s="77">
        <v>742431</v>
      </c>
      <c r="BS25" s="80">
        <v>578547</v>
      </c>
      <c r="BT25" s="78">
        <f t="shared" si="23"/>
        <v>3113580</v>
      </c>
      <c r="BU25" s="76" t="s">
        <v>39</v>
      </c>
      <c r="BV25" s="79">
        <v>0</v>
      </c>
      <c r="BW25" s="77">
        <v>0</v>
      </c>
      <c r="BX25" s="77">
        <v>101097</v>
      </c>
      <c r="BY25" s="77">
        <v>0</v>
      </c>
      <c r="BZ25" s="77">
        <v>0</v>
      </c>
      <c r="CA25" s="77">
        <v>0</v>
      </c>
      <c r="CB25" s="80">
        <v>0</v>
      </c>
      <c r="CC25" s="78">
        <f t="shared" si="24"/>
        <v>101097</v>
      </c>
      <c r="CD25" s="76" t="s">
        <v>39</v>
      </c>
      <c r="CE25" s="79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80">
        <v>0</v>
      </c>
      <c r="CL25" s="78">
        <f t="shared" si="25"/>
        <v>0</v>
      </c>
      <c r="CM25" s="76" t="s">
        <v>39</v>
      </c>
      <c r="CN25" s="79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80">
        <v>0</v>
      </c>
      <c r="CU25" s="78">
        <f t="shared" si="26"/>
        <v>0</v>
      </c>
      <c r="CV25" s="76" t="s">
        <v>39</v>
      </c>
      <c r="CW25" s="79">
        <v>78756</v>
      </c>
      <c r="CX25" s="77">
        <v>115794</v>
      </c>
      <c r="CY25" s="77">
        <v>119698</v>
      </c>
      <c r="CZ25" s="77">
        <v>315598</v>
      </c>
      <c r="DA25" s="77">
        <v>230743</v>
      </c>
      <c r="DB25" s="77">
        <v>294219</v>
      </c>
      <c r="DC25" s="80">
        <v>185606</v>
      </c>
      <c r="DD25" s="78">
        <f t="shared" si="27"/>
        <v>1340414</v>
      </c>
      <c r="DE25" s="76" t="s">
        <v>39</v>
      </c>
      <c r="DF25" s="79">
        <v>0</v>
      </c>
      <c r="DG25" s="77">
        <v>0</v>
      </c>
      <c r="DH25" s="77">
        <v>48060</v>
      </c>
      <c r="DI25" s="77">
        <v>48285</v>
      </c>
      <c r="DJ25" s="77">
        <v>0</v>
      </c>
      <c r="DK25" s="77">
        <v>0</v>
      </c>
      <c r="DL25" s="80">
        <v>32800</v>
      </c>
      <c r="DM25" s="78">
        <f t="shared" si="28"/>
        <v>129145</v>
      </c>
      <c r="DN25" s="76" t="s">
        <v>39</v>
      </c>
      <c r="DO25" s="79">
        <v>89100</v>
      </c>
      <c r="DP25" s="77">
        <v>0</v>
      </c>
      <c r="DQ25" s="77">
        <v>0</v>
      </c>
      <c r="DR25" s="77">
        <v>59400</v>
      </c>
      <c r="DS25" s="77">
        <v>0</v>
      </c>
      <c r="DT25" s="77">
        <v>0</v>
      </c>
      <c r="DU25" s="80">
        <v>0</v>
      </c>
      <c r="DV25" s="78">
        <f t="shared" si="29"/>
        <v>148500</v>
      </c>
      <c r="DW25" s="76" t="s">
        <v>39</v>
      </c>
      <c r="DX25" s="79">
        <v>190953</v>
      </c>
      <c r="DY25" s="77">
        <v>417249</v>
      </c>
      <c r="DZ25" s="77">
        <v>1919880</v>
      </c>
      <c r="EA25" s="77">
        <v>588744</v>
      </c>
      <c r="EB25" s="77">
        <v>866421</v>
      </c>
      <c r="EC25" s="77">
        <v>702846</v>
      </c>
      <c r="ED25" s="80">
        <v>1030392</v>
      </c>
      <c r="EE25" s="78">
        <f t="shared" si="30"/>
        <v>5716485</v>
      </c>
      <c r="EF25" s="76" t="s">
        <v>39</v>
      </c>
      <c r="EG25" s="79">
        <v>119880</v>
      </c>
      <c r="EH25" s="77">
        <v>128639.99999999999</v>
      </c>
      <c r="EI25" s="77">
        <v>775520</v>
      </c>
      <c r="EJ25" s="77">
        <v>620577</v>
      </c>
      <c r="EK25" s="77">
        <v>403170</v>
      </c>
      <c r="EL25" s="77">
        <v>373140</v>
      </c>
      <c r="EM25" s="80">
        <v>219640</v>
      </c>
      <c r="EN25" s="78">
        <f t="shared" si="31"/>
        <v>2640567</v>
      </c>
      <c r="EO25" s="70"/>
      <c r="EP25" s="70"/>
      <c r="EQ25" s="70"/>
      <c r="ER25" s="70"/>
      <c r="ES25" s="70"/>
      <c r="ET25" s="70"/>
    </row>
    <row r="26" spans="1:150" s="11" customFormat="1" ht="15" customHeight="1" x14ac:dyDescent="0.15">
      <c r="A26" s="76" t="s">
        <v>40</v>
      </c>
      <c r="B26" s="77">
        <v>0</v>
      </c>
      <c r="C26" s="77">
        <v>0</v>
      </c>
      <c r="D26" s="77">
        <v>598853</v>
      </c>
      <c r="E26" s="77">
        <v>1445856</v>
      </c>
      <c r="F26" s="77">
        <v>568557</v>
      </c>
      <c r="G26" s="77">
        <v>775908</v>
      </c>
      <c r="H26" s="77">
        <v>521270.99999999994</v>
      </c>
      <c r="I26" s="78">
        <f t="shared" si="16"/>
        <v>3910445</v>
      </c>
      <c r="J26" s="76" t="s">
        <v>40</v>
      </c>
      <c r="K26" s="79">
        <v>0</v>
      </c>
      <c r="L26" s="77">
        <v>0</v>
      </c>
      <c r="M26" s="77">
        <v>0</v>
      </c>
      <c r="N26" s="77">
        <v>0</v>
      </c>
      <c r="O26" s="77">
        <v>0</v>
      </c>
      <c r="P26" s="77">
        <v>13325</v>
      </c>
      <c r="Q26" s="80">
        <v>51174</v>
      </c>
      <c r="R26" s="78">
        <f t="shared" si="17"/>
        <v>64499</v>
      </c>
      <c r="S26" s="76" t="s">
        <v>40</v>
      </c>
      <c r="T26" s="79">
        <v>20376</v>
      </c>
      <c r="U26" s="77">
        <v>244668</v>
      </c>
      <c r="V26" s="77">
        <v>207828</v>
      </c>
      <c r="W26" s="77">
        <v>329049</v>
      </c>
      <c r="X26" s="77">
        <v>101628</v>
      </c>
      <c r="Y26" s="77">
        <v>235067</v>
      </c>
      <c r="Z26" s="80">
        <v>62964</v>
      </c>
      <c r="AA26" s="78">
        <f t="shared" si="18"/>
        <v>1201580</v>
      </c>
      <c r="AB26" s="76" t="s">
        <v>40</v>
      </c>
      <c r="AC26" s="79">
        <v>335395</v>
      </c>
      <c r="AD26" s="77">
        <v>258166</v>
      </c>
      <c r="AE26" s="77">
        <v>0</v>
      </c>
      <c r="AF26" s="77">
        <v>124380</v>
      </c>
      <c r="AG26" s="77">
        <v>24255</v>
      </c>
      <c r="AH26" s="77">
        <v>54567</v>
      </c>
      <c r="AI26" s="80">
        <v>0</v>
      </c>
      <c r="AJ26" s="78">
        <f t="shared" si="19"/>
        <v>796763</v>
      </c>
      <c r="AK26" s="76" t="s">
        <v>40</v>
      </c>
      <c r="AL26" s="79">
        <v>12276</v>
      </c>
      <c r="AM26" s="77">
        <v>10800</v>
      </c>
      <c r="AN26" s="77">
        <v>26334</v>
      </c>
      <c r="AO26" s="77">
        <v>45486</v>
      </c>
      <c r="AP26" s="77">
        <v>33615</v>
      </c>
      <c r="AQ26" s="77">
        <v>80550</v>
      </c>
      <c r="AR26" s="80">
        <v>0</v>
      </c>
      <c r="AS26" s="78">
        <f t="shared" si="20"/>
        <v>209061</v>
      </c>
      <c r="AT26" s="76" t="s">
        <v>40</v>
      </c>
      <c r="AU26" s="79">
        <v>0</v>
      </c>
      <c r="AV26" s="77">
        <v>0</v>
      </c>
      <c r="AW26" s="77">
        <v>2907759</v>
      </c>
      <c r="AX26" s="77">
        <v>2380536</v>
      </c>
      <c r="AY26" s="77">
        <v>1292328</v>
      </c>
      <c r="AZ26" s="77">
        <v>846947</v>
      </c>
      <c r="BA26" s="80">
        <v>367371</v>
      </c>
      <c r="BB26" s="78">
        <f t="shared" si="21"/>
        <v>7794941</v>
      </c>
      <c r="BC26" s="76" t="s">
        <v>40</v>
      </c>
      <c r="BD26" s="79">
        <v>23130</v>
      </c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80">
        <v>0</v>
      </c>
      <c r="BK26" s="78">
        <f t="shared" si="22"/>
        <v>23130</v>
      </c>
      <c r="BL26" s="76" t="s">
        <v>40</v>
      </c>
      <c r="BM26" s="79">
        <v>0</v>
      </c>
      <c r="BN26" s="77">
        <v>76977</v>
      </c>
      <c r="BO26" s="77">
        <v>472428</v>
      </c>
      <c r="BP26" s="77">
        <v>320751</v>
      </c>
      <c r="BQ26" s="77">
        <v>1097946</v>
      </c>
      <c r="BR26" s="77">
        <v>485442</v>
      </c>
      <c r="BS26" s="80">
        <v>248913</v>
      </c>
      <c r="BT26" s="78">
        <f t="shared" si="23"/>
        <v>2702457</v>
      </c>
      <c r="BU26" s="76" t="s">
        <v>40</v>
      </c>
      <c r="BV26" s="79">
        <v>0</v>
      </c>
      <c r="BW26" s="77">
        <v>0</v>
      </c>
      <c r="BX26" s="77">
        <v>0</v>
      </c>
      <c r="BY26" s="77">
        <v>0</v>
      </c>
      <c r="BZ26" s="77">
        <v>104022</v>
      </c>
      <c r="CA26" s="77">
        <v>0</v>
      </c>
      <c r="CB26" s="80">
        <v>0</v>
      </c>
      <c r="CC26" s="78">
        <f t="shared" si="24"/>
        <v>104022</v>
      </c>
      <c r="CD26" s="76" t="s">
        <v>40</v>
      </c>
      <c r="CE26" s="79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80">
        <v>0</v>
      </c>
      <c r="CL26" s="78">
        <f t="shared" si="25"/>
        <v>0</v>
      </c>
      <c r="CM26" s="76" t="s">
        <v>40</v>
      </c>
      <c r="CN26" s="79">
        <v>0</v>
      </c>
      <c r="CO26" s="77">
        <v>0</v>
      </c>
      <c r="CP26" s="77">
        <v>0</v>
      </c>
      <c r="CQ26" s="77">
        <v>0</v>
      </c>
      <c r="CR26" s="77">
        <v>0</v>
      </c>
      <c r="CS26" s="77">
        <v>0</v>
      </c>
      <c r="CT26" s="80">
        <v>0</v>
      </c>
      <c r="CU26" s="78">
        <f t="shared" si="26"/>
        <v>0</v>
      </c>
      <c r="CV26" s="76" t="s">
        <v>40</v>
      </c>
      <c r="CW26" s="79">
        <v>112113</v>
      </c>
      <c r="CX26" s="77">
        <v>100572</v>
      </c>
      <c r="CY26" s="77">
        <v>60904</v>
      </c>
      <c r="CZ26" s="77">
        <v>275116</v>
      </c>
      <c r="DA26" s="77">
        <v>219312</v>
      </c>
      <c r="DB26" s="77">
        <v>139644</v>
      </c>
      <c r="DC26" s="80">
        <v>101484</v>
      </c>
      <c r="DD26" s="78">
        <f t="shared" si="27"/>
        <v>1009145</v>
      </c>
      <c r="DE26" s="76" t="s">
        <v>40</v>
      </c>
      <c r="DF26" s="79">
        <v>51868</v>
      </c>
      <c r="DG26" s="77">
        <v>0</v>
      </c>
      <c r="DH26" s="77">
        <v>0</v>
      </c>
      <c r="DI26" s="77">
        <v>0</v>
      </c>
      <c r="DJ26" s="77">
        <v>27720</v>
      </c>
      <c r="DK26" s="77">
        <v>0</v>
      </c>
      <c r="DL26" s="80">
        <v>0</v>
      </c>
      <c r="DM26" s="78">
        <f t="shared" si="28"/>
        <v>79588</v>
      </c>
      <c r="DN26" s="76" t="s">
        <v>40</v>
      </c>
      <c r="DO26" s="79">
        <v>36000</v>
      </c>
      <c r="DP26" s="77">
        <v>0</v>
      </c>
      <c r="DQ26" s="77">
        <v>42966</v>
      </c>
      <c r="DR26" s="77">
        <v>5940</v>
      </c>
      <c r="DS26" s="77">
        <v>35640</v>
      </c>
      <c r="DT26" s="77">
        <v>0</v>
      </c>
      <c r="DU26" s="80">
        <v>0</v>
      </c>
      <c r="DV26" s="78">
        <f t="shared" si="29"/>
        <v>120546</v>
      </c>
      <c r="DW26" s="76" t="s">
        <v>40</v>
      </c>
      <c r="DX26" s="79">
        <v>109719</v>
      </c>
      <c r="DY26" s="77">
        <v>0</v>
      </c>
      <c r="DZ26" s="77">
        <v>1203732</v>
      </c>
      <c r="EA26" s="77">
        <v>196488</v>
      </c>
      <c r="EB26" s="77">
        <v>183648</v>
      </c>
      <c r="EC26" s="77">
        <v>463544</v>
      </c>
      <c r="ED26" s="80">
        <v>253782</v>
      </c>
      <c r="EE26" s="78">
        <f t="shared" si="30"/>
        <v>2410913</v>
      </c>
      <c r="EF26" s="76" t="s">
        <v>40</v>
      </c>
      <c r="EG26" s="79">
        <v>134400</v>
      </c>
      <c r="EH26" s="77">
        <v>95470</v>
      </c>
      <c r="EI26" s="77">
        <v>638789</v>
      </c>
      <c r="EJ26" s="77">
        <v>553591</v>
      </c>
      <c r="EK26" s="77">
        <v>410720</v>
      </c>
      <c r="EL26" s="77">
        <v>218193</v>
      </c>
      <c r="EM26" s="80">
        <v>98200</v>
      </c>
      <c r="EN26" s="78">
        <f t="shared" si="31"/>
        <v>2149363</v>
      </c>
      <c r="EO26" s="70"/>
      <c r="EP26" s="70"/>
      <c r="EQ26" s="70"/>
      <c r="ER26" s="70"/>
      <c r="ES26" s="70"/>
      <c r="ET26" s="70"/>
    </row>
    <row r="27" spans="1:150" s="11" customFormat="1" ht="15" customHeight="1" x14ac:dyDescent="0.15">
      <c r="A27" s="76" t="s">
        <v>41</v>
      </c>
      <c r="B27" s="77">
        <v>0</v>
      </c>
      <c r="C27" s="77">
        <v>0</v>
      </c>
      <c r="D27" s="77">
        <v>775809</v>
      </c>
      <c r="E27" s="77">
        <v>1382445</v>
      </c>
      <c r="F27" s="77">
        <v>1031864</v>
      </c>
      <c r="G27" s="77">
        <v>1220067</v>
      </c>
      <c r="H27" s="77">
        <v>160749</v>
      </c>
      <c r="I27" s="78">
        <f t="shared" si="16"/>
        <v>4570934</v>
      </c>
      <c r="J27" s="76" t="s">
        <v>41</v>
      </c>
      <c r="K27" s="79">
        <v>0</v>
      </c>
      <c r="L27" s="77">
        <v>38340</v>
      </c>
      <c r="M27" s="77">
        <v>136080</v>
      </c>
      <c r="N27" s="77">
        <v>0</v>
      </c>
      <c r="O27" s="77">
        <v>286560</v>
      </c>
      <c r="P27" s="77">
        <v>170100</v>
      </c>
      <c r="Q27" s="80">
        <v>74340</v>
      </c>
      <c r="R27" s="78">
        <f t="shared" si="17"/>
        <v>705420</v>
      </c>
      <c r="S27" s="76" t="s">
        <v>41</v>
      </c>
      <c r="T27" s="79">
        <v>82386</v>
      </c>
      <c r="U27" s="77">
        <v>165276</v>
      </c>
      <c r="V27" s="77">
        <v>239328</v>
      </c>
      <c r="W27" s="77">
        <v>376029</v>
      </c>
      <c r="X27" s="77">
        <v>394616</v>
      </c>
      <c r="Y27" s="77">
        <v>161433</v>
      </c>
      <c r="Z27" s="80">
        <v>127063</v>
      </c>
      <c r="AA27" s="78">
        <f t="shared" si="18"/>
        <v>1546131</v>
      </c>
      <c r="AB27" s="76" t="s">
        <v>41</v>
      </c>
      <c r="AC27" s="79">
        <v>61452</v>
      </c>
      <c r="AD27" s="77">
        <v>178218</v>
      </c>
      <c r="AE27" s="77">
        <v>147774</v>
      </c>
      <c r="AF27" s="77">
        <v>249480</v>
      </c>
      <c r="AG27" s="77">
        <v>60327</v>
      </c>
      <c r="AH27" s="77">
        <v>0</v>
      </c>
      <c r="AI27" s="80">
        <v>0</v>
      </c>
      <c r="AJ27" s="78">
        <f t="shared" si="19"/>
        <v>697251</v>
      </c>
      <c r="AK27" s="76" t="s">
        <v>41</v>
      </c>
      <c r="AL27" s="79">
        <v>0</v>
      </c>
      <c r="AM27" s="77">
        <v>13959</v>
      </c>
      <c r="AN27" s="77">
        <v>0</v>
      </c>
      <c r="AO27" s="77">
        <v>12717</v>
      </c>
      <c r="AP27" s="77">
        <v>11538</v>
      </c>
      <c r="AQ27" s="77">
        <v>4005</v>
      </c>
      <c r="AR27" s="80">
        <v>4768</v>
      </c>
      <c r="AS27" s="78">
        <f t="shared" si="20"/>
        <v>46987</v>
      </c>
      <c r="AT27" s="76" t="s">
        <v>41</v>
      </c>
      <c r="AU27" s="79">
        <v>0</v>
      </c>
      <c r="AV27" s="77">
        <v>0</v>
      </c>
      <c r="AW27" s="77">
        <v>2559468</v>
      </c>
      <c r="AX27" s="77">
        <v>2294154</v>
      </c>
      <c r="AY27" s="77">
        <v>1885621</v>
      </c>
      <c r="AZ27" s="77">
        <v>1044909.0000000001</v>
      </c>
      <c r="BA27" s="80">
        <v>625130</v>
      </c>
      <c r="BB27" s="78">
        <f t="shared" si="21"/>
        <v>8409282</v>
      </c>
      <c r="BC27" s="76" t="s">
        <v>41</v>
      </c>
      <c r="BD27" s="79">
        <v>0</v>
      </c>
      <c r="BE27" s="77">
        <v>193625</v>
      </c>
      <c r="BF27" s="77">
        <v>0</v>
      </c>
      <c r="BG27" s="77">
        <v>303840</v>
      </c>
      <c r="BH27" s="77">
        <v>0</v>
      </c>
      <c r="BI27" s="77">
        <v>487134</v>
      </c>
      <c r="BJ27" s="80">
        <v>146106</v>
      </c>
      <c r="BK27" s="78">
        <f t="shared" si="22"/>
        <v>1130705</v>
      </c>
      <c r="BL27" s="76" t="s">
        <v>41</v>
      </c>
      <c r="BM27" s="79">
        <v>0</v>
      </c>
      <c r="BN27" s="77">
        <v>0</v>
      </c>
      <c r="BO27" s="77">
        <v>409959</v>
      </c>
      <c r="BP27" s="77">
        <v>972135</v>
      </c>
      <c r="BQ27" s="77">
        <v>1230480</v>
      </c>
      <c r="BR27" s="77">
        <v>1165149</v>
      </c>
      <c r="BS27" s="80">
        <v>951174</v>
      </c>
      <c r="BT27" s="78">
        <f t="shared" si="23"/>
        <v>4728897</v>
      </c>
      <c r="BU27" s="76" t="s">
        <v>41</v>
      </c>
      <c r="BV27" s="79">
        <v>0</v>
      </c>
      <c r="BW27" s="77">
        <v>0</v>
      </c>
      <c r="BX27" s="77">
        <v>0</v>
      </c>
      <c r="BY27" s="77">
        <v>0</v>
      </c>
      <c r="BZ27" s="77">
        <v>176121</v>
      </c>
      <c r="CA27" s="77">
        <v>0</v>
      </c>
      <c r="CB27" s="80">
        <v>139761</v>
      </c>
      <c r="CC27" s="78">
        <f t="shared" si="24"/>
        <v>315882</v>
      </c>
      <c r="CD27" s="76" t="s">
        <v>41</v>
      </c>
      <c r="CE27" s="79">
        <v>0</v>
      </c>
      <c r="CF27" s="77">
        <v>0</v>
      </c>
      <c r="CG27" s="77">
        <v>0</v>
      </c>
      <c r="CH27" s="77">
        <v>0</v>
      </c>
      <c r="CI27" s="77">
        <v>0</v>
      </c>
      <c r="CJ27" s="77">
        <v>0</v>
      </c>
      <c r="CK27" s="80">
        <v>242991</v>
      </c>
      <c r="CL27" s="78">
        <f t="shared" si="25"/>
        <v>242991</v>
      </c>
      <c r="CM27" s="76" t="s">
        <v>41</v>
      </c>
      <c r="CN27" s="79">
        <v>0</v>
      </c>
      <c r="CO27" s="77">
        <v>0</v>
      </c>
      <c r="CP27" s="77">
        <v>0</v>
      </c>
      <c r="CQ27" s="77">
        <v>0</v>
      </c>
      <c r="CR27" s="77">
        <v>0</v>
      </c>
      <c r="CS27" s="77">
        <v>0</v>
      </c>
      <c r="CT27" s="80">
        <v>0</v>
      </c>
      <c r="CU27" s="78">
        <f t="shared" si="26"/>
        <v>0</v>
      </c>
      <c r="CV27" s="76" t="s">
        <v>41</v>
      </c>
      <c r="CW27" s="79">
        <v>48780</v>
      </c>
      <c r="CX27" s="77">
        <v>111776</v>
      </c>
      <c r="CY27" s="77">
        <v>140086</v>
      </c>
      <c r="CZ27" s="77">
        <v>258228</v>
      </c>
      <c r="DA27" s="77">
        <v>169396</v>
      </c>
      <c r="DB27" s="77">
        <v>114498</v>
      </c>
      <c r="DC27" s="80">
        <v>76703</v>
      </c>
      <c r="DD27" s="78">
        <f t="shared" si="27"/>
        <v>919467</v>
      </c>
      <c r="DE27" s="76" t="s">
        <v>41</v>
      </c>
      <c r="DF27" s="79">
        <v>0</v>
      </c>
      <c r="DG27" s="77">
        <v>0</v>
      </c>
      <c r="DH27" s="77">
        <v>0</v>
      </c>
      <c r="DI27" s="77">
        <v>18450</v>
      </c>
      <c r="DJ27" s="77">
        <v>0</v>
      </c>
      <c r="DK27" s="77">
        <v>0</v>
      </c>
      <c r="DL27" s="80">
        <v>0</v>
      </c>
      <c r="DM27" s="78">
        <f t="shared" si="28"/>
        <v>18450</v>
      </c>
      <c r="DN27" s="76" t="s">
        <v>41</v>
      </c>
      <c r="DO27" s="79">
        <v>148995</v>
      </c>
      <c r="DP27" s="77">
        <v>172282</v>
      </c>
      <c r="DQ27" s="77">
        <v>0</v>
      </c>
      <c r="DR27" s="77">
        <v>131026.00000000001</v>
      </c>
      <c r="DS27" s="77">
        <v>0</v>
      </c>
      <c r="DT27" s="77">
        <v>0</v>
      </c>
      <c r="DU27" s="80">
        <v>0</v>
      </c>
      <c r="DV27" s="78">
        <f t="shared" si="29"/>
        <v>452303</v>
      </c>
      <c r="DW27" s="76" t="s">
        <v>41</v>
      </c>
      <c r="DX27" s="79">
        <v>0</v>
      </c>
      <c r="DY27" s="77">
        <v>0</v>
      </c>
      <c r="DZ27" s="77">
        <v>864000</v>
      </c>
      <c r="EA27" s="77">
        <v>591572</v>
      </c>
      <c r="EB27" s="77">
        <v>383931</v>
      </c>
      <c r="EC27" s="77">
        <v>699030</v>
      </c>
      <c r="ED27" s="80">
        <v>0</v>
      </c>
      <c r="EE27" s="78">
        <f t="shared" si="30"/>
        <v>2538533</v>
      </c>
      <c r="EF27" s="76" t="s">
        <v>41</v>
      </c>
      <c r="EG27" s="79">
        <v>67320</v>
      </c>
      <c r="EH27" s="77">
        <v>115500</v>
      </c>
      <c r="EI27" s="77">
        <v>829137</v>
      </c>
      <c r="EJ27" s="77">
        <v>844050</v>
      </c>
      <c r="EK27" s="77">
        <v>573628</v>
      </c>
      <c r="EL27" s="77">
        <v>396560</v>
      </c>
      <c r="EM27" s="80">
        <v>231910</v>
      </c>
      <c r="EN27" s="78">
        <f t="shared" si="31"/>
        <v>3058105</v>
      </c>
      <c r="EO27" s="70"/>
      <c r="EP27" s="70"/>
      <c r="EQ27" s="70"/>
      <c r="ER27" s="70"/>
      <c r="ES27" s="70"/>
      <c r="ET27" s="70"/>
    </row>
    <row r="28" spans="1:150" s="11" customFormat="1" ht="15" customHeight="1" x14ac:dyDescent="0.15">
      <c r="A28" s="76" t="s">
        <v>42</v>
      </c>
      <c r="B28" s="77">
        <v>0</v>
      </c>
      <c r="C28" s="77">
        <v>0</v>
      </c>
      <c r="D28" s="77">
        <v>1944113</v>
      </c>
      <c r="E28" s="77">
        <v>2332737</v>
      </c>
      <c r="F28" s="77">
        <v>1409054</v>
      </c>
      <c r="G28" s="77">
        <v>2683551</v>
      </c>
      <c r="H28" s="77">
        <v>1477314</v>
      </c>
      <c r="I28" s="78">
        <f t="shared" si="16"/>
        <v>9846769</v>
      </c>
      <c r="J28" s="76" t="s">
        <v>42</v>
      </c>
      <c r="K28" s="79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80">
        <v>202995</v>
      </c>
      <c r="R28" s="78">
        <f t="shared" si="17"/>
        <v>202995</v>
      </c>
      <c r="S28" s="76" t="s">
        <v>42</v>
      </c>
      <c r="T28" s="79">
        <v>447386</v>
      </c>
      <c r="U28" s="77">
        <v>1417165</v>
      </c>
      <c r="V28" s="77">
        <v>750940</v>
      </c>
      <c r="W28" s="77">
        <v>1466988</v>
      </c>
      <c r="X28" s="77">
        <v>957693</v>
      </c>
      <c r="Y28" s="77">
        <v>587439</v>
      </c>
      <c r="Z28" s="80">
        <v>876921</v>
      </c>
      <c r="AA28" s="78">
        <f t="shared" si="18"/>
        <v>6504532</v>
      </c>
      <c r="AB28" s="76" t="s">
        <v>42</v>
      </c>
      <c r="AC28" s="79">
        <v>0</v>
      </c>
      <c r="AD28" s="77">
        <v>0</v>
      </c>
      <c r="AE28" s="77">
        <v>0</v>
      </c>
      <c r="AF28" s="77">
        <v>17361</v>
      </c>
      <c r="AG28" s="77">
        <v>0</v>
      </c>
      <c r="AH28" s="77">
        <v>0</v>
      </c>
      <c r="AI28" s="80">
        <v>0</v>
      </c>
      <c r="AJ28" s="78">
        <f t="shared" si="19"/>
        <v>17361</v>
      </c>
      <c r="AK28" s="76" t="s">
        <v>42</v>
      </c>
      <c r="AL28" s="79">
        <v>0</v>
      </c>
      <c r="AM28" s="77">
        <v>0</v>
      </c>
      <c r="AN28" s="77">
        <v>37053</v>
      </c>
      <c r="AO28" s="77">
        <v>0</v>
      </c>
      <c r="AP28" s="77">
        <v>10224</v>
      </c>
      <c r="AQ28" s="77">
        <v>31626</v>
      </c>
      <c r="AR28" s="80">
        <v>60624</v>
      </c>
      <c r="AS28" s="78">
        <f t="shared" si="20"/>
        <v>139527</v>
      </c>
      <c r="AT28" s="76" t="s">
        <v>42</v>
      </c>
      <c r="AU28" s="79">
        <v>0</v>
      </c>
      <c r="AV28" s="77">
        <v>0</v>
      </c>
      <c r="AW28" s="77">
        <v>4467545</v>
      </c>
      <c r="AX28" s="77">
        <v>5503376</v>
      </c>
      <c r="AY28" s="77">
        <v>3309129</v>
      </c>
      <c r="AZ28" s="77">
        <v>2348865</v>
      </c>
      <c r="BA28" s="80">
        <v>675049</v>
      </c>
      <c r="BB28" s="78">
        <f t="shared" si="21"/>
        <v>16303964</v>
      </c>
      <c r="BC28" s="76" t="s">
        <v>42</v>
      </c>
      <c r="BD28" s="79">
        <v>0</v>
      </c>
      <c r="BE28" s="77">
        <v>117963</v>
      </c>
      <c r="BF28" s="77">
        <v>171729</v>
      </c>
      <c r="BG28" s="77">
        <v>158076</v>
      </c>
      <c r="BH28" s="77">
        <v>51372</v>
      </c>
      <c r="BI28" s="77">
        <v>64521</v>
      </c>
      <c r="BJ28" s="80">
        <v>0</v>
      </c>
      <c r="BK28" s="78">
        <f t="shared" si="22"/>
        <v>563661</v>
      </c>
      <c r="BL28" s="76" t="s">
        <v>42</v>
      </c>
      <c r="BM28" s="79">
        <v>0</v>
      </c>
      <c r="BN28" s="77">
        <v>151508</v>
      </c>
      <c r="BO28" s="77">
        <v>749502</v>
      </c>
      <c r="BP28" s="77">
        <v>1198359</v>
      </c>
      <c r="BQ28" s="77">
        <v>1850571</v>
      </c>
      <c r="BR28" s="77">
        <v>1629533</v>
      </c>
      <c r="BS28" s="80">
        <v>1859265</v>
      </c>
      <c r="BT28" s="78">
        <f t="shared" si="23"/>
        <v>7438738</v>
      </c>
      <c r="BU28" s="76" t="s">
        <v>42</v>
      </c>
      <c r="BV28" s="79">
        <v>0</v>
      </c>
      <c r="BW28" s="77">
        <v>0</v>
      </c>
      <c r="BX28" s="77">
        <v>0</v>
      </c>
      <c r="BY28" s="77">
        <v>341469</v>
      </c>
      <c r="BZ28" s="77">
        <v>0</v>
      </c>
      <c r="CA28" s="77">
        <v>48024</v>
      </c>
      <c r="CB28" s="80">
        <v>0</v>
      </c>
      <c r="CC28" s="78">
        <f t="shared" si="24"/>
        <v>389493</v>
      </c>
      <c r="CD28" s="76" t="s">
        <v>42</v>
      </c>
      <c r="CE28" s="79">
        <v>0</v>
      </c>
      <c r="CF28" s="77">
        <v>0</v>
      </c>
      <c r="CG28" s="77">
        <v>0</v>
      </c>
      <c r="CH28" s="77">
        <v>0</v>
      </c>
      <c r="CI28" s="77">
        <v>0</v>
      </c>
      <c r="CJ28" s="77">
        <v>0</v>
      </c>
      <c r="CK28" s="80">
        <v>0</v>
      </c>
      <c r="CL28" s="78">
        <f t="shared" si="25"/>
        <v>0</v>
      </c>
      <c r="CM28" s="76" t="s">
        <v>42</v>
      </c>
      <c r="CN28" s="79">
        <v>0</v>
      </c>
      <c r="CO28" s="77">
        <v>0</v>
      </c>
      <c r="CP28" s="77">
        <v>0</v>
      </c>
      <c r="CQ28" s="77">
        <v>0</v>
      </c>
      <c r="CR28" s="77">
        <v>0</v>
      </c>
      <c r="CS28" s="77">
        <v>0</v>
      </c>
      <c r="CT28" s="80">
        <v>0</v>
      </c>
      <c r="CU28" s="78">
        <f t="shared" si="26"/>
        <v>0</v>
      </c>
      <c r="CV28" s="76" t="s">
        <v>42</v>
      </c>
      <c r="CW28" s="79">
        <v>158150</v>
      </c>
      <c r="CX28" s="77">
        <v>327825</v>
      </c>
      <c r="CY28" s="77">
        <v>199847</v>
      </c>
      <c r="CZ28" s="77">
        <v>719245</v>
      </c>
      <c r="DA28" s="77">
        <v>401127</v>
      </c>
      <c r="DB28" s="77">
        <v>561759</v>
      </c>
      <c r="DC28" s="80">
        <v>421563</v>
      </c>
      <c r="DD28" s="78">
        <f t="shared" si="27"/>
        <v>2789516</v>
      </c>
      <c r="DE28" s="76" t="s">
        <v>42</v>
      </c>
      <c r="DF28" s="79">
        <v>0</v>
      </c>
      <c r="DG28" s="77">
        <v>17820</v>
      </c>
      <c r="DH28" s="77">
        <v>102780</v>
      </c>
      <c r="DI28" s="77">
        <v>47682</v>
      </c>
      <c r="DJ28" s="77">
        <v>0</v>
      </c>
      <c r="DK28" s="77">
        <v>0</v>
      </c>
      <c r="DL28" s="80">
        <v>61776</v>
      </c>
      <c r="DM28" s="78">
        <f t="shared" si="28"/>
        <v>230058</v>
      </c>
      <c r="DN28" s="76" t="s">
        <v>42</v>
      </c>
      <c r="DO28" s="79">
        <v>75438</v>
      </c>
      <c r="DP28" s="77">
        <v>141240</v>
      </c>
      <c r="DQ28" s="77">
        <v>75042</v>
      </c>
      <c r="DR28" s="77">
        <v>161825</v>
      </c>
      <c r="DS28" s="77">
        <v>174636</v>
      </c>
      <c r="DT28" s="77">
        <v>121176</v>
      </c>
      <c r="DU28" s="80">
        <v>0</v>
      </c>
      <c r="DV28" s="78">
        <f t="shared" si="29"/>
        <v>749357</v>
      </c>
      <c r="DW28" s="76" t="s">
        <v>42</v>
      </c>
      <c r="DX28" s="79">
        <v>0</v>
      </c>
      <c r="DY28" s="77">
        <v>0</v>
      </c>
      <c r="DZ28" s="77">
        <v>1533822</v>
      </c>
      <c r="EA28" s="77">
        <v>1339848</v>
      </c>
      <c r="EB28" s="77">
        <v>829675</v>
      </c>
      <c r="EC28" s="77">
        <v>2696773</v>
      </c>
      <c r="ED28" s="80">
        <v>972889</v>
      </c>
      <c r="EE28" s="78">
        <f t="shared" si="30"/>
        <v>7373007</v>
      </c>
      <c r="EF28" s="76" t="s">
        <v>42</v>
      </c>
      <c r="EG28" s="79">
        <v>182580</v>
      </c>
      <c r="EH28" s="77">
        <v>344880</v>
      </c>
      <c r="EI28" s="77">
        <v>1387820</v>
      </c>
      <c r="EJ28" s="77">
        <v>1479290</v>
      </c>
      <c r="EK28" s="77">
        <v>785300</v>
      </c>
      <c r="EL28" s="77">
        <v>735346</v>
      </c>
      <c r="EM28" s="80">
        <v>406876</v>
      </c>
      <c r="EN28" s="78">
        <f t="shared" si="31"/>
        <v>5322092</v>
      </c>
      <c r="EO28" s="70"/>
      <c r="EP28" s="70"/>
      <c r="EQ28" s="70"/>
      <c r="ER28" s="70"/>
      <c r="ES28" s="70"/>
      <c r="ET28" s="70"/>
    </row>
    <row r="29" spans="1:150" s="11" customFormat="1" ht="15" customHeight="1" x14ac:dyDescent="0.15">
      <c r="A29" s="76" t="s">
        <v>43</v>
      </c>
      <c r="B29" s="77">
        <v>0</v>
      </c>
      <c r="C29" s="77">
        <v>0</v>
      </c>
      <c r="D29" s="77">
        <v>1391898</v>
      </c>
      <c r="E29" s="77">
        <v>869595</v>
      </c>
      <c r="F29" s="77">
        <v>520399</v>
      </c>
      <c r="G29" s="77">
        <v>650496</v>
      </c>
      <c r="H29" s="77">
        <v>1218602</v>
      </c>
      <c r="I29" s="78">
        <f t="shared" si="16"/>
        <v>4650990</v>
      </c>
      <c r="J29" s="76" t="s">
        <v>43</v>
      </c>
      <c r="K29" s="79">
        <v>0</v>
      </c>
      <c r="L29" s="77">
        <v>0</v>
      </c>
      <c r="M29" s="77">
        <v>0</v>
      </c>
      <c r="N29" s="77">
        <v>23264</v>
      </c>
      <c r="O29" s="77">
        <v>0</v>
      </c>
      <c r="P29" s="77">
        <v>0</v>
      </c>
      <c r="Q29" s="80">
        <v>244098</v>
      </c>
      <c r="R29" s="78">
        <f t="shared" si="17"/>
        <v>267362</v>
      </c>
      <c r="S29" s="76" t="s">
        <v>43</v>
      </c>
      <c r="T29" s="79">
        <v>36702</v>
      </c>
      <c r="U29" s="77">
        <v>110440</v>
      </c>
      <c r="V29" s="77">
        <v>337410</v>
      </c>
      <c r="W29" s="77">
        <v>211623</v>
      </c>
      <c r="X29" s="77">
        <v>108522</v>
      </c>
      <c r="Y29" s="77">
        <v>253251</v>
      </c>
      <c r="Z29" s="80">
        <v>307683</v>
      </c>
      <c r="AA29" s="78">
        <f t="shared" si="18"/>
        <v>1365631</v>
      </c>
      <c r="AB29" s="76" t="s">
        <v>43</v>
      </c>
      <c r="AC29" s="79">
        <v>55701</v>
      </c>
      <c r="AD29" s="77">
        <v>110052</v>
      </c>
      <c r="AE29" s="77">
        <v>84078</v>
      </c>
      <c r="AF29" s="77">
        <v>336978</v>
      </c>
      <c r="AG29" s="77">
        <v>60093</v>
      </c>
      <c r="AH29" s="77">
        <v>24255</v>
      </c>
      <c r="AI29" s="80">
        <v>0</v>
      </c>
      <c r="AJ29" s="78">
        <f t="shared" si="19"/>
        <v>671157</v>
      </c>
      <c r="AK29" s="76" t="s">
        <v>43</v>
      </c>
      <c r="AL29" s="79">
        <v>0</v>
      </c>
      <c r="AM29" s="77">
        <v>0</v>
      </c>
      <c r="AN29" s="77">
        <v>28935</v>
      </c>
      <c r="AO29" s="77">
        <v>37620</v>
      </c>
      <c r="AP29" s="77">
        <v>42012</v>
      </c>
      <c r="AQ29" s="77">
        <v>21600</v>
      </c>
      <c r="AR29" s="80">
        <v>39564</v>
      </c>
      <c r="AS29" s="78">
        <f t="shared" si="20"/>
        <v>169731</v>
      </c>
      <c r="AT29" s="76" t="s">
        <v>43</v>
      </c>
      <c r="AU29" s="79">
        <v>0</v>
      </c>
      <c r="AV29" s="77">
        <v>0</v>
      </c>
      <c r="AW29" s="77">
        <v>4043260</v>
      </c>
      <c r="AX29" s="77">
        <v>3918095</v>
      </c>
      <c r="AY29" s="77">
        <v>1440630</v>
      </c>
      <c r="AZ29" s="77">
        <v>2172292</v>
      </c>
      <c r="BA29" s="80">
        <v>608706</v>
      </c>
      <c r="BB29" s="78">
        <f t="shared" si="21"/>
        <v>12182983</v>
      </c>
      <c r="BC29" s="76" t="s">
        <v>43</v>
      </c>
      <c r="BD29" s="79">
        <v>286146</v>
      </c>
      <c r="BE29" s="77">
        <v>339726</v>
      </c>
      <c r="BF29" s="77">
        <v>514169.99999999994</v>
      </c>
      <c r="BG29" s="77">
        <v>1289889</v>
      </c>
      <c r="BH29" s="77">
        <v>1064556</v>
      </c>
      <c r="BI29" s="77">
        <v>77400</v>
      </c>
      <c r="BJ29" s="80">
        <v>140400</v>
      </c>
      <c r="BK29" s="78">
        <f t="shared" si="22"/>
        <v>3712287</v>
      </c>
      <c r="BL29" s="76" t="s">
        <v>43</v>
      </c>
      <c r="BM29" s="79">
        <v>0</v>
      </c>
      <c r="BN29" s="77">
        <v>108450</v>
      </c>
      <c r="BO29" s="77">
        <v>242901</v>
      </c>
      <c r="BP29" s="77">
        <v>498600</v>
      </c>
      <c r="BQ29" s="77">
        <v>1975947</v>
      </c>
      <c r="BR29" s="77">
        <v>855018</v>
      </c>
      <c r="BS29" s="80">
        <v>838809</v>
      </c>
      <c r="BT29" s="78">
        <f t="shared" si="23"/>
        <v>4519725</v>
      </c>
      <c r="BU29" s="76" t="s">
        <v>43</v>
      </c>
      <c r="BV29" s="79">
        <v>0</v>
      </c>
      <c r="BW29" s="77">
        <v>0</v>
      </c>
      <c r="BX29" s="77">
        <v>31968</v>
      </c>
      <c r="BY29" s="77">
        <v>262984</v>
      </c>
      <c r="BZ29" s="77">
        <v>216000</v>
      </c>
      <c r="CA29" s="77">
        <v>282294</v>
      </c>
      <c r="CB29" s="80">
        <v>336969</v>
      </c>
      <c r="CC29" s="78">
        <f t="shared" si="24"/>
        <v>1130215</v>
      </c>
      <c r="CD29" s="76" t="s">
        <v>43</v>
      </c>
      <c r="CE29" s="79"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80">
        <v>0</v>
      </c>
      <c r="CL29" s="78">
        <f t="shared" si="25"/>
        <v>0</v>
      </c>
      <c r="CM29" s="76" t="s">
        <v>43</v>
      </c>
      <c r="CN29" s="79">
        <v>0</v>
      </c>
      <c r="CO29" s="77">
        <v>0</v>
      </c>
      <c r="CP29" s="77">
        <v>0</v>
      </c>
      <c r="CQ29" s="77">
        <v>0</v>
      </c>
      <c r="CR29" s="77">
        <v>0</v>
      </c>
      <c r="CS29" s="77">
        <v>0</v>
      </c>
      <c r="CT29" s="80">
        <v>0</v>
      </c>
      <c r="CU29" s="78">
        <f t="shared" si="26"/>
        <v>0</v>
      </c>
      <c r="CV29" s="76" t="s">
        <v>43</v>
      </c>
      <c r="CW29" s="79">
        <v>97920</v>
      </c>
      <c r="CX29" s="77">
        <v>108902</v>
      </c>
      <c r="CY29" s="77">
        <v>214902</v>
      </c>
      <c r="CZ29" s="77">
        <v>457848</v>
      </c>
      <c r="DA29" s="77">
        <v>332890</v>
      </c>
      <c r="DB29" s="77">
        <v>373914</v>
      </c>
      <c r="DC29" s="80">
        <v>403155</v>
      </c>
      <c r="DD29" s="78">
        <f t="shared" si="27"/>
        <v>1989531</v>
      </c>
      <c r="DE29" s="76" t="s">
        <v>43</v>
      </c>
      <c r="DF29" s="79">
        <v>0</v>
      </c>
      <c r="DG29" s="77">
        <v>63270</v>
      </c>
      <c r="DH29" s="77">
        <v>68400</v>
      </c>
      <c r="DI29" s="77">
        <v>35370</v>
      </c>
      <c r="DJ29" s="77">
        <v>0</v>
      </c>
      <c r="DK29" s="77">
        <v>0</v>
      </c>
      <c r="DL29" s="80">
        <v>0</v>
      </c>
      <c r="DM29" s="78">
        <f t="shared" si="28"/>
        <v>167040</v>
      </c>
      <c r="DN29" s="76" t="s">
        <v>43</v>
      </c>
      <c r="DO29" s="79">
        <v>163350</v>
      </c>
      <c r="DP29" s="77">
        <v>0</v>
      </c>
      <c r="DQ29" s="77">
        <v>0</v>
      </c>
      <c r="DR29" s="77">
        <v>187002</v>
      </c>
      <c r="DS29" s="77">
        <v>29491</v>
      </c>
      <c r="DT29" s="77">
        <v>0</v>
      </c>
      <c r="DU29" s="80">
        <v>0</v>
      </c>
      <c r="DV29" s="78">
        <f t="shared" si="29"/>
        <v>379843</v>
      </c>
      <c r="DW29" s="76" t="s">
        <v>43</v>
      </c>
      <c r="DX29" s="79">
        <v>62622</v>
      </c>
      <c r="DY29" s="77">
        <v>202914</v>
      </c>
      <c r="DZ29" s="77">
        <v>856982</v>
      </c>
      <c r="EA29" s="77">
        <v>0</v>
      </c>
      <c r="EB29" s="77">
        <v>636613</v>
      </c>
      <c r="EC29" s="77">
        <v>489133</v>
      </c>
      <c r="ED29" s="80">
        <v>511380</v>
      </c>
      <c r="EE29" s="78">
        <f t="shared" si="30"/>
        <v>2759644</v>
      </c>
      <c r="EF29" s="76" t="s">
        <v>43</v>
      </c>
      <c r="EG29" s="79">
        <v>165300</v>
      </c>
      <c r="EH29" s="77">
        <v>131400</v>
      </c>
      <c r="EI29" s="77">
        <v>1322941</v>
      </c>
      <c r="EJ29" s="77">
        <v>1093547</v>
      </c>
      <c r="EK29" s="77">
        <v>748329</v>
      </c>
      <c r="EL29" s="77">
        <v>540446</v>
      </c>
      <c r="EM29" s="80">
        <v>291827</v>
      </c>
      <c r="EN29" s="78">
        <f t="shared" si="31"/>
        <v>4293790</v>
      </c>
      <c r="EO29" s="70"/>
      <c r="EP29" s="70"/>
      <c r="EQ29" s="70"/>
      <c r="ER29" s="70"/>
      <c r="ES29" s="70"/>
      <c r="ET29" s="70"/>
    </row>
    <row r="30" spans="1:150" s="11" customFormat="1" ht="15" customHeight="1" x14ac:dyDescent="0.15">
      <c r="A30" s="76" t="s">
        <v>44</v>
      </c>
      <c r="B30" s="77">
        <v>0</v>
      </c>
      <c r="C30" s="77">
        <v>0</v>
      </c>
      <c r="D30" s="77">
        <v>6476361</v>
      </c>
      <c r="E30" s="77">
        <v>7702057</v>
      </c>
      <c r="F30" s="77">
        <v>9353753</v>
      </c>
      <c r="G30" s="77">
        <v>8699197</v>
      </c>
      <c r="H30" s="77">
        <v>9578316</v>
      </c>
      <c r="I30" s="78">
        <f t="shared" si="16"/>
        <v>41809684</v>
      </c>
      <c r="J30" s="76" t="s">
        <v>44</v>
      </c>
      <c r="K30" s="79">
        <v>0</v>
      </c>
      <c r="L30" s="77">
        <v>0</v>
      </c>
      <c r="M30" s="77">
        <v>0</v>
      </c>
      <c r="N30" s="77">
        <v>0</v>
      </c>
      <c r="O30" s="77">
        <v>81207</v>
      </c>
      <c r="P30" s="77">
        <v>36092</v>
      </c>
      <c r="Q30" s="80">
        <v>127611</v>
      </c>
      <c r="R30" s="78">
        <f t="shared" si="17"/>
        <v>244910</v>
      </c>
      <c r="S30" s="76" t="s">
        <v>44</v>
      </c>
      <c r="T30" s="79">
        <v>853480</v>
      </c>
      <c r="U30" s="77">
        <v>1500480</v>
      </c>
      <c r="V30" s="77">
        <v>1994356</v>
      </c>
      <c r="W30" s="77">
        <v>2143142</v>
      </c>
      <c r="X30" s="77">
        <v>2390685</v>
      </c>
      <c r="Y30" s="77">
        <v>1539891</v>
      </c>
      <c r="Z30" s="80">
        <v>1692208</v>
      </c>
      <c r="AA30" s="78">
        <f t="shared" si="18"/>
        <v>12114242</v>
      </c>
      <c r="AB30" s="76" t="s">
        <v>44</v>
      </c>
      <c r="AC30" s="79">
        <v>0</v>
      </c>
      <c r="AD30" s="77">
        <v>0</v>
      </c>
      <c r="AE30" s="77">
        <v>77691</v>
      </c>
      <c r="AF30" s="77">
        <v>0</v>
      </c>
      <c r="AG30" s="77">
        <v>0</v>
      </c>
      <c r="AH30" s="77">
        <v>50643</v>
      </c>
      <c r="AI30" s="80">
        <v>0</v>
      </c>
      <c r="AJ30" s="78">
        <f t="shared" si="19"/>
        <v>128334</v>
      </c>
      <c r="AK30" s="76" t="s">
        <v>44</v>
      </c>
      <c r="AL30" s="79">
        <v>0</v>
      </c>
      <c r="AM30" s="77">
        <v>7299</v>
      </c>
      <c r="AN30" s="77">
        <v>95760</v>
      </c>
      <c r="AO30" s="77">
        <v>118723</v>
      </c>
      <c r="AP30" s="77">
        <v>45810</v>
      </c>
      <c r="AQ30" s="77">
        <v>92385</v>
      </c>
      <c r="AR30" s="80">
        <v>142074</v>
      </c>
      <c r="AS30" s="78">
        <f t="shared" si="20"/>
        <v>502051</v>
      </c>
      <c r="AT30" s="76" t="s">
        <v>44</v>
      </c>
      <c r="AU30" s="79">
        <v>0</v>
      </c>
      <c r="AV30" s="77">
        <v>0</v>
      </c>
      <c r="AW30" s="77">
        <v>5304071</v>
      </c>
      <c r="AX30" s="77">
        <v>4107656</v>
      </c>
      <c r="AY30" s="77">
        <v>4357046</v>
      </c>
      <c r="AZ30" s="77">
        <v>2475747</v>
      </c>
      <c r="BA30" s="80">
        <v>2024406</v>
      </c>
      <c r="BB30" s="78">
        <f t="shared" si="21"/>
        <v>18268926</v>
      </c>
      <c r="BC30" s="76" t="s">
        <v>44</v>
      </c>
      <c r="BD30" s="79">
        <v>798102</v>
      </c>
      <c r="BE30" s="77">
        <v>1653231</v>
      </c>
      <c r="BF30" s="77">
        <v>2761758</v>
      </c>
      <c r="BG30" s="77">
        <v>3586077</v>
      </c>
      <c r="BH30" s="77">
        <v>2319833</v>
      </c>
      <c r="BI30" s="77">
        <v>1094891</v>
      </c>
      <c r="BJ30" s="80">
        <v>694413</v>
      </c>
      <c r="BK30" s="78">
        <f t="shared" si="22"/>
        <v>12908305</v>
      </c>
      <c r="BL30" s="76" t="s">
        <v>44</v>
      </c>
      <c r="BM30" s="79">
        <v>0</v>
      </c>
      <c r="BN30" s="77">
        <v>24498</v>
      </c>
      <c r="BO30" s="77">
        <v>638784</v>
      </c>
      <c r="BP30" s="77">
        <v>1107369</v>
      </c>
      <c r="BQ30" s="77">
        <v>2518281</v>
      </c>
      <c r="BR30" s="77">
        <v>1013841</v>
      </c>
      <c r="BS30" s="80">
        <v>2507272</v>
      </c>
      <c r="BT30" s="78">
        <f t="shared" si="23"/>
        <v>7810045</v>
      </c>
      <c r="BU30" s="76" t="s">
        <v>44</v>
      </c>
      <c r="BV30" s="79">
        <v>0</v>
      </c>
      <c r="BW30" s="77">
        <v>0</v>
      </c>
      <c r="BX30" s="77">
        <v>26820</v>
      </c>
      <c r="BY30" s="77">
        <v>208485</v>
      </c>
      <c r="BZ30" s="77">
        <v>83367</v>
      </c>
      <c r="CA30" s="77">
        <v>412650</v>
      </c>
      <c r="CB30" s="80">
        <v>142542</v>
      </c>
      <c r="CC30" s="78">
        <f t="shared" si="24"/>
        <v>873864</v>
      </c>
      <c r="CD30" s="76" t="s">
        <v>44</v>
      </c>
      <c r="CE30" s="79">
        <v>0</v>
      </c>
      <c r="CF30" s="77">
        <v>0</v>
      </c>
      <c r="CG30" s="77">
        <v>0</v>
      </c>
      <c r="CH30" s="77">
        <v>0</v>
      </c>
      <c r="CI30" s="77">
        <v>0</v>
      </c>
      <c r="CJ30" s="77">
        <v>0</v>
      </c>
      <c r="CK30" s="80">
        <v>0</v>
      </c>
      <c r="CL30" s="78">
        <f t="shared" si="25"/>
        <v>0</v>
      </c>
      <c r="CM30" s="76" t="s">
        <v>44</v>
      </c>
      <c r="CN30" s="79">
        <v>0</v>
      </c>
      <c r="CO30" s="77">
        <v>0</v>
      </c>
      <c r="CP30" s="77">
        <v>0</v>
      </c>
      <c r="CQ30" s="77">
        <v>0</v>
      </c>
      <c r="CR30" s="77">
        <v>44352</v>
      </c>
      <c r="CS30" s="77">
        <v>23508</v>
      </c>
      <c r="CT30" s="80">
        <v>190854</v>
      </c>
      <c r="CU30" s="78">
        <f t="shared" si="26"/>
        <v>258714</v>
      </c>
      <c r="CV30" s="76" t="s">
        <v>44</v>
      </c>
      <c r="CW30" s="79">
        <v>391952</v>
      </c>
      <c r="CX30" s="77">
        <v>650571</v>
      </c>
      <c r="CY30" s="77">
        <v>669859</v>
      </c>
      <c r="CZ30" s="77">
        <v>1607410</v>
      </c>
      <c r="DA30" s="77">
        <v>1608283</v>
      </c>
      <c r="DB30" s="77">
        <v>1536458</v>
      </c>
      <c r="DC30" s="80">
        <v>1610012</v>
      </c>
      <c r="DD30" s="78">
        <f t="shared" si="27"/>
        <v>8074545</v>
      </c>
      <c r="DE30" s="76" t="s">
        <v>44</v>
      </c>
      <c r="DF30" s="79">
        <v>0</v>
      </c>
      <c r="DG30" s="77">
        <v>74682</v>
      </c>
      <c r="DH30" s="77">
        <v>90135</v>
      </c>
      <c r="DI30" s="77">
        <v>109620</v>
      </c>
      <c r="DJ30" s="77">
        <v>17820</v>
      </c>
      <c r="DK30" s="77">
        <v>29970</v>
      </c>
      <c r="DL30" s="80">
        <v>0</v>
      </c>
      <c r="DM30" s="78">
        <f t="shared" si="28"/>
        <v>322227</v>
      </c>
      <c r="DN30" s="76" t="s">
        <v>44</v>
      </c>
      <c r="DO30" s="79">
        <v>0</v>
      </c>
      <c r="DP30" s="77">
        <v>80190</v>
      </c>
      <c r="DQ30" s="77">
        <v>108329</v>
      </c>
      <c r="DR30" s="77">
        <v>33363</v>
      </c>
      <c r="DS30" s="77">
        <v>0</v>
      </c>
      <c r="DT30" s="77">
        <v>100881</v>
      </c>
      <c r="DU30" s="80">
        <v>0</v>
      </c>
      <c r="DV30" s="78">
        <f t="shared" si="29"/>
        <v>322763</v>
      </c>
      <c r="DW30" s="76" t="s">
        <v>44</v>
      </c>
      <c r="DX30" s="79">
        <v>56295</v>
      </c>
      <c r="DY30" s="77">
        <v>260303</v>
      </c>
      <c r="DZ30" s="77">
        <v>2093042</v>
      </c>
      <c r="EA30" s="77">
        <v>3165681</v>
      </c>
      <c r="EB30" s="77">
        <v>1488455</v>
      </c>
      <c r="EC30" s="77">
        <v>3005754</v>
      </c>
      <c r="ED30" s="80">
        <v>1971136</v>
      </c>
      <c r="EE30" s="78">
        <f t="shared" si="30"/>
        <v>12040666</v>
      </c>
      <c r="EF30" s="76" t="s">
        <v>44</v>
      </c>
      <c r="EG30" s="79">
        <v>454380</v>
      </c>
      <c r="EH30" s="77">
        <v>630060</v>
      </c>
      <c r="EI30" s="77">
        <v>3627543</v>
      </c>
      <c r="EJ30" s="77">
        <v>2836010</v>
      </c>
      <c r="EK30" s="77">
        <v>2568141</v>
      </c>
      <c r="EL30" s="77">
        <v>1815275</v>
      </c>
      <c r="EM30" s="80">
        <v>1296173</v>
      </c>
      <c r="EN30" s="78">
        <f t="shared" si="31"/>
        <v>13227582</v>
      </c>
      <c r="EO30" s="70"/>
      <c r="EP30" s="70"/>
      <c r="EQ30" s="70"/>
      <c r="ER30" s="70"/>
      <c r="ES30" s="70"/>
      <c r="ET30" s="70"/>
    </row>
    <row r="31" spans="1:150" s="11" customFormat="1" ht="15" customHeight="1" x14ac:dyDescent="0.15">
      <c r="A31" s="76" t="s">
        <v>45</v>
      </c>
      <c r="B31" s="77">
        <v>0</v>
      </c>
      <c r="C31" s="77">
        <v>0</v>
      </c>
      <c r="D31" s="77">
        <v>1171757</v>
      </c>
      <c r="E31" s="77">
        <v>4101216.9999999995</v>
      </c>
      <c r="F31" s="77">
        <v>3863962</v>
      </c>
      <c r="G31" s="77">
        <v>3666930</v>
      </c>
      <c r="H31" s="77">
        <v>6449304</v>
      </c>
      <c r="I31" s="78">
        <f t="shared" si="16"/>
        <v>19253170</v>
      </c>
      <c r="J31" s="76" t="s">
        <v>45</v>
      </c>
      <c r="K31" s="79">
        <v>0</v>
      </c>
      <c r="L31" s="77">
        <v>0</v>
      </c>
      <c r="M31" s="77">
        <v>0</v>
      </c>
      <c r="N31" s="77">
        <v>0</v>
      </c>
      <c r="O31" s="77">
        <v>0</v>
      </c>
      <c r="P31" s="77">
        <v>23202</v>
      </c>
      <c r="Q31" s="80">
        <v>46404</v>
      </c>
      <c r="R31" s="78">
        <f t="shared" si="17"/>
        <v>69606</v>
      </c>
      <c r="S31" s="76" t="s">
        <v>45</v>
      </c>
      <c r="T31" s="79">
        <v>500985</v>
      </c>
      <c r="U31" s="77">
        <v>1438272</v>
      </c>
      <c r="V31" s="77">
        <v>721531</v>
      </c>
      <c r="W31" s="77">
        <v>1693625</v>
      </c>
      <c r="X31" s="77">
        <v>889624</v>
      </c>
      <c r="Y31" s="77">
        <v>1489953</v>
      </c>
      <c r="Z31" s="80">
        <v>1547838</v>
      </c>
      <c r="AA31" s="78">
        <f t="shared" si="18"/>
        <v>8281828</v>
      </c>
      <c r="AB31" s="76" t="s">
        <v>45</v>
      </c>
      <c r="AC31" s="79">
        <v>0</v>
      </c>
      <c r="AD31" s="77">
        <v>42120</v>
      </c>
      <c r="AE31" s="77">
        <v>16902</v>
      </c>
      <c r="AF31" s="77">
        <v>0</v>
      </c>
      <c r="AG31" s="77">
        <v>0</v>
      </c>
      <c r="AH31" s="77">
        <v>0</v>
      </c>
      <c r="AI31" s="80">
        <v>0</v>
      </c>
      <c r="AJ31" s="78">
        <f t="shared" si="19"/>
        <v>59022</v>
      </c>
      <c r="AK31" s="76" t="s">
        <v>45</v>
      </c>
      <c r="AL31" s="79">
        <v>0</v>
      </c>
      <c r="AM31" s="77">
        <v>9306</v>
      </c>
      <c r="AN31" s="77">
        <v>56421</v>
      </c>
      <c r="AO31" s="77">
        <v>74668</v>
      </c>
      <c r="AP31" s="77">
        <v>76248</v>
      </c>
      <c r="AQ31" s="77">
        <v>22617</v>
      </c>
      <c r="AR31" s="80">
        <v>100665</v>
      </c>
      <c r="AS31" s="78">
        <f t="shared" si="20"/>
        <v>339925</v>
      </c>
      <c r="AT31" s="76" t="s">
        <v>45</v>
      </c>
      <c r="AU31" s="79">
        <v>0</v>
      </c>
      <c r="AV31" s="77">
        <v>0</v>
      </c>
      <c r="AW31" s="77">
        <v>2179358</v>
      </c>
      <c r="AX31" s="77">
        <v>3829336</v>
      </c>
      <c r="AY31" s="77">
        <v>4707926</v>
      </c>
      <c r="AZ31" s="77">
        <v>2523259</v>
      </c>
      <c r="BA31" s="80">
        <v>2084382</v>
      </c>
      <c r="BB31" s="78">
        <f t="shared" si="21"/>
        <v>15324261</v>
      </c>
      <c r="BC31" s="76" t="s">
        <v>45</v>
      </c>
      <c r="BD31" s="79">
        <v>43118</v>
      </c>
      <c r="BE31" s="77">
        <v>202688</v>
      </c>
      <c r="BF31" s="77">
        <v>326979</v>
      </c>
      <c r="BG31" s="77">
        <v>146221</v>
      </c>
      <c r="BH31" s="77">
        <v>490464</v>
      </c>
      <c r="BI31" s="77">
        <v>119557</v>
      </c>
      <c r="BJ31" s="80">
        <v>395991</v>
      </c>
      <c r="BK31" s="78">
        <f t="shared" si="22"/>
        <v>1725018</v>
      </c>
      <c r="BL31" s="76" t="s">
        <v>45</v>
      </c>
      <c r="BM31" s="79">
        <v>0</v>
      </c>
      <c r="BN31" s="77">
        <v>21276</v>
      </c>
      <c r="BO31" s="77">
        <v>0</v>
      </c>
      <c r="BP31" s="77">
        <v>1168407</v>
      </c>
      <c r="BQ31" s="77">
        <v>1098059</v>
      </c>
      <c r="BR31" s="77">
        <v>1871073</v>
      </c>
      <c r="BS31" s="80">
        <v>828648</v>
      </c>
      <c r="BT31" s="78">
        <f t="shared" si="23"/>
        <v>4987463</v>
      </c>
      <c r="BU31" s="76" t="s">
        <v>45</v>
      </c>
      <c r="BV31" s="79">
        <v>0</v>
      </c>
      <c r="BW31" s="77">
        <v>0</v>
      </c>
      <c r="BX31" s="77">
        <v>124389</v>
      </c>
      <c r="BY31" s="77">
        <v>228600</v>
      </c>
      <c r="BZ31" s="77">
        <v>111204</v>
      </c>
      <c r="CA31" s="77">
        <v>39492</v>
      </c>
      <c r="CB31" s="80">
        <v>91566</v>
      </c>
      <c r="CC31" s="78">
        <f t="shared" si="24"/>
        <v>595251</v>
      </c>
      <c r="CD31" s="76" t="s">
        <v>45</v>
      </c>
      <c r="CE31" s="79"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80">
        <v>0</v>
      </c>
      <c r="CL31" s="78">
        <f t="shared" si="25"/>
        <v>0</v>
      </c>
      <c r="CM31" s="76" t="s">
        <v>45</v>
      </c>
      <c r="CN31" s="79">
        <v>0</v>
      </c>
      <c r="CO31" s="77">
        <v>0</v>
      </c>
      <c r="CP31" s="77">
        <v>0</v>
      </c>
      <c r="CQ31" s="77">
        <v>32274</v>
      </c>
      <c r="CR31" s="77">
        <v>0</v>
      </c>
      <c r="CS31" s="77">
        <v>0</v>
      </c>
      <c r="CT31" s="80">
        <v>0</v>
      </c>
      <c r="CU31" s="78">
        <f t="shared" si="26"/>
        <v>32274</v>
      </c>
      <c r="CV31" s="76" t="s">
        <v>45</v>
      </c>
      <c r="CW31" s="79">
        <v>224553</v>
      </c>
      <c r="CX31" s="77">
        <v>368698</v>
      </c>
      <c r="CY31" s="77">
        <v>177582</v>
      </c>
      <c r="CZ31" s="77">
        <v>835278</v>
      </c>
      <c r="DA31" s="77">
        <v>881839</v>
      </c>
      <c r="DB31" s="77">
        <v>748871</v>
      </c>
      <c r="DC31" s="80">
        <v>1021716</v>
      </c>
      <c r="DD31" s="78">
        <f t="shared" si="27"/>
        <v>4258537</v>
      </c>
      <c r="DE31" s="76" t="s">
        <v>45</v>
      </c>
      <c r="DF31" s="79">
        <v>0</v>
      </c>
      <c r="DG31" s="77">
        <v>15444</v>
      </c>
      <c r="DH31" s="77">
        <v>43524</v>
      </c>
      <c r="DI31" s="77">
        <v>26730</v>
      </c>
      <c r="DJ31" s="77">
        <v>21120</v>
      </c>
      <c r="DK31" s="77">
        <v>0</v>
      </c>
      <c r="DL31" s="80">
        <v>0</v>
      </c>
      <c r="DM31" s="78">
        <f t="shared" si="28"/>
        <v>106818</v>
      </c>
      <c r="DN31" s="76" t="s">
        <v>45</v>
      </c>
      <c r="DO31" s="79">
        <v>59588</v>
      </c>
      <c r="DP31" s="77">
        <v>137412</v>
      </c>
      <c r="DQ31" s="77">
        <v>13860</v>
      </c>
      <c r="DR31" s="77">
        <v>0</v>
      </c>
      <c r="DS31" s="77">
        <v>32967</v>
      </c>
      <c r="DT31" s="77">
        <v>0</v>
      </c>
      <c r="DU31" s="80">
        <v>0</v>
      </c>
      <c r="DV31" s="78">
        <f t="shared" si="29"/>
        <v>243827</v>
      </c>
      <c r="DW31" s="76" t="s">
        <v>45</v>
      </c>
      <c r="DX31" s="79">
        <v>0</v>
      </c>
      <c r="DY31" s="77">
        <v>73052</v>
      </c>
      <c r="DZ31" s="77">
        <v>829554</v>
      </c>
      <c r="EA31" s="77">
        <v>700971</v>
      </c>
      <c r="EB31" s="77">
        <v>995985</v>
      </c>
      <c r="EC31" s="77">
        <v>639766</v>
      </c>
      <c r="ED31" s="80">
        <v>1143207</v>
      </c>
      <c r="EE31" s="78">
        <f t="shared" si="30"/>
        <v>4382535</v>
      </c>
      <c r="EF31" s="76" t="s">
        <v>45</v>
      </c>
      <c r="EG31" s="79">
        <v>197100</v>
      </c>
      <c r="EH31" s="77">
        <v>381060</v>
      </c>
      <c r="EI31" s="77">
        <v>1045960</v>
      </c>
      <c r="EJ31" s="77">
        <v>1502112</v>
      </c>
      <c r="EK31" s="77">
        <v>1365360</v>
      </c>
      <c r="EL31" s="77">
        <v>1026861.0000000001</v>
      </c>
      <c r="EM31" s="80">
        <v>833240</v>
      </c>
      <c r="EN31" s="78">
        <f t="shared" si="31"/>
        <v>6351693</v>
      </c>
      <c r="EO31" s="70"/>
      <c r="EP31" s="70"/>
      <c r="EQ31" s="70"/>
      <c r="ER31" s="70"/>
      <c r="ES31" s="70"/>
      <c r="ET31" s="70"/>
    </row>
    <row r="32" spans="1:150" s="11" customFormat="1" ht="15" customHeight="1" x14ac:dyDescent="0.15">
      <c r="A32" s="76" t="s">
        <v>46</v>
      </c>
      <c r="B32" s="77">
        <v>0</v>
      </c>
      <c r="C32" s="77">
        <v>0</v>
      </c>
      <c r="D32" s="77">
        <v>1088197</v>
      </c>
      <c r="E32" s="77">
        <v>1043801.9999999999</v>
      </c>
      <c r="F32" s="77">
        <v>1623078</v>
      </c>
      <c r="G32" s="77">
        <v>303345</v>
      </c>
      <c r="H32" s="77">
        <v>1408947</v>
      </c>
      <c r="I32" s="78">
        <f t="shared" si="16"/>
        <v>5467369</v>
      </c>
      <c r="J32" s="76" t="s">
        <v>46</v>
      </c>
      <c r="K32" s="79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80">
        <v>0</v>
      </c>
      <c r="R32" s="78">
        <f t="shared" si="17"/>
        <v>0</v>
      </c>
      <c r="S32" s="76" t="s">
        <v>46</v>
      </c>
      <c r="T32" s="79">
        <v>241047</v>
      </c>
      <c r="U32" s="77">
        <v>270486</v>
      </c>
      <c r="V32" s="77">
        <v>615267</v>
      </c>
      <c r="W32" s="77">
        <v>449818</v>
      </c>
      <c r="X32" s="77">
        <v>515765.99999999994</v>
      </c>
      <c r="Y32" s="77">
        <v>143694</v>
      </c>
      <c r="Z32" s="80">
        <v>319807</v>
      </c>
      <c r="AA32" s="78">
        <f t="shared" si="18"/>
        <v>2555885</v>
      </c>
      <c r="AB32" s="76" t="s">
        <v>46</v>
      </c>
      <c r="AC32" s="79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80">
        <v>0</v>
      </c>
      <c r="AJ32" s="78">
        <f t="shared" si="19"/>
        <v>0</v>
      </c>
      <c r="AK32" s="76" t="s">
        <v>46</v>
      </c>
      <c r="AL32" s="79">
        <v>20565</v>
      </c>
      <c r="AM32" s="77">
        <v>0</v>
      </c>
      <c r="AN32" s="77">
        <v>18495</v>
      </c>
      <c r="AO32" s="77">
        <v>81747</v>
      </c>
      <c r="AP32" s="77">
        <v>49392</v>
      </c>
      <c r="AQ32" s="77">
        <v>11079</v>
      </c>
      <c r="AR32" s="80">
        <v>26145</v>
      </c>
      <c r="AS32" s="78">
        <f t="shared" si="20"/>
        <v>207423</v>
      </c>
      <c r="AT32" s="76" t="s">
        <v>46</v>
      </c>
      <c r="AU32" s="79">
        <v>0</v>
      </c>
      <c r="AV32" s="77">
        <v>0</v>
      </c>
      <c r="AW32" s="77">
        <v>1283645</v>
      </c>
      <c r="AX32" s="77">
        <v>1417886</v>
      </c>
      <c r="AY32" s="77">
        <v>1638018</v>
      </c>
      <c r="AZ32" s="77">
        <v>179028</v>
      </c>
      <c r="BA32" s="80">
        <v>687808</v>
      </c>
      <c r="BB32" s="78">
        <f t="shared" si="21"/>
        <v>5206385</v>
      </c>
      <c r="BC32" s="76" t="s">
        <v>46</v>
      </c>
      <c r="BD32" s="79">
        <v>45459</v>
      </c>
      <c r="BE32" s="77">
        <v>83979</v>
      </c>
      <c r="BF32" s="77">
        <v>274451</v>
      </c>
      <c r="BG32" s="77">
        <v>305244</v>
      </c>
      <c r="BH32" s="77">
        <v>34938</v>
      </c>
      <c r="BI32" s="77">
        <v>0</v>
      </c>
      <c r="BJ32" s="80">
        <v>123383</v>
      </c>
      <c r="BK32" s="78">
        <f t="shared" si="22"/>
        <v>867454</v>
      </c>
      <c r="BL32" s="76" t="s">
        <v>46</v>
      </c>
      <c r="BM32" s="79">
        <v>0</v>
      </c>
      <c r="BN32" s="77">
        <v>0</v>
      </c>
      <c r="BO32" s="77">
        <v>327615</v>
      </c>
      <c r="BP32" s="77">
        <v>272583</v>
      </c>
      <c r="BQ32" s="77">
        <v>397881</v>
      </c>
      <c r="BR32" s="77">
        <v>220626</v>
      </c>
      <c r="BS32" s="80">
        <v>139356</v>
      </c>
      <c r="BT32" s="78">
        <f t="shared" si="23"/>
        <v>1358061</v>
      </c>
      <c r="BU32" s="76" t="s">
        <v>46</v>
      </c>
      <c r="BV32" s="79">
        <v>0</v>
      </c>
      <c r="BW32" s="77">
        <v>0</v>
      </c>
      <c r="BX32" s="77">
        <v>0</v>
      </c>
      <c r="BY32" s="77">
        <v>166077</v>
      </c>
      <c r="BZ32" s="77">
        <v>0</v>
      </c>
      <c r="CA32" s="77">
        <v>0</v>
      </c>
      <c r="CB32" s="80">
        <v>0</v>
      </c>
      <c r="CC32" s="78">
        <f t="shared" si="24"/>
        <v>166077</v>
      </c>
      <c r="CD32" s="76" t="s">
        <v>46</v>
      </c>
      <c r="CE32" s="79">
        <v>0</v>
      </c>
      <c r="CF32" s="77">
        <v>0</v>
      </c>
      <c r="CG32" s="77">
        <v>0</v>
      </c>
      <c r="CH32" s="77">
        <v>0</v>
      </c>
      <c r="CI32" s="77">
        <v>0</v>
      </c>
      <c r="CJ32" s="77">
        <v>0</v>
      </c>
      <c r="CK32" s="80">
        <v>0</v>
      </c>
      <c r="CL32" s="78">
        <f t="shared" si="25"/>
        <v>0</v>
      </c>
      <c r="CM32" s="76" t="s">
        <v>46</v>
      </c>
      <c r="CN32" s="79">
        <v>0</v>
      </c>
      <c r="CO32" s="77">
        <v>0</v>
      </c>
      <c r="CP32" s="77">
        <v>0</v>
      </c>
      <c r="CQ32" s="77">
        <v>0</v>
      </c>
      <c r="CR32" s="77">
        <v>0</v>
      </c>
      <c r="CS32" s="77">
        <v>0</v>
      </c>
      <c r="CT32" s="80">
        <v>0</v>
      </c>
      <c r="CU32" s="78">
        <f t="shared" si="26"/>
        <v>0</v>
      </c>
      <c r="CV32" s="76" t="s">
        <v>46</v>
      </c>
      <c r="CW32" s="79">
        <v>174330</v>
      </c>
      <c r="CX32" s="77">
        <v>113877</v>
      </c>
      <c r="CY32" s="77">
        <v>148812</v>
      </c>
      <c r="CZ32" s="77">
        <v>448553</v>
      </c>
      <c r="DA32" s="77">
        <v>342574</v>
      </c>
      <c r="DB32" s="77">
        <v>96687</v>
      </c>
      <c r="DC32" s="80">
        <v>255184</v>
      </c>
      <c r="DD32" s="78">
        <f t="shared" si="27"/>
        <v>1580017</v>
      </c>
      <c r="DE32" s="76" t="s">
        <v>46</v>
      </c>
      <c r="DF32" s="79">
        <v>23760</v>
      </c>
      <c r="DG32" s="77">
        <v>25515</v>
      </c>
      <c r="DH32" s="77">
        <v>64349.999999999993</v>
      </c>
      <c r="DI32" s="77">
        <v>23760</v>
      </c>
      <c r="DJ32" s="77">
        <v>62060</v>
      </c>
      <c r="DK32" s="77">
        <v>0</v>
      </c>
      <c r="DL32" s="80">
        <v>0</v>
      </c>
      <c r="DM32" s="78">
        <f t="shared" si="28"/>
        <v>199445</v>
      </c>
      <c r="DN32" s="76" t="s">
        <v>46</v>
      </c>
      <c r="DO32" s="79">
        <v>31977</v>
      </c>
      <c r="DP32" s="77">
        <v>12870</v>
      </c>
      <c r="DQ32" s="77">
        <v>11700</v>
      </c>
      <c r="DR32" s="77">
        <v>0</v>
      </c>
      <c r="DS32" s="77">
        <v>191165</v>
      </c>
      <c r="DT32" s="77">
        <v>0</v>
      </c>
      <c r="DU32" s="80">
        <v>0</v>
      </c>
      <c r="DV32" s="78">
        <f t="shared" si="29"/>
        <v>247712</v>
      </c>
      <c r="DW32" s="76" t="s">
        <v>46</v>
      </c>
      <c r="DX32" s="79">
        <v>0</v>
      </c>
      <c r="DY32" s="77">
        <v>0</v>
      </c>
      <c r="DZ32" s="77">
        <v>681588</v>
      </c>
      <c r="EA32" s="77">
        <v>952934</v>
      </c>
      <c r="EB32" s="77">
        <v>1376425</v>
      </c>
      <c r="EC32" s="77">
        <v>380149</v>
      </c>
      <c r="ED32" s="80">
        <v>0</v>
      </c>
      <c r="EE32" s="78">
        <f t="shared" si="30"/>
        <v>3391096</v>
      </c>
      <c r="EF32" s="76" t="s">
        <v>46</v>
      </c>
      <c r="EG32" s="79">
        <v>147540</v>
      </c>
      <c r="EH32" s="77">
        <v>131640</v>
      </c>
      <c r="EI32" s="77">
        <v>742720</v>
      </c>
      <c r="EJ32" s="77">
        <v>589522</v>
      </c>
      <c r="EK32" s="77">
        <v>578120</v>
      </c>
      <c r="EL32" s="77">
        <v>120020</v>
      </c>
      <c r="EM32" s="80">
        <v>217031</v>
      </c>
      <c r="EN32" s="78">
        <f t="shared" si="31"/>
        <v>2526593</v>
      </c>
      <c r="EO32" s="70"/>
      <c r="EP32" s="70"/>
      <c r="EQ32" s="70"/>
      <c r="ER32" s="70"/>
      <c r="ES32" s="70"/>
      <c r="ET32" s="70"/>
    </row>
    <row r="33" spans="1:150" s="11" customFormat="1" ht="15" customHeight="1" x14ac:dyDescent="0.15">
      <c r="A33" s="76" t="s">
        <v>47</v>
      </c>
      <c r="B33" s="77">
        <v>0</v>
      </c>
      <c r="C33" s="77">
        <v>0</v>
      </c>
      <c r="D33" s="77">
        <v>4047049</v>
      </c>
      <c r="E33" s="77">
        <v>3537094</v>
      </c>
      <c r="F33" s="77">
        <v>2918390</v>
      </c>
      <c r="G33" s="77">
        <v>5135334</v>
      </c>
      <c r="H33" s="77">
        <v>1502742</v>
      </c>
      <c r="I33" s="78">
        <f t="shared" si="16"/>
        <v>17140609</v>
      </c>
      <c r="J33" s="76" t="s">
        <v>47</v>
      </c>
      <c r="K33" s="79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80">
        <v>0</v>
      </c>
      <c r="R33" s="78">
        <f t="shared" si="17"/>
        <v>0</v>
      </c>
      <c r="S33" s="76" t="s">
        <v>47</v>
      </c>
      <c r="T33" s="79">
        <v>362583</v>
      </c>
      <c r="U33" s="77">
        <v>613008</v>
      </c>
      <c r="V33" s="77">
        <v>1209523</v>
      </c>
      <c r="W33" s="77">
        <v>1151622</v>
      </c>
      <c r="X33" s="77">
        <v>730405</v>
      </c>
      <c r="Y33" s="77">
        <v>1078601</v>
      </c>
      <c r="Z33" s="80">
        <v>814752</v>
      </c>
      <c r="AA33" s="78">
        <f t="shared" si="18"/>
        <v>5960494</v>
      </c>
      <c r="AB33" s="76" t="s">
        <v>47</v>
      </c>
      <c r="AC33" s="79">
        <v>22320</v>
      </c>
      <c r="AD33" s="77">
        <v>22320</v>
      </c>
      <c r="AE33" s="77">
        <v>62828</v>
      </c>
      <c r="AF33" s="77">
        <v>18702</v>
      </c>
      <c r="AG33" s="77">
        <v>50220</v>
      </c>
      <c r="AH33" s="77">
        <v>0</v>
      </c>
      <c r="AI33" s="80">
        <v>22320</v>
      </c>
      <c r="AJ33" s="78">
        <f t="shared" si="19"/>
        <v>198710</v>
      </c>
      <c r="AK33" s="76" t="s">
        <v>47</v>
      </c>
      <c r="AL33" s="79">
        <v>4653</v>
      </c>
      <c r="AM33" s="77">
        <v>6984</v>
      </c>
      <c r="AN33" s="77">
        <v>23832</v>
      </c>
      <c r="AO33" s="77">
        <v>24714</v>
      </c>
      <c r="AP33" s="77">
        <v>26586</v>
      </c>
      <c r="AQ33" s="77">
        <v>18099</v>
      </c>
      <c r="AR33" s="80">
        <v>15786</v>
      </c>
      <c r="AS33" s="78">
        <f t="shared" si="20"/>
        <v>120654</v>
      </c>
      <c r="AT33" s="76" t="s">
        <v>47</v>
      </c>
      <c r="AU33" s="79">
        <v>0</v>
      </c>
      <c r="AV33" s="77">
        <v>0</v>
      </c>
      <c r="AW33" s="77">
        <v>2130446</v>
      </c>
      <c r="AX33" s="77">
        <v>2827766</v>
      </c>
      <c r="AY33" s="77">
        <v>3099457</v>
      </c>
      <c r="AZ33" s="77">
        <v>2307852</v>
      </c>
      <c r="BA33" s="80">
        <v>1293838</v>
      </c>
      <c r="BB33" s="78">
        <f t="shared" si="21"/>
        <v>11659359</v>
      </c>
      <c r="BC33" s="76" t="s">
        <v>47</v>
      </c>
      <c r="BD33" s="79">
        <v>107505</v>
      </c>
      <c r="BE33" s="77">
        <v>319779</v>
      </c>
      <c r="BF33" s="77">
        <v>1053693</v>
      </c>
      <c r="BG33" s="77">
        <v>738711</v>
      </c>
      <c r="BH33" s="77">
        <v>963208</v>
      </c>
      <c r="BI33" s="77">
        <v>363546</v>
      </c>
      <c r="BJ33" s="80">
        <v>91755</v>
      </c>
      <c r="BK33" s="78">
        <f t="shared" si="22"/>
        <v>3638197</v>
      </c>
      <c r="BL33" s="76" t="s">
        <v>47</v>
      </c>
      <c r="BM33" s="79">
        <v>9819</v>
      </c>
      <c r="BN33" s="77">
        <v>0</v>
      </c>
      <c r="BO33" s="77">
        <v>536769</v>
      </c>
      <c r="BP33" s="77">
        <v>938600</v>
      </c>
      <c r="BQ33" s="77">
        <v>1048050</v>
      </c>
      <c r="BR33" s="77">
        <v>1798533</v>
      </c>
      <c r="BS33" s="80">
        <v>318618</v>
      </c>
      <c r="BT33" s="78">
        <f t="shared" si="23"/>
        <v>4650389</v>
      </c>
      <c r="BU33" s="76" t="s">
        <v>47</v>
      </c>
      <c r="BV33" s="79">
        <v>0</v>
      </c>
      <c r="BW33" s="77">
        <v>0</v>
      </c>
      <c r="BX33" s="77">
        <v>0</v>
      </c>
      <c r="BY33" s="77">
        <v>0</v>
      </c>
      <c r="BZ33" s="77">
        <v>658440</v>
      </c>
      <c r="CA33" s="77">
        <v>132768</v>
      </c>
      <c r="CB33" s="80">
        <v>0</v>
      </c>
      <c r="CC33" s="78">
        <f t="shared" si="24"/>
        <v>791208</v>
      </c>
      <c r="CD33" s="76" t="s">
        <v>47</v>
      </c>
      <c r="CE33" s="79"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80">
        <v>0</v>
      </c>
      <c r="CL33" s="78">
        <f t="shared" si="25"/>
        <v>0</v>
      </c>
      <c r="CM33" s="76" t="s">
        <v>47</v>
      </c>
      <c r="CN33" s="79">
        <v>0</v>
      </c>
      <c r="CO33" s="77">
        <v>0</v>
      </c>
      <c r="CP33" s="77">
        <v>0</v>
      </c>
      <c r="CQ33" s="77">
        <v>0</v>
      </c>
      <c r="CR33" s="77">
        <v>0</v>
      </c>
      <c r="CS33" s="77">
        <v>0</v>
      </c>
      <c r="CT33" s="80">
        <v>0</v>
      </c>
      <c r="CU33" s="78">
        <f t="shared" si="26"/>
        <v>0</v>
      </c>
      <c r="CV33" s="76" t="s">
        <v>47</v>
      </c>
      <c r="CW33" s="79">
        <v>197092</v>
      </c>
      <c r="CX33" s="77">
        <v>311719</v>
      </c>
      <c r="CY33" s="77">
        <v>446335</v>
      </c>
      <c r="CZ33" s="77">
        <v>762637</v>
      </c>
      <c r="DA33" s="77">
        <v>688551</v>
      </c>
      <c r="DB33" s="77">
        <v>819847</v>
      </c>
      <c r="DC33" s="80">
        <v>467168</v>
      </c>
      <c r="DD33" s="78">
        <f t="shared" si="27"/>
        <v>3693349</v>
      </c>
      <c r="DE33" s="76" t="s">
        <v>47</v>
      </c>
      <c r="DF33" s="79">
        <v>44550</v>
      </c>
      <c r="DG33" s="77">
        <v>79299</v>
      </c>
      <c r="DH33" s="77">
        <v>43920</v>
      </c>
      <c r="DI33" s="77">
        <v>0</v>
      </c>
      <c r="DJ33" s="77">
        <v>0</v>
      </c>
      <c r="DK33" s="77">
        <v>0</v>
      </c>
      <c r="DL33" s="80">
        <v>17325</v>
      </c>
      <c r="DM33" s="78">
        <f t="shared" si="28"/>
        <v>185094</v>
      </c>
      <c r="DN33" s="76" t="s">
        <v>47</v>
      </c>
      <c r="DO33" s="79">
        <v>270360</v>
      </c>
      <c r="DP33" s="77">
        <v>78210</v>
      </c>
      <c r="DQ33" s="77">
        <v>198000</v>
      </c>
      <c r="DR33" s="77">
        <v>16200</v>
      </c>
      <c r="DS33" s="77">
        <v>0</v>
      </c>
      <c r="DT33" s="77">
        <v>125100</v>
      </c>
      <c r="DU33" s="80">
        <v>244035</v>
      </c>
      <c r="DV33" s="78">
        <f t="shared" si="29"/>
        <v>931905</v>
      </c>
      <c r="DW33" s="76" t="s">
        <v>47</v>
      </c>
      <c r="DX33" s="79">
        <v>0</v>
      </c>
      <c r="DY33" s="77">
        <v>0</v>
      </c>
      <c r="DZ33" s="77">
        <v>175537</v>
      </c>
      <c r="EA33" s="77">
        <v>201996</v>
      </c>
      <c r="EB33" s="77">
        <v>0</v>
      </c>
      <c r="EC33" s="77">
        <v>234569</v>
      </c>
      <c r="ED33" s="80">
        <v>0</v>
      </c>
      <c r="EE33" s="78">
        <f t="shared" si="30"/>
        <v>612102</v>
      </c>
      <c r="EF33" s="76" t="s">
        <v>47</v>
      </c>
      <c r="EG33" s="79">
        <v>267420</v>
      </c>
      <c r="EH33" s="77">
        <v>406440</v>
      </c>
      <c r="EI33" s="77">
        <v>2237291</v>
      </c>
      <c r="EJ33" s="77">
        <v>1548450</v>
      </c>
      <c r="EK33" s="77">
        <v>1408953</v>
      </c>
      <c r="EL33" s="77">
        <v>1094590</v>
      </c>
      <c r="EM33" s="80">
        <v>478440</v>
      </c>
      <c r="EN33" s="78">
        <f t="shared" si="31"/>
        <v>7441584</v>
      </c>
      <c r="EO33" s="70"/>
      <c r="EP33" s="70"/>
      <c r="EQ33" s="70"/>
      <c r="ER33" s="70"/>
      <c r="ES33" s="70"/>
      <c r="ET33" s="70"/>
    </row>
    <row r="34" spans="1:150" s="11" customFormat="1" ht="15" customHeight="1" x14ac:dyDescent="0.15">
      <c r="A34" s="76" t="s">
        <v>48</v>
      </c>
      <c r="B34" s="77">
        <v>0</v>
      </c>
      <c r="C34" s="77">
        <v>0</v>
      </c>
      <c r="D34" s="77">
        <v>612575</v>
      </c>
      <c r="E34" s="77">
        <v>320444</v>
      </c>
      <c r="F34" s="77">
        <v>273330</v>
      </c>
      <c r="G34" s="77">
        <v>105291</v>
      </c>
      <c r="H34" s="77">
        <v>376031</v>
      </c>
      <c r="I34" s="78">
        <f t="shared" si="16"/>
        <v>1687671</v>
      </c>
      <c r="J34" s="76" t="s">
        <v>48</v>
      </c>
      <c r="K34" s="79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80">
        <v>11601</v>
      </c>
      <c r="R34" s="78">
        <f t="shared" si="17"/>
        <v>11601</v>
      </c>
      <c r="S34" s="76" t="s">
        <v>48</v>
      </c>
      <c r="T34" s="79">
        <v>155142</v>
      </c>
      <c r="U34" s="77">
        <v>311018</v>
      </c>
      <c r="V34" s="77">
        <v>324076</v>
      </c>
      <c r="W34" s="77">
        <v>133596</v>
      </c>
      <c r="X34" s="77">
        <v>245584</v>
      </c>
      <c r="Y34" s="77">
        <v>374625</v>
      </c>
      <c r="Z34" s="80">
        <v>39042</v>
      </c>
      <c r="AA34" s="78">
        <f t="shared" si="18"/>
        <v>1583083</v>
      </c>
      <c r="AB34" s="76" t="s">
        <v>48</v>
      </c>
      <c r="AC34" s="79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80">
        <v>0</v>
      </c>
      <c r="AJ34" s="78">
        <f t="shared" si="19"/>
        <v>0</v>
      </c>
      <c r="AK34" s="76" t="s">
        <v>48</v>
      </c>
      <c r="AL34" s="79">
        <v>0</v>
      </c>
      <c r="AM34" s="77">
        <v>0</v>
      </c>
      <c r="AN34" s="77">
        <v>23544</v>
      </c>
      <c r="AO34" s="77">
        <v>4653</v>
      </c>
      <c r="AP34" s="77">
        <v>17424</v>
      </c>
      <c r="AQ34" s="77">
        <v>0</v>
      </c>
      <c r="AR34" s="80">
        <v>28197</v>
      </c>
      <c r="AS34" s="78">
        <f t="shared" si="20"/>
        <v>73818</v>
      </c>
      <c r="AT34" s="76" t="s">
        <v>48</v>
      </c>
      <c r="AU34" s="79">
        <v>0</v>
      </c>
      <c r="AV34" s="77">
        <v>0</v>
      </c>
      <c r="AW34" s="77">
        <v>344027</v>
      </c>
      <c r="AX34" s="77">
        <v>243945</v>
      </c>
      <c r="AY34" s="77">
        <v>0</v>
      </c>
      <c r="AZ34" s="77">
        <v>635463</v>
      </c>
      <c r="BA34" s="80">
        <v>34668</v>
      </c>
      <c r="BB34" s="78">
        <f t="shared" si="21"/>
        <v>1258103</v>
      </c>
      <c r="BC34" s="76" t="s">
        <v>48</v>
      </c>
      <c r="BD34" s="79">
        <v>0</v>
      </c>
      <c r="BE34" s="77">
        <v>0</v>
      </c>
      <c r="BF34" s="77">
        <v>0</v>
      </c>
      <c r="BG34" s="77">
        <v>0</v>
      </c>
      <c r="BH34" s="77">
        <v>0</v>
      </c>
      <c r="BI34" s="77">
        <v>0</v>
      </c>
      <c r="BJ34" s="80">
        <v>0</v>
      </c>
      <c r="BK34" s="78">
        <f t="shared" si="22"/>
        <v>0</v>
      </c>
      <c r="BL34" s="76" t="s">
        <v>48</v>
      </c>
      <c r="BM34" s="79">
        <v>21420</v>
      </c>
      <c r="BN34" s="77">
        <v>0</v>
      </c>
      <c r="BO34" s="77">
        <v>311166</v>
      </c>
      <c r="BP34" s="77">
        <v>531909</v>
      </c>
      <c r="BQ34" s="77">
        <v>1343781</v>
      </c>
      <c r="BR34" s="77">
        <v>211410</v>
      </c>
      <c r="BS34" s="80">
        <v>231048</v>
      </c>
      <c r="BT34" s="78">
        <f t="shared" si="23"/>
        <v>2650734</v>
      </c>
      <c r="BU34" s="76" t="s">
        <v>48</v>
      </c>
      <c r="BV34" s="79">
        <v>0</v>
      </c>
      <c r="BW34" s="77">
        <v>0</v>
      </c>
      <c r="BX34" s="77">
        <v>0</v>
      </c>
      <c r="BY34" s="77">
        <v>66087</v>
      </c>
      <c r="BZ34" s="77">
        <v>95076</v>
      </c>
      <c r="CA34" s="77">
        <v>0</v>
      </c>
      <c r="CB34" s="80">
        <v>0</v>
      </c>
      <c r="CC34" s="78">
        <f t="shared" si="24"/>
        <v>161163</v>
      </c>
      <c r="CD34" s="76" t="s">
        <v>48</v>
      </c>
      <c r="CE34" s="79">
        <v>0</v>
      </c>
      <c r="CF34" s="77">
        <v>0</v>
      </c>
      <c r="CG34" s="77">
        <v>0</v>
      </c>
      <c r="CH34" s="77">
        <v>0</v>
      </c>
      <c r="CI34" s="77">
        <v>0</v>
      </c>
      <c r="CJ34" s="77">
        <v>0</v>
      </c>
      <c r="CK34" s="80">
        <v>0</v>
      </c>
      <c r="CL34" s="78">
        <f t="shared" si="25"/>
        <v>0</v>
      </c>
      <c r="CM34" s="76" t="s">
        <v>48</v>
      </c>
      <c r="CN34" s="79">
        <v>0</v>
      </c>
      <c r="CO34" s="77">
        <v>0</v>
      </c>
      <c r="CP34" s="77">
        <v>0</v>
      </c>
      <c r="CQ34" s="77">
        <v>0</v>
      </c>
      <c r="CR34" s="77">
        <v>0</v>
      </c>
      <c r="CS34" s="77">
        <v>0</v>
      </c>
      <c r="CT34" s="80">
        <v>0</v>
      </c>
      <c r="CU34" s="78">
        <f t="shared" si="26"/>
        <v>0</v>
      </c>
      <c r="CV34" s="76" t="s">
        <v>48</v>
      </c>
      <c r="CW34" s="79">
        <v>50661</v>
      </c>
      <c r="CX34" s="77">
        <v>60157</v>
      </c>
      <c r="CY34" s="77">
        <v>91246</v>
      </c>
      <c r="CZ34" s="77">
        <v>142531</v>
      </c>
      <c r="DA34" s="77">
        <v>61520</v>
      </c>
      <c r="DB34" s="77">
        <v>139545</v>
      </c>
      <c r="DC34" s="80">
        <v>116730</v>
      </c>
      <c r="DD34" s="78">
        <f t="shared" si="27"/>
        <v>662390</v>
      </c>
      <c r="DE34" s="76" t="s">
        <v>48</v>
      </c>
      <c r="DF34" s="79">
        <v>15642</v>
      </c>
      <c r="DG34" s="77">
        <v>0</v>
      </c>
      <c r="DH34" s="77">
        <v>0</v>
      </c>
      <c r="DI34" s="77">
        <v>0</v>
      </c>
      <c r="DJ34" s="77">
        <v>0</v>
      </c>
      <c r="DK34" s="77">
        <v>0</v>
      </c>
      <c r="DL34" s="80">
        <v>0</v>
      </c>
      <c r="DM34" s="78">
        <f t="shared" si="28"/>
        <v>15642</v>
      </c>
      <c r="DN34" s="76" t="s">
        <v>48</v>
      </c>
      <c r="DO34" s="79">
        <v>78210</v>
      </c>
      <c r="DP34" s="77">
        <v>38430</v>
      </c>
      <c r="DQ34" s="77">
        <v>0</v>
      </c>
      <c r="DR34" s="77">
        <v>0</v>
      </c>
      <c r="DS34" s="77">
        <v>0</v>
      </c>
      <c r="DT34" s="77">
        <v>0</v>
      </c>
      <c r="DU34" s="80">
        <v>0</v>
      </c>
      <c r="DV34" s="78">
        <f t="shared" si="29"/>
        <v>116640</v>
      </c>
      <c r="DW34" s="76" t="s">
        <v>48</v>
      </c>
      <c r="DX34" s="79">
        <v>0</v>
      </c>
      <c r="DY34" s="77">
        <v>0</v>
      </c>
      <c r="DZ34" s="77">
        <v>0</v>
      </c>
      <c r="EA34" s="77">
        <v>0</v>
      </c>
      <c r="EB34" s="77">
        <v>218619</v>
      </c>
      <c r="EC34" s="77">
        <v>0</v>
      </c>
      <c r="ED34" s="80">
        <v>0</v>
      </c>
      <c r="EE34" s="78">
        <f t="shared" si="30"/>
        <v>218619</v>
      </c>
      <c r="EF34" s="76" t="s">
        <v>48</v>
      </c>
      <c r="EG34" s="79">
        <v>65700</v>
      </c>
      <c r="EH34" s="77">
        <v>83220</v>
      </c>
      <c r="EI34" s="77">
        <v>507590</v>
      </c>
      <c r="EJ34" s="77">
        <v>213860</v>
      </c>
      <c r="EK34" s="77">
        <v>182760</v>
      </c>
      <c r="EL34" s="77">
        <v>171960</v>
      </c>
      <c r="EM34" s="80">
        <v>95061</v>
      </c>
      <c r="EN34" s="78">
        <f t="shared" si="31"/>
        <v>1320151</v>
      </c>
      <c r="EO34" s="70"/>
      <c r="EP34" s="70"/>
      <c r="EQ34" s="70"/>
      <c r="ER34" s="70"/>
      <c r="ES34" s="70"/>
      <c r="ET34" s="70"/>
    </row>
    <row r="35" spans="1:150" s="11" customFormat="1" ht="15" customHeight="1" x14ac:dyDescent="0.15">
      <c r="A35" s="76" t="s">
        <v>49</v>
      </c>
      <c r="B35" s="77">
        <v>0</v>
      </c>
      <c r="C35" s="77">
        <v>0</v>
      </c>
      <c r="D35" s="77">
        <v>978690</v>
      </c>
      <c r="E35" s="77">
        <v>603204</v>
      </c>
      <c r="F35" s="77">
        <v>529871</v>
      </c>
      <c r="G35" s="77">
        <v>19737</v>
      </c>
      <c r="H35" s="77">
        <v>261353.99999999997</v>
      </c>
      <c r="I35" s="78">
        <f t="shared" si="16"/>
        <v>2392856</v>
      </c>
      <c r="J35" s="76" t="s">
        <v>49</v>
      </c>
      <c r="K35" s="79">
        <v>0</v>
      </c>
      <c r="L35" s="77">
        <v>0</v>
      </c>
      <c r="M35" s="77">
        <v>0</v>
      </c>
      <c r="N35" s="77">
        <v>0</v>
      </c>
      <c r="O35" s="77">
        <v>34029</v>
      </c>
      <c r="P35" s="77">
        <v>11340</v>
      </c>
      <c r="Q35" s="80">
        <v>66933</v>
      </c>
      <c r="R35" s="78">
        <f t="shared" si="17"/>
        <v>112302</v>
      </c>
      <c r="S35" s="76" t="s">
        <v>49</v>
      </c>
      <c r="T35" s="79">
        <v>110018</v>
      </c>
      <c r="U35" s="77">
        <v>68706</v>
      </c>
      <c r="V35" s="77">
        <v>434565</v>
      </c>
      <c r="W35" s="77">
        <v>185355</v>
      </c>
      <c r="X35" s="77">
        <v>315369</v>
      </c>
      <c r="Y35" s="77">
        <v>44982</v>
      </c>
      <c r="Z35" s="80">
        <v>80262</v>
      </c>
      <c r="AA35" s="78">
        <f t="shared" si="18"/>
        <v>1239257</v>
      </c>
      <c r="AB35" s="76" t="s">
        <v>49</v>
      </c>
      <c r="AC35" s="79">
        <v>0</v>
      </c>
      <c r="AD35" s="77">
        <v>0</v>
      </c>
      <c r="AE35" s="77">
        <v>47880</v>
      </c>
      <c r="AF35" s="77">
        <v>0</v>
      </c>
      <c r="AG35" s="77">
        <v>12780</v>
      </c>
      <c r="AH35" s="77">
        <v>0</v>
      </c>
      <c r="AI35" s="80">
        <v>0</v>
      </c>
      <c r="AJ35" s="78">
        <f t="shared" si="19"/>
        <v>60660</v>
      </c>
      <c r="AK35" s="76" t="s">
        <v>49</v>
      </c>
      <c r="AL35" s="79">
        <v>0</v>
      </c>
      <c r="AM35" s="77">
        <v>0</v>
      </c>
      <c r="AN35" s="77">
        <v>6138</v>
      </c>
      <c r="AO35" s="77">
        <v>13131</v>
      </c>
      <c r="AP35" s="77">
        <v>17424</v>
      </c>
      <c r="AQ35" s="77">
        <v>8217</v>
      </c>
      <c r="AR35" s="80">
        <v>0</v>
      </c>
      <c r="AS35" s="78">
        <f t="shared" si="20"/>
        <v>44910</v>
      </c>
      <c r="AT35" s="76" t="s">
        <v>49</v>
      </c>
      <c r="AU35" s="79">
        <v>0</v>
      </c>
      <c r="AV35" s="77">
        <v>0</v>
      </c>
      <c r="AW35" s="77">
        <v>40986</v>
      </c>
      <c r="AX35" s="77">
        <v>135982</v>
      </c>
      <c r="AY35" s="77">
        <v>0</v>
      </c>
      <c r="AZ35" s="77">
        <v>363746</v>
      </c>
      <c r="BA35" s="80">
        <v>0</v>
      </c>
      <c r="BB35" s="78">
        <f t="shared" si="21"/>
        <v>540714</v>
      </c>
      <c r="BC35" s="76" t="s">
        <v>49</v>
      </c>
      <c r="BD35" s="79">
        <v>78363</v>
      </c>
      <c r="BE35" s="77">
        <v>85302</v>
      </c>
      <c r="BF35" s="77">
        <v>667125</v>
      </c>
      <c r="BG35" s="77">
        <v>289573</v>
      </c>
      <c r="BH35" s="77">
        <v>528579</v>
      </c>
      <c r="BI35" s="77">
        <v>179550</v>
      </c>
      <c r="BJ35" s="80">
        <v>0</v>
      </c>
      <c r="BK35" s="78">
        <f t="shared" si="22"/>
        <v>1828492</v>
      </c>
      <c r="BL35" s="76" t="s">
        <v>49</v>
      </c>
      <c r="BM35" s="79">
        <v>42363</v>
      </c>
      <c r="BN35" s="77">
        <v>0</v>
      </c>
      <c r="BO35" s="77">
        <v>1044621.0000000001</v>
      </c>
      <c r="BP35" s="77">
        <v>986360</v>
      </c>
      <c r="BQ35" s="77">
        <v>534735</v>
      </c>
      <c r="BR35" s="77">
        <v>622611</v>
      </c>
      <c r="BS35" s="80">
        <v>0</v>
      </c>
      <c r="BT35" s="78">
        <f t="shared" si="23"/>
        <v>3230690</v>
      </c>
      <c r="BU35" s="76" t="s">
        <v>49</v>
      </c>
      <c r="BV35" s="79">
        <v>0</v>
      </c>
      <c r="BW35" s="77">
        <v>0</v>
      </c>
      <c r="BX35" s="77">
        <v>0</v>
      </c>
      <c r="BY35" s="77">
        <v>0</v>
      </c>
      <c r="BZ35" s="77">
        <v>0</v>
      </c>
      <c r="CA35" s="77">
        <v>277047</v>
      </c>
      <c r="CB35" s="80">
        <v>0</v>
      </c>
      <c r="CC35" s="78">
        <f t="shared" si="24"/>
        <v>277047</v>
      </c>
      <c r="CD35" s="76" t="s">
        <v>49</v>
      </c>
      <c r="CE35" s="79">
        <v>0</v>
      </c>
      <c r="CF35" s="77">
        <v>0</v>
      </c>
      <c r="CG35" s="77">
        <v>0</v>
      </c>
      <c r="CH35" s="77">
        <v>0</v>
      </c>
      <c r="CI35" s="77">
        <v>0</v>
      </c>
      <c r="CJ35" s="77">
        <v>0</v>
      </c>
      <c r="CK35" s="80">
        <v>0</v>
      </c>
      <c r="CL35" s="78">
        <f t="shared" si="25"/>
        <v>0</v>
      </c>
      <c r="CM35" s="76" t="s">
        <v>49</v>
      </c>
      <c r="CN35" s="79">
        <v>0</v>
      </c>
      <c r="CO35" s="77">
        <v>0</v>
      </c>
      <c r="CP35" s="77">
        <v>0</v>
      </c>
      <c r="CQ35" s="77">
        <v>0</v>
      </c>
      <c r="CR35" s="77">
        <v>0</v>
      </c>
      <c r="CS35" s="77">
        <v>0</v>
      </c>
      <c r="CT35" s="80">
        <v>0</v>
      </c>
      <c r="CU35" s="78">
        <f t="shared" si="26"/>
        <v>0</v>
      </c>
      <c r="CV35" s="76" t="s">
        <v>49</v>
      </c>
      <c r="CW35" s="79">
        <v>80496</v>
      </c>
      <c r="CX35" s="77">
        <v>63500</v>
      </c>
      <c r="CY35" s="77">
        <v>110259</v>
      </c>
      <c r="CZ35" s="77">
        <v>118207</v>
      </c>
      <c r="DA35" s="77">
        <v>103599</v>
      </c>
      <c r="DB35" s="77">
        <v>132507</v>
      </c>
      <c r="DC35" s="80">
        <v>55152</v>
      </c>
      <c r="DD35" s="78">
        <f t="shared" si="27"/>
        <v>663720</v>
      </c>
      <c r="DE35" s="76" t="s">
        <v>49</v>
      </c>
      <c r="DF35" s="79">
        <v>0</v>
      </c>
      <c r="DG35" s="77">
        <v>32200.000000000004</v>
      </c>
      <c r="DH35" s="77">
        <v>0</v>
      </c>
      <c r="DI35" s="77">
        <v>47889</v>
      </c>
      <c r="DJ35" s="77">
        <v>21870</v>
      </c>
      <c r="DK35" s="77">
        <v>0</v>
      </c>
      <c r="DL35" s="80">
        <v>0</v>
      </c>
      <c r="DM35" s="78">
        <f t="shared" si="28"/>
        <v>101959</v>
      </c>
      <c r="DN35" s="76" t="s">
        <v>49</v>
      </c>
      <c r="DO35" s="79">
        <v>201870</v>
      </c>
      <c r="DP35" s="77">
        <v>84150</v>
      </c>
      <c r="DQ35" s="77">
        <v>0</v>
      </c>
      <c r="DR35" s="77">
        <v>0</v>
      </c>
      <c r="DS35" s="77">
        <v>0</v>
      </c>
      <c r="DT35" s="77">
        <v>0</v>
      </c>
      <c r="DU35" s="80">
        <v>0</v>
      </c>
      <c r="DV35" s="78">
        <f t="shared" si="29"/>
        <v>286020</v>
      </c>
      <c r="DW35" s="76" t="s">
        <v>49</v>
      </c>
      <c r="DX35" s="79">
        <v>0</v>
      </c>
      <c r="DY35" s="77">
        <v>0</v>
      </c>
      <c r="DZ35" s="77">
        <v>0</v>
      </c>
      <c r="EA35" s="77">
        <v>0</v>
      </c>
      <c r="EB35" s="77">
        <v>0</v>
      </c>
      <c r="EC35" s="77">
        <v>0</v>
      </c>
      <c r="ED35" s="80">
        <v>0</v>
      </c>
      <c r="EE35" s="78">
        <f t="shared" si="30"/>
        <v>0</v>
      </c>
      <c r="EF35" s="76" t="s">
        <v>49</v>
      </c>
      <c r="EG35" s="79">
        <v>121500</v>
      </c>
      <c r="EH35" s="77">
        <v>74460</v>
      </c>
      <c r="EI35" s="77">
        <v>722054</v>
      </c>
      <c r="EJ35" s="77">
        <v>344965</v>
      </c>
      <c r="EK35" s="77">
        <v>244126</v>
      </c>
      <c r="EL35" s="77">
        <v>171011</v>
      </c>
      <c r="EM35" s="80">
        <v>67048</v>
      </c>
      <c r="EN35" s="78">
        <f t="shared" si="31"/>
        <v>1745164</v>
      </c>
      <c r="EO35" s="70"/>
      <c r="EP35" s="70"/>
      <c r="EQ35" s="70"/>
      <c r="ER35" s="70"/>
      <c r="ES35" s="70"/>
      <c r="ET35" s="70"/>
    </row>
    <row r="36" spans="1:150" s="11" customFormat="1" ht="15" customHeight="1" x14ac:dyDescent="0.15">
      <c r="A36" s="76" t="s">
        <v>50</v>
      </c>
      <c r="B36" s="77">
        <v>0</v>
      </c>
      <c r="C36" s="77">
        <v>0</v>
      </c>
      <c r="D36" s="77">
        <v>198828</v>
      </c>
      <c r="E36" s="77">
        <v>217764</v>
      </c>
      <c r="F36" s="77">
        <v>202095</v>
      </c>
      <c r="G36" s="77">
        <v>0</v>
      </c>
      <c r="H36" s="77">
        <v>299754</v>
      </c>
      <c r="I36" s="78">
        <f t="shared" si="16"/>
        <v>918441</v>
      </c>
      <c r="J36" s="76" t="s">
        <v>50</v>
      </c>
      <c r="K36" s="79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80">
        <v>0</v>
      </c>
      <c r="R36" s="78">
        <f t="shared" si="17"/>
        <v>0</v>
      </c>
      <c r="S36" s="76" t="s">
        <v>50</v>
      </c>
      <c r="T36" s="79">
        <v>42381</v>
      </c>
      <c r="U36" s="77">
        <v>12780</v>
      </c>
      <c r="V36" s="77">
        <v>61846</v>
      </c>
      <c r="W36" s="77">
        <v>26676</v>
      </c>
      <c r="X36" s="77">
        <v>13338</v>
      </c>
      <c r="Y36" s="77">
        <v>0</v>
      </c>
      <c r="Z36" s="80">
        <v>56448</v>
      </c>
      <c r="AA36" s="78">
        <f t="shared" si="18"/>
        <v>213469</v>
      </c>
      <c r="AB36" s="76" t="s">
        <v>50</v>
      </c>
      <c r="AC36" s="79">
        <v>25416</v>
      </c>
      <c r="AD36" s="77">
        <v>0</v>
      </c>
      <c r="AE36" s="77">
        <v>19062</v>
      </c>
      <c r="AF36" s="77">
        <v>63540</v>
      </c>
      <c r="AG36" s="77">
        <v>6354</v>
      </c>
      <c r="AH36" s="77">
        <v>0</v>
      </c>
      <c r="AI36" s="80">
        <v>19062</v>
      </c>
      <c r="AJ36" s="78">
        <f t="shared" si="19"/>
        <v>133434</v>
      </c>
      <c r="AK36" s="76" t="s">
        <v>50</v>
      </c>
      <c r="AL36" s="79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80">
        <v>0</v>
      </c>
      <c r="AS36" s="78">
        <f t="shared" si="20"/>
        <v>0</v>
      </c>
      <c r="AT36" s="76" t="s">
        <v>50</v>
      </c>
      <c r="AU36" s="79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  <c r="BA36" s="80">
        <v>0</v>
      </c>
      <c r="BB36" s="78">
        <f t="shared" si="21"/>
        <v>0</v>
      </c>
      <c r="BC36" s="76" t="s">
        <v>50</v>
      </c>
      <c r="BD36" s="79">
        <v>0</v>
      </c>
      <c r="BE36" s="77">
        <v>0</v>
      </c>
      <c r="BF36" s="77">
        <v>0</v>
      </c>
      <c r="BG36" s="77">
        <v>0</v>
      </c>
      <c r="BH36" s="77">
        <v>0</v>
      </c>
      <c r="BI36" s="77">
        <v>0</v>
      </c>
      <c r="BJ36" s="80">
        <v>0</v>
      </c>
      <c r="BK36" s="78">
        <f t="shared" si="22"/>
        <v>0</v>
      </c>
      <c r="BL36" s="76" t="s">
        <v>50</v>
      </c>
      <c r="BM36" s="79">
        <v>0</v>
      </c>
      <c r="BN36" s="77">
        <v>0</v>
      </c>
      <c r="BO36" s="77">
        <v>155583</v>
      </c>
      <c r="BP36" s="77">
        <v>174609</v>
      </c>
      <c r="BQ36" s="77">
        <v>0</v>
      </c>
      <c r="BR36" s="77">
        <v>0</v>
      </c>
      <c r="BS36" s="80">
        <v>0</v>
      </c>
      <c r="BT36" s="78">
        <f t="shared" si="23"/>
        <v>330192</v>
      </c>
      <c r="BU36" s="76" t="s">
        <v>50</v>
      </c>
      <c r="BV36" s="79">
        <v>0</v>
      </c>
      <c r="BW36" s="77">
        <v>0</v>
      </c>
      <c r="BX36" s="77">
        <v>0</v>
      </c>
      <c r="BY36" s="77">
        <v>0</v>
      </c>
      <c r="BZ36" s="77">
        <v>71550</v>
      </c>
      <c r="CA36" s="77">
        <v>0</v>
      </c>
      <c r="CB36" s="80">
        <v>0</v>
      </c>
      <c r="CC36" s="78">
        <f t="shared" si="24"/>
        <v>71550</v>
      </c>
      <c r="CD36" s="76" t="s">
        <v>50</v>
      </c>
      <c r="CE36" s="79"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80">
        <v>0</v>
      </c>
      <c r="CL36" s="78">
        <f t="shared" si="25"/>
        <v>0</v>
      </c>
      <c r="CM36" s="76" t="s">
        <v>50</v>
      </c>
      <c r="CN36" s="79">
        <v>0</v>
      </c>
      <c r="CO36" s="77">
        <v>0</v>
      </c>
      <c r="CP36" s="77">
        <v>0</v>
      </c>
      <c r="CQ36" s="77">
        <v>0</v>
      </c>
      <c r="CR36" s="77">
        <v>0</v>
      </c>
      <c r="CS36" s="77">
        <v>0</v>
      </c>
      <c r="CT36" s="80">
        <v>0</v>
      </c>
      <c r="CU36" s="78">
        <f t="shared" si="26"/>
        <v>0</v>
      </c>
      <c r="CV36" s="76" t="s">
        <v>50</v>
      </c>
      <c r="CW36" s="79">
        <v>9036</v>
      </c>
      <c r="CX36" s="77">
        <v>7326</v>
      </c>
      <c r="CY36" s="77">
        <v>3600</v>
      </c>
      <c r="CZ36" s="77">
        <v>15336</v>
      </c>
      <c r="DA36" s="77">
        <v>24561</v>
      </c>
      <c r="DB36" s="77">
        <v>13050</v>
      </c>
      <c r="DC36" s="80">
        <v>31842</v>
      </c>
      <c r="DD36" s="78">
        <f t="shared" si="27"/>
        <v>104751</v>
      </c>
      <c r="DE36" s="76" t="s">
        <v>50</v>
      </c>
      <c r="DF36" s="79">
        <v>0</v>
      </c>
      <c r="DG36" s="77">
        <v>0</v>
      </c>
      <c r="DH36" s="77">
        <v>0</v>
      </c>
      <c r="DI36" s="77">
        <v>0</v>
      </c>
      <c r="DJ36" s="77">
        <v>0</v>
      </c>
      <c r="DK36" s="77">
        <v>0</v>
      </c>
      <c r="DL36" s="80">
        <v>0</v>
      </c>
      <c r="DM36" s="78">
        <f t="shared" si="28"/>
        <v>0</v>
      </c>
      <c r="DN36" s="76" t="s">
        <v>50</v>
      </c>
      <c r="DO36" s="79">
        <v>0</v>
      </c>
      <c r="DP36" s="77">
        <v>0</v>
      </c>
      <c r="DQ36" s="77">
        <v>0</v>
      </c>
      <c r="DR36" s="77">
        <v>0</v>
      </c>
      <c r="DS36" s="77">
        <v>0</v>
      </c>
      <c r="DT36" s="77">
        <v>0</v>
      </c>
      <c r="DU36" s="80">
        <v>0</v>
      </c>
      <c r="DV36" s="78">
        <f t="shared" si="29"/>
        <v>0</v>
      </c>
      <c r="DW36" s="76" t="s">
        <v>50</v>
      </c>
      <c r="DX36" s="79">
        <v>0</v>
      </c>
      <c r="DY36" s="77">
        <v>99045</v>
      </c>
      <c r="DZ36" s="77">
        <v>0</v>
      </c>
      <c r="EA36" s="77">
        <v>0</v>
      </c>
      <c r="EB36" s="77">
        <v>0</v>
      </c>
      <c r="EC36" s="77">
        <v>0</v>
      </c>
      <c r="ED36" s="80">
        <v>0</v>
      </c>
      <c r="EE36" s="78">
        <f t="shared" si="30"/>
        <v>99045</v>
      </c>
      <c r="EF36" s="76" t="s">
        <v>50</v>
      </c>
      <c r="EG36" s="79">
        <v>30660</v>
      </c>
      <c r="EH36" s="77">
        <v>13140</v>
      </c>
      <c r="EI36" s="77">
        <v>145807</v>
      </c>
      <c r="EJ36" s="77">
        <v>86590</v>
      </c>
      <c r="EK36" s="77">
        <v>60120</v>
      </c>
      <c r="EL36" s="77">
        <v>19080</v>
      </c>
      <c r="EM36" s="80">
        <v>33150</v>
      </c>
      <c r="EN36" s="78">
        <f t="shared" si="31"/>
        <v>388547</v>
      </c>
      <c r="EO36" s="70"/>
      <c r="EP36" s="70"/>
      <c r="EQ36" s="70"/>
      <c r="ER36" s="70"/>
      <c r="ES36" s="70"/>
      <c r="ET36" s="70"/>
    </row>
    <row r="37" spans="1:150" s="11" customFormat="1" ht="15" customHeight="1" thickBot="1" x14ac:dyDescent="0.2">
      <c r="A37" s="81" t="s">
        <v>51</v>
      </c>
      <c r="B37" s="77">
        <v>0</v>
      </c>
      <c r="C37" s="77">
        <v>0</v>
      </c>
      <c r="D37" s="77">
        <v>3588764</v>
      </c>
      <c r="E37" s="77">
        <v>4663239</v>
      </c>
      <c r="F37" s="77">
        <v>6759234</v>
      </c>
      <c r="G37" s="77">
        <v>3588620</v>
      </c>
      <c r="H37" s="77">
        <v>3854843</v>
      </c>
      <c r="I37" s="82">
        <f t="shared" si="16"/>
        <v>22454700</v>
      </c>
      <c r="J37" s="81" t="s">
        <v>51</v>
      </c>
      <c r="K37" s="83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5">
        <v>0</v>
      </c>
      <c r="R37" s="82">
        <f t="shared" si="17"/>
        <v>0</v>
      </c>
      <c r="S37" s="81" t="s">
        <v>51</v>
      </c>
      <c r="T37" s="83">
        <v>247182</v>
      </c>
      <c r="U37" s="84">
        <v>493831</v>
      </c>
      <c r="V37" s="84">
        <v>1084702</v>
      </c>
      <c r="W37" s="84">
        <v>1475810</v>
      </c>
      <c r="X37" s="84">
        <v>940591</v>
      </c>
      <c r="Y37" s="84">
        <v>927215</v>
      </c>
      <c r="Z37" s="85">
        <v>736164</v>
      </c>
      <c r="AA37" s="82">
        <f t="shared" si="18"/>
        <v>5905495</v>
      </c>
      <c r="AB37" s="81" t="s">
        <v>51</v>
      </c>
      <c r="AC37" s="83">
        <v>0</v>
      </c>
      <c r="AD37" s="84">
        <v>0</v>
      </c>
      <c r="AE37" s="84">
        <v>90180</v>
      </c>
      <c r="AF37" s="84">
        <v>139806</v>
      </c>
      <c r="AG37" s="84">
        <v>112500</v>
      </c>
      <c r="AH37" s="84">
        <v>145372</v>
      </c>
      <c r="AI37" s="85">
        <v>12780</v>
      </c>
      <c r="AJ37" s="82">
        <f t="shared" si="19"/>
        <v>500638</v>
      </c>
      <c r="AK37" s="81" t="s">
        <v>51</v>
      </c>
      <c r="AL37" s="83">
        <v>23544</v>
      </c>
      <c r="AM37" s="84">
        <v>5456</v>
      </c>
      <c r="AN37" s="84">
        <v>74403</v>
      </c>
      <c r="AO37" s="84">
        <v>13473</v>
      </c>
      <c r="AP37" s="84">
        <v>120699</v>
      </c>
      <c r="AQ37" s="84">
        <v>96894</v>
      </c>
      <c r="AR37" s="85">
        <v>31725</v>
      </c>
      <c r="AS37" s="82">
        <f t="shared" si="20"/>
        <v>366194</v>
      </c>
      <c r="AT37" s="81" t="s">
        <v>51</v>
      </c>
      <c r="AU37" s="83">
        <v>0</v>
      </c>
      <c r="AV37" s="84">
        <v>0</v>
      </c>
      <c r="AW37" s="84">
        <v>4314047</v>
      </c>
      <c r="AX37" s="84">
        <v>5541139</v>
      </c>
      <c r="AY37" s="84">
        <v>7533645</v>
      </c>
      <c r="AZ37" s="84">
        <v>3601257</v>
      </c>
      <c r="BA37" s="85">
        <v>1627024</v>
      </c>
      <c r="BB37" s="82">
        <f t="shared" si="21"/>
        <v>22617112</v>
      </c>
      <c r="BC37" s="81" t="s">
        <v>51</v>
      </c>
      <c r="BD37" s="83">
        <v>214455</v>
      </c>
      <c r="BE37" s="84">
        <v>425925</v>
      </c>
      <c r="BF37" s="84">
        <v>527136</v>
      </c>
      <c r="BG37" s="84">
        <v>914950</v>
      </c>
      <c r="BH37" s="84">
        <v>895563</v>
      </c>
      <c r="BI37" s="84">
        <v>252504</v>
      </c>
      <c r="BJ37" s="85">
        <v>443277</v>
      </c>
      <c r="BK37" s="82">
        <f t="shared" si="22"/>
        <v>3673810</v>
      </c>
      <c r="BL37" s="81" t="s">
        <v>51</v>
      </c>
      <c r="BM37" s="83">
        <v>0</v>
      </c>
      <c r="BN37" s="84">
        <v>27612</v>
      </c>
      <c r="BO37" s="84">
        <v>224874</v>
      </c>
      <c r="BP37" s="84">
        <v>1114254</v>
      </c>
      <c r="BQ37" s="84">
        <v>6278274</v>
      </c>
      <c r="BR37" s="84">
        <v>4074490</v>
      </c>
      <c r="BS37" s="85">
        <v>2727666</v>
      </c>
      <c r="BT37" s="82">
        <f t="shared" si="23"/>
        <v>14447170</v>
      </c>
      <c r="BU37" s="81" t="s">
        <v>51</v>
      </c>
      <c r="BV37" s="83">
        <v>0</v>
      </c>
      <c r="BW37" s="84">
        <v>0</v>
      </c>
      <c r="BX37" s="84">
        <v>0</v>
      </c>
      <c r="BY37" s="84">
        <v>66375</v>
      </c>
      <c r="BZ37" s="84">
        <v>29493</v>
      </c>
      <c r="CA37" s="84">
        <v>0</v>
      </c>
      <c r="CB37" s="85">
        <v>0</v>
      </c>
      <c r="CC37" s="82">
        <f t="shared" si="24"/>
        <v>95868</v>
      </c>
      <c r="CD37" s="81" t="s">
        <v>51</v>
      </c>
      <c r="CE37" s="83">
        <v>0</v>
      </c>
      <c r="CF37" s="84">
        <v>0</v>
      </c>
      <c r="CG37" s="84">
        <v>69390</v>
      </c>
      <c r="CH37" s="84">
        <v>89820</v>
      </c>
      <c r="CI37" s="84">
        <v>327618</v>
      </c>
      <c r="CJ37" s="84">
        <v>43119</v>
      </c>
      <c r="CK37" s="85">
        <v>122697</v>
      </c>
      <c r="CL37" s="82">
        <f t="shared" si="25"/>
        <v>652644</v>
      </c>
      <c r="CM37" s="81" t="s">
        <v>51</v>
      </c>
      <c r="CN37" s="83">
        <v>0</v>
      </c>
      <c r="CO37" s="84">
        <v>0</v>
      </c>
      <c r="CP37" s="84">
        <v>0</v>
      </c>
      <c r="CQ37" s="84">
        <v>0</v>
      </c>
      <c r="CR37" s="84">
        <v>0</v>
      </c>
      <c r="CS37" s="84">
        <v>0</v>
      </c>
      <c r="CT37" s="85">
        <v>0</v>
      </c>
      <c r="CU37" s="82">
        <f t="shared" si="26"/>
        <v>0</v>
      </c>
      <c r="CV37" s="81" t="s">
        <v>51</v>
      </c>
      <c r="CW37" s="83">
        <v>160872</v>
      </c>
      <c r="CX37" s="84">
        <v>214080</v>
      </c>
      <c r="CY37" s="84">
        <v>385507</v>
      </c>
      <c r="CZ37" s="84">
        <v>1496660</v>
      </c>
      <c r="DA37" s="84">
        <v>1270211</v>
      </c>
      <c r="DB37" s="84">
        <v>1026733</v>
      </c>
      <c r="DC37" s="85">
        <v>833104</v>
      </c>
      <c r="DD37" s="82">
        <f t="shared" si="27"/>
        <v>5387167</v>
      </c>
      <c r="DE37" s="81" t="s">
        <v>51</v>
      </c>
      <c r="DF37" s="83">
        <v>54153</v>
      </c>
      <c r="DG37" s="84">
        <v>0</v>
      </c>
      <c r="DH37" s="84">
        <v>0</v>
      </c>
      <c r="DI37" s="84">
        <v>49860</v>
      </c>
      <c r="DJ37" s="84">
        <v>21879</v>
      </c>
      <c r="DK37" s="84">
        <v>17820</v>
      </c>
      <c r="DL37" s="85">
        <v>0</v>
      </c>
      <c r="DM37" s="82">
        <f t="shared" si="28"/>
        <v>143712</v>
      </c>
      <c r="DN37" s="81" t="s">
        <v>51</v>
      </c>
      <c r="DO37" s="83">
        <v>92565</v>
      </c>
      <c r="DP37" s="84">
        <v>177390</v>
      </c>
      <c r="DQ37" s="84">
        <v>217719</v>
      </c>
      <c r="DR37" s="84">
        <v>109890</v>
      </c>
      <c r="DS37" s="84">
        <v>164700</v>
      </c>
      <c r="DT37" s="84">
        <v>54441</v>
      </c>
      <c r="DU37" s="85">
        <v>0</v>
      </c>
      <c r="DV37" s="82">
        <f t="shared" si="29"/>
        <v>816705</v>
      </c>
      <c r="DW37" s="81" t="s">
        <v>51</v>
      </c>
      <c r="DX37" s="83">
        <v>128246.00000000001</v>
      </c>
      <c r="DY37" s="84">
        <v>0</v>
      </c>
      <c r="DZ37" s="84">
        <v>1043813.0000000001</v>
      </c>
      <c r="EA37" s="84">
        <v>190260</v>
      </c>
      <c r="EB37" s="84">
        <v>1085547</v>
      </c>
      <c r="EC37" s="84">
        <v>0</v>
      </c>
      <c r="ED37" s="85">
        <v>251379</v>
      </c>
      <c r="EE37" s="82">
        <f t="shared" si="30"/>
        <v>2699245</v>
      </c>
      <c r="EF37" s="81" t="s">
        <v>51</v>
      </c>
      <c r="EG37" s="83">
        <v>222000</v>
      </c>
      <c r="EH37" s="84">
        <v>308403</v>
      </c>
      <c r="EI37" s="84">
        <v>2538346</v>
      </c>
      <c r="EJ37" s="84">
        <v>2678853</v>
      </c>
      <c r="EK37" s="84">
        <v>2803834</v>
      </c>
      <c r="EL37" s="84">
        <v>1365409</v>
      </c>
      <c r="EM37" s="85">
        <v>796776</v>
      </c>
      <c r="EN37" s="82">
        <f t="shared" si="31"/>
        <v>10713621</v>
      </c>
      <c r="EO37" s="70"/>
      <c r="EP37" s="70"/>
      <c r="EQ37" s="70"/>
      <c r="ER37" s="70"/>
      <c r="ES37" s="70"/>
      <c r="ET37" s="70"/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2023-01-18T08:00:48Z</cp:lastPrinted>
  <dcterms:created xsi:type="dcterms:W3CDTF">2011-02-15T07:38:47Z</dcterms:created>
  <dcterms:modified xsi:type="dcterms:W3CDTF">2024-02-21T05:46:09Z</dcterms:modified>
</cp:coreProperties>
</file>