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7\長寿社会課\tyouju\05 介護保険班\介護保険班\介護保険事業状況報告\HP作成\R5年度月報\R5.11\02型\"/>
    </mc:Choice>
  </mc:AlternateContent>
  <bookViews>
    <workbookView xWindow="-15" yWindow="3990" windowWidth="20520" windowHeight="3690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  <definedName name="_xlnm.Print_Area" localSheetId="0">'地域密着型（介護予防）サービス受給者数'!$A$1:$AA$36</definedName>
  </definedName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<sst xmlns="http://schemas.openxmlformats.org/spreadsheetml/2006/main" count="520" uniqueCount="59">
  <si>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</si>
  <si>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</si>
  <si>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</si>
  <si>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</si>
  <si>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</si>
  <si>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</si>
  <si>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</si>
  <si>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</si>
  <si>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</si>
  <si>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</si>
  <si>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</si>
  <si>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</si>
  <si>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</si>
  <si>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</si>
  <si>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</si>
  <si>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</si>
  <si>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</si>
  <si>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</si>
  <si>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</si>
  <si>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</si>
  <si>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</si>
  <si>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</si>
  <si>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</si>
  <si>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</si>
  <si>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</si>
  <si>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</si>
  <si>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</si>
  <si>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</si>
  <si>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</si>
  <si>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</si>
  <si>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</si>
  <si>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</si>
  <si>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</si>
  <si>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</si>
  <si>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</si>
  <si>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</si>
  <si>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</si>
  <si>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</si>
  <si>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</si>
  <si>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</si>
  <si>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</si>
  <si>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</si>
  <si>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</si>
  <si>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</si>
  <si>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</si>
  <si>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</si>
  <si>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</si>
  <si>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</si>
  <si>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</si>
  <si>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</si>
  <si>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</si>
  <si>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</si>
  <si>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</si>
  <si>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</si>
  <si>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</si>
  <si>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</si>
  <si>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</si>
  <si>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 9月サービス分）</t>
    <phoneticPr fontId="2"/>
  </si>
  <si>
    <t xml:space="preserve"> 償還給付（10月支出決定分）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</si>
</sst>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justifyLastLine="1"/>
    </xf>
    <xf numFmtId="0" fontId="3" fillId="0" borderId="0" xfId="0" applyNumberFormat="1" applyFont="1" applyFill="1" applyBorder="1" applyAlignment="1">
      <alignment vertical="center" justifyLastLine="1"/>
    </xf>
    <xf numFmtId="49" fontId="3" fillId="0" borderId="30" xfId="0" applyNumberFormat="1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horizontal="left" vertical="center" shrinkToFit="1"/>
    </xf>
    <xf numFmtId="0" fontId="3" fillId="0" borderId="31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justifyLastLine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0" fillId="0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0" fillId="0" borderId="17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21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6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6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27" width="10.625" style="1" customWidth="1"/>
    <col min="28" max="16384" width="9" style="1"/>
  </cols>
  <sheetData>
    <row r="1" spans="1:27" ht="15" customHeight="1" thickTop="1" x14ac:dyDescent="0.15">
      <c r="A1" s="2" t="s">
        <v>46</v>
      </c>
      <c r="B1" s="2"/>
      <c r="C1" s="2"/>
      <c r="D1" s="2"/>
      <c r="E1" s="45"/>
      <c r="F1" s="46"/>
      <c r="G1" s="46"/>
      <c r="H1" s="47" t="s">
        <v>57</v>
      </c>
      <c r="I1" s="48"/>
      <c r="J1" s="2" t="s">
        <v>46</v>
      </c>
      <c r="K1" s="2"/>
      <c r="L1" s="2"/>
      <c r="M1" s="2"/>
      <c r="N1" s="45"/>
      <c r="O1" s="46"/>
      <c r="P1" s="46"/>
      <c r="Q1" s="47" t="str">
        <f>$H$1</f>
        <v xml:space="preserve"> 現物給付（ 9月サービス分）</v>
      </c>
      <c r="R1" s="49"/>
      <c r="S1" s="2" t="s">
        <v>46</v>
      </c>
      <c r="T1" s="2"/>
      <c r="U1" s="2"/>
      <c r="V1" s="2"/>
      <c r="W1" s="45"/>
      <c r="X1" s="46"/>
      <c r="Y1" s="46"/>
      <c r="Z1" s="47" t="str">
        <f>$H$1</f>
        <v xml:space="preserve"> 現物給付（ 9月サービス分）</v>
      </c>
      <c r="AA1" s="48"/>
    </row>
    <row r="2" spans="1:27" ht="15" customHeight="1" thickBot="1" x14ac:dyDescent="0.2">
      <c r="A2" s="2"/>
      <c r="B2" s="2"/>
      <c r="C2" s="2"/>
      <c r="D2" s="2"/>
      <c r="E2" s="50"/>
      <c r="F2" s="50"/>
      <c r="G2" s="50"/>
      <c r="H2" s="51" t="s">
        <v>58</v>
      </c>
      <c r="I2" s="52"/>
      <c r="J2" s="2"/>
      <c r="K2" s="2"/>
      <c r="L2" s="2"/>
      <c r="M2" s="2"/>
      <c r="N2" s="50"/>
      <c r="O2" s="50"/>
      <c r="P2" s="50"/>
      <c r="Q2" s="51" t="str">
        <f>$H$2</f>
        <v xml:space="preserve"> 償還給付（10月支出決定分）</v>
      </c>
      <c r="R2" s="52"/>
      <c r="S2" s="5"/>
      <c r="T2" s="2"/>
      <c r="U2" s="2"/>
      <c r="V2" s="2"/>
      <c r="W2" s="50"/>
      <c r="X2" s="50"/>
      <c r="Y2" s="50"/>
      <c r="Z2" s="51" t="str">
        <f>$H$2</f>
        <v xml:space="preserve"> 償還給付（10月支出決定分）</v>
      </c>
      <c r="AA2" s="52"/>
    </row>
    <row r="3" spans="1:27" ht="15" customHeight="1" thickTop="1" thickBot="1" x14ac:dyDescent="0.2">
      <c r="A3" s="2"/>
      <c r="B3" s="2"/>
      <c r="C3" s="2"/>
      <c r="D3" s="2"/>
      <c r="E3" s="2"/>
      <c r="F3" s="2"/>
      <c r="G3" s="2"/>
      <c r="H3" s="2"/>
      <c r="I3" s="6" t="s">
        <v>47</v>
      </c>
      <c r="J3" s="2"/>
      <c r="K3" s="2"/>
      <c r="L3" s="2"/>
      <c r="M3" s="2"/>
      <c r="N3" s="2"/>
      <c r="O3" s="2"/>
      <c r="P3" s="2"/>
      <c r="Q3" s="2"/>
      <c r="R3" s="6" t="s">
        <v>47</v>
      </c>
      <c r="S3" s="2"/>
      <c r="T3" s="2"/>
      <c r="U3" s="2"/>
      <c r="V3" s="2"/>
      <c r="W3" s="2"/>
      <c r="X3" s="2"/>
      <c r="Y3" s="2"/>
      <c r="Z3" s="2"/>
      <c r="AA3" s="6" t="s">
        <v>47</v>
      </c>
    </row>
    <row r="4" spans="1:27" ht="15" customHeight="1" x14ac:dyDescent="0.15">
      <c r="A4" s="29" t="s">
        <v>48</v>
      </c>
      <c r="B4" s="32" t="s">
        <v>45</v>
      </c>
      <c r="C4" s="33"/>
      <c r="D4" s="33"/>
      <c r="E4" s="33"/>
      <c r="F4" s="33"/>
      <c r="G4" s="33"/>
      <c r="H4" s="33"/>
      <c r="I4" s="34"/>
      <c r="J4" s="29" t="s">
        <v>48</v>
      </c>
      <c r="K4" s="32" t="s">
        <v>49</v>
      </c>
      <c r="L4" s="33"/>
      <c r="M4" s="33"/>
      <c r="N4" s="33"/>
      <c r="O4" s="33"/>
      <c r="P4" s="33"/>
      <c r="Q4" s="33"/>
      <c r="R4" s="34"/>
      <c r="S4" s="29" t="s">
        <v>48</v>
      </c>
      <c r="T4" s="32" t="s">
        <v>50</v>
      </c>
      <c r="U4" s="33"/>
      <c r="V4" s="33"/>
      <c r="W4" s="33"/>
      <c r="X4" s="33"/>
      <c r="Y4" s="33"/>
      <c r="Z4" s="33"/>
      <c r="AA4" s="34"/>
    </row>
    <row r="5" spans="1:27" ht="15" customHeight="1" thickBot="1" x14ac:dyDescent="0.2">
      <c r="A5" s="31"/>
      <c r="B5" s="53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31"/>
      <c r="K5" s="53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31"/>
      <c r="T5" s="53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 x14ac:dyDescent="0.2">
      <c r="A6" s="15" t="s">
        <v>43</v>
      </c>
      <c r="B6" s="54">
        <f t="shared" ref="B6:H6" si="0">SUM(B7:B36)</f>
        <v>42</v>
      </c>
      <c r="C6" s="55">
        <f t="shared" si="0"/>
        <v>50</v>
      </c>
      <c r="D6" s="55">
        <f t="shared" si="0"/>
        <v>2452</v>
      </c>
      <c r="E6" s="55">
        <f t="shared" si="0"/>
        <v>1972</v>
      </c>
      <c r="F6" s="55">
        <f t="shared" si="0"/>
        <v>1694</v>
      </c>
      <c r="G6" s="55">
        <f t="shared" si="0"/>
        <v>1486</v>
      </c>
      <c r="H6" s="56">
        <f t="shared" si="0"/>
        <v>937</v>
      </c>
      <c r="I6" s="57">
        <f>SUM(B6:H6)</f>
        <v>8633</v>
      </c>
      <c r="J6" s="15" t="s">
        <v>43</v>
      </c>
      <c r="K6" s="54">
        <f t="shared" ref="K6:Q6" si="1">SUM(K7:K36)</f>
        <v>1</v>
      </c>
      <c r="L6" s="55">
        <f t="shared" si="1"/>
        <v>0</v>
      </c>
      <c r="M6" s="55">
        <f t="shared" si="1"/>
        <v>21</v>
      </c>
      <c r="N6" s="55">
        <f t="shared" si="1"/>
        <v>17</v>
      </c>
      <c r="O6" s="55">
        <f t="shared" si="1"/>
        <v>19</v>
      </c>
      <c r="P6" s="55">
        <f t="shared" si="1"/>
        <v>12</v>
      </c>
      <c r="Q6" s="56">
        <f t="shared" si="1"/>
        <v>17</v>
      </c>
      <c r="R6" s="57">
        <f>SUM(K6:Q6)</f>
        <v>87</v>
      </c>
      <c r="S6" s="15" t="s">
        <v>43</v>
      </c>
      <c r="T6" s="54">
        <f t="shared" ref="T6:Z6" si="2">SUM(T7:T36)</f>
        <v>43</v>
      </c>
      <c r="U6" s="55">
        <f t="shared" si="2"/>
        <v>50</v>
      </c>
      <c r="V6" s="55">
        <f t="shared" si="2"/>
        <v>2473</v>
      </c>
      <c r="W6" s="55">
        <f t="shared" si="2"/>
        <v>1989</v>
      </c>
      <c r="X6" s="55">
        <f t="shared" si="2"/>
        <v>1713</v>
      </c>
      <c r="Y6" s="55">
        <f t="shared" si="2"/>
        <v>1498</v>
      </c>
      <c r="Z6" s="56">
        <f t="shared" si="2"/>
        <v>954</v>
      </c>
      <c r="AA6" s="57">
        <f>SUM(T6:Z6)</f>
        <v>8720</v>
      </c>
    </row>
    <row r="7" spans="1:27" ht="15" customHeight="1" x14ac:dyDescent="0.15">
      <c r="A7" s="58" t="s">
        <v>13</v>
      </c>
      <c r="B7" s="59">
        <v>24</v>
      </c>
      <c r="C7" s="60">
        <v>23</v>
      </c>
      <c r="D7" s="60">
        <v>1183</v>
      </c>
      <c r="E7" s="60">
        <v>833</v>
      </c>
      <c r="F7" s="60">
        <v>814</v>
      </c>
      <c r="G7" s="60">
        <v>770</v>
      </c>
      <c r="H7" s="61">
        <v>542</v>
      </c>
      <c r="I7" s="62">
        <f t="shared" ref="I7:I36" si="3">SUM(B7:H7)</f>
        <v>4189</v>
      </c>
      <c r="J7" s="58" t="s">
        <v>13</v>
      </c>
      <c r="K7" s="59">
        <v>1</v>
      </c>
      <c r="L7" s="60">
        <v>0</v>
      </c>
      <c r="M7" s="60">
        <v>14</v>
      </c>
      <c r="N7" s="60">
        <v>8</v>
      </c>
      <c r="O7" s="60">
        <v>12</v>
      </c>
      <c r="P7" s="60">
        <v>7</v>
      </c>
      <c r="Q7" s="61">
        <v>9</v>
      </c>
      <c r="R7" s="62">
        <f t="shared" ref="R7:R36" si="4">SUM(K7:Q7)</f>
        <v>51</v>
      </c>
      <c r="S7" s="58" t="s">
        <v>13</v>
      </c>
      <c r="T7" s="59">
        <v>25</v>
      </c>
      <c r="U7" s="60">
        <v>23</v>
      </c>
      <c r="V7" s="60">
        <v>1197</v>
      </c>
      <c r="W7" s="60">
        <v>841</v>
      </c>
      <c r="X7" s="60">
        <v>826</v>
      </c>
      <c r="Y7" s="60">
        <v>777</v>
      </c>
      <c r="Z7" s="61">
        <v>551</v>
      </c>
      <c r="AA7" s="62">
        <f t="shared" ref="AA7:AA36" si="5">SUM(T7:Z7)</f>
        <v>4240</v>
      </c>
    </row>
    <row r="8" spans="1:27" ht="15" customHeight="1" x14ac:dyDescent="0.15">
      <c r="A8" s="63" t="s">
        <v>14</v>
      </c>
      <c r="B8" s="64">
        <v>1</v>
      </c>
      <c r="C8" s="65">
        <v>7</v>
      </c>
      <c r="D8" s="65">
        <v>121</v>
      </c>
      <c r="E8" s="65">
        <v>117</v>
      </c>
      <c r="F8" s="65">
        <v>101</v>
      </c>
      <c r="G8" s="65">
        <v>93</v>
      </c>
      <c r="H8" s="66">
        <v>40</v>
      </c>
      <c r="I8" s="67">
        <f t="shared" si="3"/>
        <v>480</v>
      </c>
      <c r="J8" s="63" t="s">
        <v>14</v>
      </c>
      <c r="K8" s="64">
        <v>0</v>
      </c>
      <c r="L8" s="65">
        <v>0</v>
      </c>
      <c r="M8" s="65">
        <v>0</v>
      </c>
      <c r="N8" s="65">
        <v>1</v>
      </c>
      <c r="O8" s="65">
        <v>0</v>
      </c>
      <c r="P8" s="65">
        <v>0</v>
      </c>
      <c r="Q8" s="66">
        <v>1</v>
      </c>
      <c r="R8" s="67">
        <f t="shared" si="4"/>
        <v>2</v>
      </c>
      <c r="S8" s="63" t="s">
        <v>14</v>
      </c>
      <c r="T8" s="64">
        <v>1</v>
      </c>
      <c r="U8" s="65">
        <v>7</v>
      </c>
      <c r="V8" s="65">
        <v>121</v>
      </c>
      <c r="W8" s="65">
        <v>118</v>
      </c>
      <c r="X8" s="65">
        <v>101</v>
      </c>
      <c r="Y8" s="65">
        <v>93</v>
      </c>
      <c r="Z8" s="66">
        <v>41</v>
      </c>
      <c r="AA8" s="67">
        <f t="shared" si="5"/>
        <v>482</v>
      </c>
    </row>
    <row r="9" spans="1:27" ht="15" customHeight="1" x14ac:dyDescent="0.15">
      <c r="A9" s="63" t="s">
        <v>15</v>
      </c>
      <c r="B9" s="64">
        <v>4</v>
      </c>
      <c r="C9" s="65">
        <v>0</v>
      </c>
      <c r="D9" s="65">
        <v>229</v>
      </c>
      <c r="E9" s="65">
        <v>116</v>
      </c>
      <c r="F9" s="65">
        <v>72</v>
      </c>
      <c r="G9" s="65">
        <v>49</v>
      </c>
      <c r="H9" s="66">
        <v>41</v>
      </c>
      <c r="I9" s="67">
        <f t="shared" si="3"/>
        <v>511</v>
      </c>
      <c r="J9" s="63" t="s">
        <v>15</v>
      </c>
      <c r="K9" s="64">
        <v>0</v>
      </c>
      <c r="L9" s="65">
        <v>0</v>
      </c>
      <c r="M9" s="65">
        <v>4</v>
      </c>
      <c r="N9" s="65">
        <v>0</v>
      </c>
      <c r="O9" s="65">
        <v>1</v>
      </c>
      <c r="P9" s="65">
        <v>1</v>
      </c>
      <c r="Q9" s="66">
        <v>0</v>
      </c>
      <c r="R9" s="67">
        <f t="shared" si="4"/>
        <v>6</v>
      </c>
      <c r="S9" s="63" t="s">
        <v>15</v>
      </c>
      <c r="T9" s="64">
        <v>4</v>
      </c>
      <c r="U9" s="65">
        <v>0</v>
      </c>
      <c r="V9" s="65">
        <v>233</v>
      </c>
      <c r="W9" s="65">
        <v>116</v>
      </c>
      <c r="X9" s="65">
        <v>73</v>
      </c>
      <c r="Y9" s="65">
        <v>50</v>
      </c>
      <c r="Z9" s="66">
        <v>41</v>
      </c>
      <c r="AA9" s="67">
        <f t="shared" si="5"/>
        <v>517</v>
      </c>
    </row>
    <row r="10" spans="1:27" ht="15" customHeight="1" x14ac:dyDescent="0.15">
      <c r="A10" s="63" t="s">
        <v>16</v>
      </c>
      <c r="B10" s="64">
        <v>0</v>
      </c>
      <c r="C10" s="65">
        <v>5</v>
      </c>
      <c r="D10" s="65">
        <v>41</v>
      </c>
      <c r="E10" s="65">
        <v>59</v>
      </c>
      <c r="F10" s="65">
        <v>62</v>
      </c>
      <c r="G10" s="65">
        <v>50</v>
      </c>
      <c r="H10" s="66">
        <v>29</v>
      </c>
      <c r="I10" s="67">
        <f t="shared" si="3"/>
        <v>246</v>
      </c>
      <c r="J10" s="63" t="s">
        <v>16</v>
      </c>
      <c r="K10" s="64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6">
        <v>0</v>
      </c>
      <c r="R10" s="67">
        <f t="shared" si="4"/>
        <v>0</v>
      </c>
      <c r="S10" s="63" t="s">
        <v>16</v>
      </c>
      <c r="T10" s="64">
        <v>0</v>
      </c>
      <c r="U10" s="65">
        <v>5</v>
      </c>
      <c r="V10" s="65">
        <v>41</v>
      </c>
      <c r="W10" s="65">
        <v>59</v>
      </c>
      <c r="X10" s="65">
        <v>62</v>
      </c>
      <c r="Y10" s="65">
        <v>50</v>
      </c>
      <c r="Z10" s="66">
        <v>29</v>
      </c>
      <c r="AA10" s="67">
        <f t="shared" si="5"/>
        <v>246</v>
      </c>
    </row>
    <row r="11" spans="1:27" ht="15" customHeight="1" x14ac:dyDescent="0.15">
      <c r="A11" s="63" t="s">
        <v>17</v>
      </c>
      <c r="B11" s="64">
        <v>1</v>
      </c>
      <c r="C11" s="65">
        <v>4</v>
      </c>
      <c r="D11" s="65">
        <v>70</v>
      </c>
      <c r="E11" s="65">
        <v>60</v>
      </c>
      <c r="F11" s="65">
        <v>40</v>
      </c>
      <c r="G11" s="65">
        <v>30</v>
      </c>
      <c r="H11" s="66">
        <v>14</v>
      </c>
      <c r="I11" s="67">
        <f t="shared" si="3"/>
        <v>219</v>
      </c>
      <c r="J11" s="63" t="s">
        <v>17</v>
      </c>
      <c r="K11" s="64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6">
        <v>1</v>
      </c>
      <c r="R11" s="67">
        <f t="shared" si="4"/>
        <v>1</v>
      </c>
      <c r="S11" s="63" t="s">
        <v>17</v>
      </c>
      <c r="T11" s="64">
        <v>1</v>
      </c>
      <c r="U11" s="65">
        <v>4</v>
      </c>
      <c r="V11" s="65">
        <v>70</v>
      </c>
      <c r="W11" s="65">
        <v>60</v>
      </c>
      <c r="X11" s="65">
        <v>40</v>
      </c>
      <c r="Y11" s="65">
        <v>30</v>
      </c>
      <c r="Z11" s="66">
        <v>15</v>
      </c>
      <c r="AA11" s="67">
        <f t="shared" si="5"/>
        <v>220</v>
      </c>
    </row>
    <row r="12" spans="1:27" ht="15" customHeight="1" x14ac:dyDescent="0.15">
      <c r="A12" s="63" t="s">
        <v>18</v>
      </c>
      <c r="B12" s="64">
        <v>3</v>
      </c>
      <c r="C12" s="65">
        <v>6</v>
      </c>
      <c r="D12" s="65">
        <v>225</v>
      </c>
      <c r="E12" s="65">
        <v>220</v>
      </c>
      <c r="F12" s="65">
        <v>122</v>
      </c>
      <c r="G12" s="65">
        <v>115</v>
      </c>
      <c r="H12" s="66">
        <v>57</v>
      </c>
      <c r="I12" s="67">
        <f t="shared" si="3"/>
        <v>748</v>
      </c>
      <c r="J12" s="63" t="s">
        <v>18</v>
      </c>
      <c r="K12" s="64">
        <v>0</v>
      </c>
      <c r="L12" s="65">
        <v>0</v>
      </c>
      <c r="M12" s="65">
        <v>0</v>
      </c>
      <c r="N12" s="65">
        <v>1</v>
      </c>
      <c r="O12" s="65">
        <v>2</v>
      </c>
      <c r="P12" s="65">
        <v>2</v>
      </c>
      <c r="Q12" s="66">
        <v>1</v>
      </c>
      <c r="R12" s="67">
        <f t="shared" si="4"/>
        <v>6</v>
      </c>
      <c r="S12" s="63" t="s">
        <v>18</v>
      </c>
      <c r="T12" s="64">
        <v>3</v>
      </c>
      <c r="U12" s="65">
        <v>6</v>
      </c>
      <c r="V12" s="65">
        <v>225</v>
      </c>
      <c r="W12" s="65">
        <v>221</v>
      </c>
      <c r="X12" s="65">
        <v>124</v>
      </c>
      <c r="Y12" s="65">
        <v>117</v>
      </c>
      <c r="Z12" s="66">
        <v>58</v>
      </c>
      <c r="AA12" s="67">
        <f t="shared" si="5"/>
        <v>754</v>
      </c>
    </row>
    <row r="13" spans="1:27" ht="15" customHeight="1" x14ac:dyDescent="0.15">
      <c r="A13" s="63" t="s">
        <v>19</v>
      </c>
      <c r="B13" s="64">
        <v>0</v>
      </c>
      <c r="C13" s="65">
        <v>0</v>
      </c>
      <c r="D13" s="65">
        <v>88</v>
      </c>
      <c r="E13" s="65">
        <v>71</v>
      </c>
      <c r="F13" s="65">
        <v>77</v>
      </c>
      <c r="G13" s="65">
        <v>49</v>
      </c>
      <c r="H13" s="66">
        <v>25</v>
      </c>
      <c r="I13" s="67">
        <f t="shared" si="3"/>
        <v>310</v>
      </c>
      <c r="J13" s="63" t="s">
        <v>19</v>
      </c>
      <c r="K13" s="64">
        <v>0</v>
      </c>
      <c r="L13" s="65">
        <v>0</v>
      </c>
      <c r="M13" s="65">
        <v>0</v>
      </c>
      <c r="N13" s="65">
        <v>0</v>
      </c>
      <c r="O13" s="65">
        <v>1</v>
      </c>
      <c r="P13" s="65">
        <v>1</v>
      </c>
      <c r="Q13" s="66">
        <v>0</v>
      </c>
      <c r="R13" s="67">
        <f t="shared" si="4"/>
        <v>2</v>
      </c>
      <c r="S13" s="63" t="s">
        <v>19</v>
      </c>
      <c r="T13" s="64">
        <v>0</v>
      </c>
      <c r="U13" s="65">
        <v>0</v>
      </c>
      <c r="V13" s="65">
        <v>88</v>
      </c>
      <c r="W13" s="65">
        <v>71</v>
      </c>
      <c r="X13" s="65">
        <v>78</v>
      </c>
      <c r="Y13" s="65">
        <v>50</v>
      </c>
      <c r="Z13" s="66">
        <v>25</v>
      </c>
      <c r="AA13" s="67">
        <f t="shared" si="5"/>
        <v>312</v>
      </c>
    </row>
    <row r="14" spans="1:27" ht="15" customHeight="1" x14ac:dyDescent="0.15">
      <c r="A14" s="63" t="s">
        <v>20</v>
      </c>
      <c r="B14" s="64">
        <v>0</v>
      </c>
      <c r="C14" s="65">
        <v>0</v>
      </c>
      <c r="D14" s="65">
        <v>94</v>
      </c>
      <c r="E14" s="65">
        <v>104</v>
      </c>
      <c r="F14" s="65">
        <v>75</v>
      </c>
      <c r="G14" s="65">
        <v>60</v>
      </c>
      <c r="H14" s="66">
        <v>23</v>
      </c>
      <c r="I14" s="67">
        <f t="shared" si="3"/>
        <v>356</v>
      </c>
      <c r="J14" s="63" t="s">
        <v>20</v>
      </c>
      <c r="K14" s="64">
        <v>0</v>
      </c>
      <c r="L14" s="65">
        <v>0</v>
      </c>
      <c r="M14" s="65">
        <v>1</v>
      </c>
      <c r="N14" s="65">
        <v>1</v>
      </c>
      <c r="O14" s="65">
        <v>3</v>
      </c>
      <c r="P14" s="65">
        <v>0</v>
      </c>
      <c r="Q14" s="66">
        <v>1</v>
      </c>
      <c r="R14" s="67">
        <f t="shared" si="4"/>
        <v>6</v>
      </c>
      <c r="S14" s="63" t="s">
        <v>20</v>
      </c>
      <c r="T14" s="64">
        <v>0</v>
      </c>
      <c r="U14" s="65">
        <v>0</v>
      </c>
      <c r="V14" s="65">
        <v>95</v>
      </c>
      <c r="W14" s="65">
        <v>105</v>
      </c>
      <c r="X14" s="65">
        <v>78</v>
      </c>
      <c r="Y14" s="65">
        <v>60</v>
      </c>
      <c r="Z14" s="66">
        <v>24</v>
      </c>
      <c r="AA14" s="67">
        <f t="shared" si="5"/>
        <v>362</v>
      </c>
    </row>
    <row r="15" spans="1:27" ht="15" customHeight="1" x14ac:dyDescent="0.15">
      <c r="A15" s="63" t="s">
        <v>21</v>
      </c>
      <c r="B15" s="64">
        <v>0</v>
      </c>
      <c r="C15" s="65">
        <v>0</v>
      </c>
      <c r="D15" s="65">
        <v>39</v>
      </c>
      <c r="E15" s="65">
        <v>44</v>
      </c>
      <c r="F15" s="65">
        <v>34</v>
      </c>
      <c r="G15" s="65">
        <v>20</v>
      </c>
      <c r="H15" s="66">
        <v>17</v>
      </c>
      <c r="I15" s="67">
        <f t="shared" si="3"/>
        <v>154</v>
      </c>
      <c r="J15" s="63" t="s">
        <v>21</v>
      </c>
      <c r="K15" s="64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6">
        <v>0</v>
      </c>
      <c r="R15" s="67">
        <f t="shared" si="4"/>
        <v>0</v>
      </c>
      <c r="S15" s="63" t="s">
        <v>21</v>
      </c>
      <c r="T15" s="64">
        <v>0</v>
      </c>
      <c r="U15" s="65">
        <v>0</v>
      </c>
      <c r="V15" s="65">
        <v>39</v>
      </c>
      <c r="W15" s="65">
        <v>44</v>
      </c>
      <c r="X15" s="65">
        <v>34</v>
      </c>
      <c r="Y15" s="65">
        <v>20</v>
      </c>
      <c r="Z15" s="66">
        <v>17</v>
      </c>
      <c r="AA15" s="67">
        <f t="shared" si="5"/>
        <v>154</v>
      </c>
    </row>
    <row r="16" spans="1:27" ht="15" customHeight="1" x14ac:dyDescent="0.15">
      <c r="A16" s="63" t="s">
        <v>22</v>
      </c>
      <c r="B16" s="64">
        <v>4</v>
      </c>
      <c r="C16" s="65">
        <v>1</v>
      </c>
      <c r="D16" s="65">
        <v>21</v>
      </c>
      <c r="E16" s="65">
        <v>15</v>
      </c>
      <c r="F16" s="65">
        <v>15</v>
      </c>
      <c r="G16" s="65">
        <v>19</v>
      </c>
      <c r="H16" s="66">
        <v>7</v>
      </c>
      <c r="I16" s="67">
        <f t="shared" si="3"/>
        <v>82</v>
      </c>
      <c r="J16" s="63" t="s">
        <v>22</v>
      </c>
      <c r="K16" s="64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6">
        <v>0</v>
      </c>
      <c r="R16" s="67">
        <f t="shared" si="4"/>
        <v>0</v>
      </c>
      <c r="S16" s="63" t="s">
        <v>22</v>
      </c>
      <c r="T16" s="64">
        <v>4</v>
      </c>
      <c r="U16" s="65">
        <v>1</v>
      </c>
      <c r="V16" s="65">
        <v>21</v>
      </c>
      <c r="W16" s="65">
        <v>15</v>
      </c>
      <c r="X16" s="65">
        <v>15</v>
      </c>
      <c r="Y16" s="65">
        <v>19</v>
      </c>
      <c r="Z16" s="66">
        <v>7</v>
      </c>
      <c r="AA16" s="67">
        <f t="shared" si="5"/>
        <v>82</v>
      </c>
    </row>
    <row r="17" spans="1:27" ht="15" customHeight="1" x14ac:dyDescent="0.15">
      <c r="A17" s="63" t="s">
        <v>23</v>
      </c>
      <c r="B17" s="64">
        <v>0</v>
      </c>
      <c r="C17" s="65">
        <v>0</v>
      </c>
      <c r="D17" s="65">
        <v>20</v>
      </c>
      <c r="E17" s="65">
        <v>16</v>
      </c>
      <c r="F17" s="65">
        <v>32</v>
      </c>
      <c r="G17" s="65">
        <v>11</v>
      </c>
      <c r="H17" s="66">
        <v>2</v>
      </c>
      <c r="I17" s="67">
        <f t="shared" si="3"/>
        <v>81</v>
      </c>
      <c r="J17" s="63" t="s">
        <v>23</v>
      </c>
      <c r="K17" s="64">
        <v>0</v>
      </c>
      <c r="L17" s="65">
        <v>0</v>
      </c>
      <c r="M17" s="65">
        <v>1</v>
      </c>
      <c r="N17" s="65">
        <v>0</v>
      </c>
      <c r="O17" s="65">
        <v>0</v>
      </c>
      <c r="P17" s="65">
        <v>0</v>
      </c>
      <c r="Q17" s="66">
        <v>0</v>
      </c>
      <c r="R17" s="67">
        <f t="shared" si="4"/>
        <v>1</v>
      </c>
      <c r="S17" s="63" t="s">
        <v>23</v>
      </c>
      <c r="T17" s="64">
        <v>0</v>
      </c>
      <c r="U17" s="65">
        <v>0</v>
      </c>
      <c r="V17" s="65">
        <v>21</v>
      </c>
      <c r="W17" s="65">
        <v>16</v>
      </c>
      <c r="X17" s="65">
        <v>32</v>
      </c>
      <c r="Y17" s="65">
        <v>11</v>
      </c>
      <c r="Z17" s="66">
        <v>2</v>
      </c>
      <c r="AA17" s="67">
        <f t="shared" si="5"/>
        <v>82</v>
      </c>
    </row>
    <row r="18" spans="1:27" ht="15" customHeight="1" x14ac:dyDescent="0.15">
      <c r="A18" s="63" t="s">
        <v>24</v>
      </c>
      <c r="B18" s="64">
        <v>0</v>
      </c>
      <c r="C18" s="65">
        <v>0</v>
      </c>
      <c r="D18" s="65">
        <v>2</v>
      </c>
      <c r="E18" s="65">
        <v>7</v>
      </c>
      <c r="F18" s="65">
        <v>7</v>
      </c>
      <c r="G18" s="65">
        <v>4</v>
      </c>
      <c r="H18" s="66">
        <v>1</v>
      </c>
      <c r="I18" s="67">
        <f t="shared" si="3"/>
        <v>21</v>
      </c>
      <c r="J18" s="63" t="s">
        <v>24</v>
      </c>
      <c r="K18" s="64">
        <v>0</v>
      </c>
      <c r="L18" s="65">
        <v>0</v>
      </c>
      <c r="M18" s="65">
        <v>0</v>
      </c>
      <c r="N18" s="65">
        <v>1</v>
      </c>
      <c r="O18" s="65">
        <v>0</v>
      </c>
      <c r="P18" s="65">
        <v>0</v>
      </c>
      <c r="Q18" s="66">
        <v>0</v>
      </c>
      <c r="R18" s="67">
        <f t="shared" si="4"/>
        <v>1</v>
      </c>
      <c r="S18" s="63" t="s">
        <v>24</v>
      </c>
      <c r="T18" s="64">
        <v>0</v>
      </c>
      <c r="U18" s="65">
        <v>0</v>
      </c>
      <c r="V18" s="65">
        <v>2</v>
      </c>
      <c r="W18" s="65">
        <v>8</v>
      </c>
      <c r="X18" s="65">
        <v>7</v>
      </c>
      <c r="Y18" s="65">
        <v>4</v>
      </c>
      <c r="Z18" s="66">
        <v>1</v>
      </c>
      <c r="AA18" s="67">
        <f t="shared" si="5"/>
        <v>22</v>
      </c>
    </row>
    <row r="19" spans="1:27" ht="15" customHeight="1" x14ac:dyDescent="0.15">
      <c r="A19" s="63" t="s">
        <v>25</v>
      </c>
      <c r="B19" s="64">
        <v>0</v>
      </c>
      <c r="C19" s="65">
        <v>0</v>
      </c>
      <c r="D19" s="65">
        <v>7</v>
      </c>
      <c r="E19" s="65">
        <v>10</v>
      </c>
      <c r="F19" s="65">
        <v>7</v>
      </c>
      <c r="G19" s="65">
        <v>6</v>
      </c>
      <c r="H19" s="66">
        <v>4</v>
      </c>
      <c r="I19" s="67">
        <f t="shared" si="3"/>
        <v>34</v>
      </c>
      <c r="J19" s="63" t="s">
        <v>25</v>
      </c>
      <c r="K19" s="64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6">
        <v>0</v>
      </c>
      <c r="R19" s="67">
        <f t="shared" si="4"/>
        <v>0</v>
      </c>
      <c r="S19" s="63" t="s">
        <v>25</v>
      </c>
      <c r="T19" s="64">
        <v>0</v>
      </c>
      <c r="U19" s="65">
        <v>0</v>
      </c>
      <c r="V19" s="65">
        <v>7</v>
      </c>
      <c r="W19" s="65">
        <v>10</v>
      </c>
      <c r="X19" s="65">
        <v>7</v>
      </c>
      <c r="Y19" s="65">
        <v>6</v>
      </c>
      <c r="Z19" s="66">
        <v>4</v>
      </c>
      <c r="AA19" s="67">
        <f t="shared" si="5"/>
        <v>34</v>
      </c>
    </row>
    <row r="20" spans="1:27" ht="15" customHeight="1" x14ac:dyDescent="0.15">
      <c r="A20" s="63" t="s">
        <v>26</v>
      </c>
      <c r="B20" s="64">
        <v>0</v>
      </c>
      <c r="C20" s="65">
        <v>0</v>
      </c>
      <c r="D20" s="65">
        <v>11</v>
      </c>
      <c r="E20" s="65">
        <v>19</v>
      </c>
      <c r="F20" s="65">
        <v>18</v>
      </c>
      <c r="G20" s="65">
        <v>26</v>
      </c>
      <c r="H20" s="66">
        <v>7</v>
      </c>
      <c r="I20" s="67">
        <f t="shared" si="3"/>
        <v>81</v>
      </c>
      <c r="J20" s="63" t="s">
        <v>26</v>
      </c>
      <c r="K20" s="64">
        <v>0</v>
      </c>
      <c r="L20" s="65">
        <v>0</v>
      </c>
      <c r="M20" s="65">
        <v>0</v>
      </c>
      <c r="N20" s="65">
        <v>1</v>
      </c>
      <c r="O20" s="65">
        <v>0</v>
      </c>
      <c r="P20" s="65">
        <v>0</v>
      </c>
      <c r="Q20" s="66">
        <v>1</v>
      </c>
      <c r="R20" s="67">
        <f t="shared" si="4"/>
        <v>2</v>
      </c>
      <c r="S20" s="63" t="s">
        <v>26</v>
      </c>
      <c r="T20" s="64">
        <v>0</v>
      </c>
      <c r="U20" s="65">
        <v>0</v>
      </c>
      <c r="V20" s="65">
        <v>11</v>
      </c>
      <c r="W20" s="65">
        <v>20</v>
      </c>
      <c r="X20" s="65">
        <v>18</v>
      </c>
      <c r="Y20" s="65">
        <v>26</v>
      </c>
      <c r="Z20" s="66">
        <v>8</v>
      </c>
      <c r="AA20" s="67">
        <f t="shared" si="5"/>
        <v>83</v>
      </c>
    </row>
    <row r="21" spans="1:27" ht="15" customHeight="1" x14ac:dyDescent="0.15">
      <c r="A21" s="63" t="s">
        <v>27</v>
      </c>
      <c r="B21" s="64">
        <v>0</v>
      </c>
      <c r="C21" s="65">
        <v>0</v>
      </c>
      <c r="D21" s="65">
        <v>4</v>
      </c>
      <c r="E21" s="65">
        <v>5</v>
      </c>
      <c r="F21" s="65">
        <v>11</v>
      </c>
      <c r="G21" s="65">
        <v>11</v>
      </c>
      <c r="H21" s="66">
        <v>1</v>
      </c>
      <c r="I21" s="67">
        <f t="shared" si="3"/>
        <v>32</v>
      </c>
      <c r="J21" s="63" t="s">
        <v>27</v>
      </c>
      <c r="K21" s="64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6">
        <v>0</v>
      </c>
      <c r="R21" s="67">
        <f t="shared" si="4"/>
        <v>0</v>
      </c>
      <c r="S21" s="63" t="s">
        <v>27</v>
      </c>
      <c r="T21" s="64">
        <v>0</v>
      </c>
      <c r="U21" s="65">
        <v>0</v>
      </c>
      <c r="V21" s="65">
        <v>4</v>
      </c>
      <c r="W21" s="65">
        <v>5</v>
      </c>
      <c r="X21" s="65">
        <v>11</v>
      </c>
      <c r="Y21" s="65">
        <v>11</v>
      </c>
      <c r="Z21" s="66">
        <v>1</v>
      </c>
      <c r="AA21" s="67">
        <f t="shared" si="5"/>
        <v>32</v>
      </c>
    </row>
    <row r="22" spans="1:27" ht="15" customHeight="1" x14ac:dyDescent="0.15">
      <c r="A22" s="63" t="s">
        <v>28</v>
      </c>
      <c r="B22" s="64">
        <v>0</v>
      </c>
      <c r="C22" s="65">
        <v>0</v>
      </c>
      <c r="D22" s="65">
        <v>43</v>
      </c>
      <c r="E22" s="65">
        <v>39</v>
      </c>
      <c r="F22" s="65">
        <v>36</v>
      </c>
      <c r="G22" s="65">
        <v>33</v>
      </c>
      <c r="H22" s="66">
        <v>26</v>
      </c>
      <c r="I22" s="67">
        <f t="shared" si="3"/>
        <v>177</v>
      </c>
      <c r="J22" s="63" t="s">
        <v>28</v>
      </c>
      <c r="K22" s="64">
        <v>0</v>
      </c>
      <c r="L22" s="65">
        <v>0</v>
      </c>
      <c r="M22" s="65">
        <v>0</v>
      </c>
      <c r="N22" s="65">
        <v>1</v>
      </c>
      <c r="O22" s="65">
        <v>0</v>
      </c>
      <c r="P22" s="65">
        <v>0</v>
      </c>
      <c r="Q22" s="66">
        <v>2</v>
      </c>
      <c r="R22" s="67">
        <f t="shared" si="4"/>
        <v>3</v>
      </c>
      <c r="S22" s="63" t="s">
        <v>28</v>
      </c>
      <c r="T22" s="64">
        <v>0</v>
      </c>
      <c r="U22" s="65">
        <v>0</v>
      </c>
      <c r="V22" s="65">
        <v>43</v>
      </c>
      <c r="W22" s="65">
        <v>40</v>
      </c>
      <c r="X22" s="65">
        <v>36</v>
      </c>
      <c r="Y22" s="65">
        <v>33</v>
      </c>
      <c r="Z22" s="66">
        <v>28</v>
      </c>
      <c r="AA22" s="67">
        <f t="shared" si="5"/>
        <v>180</v>
      </c>
    </row>
    <row r="23" spans="1:27" ht="15" customHeight="1" x14ac:dyDescent="0.15">
      <c r="A23" s="63" t="s">
        <v>29</v>
      </c>
      <c r="B23" s="64">
        <v>1</v>
      </c>
      <c r="C23" s="65">
        <v>1</v>
      </c>
      <c r="D23" s="65">
        <v>12</v>
      </c>
      <c r="E23" s="65">
        <v>10</v>
      </c>
      <c r="F23" s="65">
        <v>5</v>
      </c>
      <c r="G23" s="65">
        <v>3</v>
      </c>
      <c r="H23" s="66">
        <v>2</v>
      </c>
      <c r="I23" s="67">
        <f t="shared" si="3"/>
        <v>34</v>
      </c>
      <c r="J23" s="63" t="s">
        <v>29</v>
      </c>
      <c r="K23" s="64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6">
        <v>0</v>
      </c>
      <c r="R23" s="67">
        <f t="shared" si="4"/>
        <v>0</v>
      </c>
      <c r="S23" s="63" t="s">
        <v>29</v>
      </c>
      <c r="T23" s="64">
        <v>1</v>
      </c>
      <c r="U23" s="65">
        <v>1</v>
      </c>
      <c r="V23" s="65">
        <v>12</v>
      </c>
      <c r="W23" s="65">
        <v>10</v>
      </c>
      <c r="X23" s="65">
        <v>5</v>
      </c>
      <c r="Y23" s="65">
        <v>3</v>
      </c>
      <c r="Z23" s="66">
        <v>2</v>
      </c>
      <c r="AA23" s="67">
        <f t="shared" si="5"/>
        <v>34</v>
      </c>
    </row>
    <row r="24" spans="1:27" ht="15" customHeight="1" x14ac:dyDescent="0.15">
      <c r="A24" s="63" t="s">
        <v>30</v>
      </c>
      <c r="B24" s="64">
        <v>0</v>
      </c>
      <c r="C24" s="65">
        <v>0</v>
      </c>
      <c r="D24" s="65">
        <v>15</v>
      </c>
      <c r="E24" s="65">
        <v>10</v>
      </c>
      <c r="F24" s="65">
        <v>8</v>
      </c>
      <c r="G24" s="65">
        <v>7</v>
      </c>
      <c r="H24" s="66">
        <v>1</v>
      </c>
      <c r="I24" s="67">
        <f t="shared" si="3"/>
        <v>41</v>
      </c>
      <c r="J24" s="63" t="s">
        <v>30</v>
      </c>
      <c r="K24" s="64">
        <v>0</v>
      </c>
      <c r="L24" s="65">
        <v>0</v>
      </c>
      <c r="M24" s="65">
        <v>1</v>
      </c>
      <c r="N24" s="65">
        <v>0</v>
      </c>
      <c r="O24" s="65">
        <v>0</v>
      </c>
      <c r="P24" s="65">
        <v>0</v>
      </c>
      <c r="Q24" s="66">
        <v>0</v>
      </c>
      <c r="R24" s="67">
        <f t="shared" si="4"/>
        <v>1</v>
      </c>
      <c r="S24" s="63" t="s">
        <v>30</v>
      </c>
      <c r="T24" s="64">
        <v>0</v>
      </c>
      <c r="U24" s="65">
        <v>0</v>
      </c>
      <c r="V24" s="65">
        <v>16</v>
      </c>
      <c r="W24" s="65">
        <v>10</v>
      </c>
      <c r="X24" s="65">
        <v>8</v>
      </c>
      <c r="Y24" s="65">
        <v>7</v>
      </c>
      <c r="Z24" s="66">
        <v>1</v>
      </c>
      <c r="AA24" s="67">
        <f t="shared" si="5"/>
        <v>42</v>
      </c>
    </row>
    <row r="25" spans="1:27" ht="15" customHeight="1" x14ac:dyDescent="0.15">
      <c r="A25" s="63" t="s">
        <v>31</v>
      </c>
      <c r="B25" s="64">
        <v>0</v>
      </c>
      <c r="C25" s="65">
        <v>0</v>
      </c>
      <c r="D25" s="65">
        <v>4</v>
      </c>
      <c r="E25" s="65">
        <v>13</v>
      </c>
      <c r="F25" s="65">
        <v>6</v>
      </c>
      <c r="G25" s="65">
        <v>6</v>
      </c>
      <c r="H25" s="66">
        <v>2</v>
      </c>
      <c r="I25" s="67">
        <f t="shared" si="3"/>
        <v>31</v>
      </c>
      <c r="J25" s="63" t="s">
        <v>31</v>
      </c>
      <c r="K25" s="64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6">
        <v>0</v>
      </c>
      <c r="R25" s="67">
        <f t="shared" si="4"/>
        <v>0</v>
      </c>
      <c r="S25" s="63" t="s">
        <v>31</v>
      </c>
      <c r="T25" s="64">
        <v>0</v>
      </c>
      <c r="U25" s="65">
        <v>0</v>
      </c>
      <c r="V25" s="65">
        <v>4</v>
      </c>
      <c r="W25" s="65">
        <v>13</v>
      </c>
      <c r="X25" s="65">
        <v>6</v>
      </c>
      <c r="Y25" s="65">
        <v>6</v>
      </c>
      <c r="Z25" s="66">
        <v>2</v>
      </c>
      <c r="AA25" s="67">
        <f t="shared" si="5"/>
        <v>31</v>
      </c>
    </row>
    <row r="26" spans="1:27" ht="15" customHeight="1" x14ac:dyDescent="0.15">
      <c r="A26" s="63" t="s">
        <v>32</v>
      </c>
      <c r="B26" s="64">
        <v>0</v>
      </c>
      <c r="C26" s="65">
        <v>0</v>
      </c>
      <c r="D26" s="65">
        <v>6</v>
      </c>
      <c r="E26" s="65">
        <v>6</v>
      </c>
      <c r="F26" s="65">
        <v>3</v>
      </c>
      <c r="G26" s="65">
        <v>6</v>
      </c>
      <c r="H26" s="66">
        <v>4</v>
      </c>
      <c r="I26" s="67">
        <f t="shared" si="3"/>
        <v>25</v>
      </c>
      <c r="J26" s="63" t="s">
        <v>32</v>
      </c>
      <c r="K26" s="64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6">
        <v>0</v>
      </c>
      <c r="R26" s="67">
        <f t="shared" si="4"/>
        <v>0</v>
      </c>
      <c r="S26" s="63" t="s">
        <v>32</v>
      </c>
      <c r="T26" s="64">
        <v>0</v>
      </c>
      <c r="U26" s="65">
        <v>0</v>
      </c>
      <c r="V26" s="65">
        <v>6</v>
      </c>
      <c r="W26" s="65">
        <v>6</v>
      </c>
      <c r="X26" s="65">
        <v>3</v>
      </c>
      <c r="Y26" s="65">
        <v>6</v>
      </c>
      <c r="Z26" s="66">
        <v>4</v>
      </c>
      <c r="AA26" s="67">
        <f t="shared" si="5"/>
        <v>25</v>
      </c>
    </row>
    <row r="27" spans="1:27" ht="15" customHeight="1" x14ac:dyDescent="0.15">
      <c r="A27" s="63" t="s">
        <v>33</v>
      </c>
      <c r="B27" s="64">
        <v>0</v>
      </c>
      <c r="C27" s="65">
        <v>0</v>
      </c>
      <c r="D27" s="65">
        <v>18</v>
      </c>
      <c r="E27" s="65">
        <v>19</v>
      </c>
      <c r="F27" s="65">
        <v>11</v>
      </c>
      <c r="G27" s="65">
        <v>5</v>
      </c>
      <c r="H27" s="66">
        <v>9</v>
      </c>
      <c r="I27" s="67">
        <f t="shared" si="3"/>
        <v>62</v>
      </c>
      <c r="J27" s="63" t="s">
        <v>33</v>
      </c>
      <c r="K27" s="64">
        <v>0</v>
      </c>
      <c r="L27" s="65">
        <v>0</v>
      </c>
      <c r="M27" s="65">
        <v>0</v>
      </c>
      <c r="N27" s="65">
        <v>2</v>
      </c>
      <c r="O27" s="65">
        <v>0</v>
      </c>
      <c r="P27" s="65">
        <v>0</v>
      </c>
      <c r="Q27" s="66">
        <v>0</v>
      </c>
      <c r="R27" s="67">
        <f t="shared" si="4"/>
        <v>2</v>
      </c>
      <c r="S27" s="63" t="s">
        <v>33</v>
      </c>
      <c r="T27" s="64">
        <v>0</v>
      </c>
      <c r="U27" s="65">
        <v>0</v>
      </c>
      <c r="V27" s="65">
        <v>18</v>
      </c>
      <c r="W27" s="65">
        <v>21</v>
      </c>
      <c r="X27" s="65">
        <v>11</v>
      </c>
      <c r="Y27" s="65">
        <v>5</v>
      </c>
      <c r="Z27" s="66">
        <v>9</v>
      </c>
      <c r="AA27" s="67">
        <f t="shared" si="5"/>
        <v>64</v>
      </c>
    </row>
    <row r="28" spans="1:27" ht="15" customHeight="1" x14ac:dyDescent="0.15">
      <c r="A28" s="63" t="s">
        <v>34</v>
      </c>
      <c r="B28" s="64">
        <v>3</v>
      </c>
      <c r="C28" s="65">
        <v>1</v>
      </c>
      <c r="D28" s="65">
        <v>8</v>
      </c>
      <c r="E28" s="65">
        <v>16</v>
      </c>
      <c r="F28" s="65">
        <v>12</v>
      </c>
      <c r="G28" s="65">
        <v>2</v>
      </c>
      <c r="H28" s="66">
        <v>12</v>
      </c>
      <c r="I28" s="67">
        <f t="shared" si="3"/>
        <v>54</v>
      </c>
      <c r="J28" s="63" t="s">
        <v>34</v>
      </c>
      <c r="K28" s="64">
        <v>0</v>
      </c>
      <c r="L28" s="65">
        <v>0</v>
      </c>
      <c r="M28" s="65">
        <v>0</v>
      </c>
      <c r="N28" s="65">
        <v>0</v>
      </c>
      <c r="O28" s="65">
        <v>0</v>
      </c>
      <c r="P28" s="65">
        <v>1</v>
      </c>
      <c r="Q28" s="66">
        <v>0</v>
      </c>
      <c r="R28" s="67">
        <f t="shared" si="4"/>
        <v>1</v>
      </c>
      <c r="S28" s="63" t="s">
        <v>34</v>
      </c>
      <c r="T28" s="64">
        <v>3</v>
      </c>
      <c r="U28" s="65">
        <v>1</v>
      </c>
      <c r="V28" s="65">
        <v>8</v>
      </c>
      <c r="W28" s="65">
        <v>16</v>
      </c>
      <c r="X28" s="65">
        <v>12</v>
      </c>
      <c r="Y28" s="65">
        <v>3</v>
      </c>
      <c r="Z28" s="66">
        <v>12</v>
      </c>
      <c r="AA28" s="67">
        <f t="shared" si="5"/>
        <v>55</v>
      </c>
    </row>
    <row r="29" spans="1:27" ht="15" customHeight="1" x14ac:dyDescent="0.15">
      <c r="A29" s="63" t="s">
        <v>35</v>
      </c>
      <c r="B29" s="64">
        <v>0</v>
      </c>
      <c r="C29" s="65">
        <v>0</v>
      </c>
      <c r="D29" s="65">
        <v>19</v>
      </c>
      <c r="E29" s="65">
        <v>26</v>
      </c>
      <c r="F29" s="65">
        <v>10</v>
      </c>
      <c r="G29" s="65">
        <v>17</v>
      </c>
      <c r="H29" s="66">
        <v>19</v>
      </c>
      <c r="I29" s="67">
        <f t="shared" si="3"/>
        <v>91</v>
      </c>
      <c r="J29" s="63" t="s">
        <v>35</v>
      </c>
      <c r="K29" s="64">
        <v>0</v>
      </c>
      <c r="L29" s="65">
        <v>0</v>
      </c>
      <c r="M29" s="65">
        <v>0</v>
      </c>
      <c r="N29" s="65">
        <v>1</v>
      </c>
      <c r="O29" s="65">
        <v>0</v>
      </c>
      <c r="P29" s="65">
        <v>0</v>
      </c>
      <c r="Q29" s="66">
        <v>1</v>
      </c>
      <c r="R29" s="67">
        <f t="shared" si="4"/>
        <v>2</v>
      </c>
      <c r="S29" s="63" t="s">
        <v>35</v>
      </c>
      <c r="T29" s="64">
        <v>0</v>
      </c>
      <c r="U29" s="65">
        <v>0</v>
      </c>
      <c r="V29" s="65">
        <v>19</v>
      </c>
      <c r="W29" s="65">
        <v>27</v>
      </c>
      <c r="X29" s="65">
        <v>10</v>
      </c>
      <c r="Y29" s="65">
        <v>17</v>
      </c>
      <c r="Z29" s="66">
        <v>20</v>
      </c>
      <c r="AA29" s="67">
        <f t="shared" si="5"/>
        <v>93</v>
      </c>
    </row>
    <row r="30" spans="1:27" ht="15" customHeight="1" x14ac:dyDescent="0.15">
      <c r="A30" s="63" t="s">
        <v>36</v>
      </c>
      <c r="B30" s="64">
        <v>0</v>
      </c>
      <c r="C30" s="65">
        <v>0</v>
      </c>
      <c r="D30" s="65">
        <v>8</v>
      </c>
      <c r="E30" s="65">
        <v>24</v>
      </c>
      <c r="F30" s="65">
        <v>14</v>
      </c>
      <c r="G30" s="65">
        <v>13</v>
      </c>
      <c r="H30" s="66">
        <v>12</v>
      </c>
      <c r="I30" s="67">
        <f t="shared" si="3"/>
        <v>71</v>
      </c>
      <c r="J30" s="63" t="s">
        <v>36</v>
      </c>
      <c r="K30" s="64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6">
        <v>0</v>
      </c>
      <c r="R30" s="67">
        <f t="shared" si="4"/>
        <v>0</v>
      </c>
      <c r="S30" s="63" t="s">
        <v>36</v>
      </c>
      <c r="T30" s="64">
        <v>0</v>
      </c>
      <c r="U30" s="65">
        <v>0</v>
      </c>
      <c r="V30" s="65">
        <v>8</v>
      </c>
      <c r="W30" s="65">
        <v>24</v>
      </c>
      <c r="X30" s="65">
        <v>14</v>
      </c>
      <c r="Y30" s="65">
        <v>13</v>
      </c>
      <c r="Z30" s="66">
        <v>12</v>
      </c>
      <c r="AA30" s="67">
        <f t="shared" si="5"/>
        <v>71</v>
      </c>
    </row>
    <row r="31" spans="1:27" ht="15" customHeight="1" x14ac:dyDescent="0.15">
      <c r="A31" s="63" t="s">
        <v>37</v>
      </c>
      <c r="B31" s="64">
        <v>0</v>
      </c>
      <c r="C31" s="65">
        <v>0</v>
      </c>
      <c r="D31" s="65">
        <v>0</v>
      </c>
      <c r="E31" s="65">
        <v>2</v>
      </c>
      <c r="F31" s="65">
        <v>1</v>
      </c>
      <c r="G31" s="65">
        <v>0</v>
      </c>
      <c r="H31" s="66">
        <v>0</v>
      </c>
      <c r="I31" s="67">
        <f t="shared" si="3"/>
        <v>3</v>
      </c>
      <c r="J31" s="63" t="s">
        <v>37</v>
      </c>
      <c r="K31" s="64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6">
        <v>0</v>
      </c>
      <c r="R31" s="67">
        <f t="shared" si="4"/>
        <v>0</v>
      </c>
      <c r="S31" s="63" t="s">
        <v>37</v>
      </c>
      <c r="T31" s="64">
        <v>0</v>
      </c>
      <c r="U31" s="65">
        <v>0</v>
      </c>
      <c r="V31" s="65">
        <v>0</v>
      </c>
      <c r="W31" s="65">
        <v>2</v>
      </c>
      <c r="X31" s="65">
        <v>1</v>
      </c>
      <c r="Y31" s="65">
        <v>0</v>
      </c>
      <c r="Z31" s="66">
        <v>0</v>
      </c>
      <c r="AA31" s="67">
        <f t="shared" si="5"/>
        <v>3</v>
      </c>
    </row>
    <row r="32" spans="1:27" ht="15" customHeight="1" x14ac:dyDescent="0.15">
      <c r="A32" s="63" t="s">
        <v>38</v>
      </c>
      <c r="B32" s="64">
        <v>1</v>
      </c>
      <c r="C32" s="65">
        <v>2</v>
      </c>
      <c r="D32" s="65">
        <v>56</v>
      </c>
      <c r="E32" s="65">
        <v>42</v>
      </c>
      <c r="F32" s="65">
        <v>49</v>
      </c>
      <c r="G32" s="65">
        <v>26</v>
      </c>
      <c r="H32" s="66">
        <v>19</v>
      </c>
      <c r="I32" s="67">
        <f t="shared" si="3"/>
        <v>195</v>
      </c>
      <c r="J32" s="63" t="s">
        <v>38</v>
      </c>
      <c r="K32" s="64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6">
        <v>0</v>
      </c>
      <c r="R32" s="67">
        <f t="shared" si="4"/>
        <v>0</v>
      </c>
      <c r="S32" s="63" t="s">
        <v>38</v>
      </c>
      <c r="T32" s="64">
        <v>1</v>
      </c>
      <c r="U32" s="65">
        <v>2</v>
      </c>
      <c r="V32" s="65">
        <v>56</v>
      </c>
      <c r="W32" s="65">
        <v>42</v>
      </c>
      <c r="X32" s="65">
        <v>49</v>
      </c>
      <c r="Y32" s="65">
        <v>26</v>
      </c>
      <c r="Z32" s="66">
        <v>19</v>
      </c>
      <c r="AA32" s="67">
        <f t="shared" si="5"/>
        <v>195</v>
      </c>
    </row>
    <row r="33" spans="1:27" ht="15" customHeight="1" x14ac:dyDescent="0.15">
      <c r="A33" s="63" t="s">
        <v>39</v>
      </c>
      <c r="B33" s="64">
        <v>0</v>
      </c>
      <c r="C33" s="65">
        <v>0</v>
      </c>
      <c r="D33" s="65">
        <v>28</v>
      </c>
      <c r="E33" s="65">
        <v>16</v>
      </c>
      <c r="F33" s="65">
        <v>10</v>
      </c>
      <c r="G33" s="65">
        <v>11</v>
      </c>
      <c r="H33" s="66">
        <v>3</v>
      </c>
      <c r="I33" s="67">
        <f t="shared" si="3"/>
        <v>68</v>
      </c>
      <c r="J33" s="63" t="s">
        <v>39</v>
      </c>
      <c r="K33" s="64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6">
        <v>0</v>
      </c>
      <c r="R33" s="67">
        <f t="shared" si="4"/>
        <v>0</v>
      </c>
      <c r="S33" s="63" t="s">
        <v>39</v>
      </c>
      <c r="T33" s="64">
        <v>0</v>
      </c>
      <c r="U33" s="65">
        <v>0</v>
      </c>
      <c r="V33" s="65">
        <v>28</v>
      </c>
      <c r="W33" s="65">
        <v>16</v>
      </c>
      <c r="X33" s="65">
        <v>10</v>
      </c>
      <c r="Y33" s="65">
        <v>11</v>
      </c>
      <c r="Z33" s="66">
        <v>3</v>
      </c>
      <c r="AA33" s="67">
        <f t="shared" si="5"/>
        <v>68</v>
      </c>
    </row>
    <row r="34" spans="1:27" ht="15" customHeight="1" x14ac:dyDescent="0.15">
      <c r="A34" s="63" t="s">
        <v>40</v>
      </c>
      <c r="B34" s="64">
        <v>0</v>
      </c>
      <c r="C34" s="65">
        <v>0</v>
      </c>
      <c r="D34" s="65">
        <v>29</v>
      </c>
      <c r="E34" s="65">
        <v>10</v>
      </c>
      <c r="F34" s="65">
        <v>3</v>
      </c>
      <c r="G34" s="65">
        <v>3</v>
      </c>
      <c r="H34" s="66">
        <v>0</v>
      </c>
      <c r="I34" s="67">
        <f t="shared" si="3"/>
        <v>45</v>
      </c>
      <c r="J34" s="63" t="s">
        <v>40</v>
      </c>
      <c r="K34" s="64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6">
        <v>0</v>
      </c>
      <c r="R34" s="67">
        <f t="shared" si="4"/>
        <v>0</v>
      </c>
      <c r="S34" s="63" t="s">
        <v>40</v>
      </c>
      <c r="T34" s="64">
        <v>0</v>
      </c>
      <c r="U34" s="65">
        <v>0</v>
      </c>
      <c r="V34" s="65">
        <v>29</v>
      </c>
      <c r="W34" s="65">
        <v>10</v>
      </c>
      <c r="X34" s="65">
        <v>3</v>
      </c>
      <c r="Y34" s="65">
        <v>3</v>
      </c>
      <c r="Z34" s="66">
        <v>0</v>
      </c>
      <c r="AA34" s="67">
        <f t="shared" si="5"/>
        <v>45</v>
      </c>
    </row>
    <row r="35" spans="1:27" ht="15" customHeight="1" x14ac:dyDescent="0.15">
      <c r="A35" s="63" t="s">
        <v>41</v>
      </c>
      <c r="B35" s="64">
        <v>0</v>
      </c>
      <c r="C35" s="65">
        <v>0</v>
      </c>
      <c r="D35" s="65">
        <v>7</v>
      </c>
      <c r="E35" s="65">
        <v>3</v>
      </c>
      <c r="F35" s="65">
        <v>2</v>
      </c>
      <c r="G35" s="65">
        <v>0</v>
      </c>
      <c r="H35" s="66">
        <v>2</v>
      </c>
      <c r="I35" s="67">
        <f t="shared" si="3"/>
        <v>14</v>
      </c>
      <c r="J35" s="63" t="s">
        <v>41</v>
      </c>
      <c r="K35" s="64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6">
        <v>0</v>
      </c>
      <c r="R35" s="67">
        <f t="shared" si="4"/>
        <v>0</v>
      </c>
      <c r="S35" s="63" t="s">
        <v>41</v>
      </c>
      <c r="T35" s="64">
        <v>0</v>
      </c>
      <c r="U35" s="65">
        <v>0</v>
      </c>
      <c r="V35" s="65">
        <v>7</v>
      </c>
      <c r="W35" s="65">
        <v>3</v>
      </c>
      <c r="X35" s="65">
        <v>2</v>
      </c>
      <c r="Y35" s="65">
        <v>0</v>
      </c>
      <c r="Z35" s="66">
        <v>2</v>
      </c>
      <c r="AA35" s="67">
        <f t="shared" si="5"/>
        <v>14</v>
      </c>
    </row>
    <row r="36" spans="1:27" ht="15" customHeight="1" thickBot="1" x14ac:dyDescent="0.2">
      <c r="A36" s="68" t="s">
        <v>42</v>
      </c>
      <c r="B36" s="69">
        <v>0</v>
      </c>
      <c r="C36" s="70">
        <v>0</v>
      </c>
      <c r="D36" s="70">
        <v>44</v>
      </c>
      <c r="E36" s="70">
        <v>40</v>
      </c>
      <c r="F36" s="70">
        <v>37</v>
      </c>
      <c r="G36" s="70">
        <v>41</v>
      </c>
      <c r="H36" s="71">
        <v>16</v>
      </c>
      <c r="I36" s="72">
        <f t="shared" si="3"/>
        <v>178</v>
      </c>
      <c r="J36" s="68" t="s">
        <v>42</v>
      </c>
      <c r="K36" s="69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1">
        <v>0</v>
      </c>
      <c r="R36" s="72">
        <f t="shared" si="4"/>
        <v>0</v>
      </c>
      <c r="S36" s="68" t="s">
        <v>42</v>
      </c>
      <c r="T36" s="69">
        <v>0</v>
      </c>
      <c r="U36" s="70">
        <v>0</v>
      </c>
      <c r="V36" s="70">
        <v>44</v>
      </c>
      <c r="W36" s="70">
        <v>40</v>
      </c>
      <c r="X36" s="70">
        <v>37</v>
      </c>
      <c r="Y36" s="70">
        <v>41</v>
      </c>
      <c r="Z36" s="71">
        <v>16</v>
      </c>
      <c r="AA36" s="72">
        <f t="shared" si="5"/>
        <v>178</v>
      </c>
    </row>
  </sheetData>
  <mergeCells count="12">
    <mergeCell ref="Z1:AA1"/>
    <mergeCell ref="Q2:R2"/>
    <mergeCell ref="Z2:AA2"/>
    <mergeCell ref="K4:R4"/>
    <mergeCell ref="S4:S5"/>
    <mergeCell ref="T4:AA4"/>
    <mergeCell ref="Q1:R1"/>
    <mergeCell ref="H1:I1"/>
    <mergeCell ref="H2:I2"/>
    <mergeCell ref="A4:A5"/>
    <mergeCell ref="B4:I4"/>
    <mergeCell ref="J4:J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C38"/>
  <sheetViews>
    <sheetView zoomScaleNormal="100" zoomScaleSheetLayoutView="80" workbookViewId="0">
      <pane xSplit="1" ySplit="6" topLeftCell="B7" activePane="bottomRight" state="frozen"/>
      <selection activeCell="H3" sqref="H3"/>
      <selection pane="topRight" activeCell="H3" sqref="H3"/>
      <selection pane="bottomLeft" activeCell="H3" sqref="H3"/>
      <selection pane="bottomRight"/>
    </sheetView>
  </sheetViews>
  <sheetFormatPr defaultRowHeight="13.5" x14ac:dyDescent="0.15"/>
  <cols>
    <col min="1" max="1" width="10.625" style="1" customWidth="1"/>
    <col min="2" max="9" width="12.625" style="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2" customWidth="1"/>
    <col min="56" max="63" width="12.625" style="2" customWidth="1"/>
    <col min="64" max="64" width="10.625" style="2" customWidth="1"/>
    <col min="65" max="72" width="12.625" style="2" customWidth="1"/>
    <col min="73" max="73" width="10.625" style="2" customWidth="1"/>
    <col min="74" max="81" width="12.625" style="2" customWidth="1"/>
    <col min="82" max="16384" width="9" style="1"/>
  </cols>
  <sheetData>
    <row r="1" spans="1:81" ht="15" customHeight="1" thickTop="1" x14ac:dyDescent="0.15">
      <c r="A1" s="2" t="s">
        <v>44</v>
      </c>
      <c r="F1" s="3"/>
      <c r="G1" s="4"/>
      <c r="H1" s="27" t="s">
        <v>57</v>
      </c>
      <c r="I1" s="28"/>
      <c r="J1" s="5" t="s">
        <v>52</v>
      </c>
      <c r="K1" s="2"/>
      <c r="L1" s="2"/>
      <c r="M1" s="2"/>
      <c r="N1" s="2"/>
      <c r="O1" s="2"/>
      <c r="P1" s="2"/>
      <c r="Q1" s="27" t="str">
        <f>$H$1</f>
        <v xml:space="preserve"> 現物給付（ 9月サービス分）</v>
      </c>
      <c r="R1" s="44"/>
      <c r="S1" s="2" t="s">
        <v>52</v>
      </c>
      <c r="T1" s="2"/>
      <c r="U1" s="2"/>
      <c r="V1" s="2"/>
      <c r="W1" s="2"/>
      <c r="X1" s="2"/>
      <c r="Y1" s="2"/>
      <c r="Z1" s="27" t="str">
        <f>$H$1</f>
        <v xml:space="preserve"> 現物給付（ 9月サービス分）</v>
      </c>
      <c r="AA1" s="28"/>
      <c r="AB1" s="2" t="s">
        <v>52</v>
      </c>
      <c r="AC1" s="2"/>
      <c r="AD1" s="2"/>
      <c r="AE1" s="2"/>
      <c r="AF1" s="2"/>
      <c r="AG1" s="2"/>
      <c r="AH1" s="2"/>
      <c r="AI1" s="27" t="str">
        <f>$H$1</f>
        <v xml:space="preserve"> 現物給付（ 9月サービス分）</v>
      </c>
      <c r="AJ1" s="28"/>
      <c r="AK1" s="2" t="s">
        <v>52</v>
      </c>
      <c r="AL1" s="2"/>
      <c r="AM1" s="2"/>
      <c r="AN1" s="2"/>
      <c r="AO1" s="2"/>
      <c r="AP1" s="2"/>
      <c r="AQ1" s="2"/>
      <c r="AR1" s="27" t="str">
        <f>$H$1</f>
        <v xml:space="preserve"> 現物給付（ 9月サービス分）</v>
      </c>
      <c r="AS1" s="28"/>
      <c r="AT1" s="2" t="s">
        <v>52</v>
      </c>
      <c r="AU1" s="2"/>
      <c r="AV1" s="2"/>
      <c r="AW1" s="2"/>
      <c r="AX1" s="2"/>
      <c r="AY1" s="2"/>
      <c r="AZ1" s="2"/>
      <c r="BA1" s="27" t="str">
        <f>$H$1</f>
        <v xml:space="preserve"> 現物給付（ 9月サービス分）</v>
      </c>
      <c r="BB1" s="28"/>
      <c r="BC1" s="2" t="s">
        <v>52</v>
      </c>
      <c r="BJ1" s="27" t="str">
        <f>$H$1</f>
        <v xml:space="preserve"> 現物給付（ 9月サービス分）</v>
      </c>
      <c r="BK1" s="28"/>
      <c r="BL1" s="2" t="s">
        <v>52</v>
      </c>
      <c r="BS1" s="27" t="str">
        <f>$H$1</f>
        <v xml:space="preserve"> 現物給付（ 9月サービス分）</v>
      </c>
      <c r="BT1" s="28"/>
      <c r="BU1" s="2" t="s">
        <v>52</v>
      </c>
      <c r="CB1" s="27" t="str">
        <f>$H$1</f>
        <v xml:space="preserve"> 現物給付（ 9月サービス分）</v>
      </c>
      <c r="CC1" s="28"/>
    </row>
    <row r="2" spans="1:81" ht="15" customHeight="1" thickBot="1" x14ac:dyDescent="0.2">
      <c r="A2" s="2"/>
      <c r="F2" s="3"/>
      <c r="G2" s="4"/>
      <c r="H2" s="25" t="s">
        <v>58</v>
      </c>
      <c r="I2" s="26"/>
      <c r="J2" s="5"/>
      <c r="K2" s="2"/>
      <c r="L2" s="2"/>
      <c r="M2" s="2"/>
      <c r="N2" s="2"/>
      <c r="O2" s="2"/>
      <c r="P2" s="2"/>
      <c r="Q2" s="25" t="str">
        <f>$H$2</f>
        <v xml:space="preserve"> 償還給付（10月支出決定分）</v>
      </c>
      <c r="R2" s="26"/>
      <c r="S2" s="2"/>
      <c r="T2" s="2"/>
      <c r="U2" s="2"/>
      <c r="V2" s="2"/>
      <c r="W2" s="2"/>
      <c r="X2" s="2"/>
      <c r="Y2" s="2"/>
      <c r="Z2" s="25" t="str">
        <f>$H$2</f>
        <v xml:space="preserve"> 償還給付（10月支出決定分）</v>
      </c>
      <c r="AA2" s="26"/>
      <c r="AB2" s="2"/>
      <c r="AC2" s="2"/>
      <c r="AD2" s="2"/>
      <c r="AE2" s="2"/>
      <c r="AF2" s="2"/>
      <c r="AG2" s="2"/>
      <c r="AH2" s="2"/>
      <c r="AI2" s="25" t="str">
        <f>$H$2</f>
        <v xml:space="preserve"> 償還給付（10月支出決定分）</v>
      </c>
      <c r="AJ2" s="26"/>
      <c r="AK2" s="2"/>
      <c r="AL2" s="2"/>
      <c r="AM2" s="2"/>
      <c r="AN2" s="2"/>
      <c r="AO2" s="2"/>
      <c r="AP2" s="2"/>
      <c r="AQ2" s="2"/>
      <c r="AR2" s="25" t="str">
        <f>$H$2</f>
        <v xml:space="preserve"> 償還給付（10月支出決定分）</v>
      </c>
      <c r="AS2" s="26"/>
      <c r="AT2" s="2"/>
      <c r="AU2" s="2"/>
      <c r="AV2" s="2"/>
      <c r="AW2" s="2"/>
      <c r="AX2" s="2"/>
      <c r="AY2" s="2"/>
      <c r="AZ2" s="2"/>
      <c r="BA2" s="25" t="str">
        <f>$H$2</f>
        <v xml:space="preserve"> 償還給付（10月支出決定分）</v>
      </c>
      <c r="BB2" s="26"/>
      <c r="BJ2" s="25" t="str">
        <f>$H$2</f>
        <v xml:space="preserve"> 償還給付（10月支出決定分）</v>
      </c>
      <c r="BK2" s="26"/>
      <c r="BS2" s="25" t="str">
        <f>$H$2</f>
        <v xml:space="preserve"> 償還給付（10月支出決定分）</v>
      </c>
      <c r="BT2" s="26"/>
      <c r="CB2" s="25" t="str">
        <f>$H$2</f>
        <v xml:space="preserve"> 償還給付（10月支出決定分）</v>
      </c>
      <c r="CC2" s="26"/>
    </row>
    <row r="3" spans="1:81" ht="15" customHeight="1" thickTop="1" thickBot="1" x14ac:dyDescent="0.2">
      <c r="A3" s="2"/>
      <c r="F3" s="5"/>
      <c r="I3" s="6" t="s">
        <v>53</v>
      </c>
      <c r="J3" s="2"/>
      <c r="K3" s="2"/>
      <c r="L3" s="2"/>
      <c r="M3" s="2"/>
      <c r="N3" s="2"/>
      <c r="O3" s="2"/>
      <c r="P3" s="2"/>
      <c r="Q3" s="2"/>
      <c r="R3" s="6" t="s">
        <v>53</v>
      </c>
      <c r="S3" s="2"/>
      <c r="T3" s="2"/>
      <c r="U3" s="2"/>
      <c r="V3" s="2"/>
      <c r="W3" s="2"/>
      <c r="X3" s="2"/>
      <c r="Y3" s="2"/>
      <c r="Z3" s="2"/>
      <c r="AA3" s="6" t="s">
        <v>53</v>
      </c>
      <c r="AB3" s="2"/>
      <c r="AC3" s="2"/>
      <c r="AD3" s="2"/>
      <c r="AE3" s="2"/>
      <c r="AF3" s="2"/>
      <c r="AG3" s="2"/>
      <c r="AH3" s="2"/>
      <c r="AI3" s="2"/>
      <c r="AJ3" s="6" t="s">
        <v>53</v>
      </c>
      <c r="AK3" s="2"/>
      <c r="AL3" s="2"/>
      <c r="AM3" s="2"/>
      <c r="AN3" s="2"/>
      <c r="AO3" s="2"/>
      <c r="AP3" s="2"/>
      <c r="AQ3" s="2"/>
      <c r="AR3" s="2"/>
      <c r="AS3" s="6" t="s">
        <v>53</v>
      </c>
      <c r="AT3" s="2"/>
      <c r="AU3" s="2"/>
      <c r="AV3" s="2"/>
      <c r="AW3" s="2"/>
      <c r="AX3" s="2"/>
      <c r="AY3" s="2"/>
      <c r="AZ3" s="2"/>
      <c r="BA3" s="2"/>
      <c r="BB3" s="6" t="s">
        <v>53</v>
      </c>
      <c r="BK3" s="6" t="s">
        <v>53</v>
      </c>
      <c r="BT3" s="6" t="s">
        <v>53</v>
      </c>
      <c r="CC3" s="6" t="s">
        <v>53</v>
      </c>
    </row>
    <row r="4" spans="1:81" ht="15" customHeight="1" x14ac:dyDescent="0.15">
      <c r="A4" s="29" t="s">
        <v>48</v>
      </c>
      <c r="B4" s="32" t="s">
        <v>54</v>
      </c>
      <c r="C4" s="33"/>
      <c r="D4" s="33"/>
      <c r="E4" s="33"/>
      <c r="F4" s="33"/>
      <c r="G4" s="33"/>
      <c r="H4" s="33"/>
      <c r="I4" s="34"/>
      <c r="J4" s="29" t="s">
        <v>48</v>
      </c>
      <c r="K4" s="32" t="s">
        <v>0</v>
      </c>
      <c r="L4" s="33"/>
      <c r="M4" s="33"/>
      <c r="N4" s="33"/>
      <c r="O4" s="33"/>
      <c r="P4" s="33"/>
      <c r="Q4" s="33"/>
      <c r="R4" s="34"/>
      <c r="S4" s="22" t="s">
        <v>48</v>
      </c>
      <c r="T4" s="38" t="s">
        <v>56</v>
      </c>
      <c r="U4" s="39"/>
      <c r="V4" s="39"/>
      <c r="W4" s="39"/>
      <c r="X4" s="39"/>
      <c r="Y4" s="39"/>
      <c r="Z4" s="39"/>
      <c r="AA4" s="40"/>
      <c r="AB4" s="22" t="s">
        <v>48</v>
      </c>
      <c r="AC4" s="38" t="s">
        <v>1</v>
      </c>
      <c r="AD4" s="39"/>
      <c r="AE4" s="39"/>
      <c r="AF4" s="39"/>
      <c r="AG4" s="39"/>
      <c r="AH4" s="39"/>
      <c r="AI4" s="39"/>
      <c r="AJ4" s="40"/>
      <c r="AK4" s="22" t="s">
        <v>48</v>
      </c>
      <c r="AL4" s="38" t="s">
        <v>2</v>
      </c>
      <c r="AM4" s="39"/>
      <c r="AN4" s="39"/>
      <c r="AO4" s="39"/>
      <c r="AP4" s="39"/>
      <c r="AQ4" s="39"/>
      <c r="AR4" s="39"/>
      <c r="AS4" s="40"/>
      <c r="AT4" s="22" t="s">
        <v>48</v>
      </c>
      <c r="AU4" s="38" t="s">
        <v>3</v>
      </c>
      <c r="AV4" s="39"/>
      <c r="AW4" s="39"/>
      <c r="AX4" s="39"/>
      <c r="AY4" s="39"/>
      <c r="AZ4" s="39"/>
      <c r="BA4" s="39"/>
      <c r="BB4" s="40"/>
      <c r="BC4" s="22" t="s">
        <v>48</v>
      </c>
      <c r="BD4" s="38" t="s">
        <v>4</v>
      </c>
      <c r="BE4" s="39"/>
      <c r="BF4" s="39"/>
      <c r="BG4" s="39"/>
      <c r="BH4" s="39"/>
      <c r="BI4" s="39"/>
      <c r="BJ4" s="39"/>
      <c r="BK4" s="40"/>
      <c r="BL4" s="29" t="s">
        <v>48</v>
      </c>
      <c r="BM4" s="38" t="s">
        <v>5</v>
      </c>
      <c r="BN4" s="39"/>
      <c r="BO4" s="39"/>
      <c r="BP4" s="39"/>
      <c r="BQ4" s="39"/>
      <c r="BR4" s="39"/>
      <c r="BS4" s="39"/>
      <c r="BT4" s="40"/>
      <c r="BU4" s="29" t="s">
        <v>48</v>
      </c>
      <c r="BV4" s="32" t="s">
        <v>55</v>
      </c>
      <c r="BW4" s="33"/>
      <c r="BX4" s="33"/>
      <c r="BY4" s="33"/>
      <c r="BZ4" s="33"/>
      <c r="CA4" s="33"/>
      <c r="CB4" s="33"/>
      <c r="CC4" s="34"/>
    </row>
    <row r="5" spans="1:81" ht="15" customHeight="1" x14ac:dyDescent="0.15">
      <c r="A5" s="30"/>
      <c r="B5" s="35"/>
      <c r="C5" s="36"/>
      <c r="D5" s="36"/>
      <c r="E5" s="36"/>
      <c r="F5" s="36"/>
      <c r="G5" s="36"/>
      <c r="H5" s="36"/>
      <c r="I5" s="37"/>
      <c r="J5" s="30"/>
      <c r="K5" s="35"/>
      <c r="L5" s="36"/>
      <c r="M5" s="36"/>
      <c r="N5" s="36"/>
      <c r="O5" s="36"/>
      <c r="P5" s="36"/>
      <c r="Q5" s="36"/>
      <c r="R5" s="37"/>
      <c r="S5" s="23"/>
      <c r="T5" s="41"/>
      <c r="U5" s="42"/>
      <c r="V5" s="42"/>
      <c r="W5" s="42"/>
      <c r="X5" s="42"/>
      <c r="Y5" s="42"/>
      <c r="Z5" s="42"/>
      <c r="AA5" s="43"/>
      <c r="AB5" s="23"/>
      <c r="AC5" s="41"/>
      <c r="AD5" s="42"/>
      <c r="AE5" s="42"/>
      <c r="AF5" s="42"/>
      <c r="AG5" s="42"/>
      <c r="AH5" s="42"/>
      <c r="AI5" s="42"/>
      <c r="AJ5" s="43"/>
      <c r="AK5" s="23"/>
      <c r="AL5" s="41"/>
      <c r="AM5" s="42"/>
      <c r="AN5" s="42"/>
      <c r="AO5" s="42"/>
      <c r="AP5" s="42"/>
      <c r="AQ5" s="42"/>
      <c r="AR5" s="42"/>
      <c r="AS5" s="43"/>
      <c r="AT5" s="23"/>
      <c r="AU5" s="41"/>
      <c r="AV5" s="42"/>
      <c r="AW5" s="42"/>
      <c r="AX5" s="42"/>
      <c r="AY5" s="42"/>
      <c r="AZ5" s="42"/>
      <c r="BA5" s="42"/>
      <c r="BB5" s="43"/>
      <c r="BC5" s="23"/>
      <c r="BD5" s="41"/>
      <c r="BE5" s="42"/>
      <c r="BF5" s="42"/>
      <c r="BG5" s="42"/>
      <c r="BH5" s="42"/>
      <c r="BI5" s="42"/>
      <c r="BJ5" s="42"/>
      <c r="BK5" s="43"/>
      <c r="BL5" s="30"/>
      <c r="BM5" s="41"/>
      <c r="BN5" s="42"/>
      <c r="BO5" s="42"/>
      <c r="BP5" s="42"/>
      <c r="BQ5" s="42"/>
      <c r="BR5" s="42"/>
      <c r="BS5" s="42"/>
      <c r="BT5" s="43"/>
      <c r="BU5" s="30"/>
      <c r="BV5" s="35"/>
      <c r="BW5" s="36"/>
      <c r="BX5" s="36"/>
      <c r="BY5" s="36"/>
      <c r="BZ5" s="36"/>
      <c r="CA5" s="36"/>
      <c r="CB5" s="36"/>
      <c r="CC5" s="37"/>
    </row>
    <row r="6" spans="1:81" ht="15" customHeight="1" thickBot="1" x14ac:dyDescent="0.2">
      <c r="A6" s="31"/>
      <c r="B6" s="7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10" t="s">
        <v>51</v>
      </c>
      <c r="J6" s="31"/>
      <c r="K6" s="7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24"/>
      <c r="T6" s="7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24"/>
      <c r="AC6" s="7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24"/>
      <c r="AL6" s="7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24"/>
      <c r="AU6" s="7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24"/>
      <c r="BD6" s="7" t="s">
        <v>6</v>
      </c>
      <c r="BE6" s="8" t="s">
        <v>7</v>
      </c>
      <c r="BF6" s="8" t="s">
        <v>8</v>
      </c>
      <c r="BG6" s="8" t="s">
        <v>9</v>
      </c>
      <c r="BH6" s="8" t="s">
        <v>10</v>
      </c>
      <c r="BI6" s="8" t="s">
        <v>11</v>
      </c>
      <c r="BJ6" s="9" t="s">
        <v>12</v>
      </c>
      <c r="BK6" s="10" t="s">
        <v>51</v>
      </c>
      <c r="BL6" s="31"/>
      <c r="BM6" s="7" t="s">
        <v>6</v>
      </c>
      <c r="BN6" s="8" t="s">
        <v>7</v>
      </c>
      <c r="BO6" s="8" t="s">
        <v>8</v>
      </c>
      <c r="BP6" s="8" t="s">
        <v>9</v>
      </c>
      <c r="BQ6" s="8" t="s">
        <v>10</v>
      </c>
      <c r="BR6" s="8" t="s">
        <v>11</v>
      </c>
      <c r="BS6" s="9" t="s">
        <v>12</v>
      </c>
      <c r="BT6" s="10" t="s">
        <v>51</v>
      </c>
      <c r="BU6" s="31"/>
      <c r="BV6" s="7" t="s">
        <v>6</v>
      </c>
      <c r="BW6" s="8" t="s">
        <v>7</v>
      </c>
      <c r="BX6" s="8" t="s">
        <v>8</v>
      </c>
      <c r="BY6" s="8" t="s">
        <v>9</v>
      </c>
      <c r="BZ6" s="8" t="s">
        <v>10</v>
      </c>
      <c r="CA6" s="8" t="s">
        <v>11</v>
      </c>
      <c r="CB6" s="9" t="s">
        <v>12</v>
      </c>
      <c r="CC6" s="10" t="s">
        <v>51</v>
      </c>
    </row>
    <row r="7" spans="1:81" ht="15" customHeight="1" thickBot="1" x14ac:dyDescent="0.2">
      <c r="A7" s="15" t="s">
        <v>43</v>
      </c>
      <c r="B7" s="19">
        <f t="shared" ref="B7:H7" si="0">SUM(B8:B37)</f>
        <v>0</v>
      </c>
      <c r="C7" s="20">
        <f t="shared" si="0"/>
        <v>0</v>
      </c>
      <c r="D7" s="20">
        <f t="shared" si="0"/>
        <v>3359305</v>
      </c>
      <c r="E7" s="20">
        <f t="shared" si="0"/>
        <v>5079283</v>
      </c>
      <c r="F7" s="20">
        <f t="shared" si="0"/>
        <v>4830263</v>
      </c>
      <c r="G7" s="20">
        <f t="shared" si="0"/>
        <v>8624793</v>
      </c>
      <c r="H7" s="21">
        <f t="shared" si="0"/>
        <v>11911979</v>
      </c>
      <c r="I7" s="11">
        <f>SUM(B7:H7)</f>
        <v>33805623</v>
      </c>
      <c r="J7" s="15" t="s">
        <v>43</v>
      </c>
      <c r="K7" s="19">
        <f t="shared" ref="K7:Q7" si="1">SUM(K8:K37)</f>
        <v>0</v>
      </c>
      <c r="L7" s="20">
        <f t="shared" si="1"/>
        <v>0</v>
      </c>
      <c r="M7" s="20">
        <f t="shared" si="1"/>
        <v>0</v>
      </c>
      <c r="N7" s="20">
        <f t="shared" si="1"/>
        <v>0</v>
      </c>
      <c r="O7" s="20">
        <f t="shared" si="1"/>
        <v>0</v>
      </c>
      <c r="P7" s="20">
        <f t="shared" si="1"/>
        <v>0</v>
      </c>
      <c r="Q7" s="21">
        <f t="shared" si="1"/>
        <v>0</v>
      </c>
      <c r="R7" s="11">
        <f>SUM(K7:Q7)</f>
        <v>0</v>
      </c>
      <c r="S7" s="15" t="s">
        <v>43</v>
      </c>
      <c r="T7" s="19">
        <f t="shared" ref="T7:Z7" si="2">SUM(T8:T37)</f>
        <v>0</v>
      </c>
      <c r="U7" s="20">
        <f t="shared" si="2"/>
        <v>0</v>
      </c>
      <c r="V7" s="20">
        <f t="shared" si="2"/>
        <v>100247677</v>
      </c>
      <c r="W7" s="20">
        <f t="shared" si="2"/>
        <v>87366737</v>
      </c>
      <c r="X7" s="20">
        <f t="shared" si="2"/>
        <v>75447140</v>
      </c>
      <c r="Y7" s="20">
        <f t="shared" si="2"/>
        <v>72130391</v>
      </c>
      <c r="Z7" s="21">
        <f t="shared" si="2"/>
        <v>36245302</v>
      </c>
      <c r="AA7" s="11">
        <f>SUM(T7:Z7)</f>
        <v>371437247</v>
      </c>
      <c r="AB7" s="15" t="s">
        <v>43</v>
      </c>
      <c r="AC7" s="19">
        <f t="shared" ref="AC7:AI7" si="3">SUM(AC8:AC37)</f>
        <v>112206</v>
      </c>
      <c r="AD7" s="20">
        <f t="shared" si="3"/>
        <v>97776</v>
      </c>
      <c r="AE7" s="20">
        <f t="shared" si="3"/>
        <v>7286568</v>
      </c>
      <c r="AF7" s="20">
        <f t="shared" si="3"/>
        <v>6419256</v>
      </c>
      <c r="AG7" s="20">
        <f t="shared" si="3"/>
        <v>7693567</v>
      </c>
      <c r="AH7" s="20">
        <f t="shared" si="3"/>
        <v>6122192</v>
      </c>
      <c r="AI7" s="21">
        <f t="shared" si="3"/>
        <v>4055452</v>
      </c>
      <c r="AJ7" s="11">
        <f>SUM(AC7:AI7)</f>
        <v>31787017</v>
      </c>
      <c r="AK7" s="15" t="s">
        <v>43</v>
      </c>
      <c r="AL7" s="19">
        <f t="shared" ref="AL7:AR7" si="4">SUM(AL8:AL37)</f>
        <v>1881131</v>
      </c>
      <c r="AM7" s="20">
        <f t="shared" si="4"/>
        <v>3570267</v>
      </c>
      <c r="AN7" s="20">
        <f t="shared" si="4"/>
        <v>27611828</v>
      </c>
      <c r="AO7" s="20">
        <f t="shared" si="4"/>
        <v>33828333</v>
      </c>
      <c r="AP7" s="20">
        <f t="shared" si="4"/>
        <v>37274042</v>
      </c>
      <c r="AQ7" s="20">
        <f t="shared" si="4"/>
        <v>43016726</v>
      </c>
      <c r="AR7" s="21">
        <f t="shared" si="4"/>
        <v>25131895</v>
      </c>
      <c r="AS7" s="11">
        <f>SUM(AL7:AR7)</f>
        <v>172314222</v>
      </c>
      <c r="AT7" s="15" t="s">
        <v>43</v>
      </c>
      <c r="AU7" s="19">
        <f t="shared" ref="AU7:BA7" si="5">SUM(AU8:AU37)</f>
        <v>0</v>
      </c>
      <c r="AV7" s="20">
        <f t="shared" si="5"/>
        <v>1122076</v>
      </c>
      <c r="AW7" s="20">
        <f t="shared" si="5"/>
        <v>84767016</v>
      </c>
      <c r="AX7" s="20">
        <f t="shared" si="5"/>
        <v>104240464</v>
      </c>
      <c r="AY7" s="20">
        <f t="shared" si="5"/>
        <v>129402848</v>
      </c>
      <c r="AZ7" s="20">
        <f t="shared" si="5"/>
        <v>100609013</v>
      </c>
      <c r="BA7" s="21">
        <f t="shared" si="5"/>
        <v>72964750</v>
      </c>
      <c r="BB7" s="11">
        <f>SUM(AU7:BA7)</f>
        <v>493106167</v>
      </c>
      <c r="BC7" s="15" t="s">
        <v>43</v>
      </c>
      <c r="BD7" s="19">
        <f t="shared" ref="BD7:BJ7" si="6">SUM(BD8:BD37)</f>
        <v>0</v>
      </c>
      <c r="BE7" s="20">
        <f t="shared" si="6"/>
        <v>0</v>
      </c>
      <c r="BF7" s="20">
        <f t="shared" si="6"/>
        <v>7292811</v>
      </c>
      <c r="BG7" s="20">
        <f t="shared" si="6"/>
        <v>8442531</v>
      </c>
      <c r="BH7" s="20">
        <f t="shared" si="6"/>
        <v>10721759</v>
      </c>
      <c r="BI7" s="20">
        <f t="shared" si="6"/>
        <v>9630411</v>
      </c>
      <c r="BJ7" s="21">
        <f t="shared" si="6"/>
        <v>5427007</v>
      </c>
      <c r="BK7" s="11">
        <f>SUM(BD7:BJ7)</f>
        <v>41514519</v>
      </c>
      <c r="BL7" s="15" t="s">
        <v>43</v>
      </c>
      <c r="BM7" s="19">
        <f t="shared" ref="BM7:BS7" si="7">SUM(BM8:BM37)</f>
        <v>0</v>
      </c>
      <c r="BN7" s="20">
        <f t="shared" si="7"/>
        <v>0</v>
      </c>
      <c r="BO7" s="20">
        <f t="shared" si="7"/>
        <v>1780232</v>
      </c>
      <c r="BP7" s="20">
        <f t="shared" si="7"/>
        <v>7910753</v>
      </c>
      <c r="BQ7" s="20">
        <f t="shared" si="7"/>
        <v>42245847</v>
      </c>
      <c r="BR7" s="20">
        <f t="shared" si="7"/>
        <v>66047372</v>
      </c>
      <c r="BS7" s="21">
        <f t="shared" si="7"/>
        <v>55146764</v>
      </c>
      <c r="BT7" s="11">
        <f>SUM(BM7:BS7)</f>
        <v>173130968</v>
      </c>
      <c r="BU7" s="15" t="s">
        <v>43</v>
      </c>
      <c r="BV7" s="19">
        <f t="shared" ref="BV7:CB7" si="8">SUM(BV8:BV37)</f>
        <v>0</v>
      </c>
      <c r="BW7" s="20">
        <f t="shared" si="8"/>
        <v>0</v>
      </c>
      <c r="BX7" s="20">
        <f t="shared" si="8"/>
        <v>9093780</v>
      </c>
      <c r="BY7" s="20">
        <f t="shared" si="8"/>
        <v>11205855</v>
      </c>
      <c r="BZ7" s="20">
        <f t="shared" si="8"/>
        <v>11743154</v>
      </c>
      <c r="CA7" s="20">
        <f t="shared" si="8"/>
        <v>15295921</v>
      </c>
      <c r="CB7" s="21">
        <f t="shared" si="8"/>
        <v>19655662</v>
      </c>
      <c r="CC7" s="11">
        <f>SUM(BV7:CB7)</f>
        <v>66994372</v>
      </c>
    </row>
    <row r="8" spans="1:81" ht="15" customHeight="1" x14ac:dyDescent="0.15">
      <c r="A8" s="16" t="s">
        <v>13</v>
      </c>
      <c r="B8" s="73">
        <v>0</v>
      </c>
      <c r="C8" s="74">
        <v>0</v>
      </c>
      <c r="D8" s="74">
        <v>1674513</v>
      </c>
      <c r="E8" s="74">
        <v>2545631</v>
      </c>
      <c r="F8" s="74">
        <v>3577049</v>
      </c>
      <c r="G8" s="74">
        <v>5084734</v>
      </c>
      <c r="H8" s="75">
        <v>9900780</v>
      </c>
      <c r="I8" s="12">
        <f t="shared" ref="I8:I37" si="9">SUM(B8:H8)</f>
        <v>22782707</v>
      </c>
      <c r="J8" s="16" t="s">
        <v>13</v>
      </c>
      <c r="K8" s="73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5">
        <v>0</v>
      </c>
      <c r="R8" s="12">
        <f t="shared" ref="R8:R37" si="10">SUM(K8:Q8)</f>
        <v>0</v>
      </c>
      <c r="S8" s="16" t="s">
        <v>13</v>
      </c>
      <c r="T8" s="73">
        <v>0</v>
      </c>
      <c r="U8" s="74">
        <v>0</v>
      </c>
      <c r="V8" s="74">
        <v>46677610</v>
      </c>
      <c r="W8" s="74">
        <v>39169142</v>
      </c>
      <c r="X8" s="74">
        <v>35687278</v>
      </c>
      <c r="Y8" s="74">
        <v>36156524</v>
      </c>
      <c r="Z8" s="75">
        <v>19818415</v>
      </c>
      <c r="AA8" s="12">
        <f t="shared" ref="AA8:AA37" si="11">SUM(T8:Z8)</f>
        <v>177508969</v>
      </c>
      <c r="AB8" s="16" t="s">
        <v>13</v>
      </c>
      <c r="AC8" s="73">
        <v>0</v>
      </c>
      <c r="AD8" s="74">
        <v>0</v>
      </c>
      <c r="AE8" s="74">
        <v>2578158</v>
      </c>
      <c r="AF8" s="74">
        <v>2447380</v>
      </c>
      <c r="AG8" s="74">
        <v>2888820</v>
      </c>
      <c r="AH8" s="74">
        <v>3089404</v>
      </c>
      <c r="AI8" s="75">
        <v>2309464</v>
      </c>
      <c r="AJ8" s="76">
        <f t="shared" ref="AJ8:AJ37" si="12">SUM(AC8:AI8)</f>
        <v>13313226</v>
      </c>
      <c r="AK8" s="16" t="s">
        <v>13</v>
      </c>
      <c r="AL8" s="73">
        <v>1129555</v>
      </c>
      <c r="AM8" s="74">
        <v>1885827</v>
      </c>
      <c r="AN8" s="74">
        <v>16963228</v>
      </c>
      <c r="AO8" s="74">
        <v>14400352</v>
      </c>
      <c r="AP8" s="74">
        <v>19277444</v>
      </c>
      <c r="AQ8" s="74">
        <v>26818784</v>
      </c>
      <c r="AR8" s="75">
        <v>15860746</v>
      </c>
      <c r="AS8" s="12">
        <f t="shared" ref="AS8:AS37" si="13">SUM(AL8:AR8)</f>
        <v>96335936</v>
      </c>
      <c r="AT8" s="16" t="s">
        <v>13</v>
      </c>
      <c r="AU8" s="73">
        <v>0</v>
      </c>
      <c r="AV8" s="74">
        <v>492031</v>
      </c>
      <c r="AW8" s="74">
        <v>38234094</v>
      </c>
      <c r="AX8" s="74">
        <v>38568914</v>
      </c>
      <c r="AY8" s="74">
        <v>63753311</v>
      </c>
      <c r="AZ8" s="74">
        <v>48940318</v>
      </c>
      <c r="BA8" s="75">
        <v>40873212</v>
      </c>
      <c r="BB8" s="12">
        <f t="shared" ref="BB8:BB37" si="14">SUM(AU8:BA8)</f>
        <v>230861880</v>
      </c>
      <c r="BC8" s="16" t="s">
        <v>13</v>
      </c>
      <c r="BD8" s="73">
        <v>0</v>
      </c>
      <c r="BE8" s="74">
        <v>0</v>
      </c>
      <c r="BF8" s="74">
        <v>2255838</v>
      </c>
      <c r="BG8" s="74">
        <v>2641927</v>
      </c>
      <c r="BH8" s="74">
        <v>3017483</v>
      </c>
      <c r="BI8" s="74">
        <v>1186796</v>
      </c>
      <c r="BJ8" s="75">
        <v>262907</v>
      </c>
      <c r="BK8" s="12">
        <f t="shared" ref="BK8:BK37" si="15">SUM(BD8:BJ8)</f>
        <v>9364951</v>
      </c>
      <c r="BL8" s="16" t="s">
        <v>13</v>
      </c>
      <c r="BM8" s="73">
        <v>0</v>
      </c>
      <c r="BN8" s="74">
        <v>0</v>
      </c>
      <c r="BO8" s="74">
        <v>1780232</v>
      </c>
      <c r="BP8" s="74">
        <v>6106208</v>
      </c>
      <c r="BQ8" s="74">
        <v>23067031</v>
      </c>
      <c r="BR8" s="74">
        <v>34847017</v>
      </c>
      <c r="BS8" s="75">
        <v>32548945</v>
      </c>
      <c r="BT8" s="12">
        <f t="shared" ref="BT8:BT37" si="16">SUM(BM8:BS8)</f>
        <v>98349433</v>
      </c>
      <c r="BU8" s="16" t="s">
        <v>13</v>
      </c>
      <c r="BV8" s="73">
        <v>0</v>
      </c>
      <c r="BW8" s="74">
        <v>0</v>
      </c>
      <c r="BX8" s="74">
        <v>6066869</v>
      </c>
      <c r="BY8" s="74">
        <v>6871516</v>
      </c>
      <c r="BZ8" s="74">
        <v>9005134</v>
      </c>
      <c r="CA8" s="74">
        <v>12151853</v>
      </c>
      <c r="CB8" s="75">
        <v>16874662</v>
      </c>
      <c r="CC8" s="12">
        <f t="shared" ref="CC8:CC37" si="17">SUM(BV8:CB8)</f>
        <v>50970034</v>
      </c>
    </row>
    <row r="9" spans="1:81" ht="15" customHeight="1" x14ac:dyDescent="0.15">
      <c r="A9" s="17" t="s">
        <v>14</v>
      </c>
      <c r="B9" s="77">
        <v>0</v>
      </c>
      <c r="C9" s="65">
        <v>0</v>
      </c>
      <c r="D9" s="65">
        <v>1042088</v>
      </c>
      <c r="E9" s="65">
        <v>1286895</v>
      </c>
      <c r="F9" s="65">
        <v>1253214</v>
      </c>
      <c r="G9" s="65">
        <v>1671478</v>
      </c>
      <c r="H9" s="66">
        <v>540189</v>
      </c>
      <c r="I9" s="13">
        <f t="shared" si="9"/>
        <v>5793864</v>
      </c>
      <c r="J9" s="17" t="s">
        <v>14</v>
      </c>
      <c r="K9" s="77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6">
        <v>0</v>
      </c>
      <c r="R9" s="13">
        <f t="shared" si="10"/>
        <v>0</v>
      </c>
      <c r="S9" s="17" t="s">
        <v>14</v>
      </c>
      <c r="T9" s="77">
        <v>0</v>
      </c>
      <c r="U9" s="65">
        <v>0</v>
      </c>
      <c r="V9" s="65">
        <v>4684220</v>
      </c>
      <c r="W9" s="65">
        <v>4544329</v>
      </c>
      <c r="X9" s="65">
        <v>5036713</v>
      </c>
      <c r="Y9" s="65">
        <v>4505150</v>
      </c>
      <c r="Z9" s="66">
        <v>1203210</v>
      </c>
      <c r="AA9" s="13">
        <f t="shared" si="11"/>
        <v>19973622</v>
      </c>
      <c r="AB9" s="17" t="s">
        <v>14</v>
      </c>
      <c r="AC9" s="77">
        <v>0</v>
      </c>
      <c r="AD9" s="65">
        <v>0</v>
      </c>
      <c r="AE9" s="65">
        <v>464760</v>
      </c>
      <c r="AF9" s="65">
        <v>523827</v>
      </c>
      <c r="AG9" s="65">
        <v>1164033</v>
      </c>
      <c r="AH9" s="65">
        <v>1290897</v>
      </c>
      <c r="AI9" s="66">
        <v>987545</v>
      </c>
      <c r="AJ9" s="13">
        <f t="shared" si="12"/>
        <v>4431062</v>
      </c>
      <c r="AK9" s="17" t="s">
        <v>14</v>
      </c>
      <c r="AL9" s="77">
        <v>94443</v>
      </c>
      <c r="AM9" s="65">
        <v>471537</v>
      </c>
      <c r="AN9" s="65">
        <v>964153</v>
      </c>
      <c r="AO9" s="65">
        <v>2051621.9999999998</v>
      </c>
      <c r="AP9" s="65">
        <v>995472</v>
      </c>
      <c r="AQ9" s="65">
        <v>1663309</v>
      </c>
      <c r="AR9" s="66">
        <v>622458</v>
      </c>
      <c r="AS9" s="13">
        <f t="shared" si="13"/>
        <v>6862994</v>
      </c>
      <c r="AT9" s="17" t="s">
        <v>14</v>
      </c>
      <c r="AU9" s="77">
        <v>0</v>
      </c>
      <c r="AV9" s="65">
        <v>236592</v>
      </c>
      <c r="AW9" s="65">
        <v>5428025</v>
      </c>
      <c r="AX9" s="65">
        <v>7621162</v>
      </c>
      <c r="AY9" s="65">
        <v>7127691</v>
      </c>
      <c r="AZ9" s="65">
        <v>6905724</v>
      </c>
      <c r="BA9" s="66">
        <v>3084753</v>
      </c>
      <c r="BB9" s="13">
        <f t="shared" si="14"/>
        <v>30403947</v>
      </c>
      <c r="BC9" s="17" t="s">
        <v>14</v>
      </c>
      <c r="BD9" s="77">
        <v>0</v>
      </c>
      <c r="BE9" s="65">
        <v>0</v>
      </c>
      <c r="BF9" s="65">
        <v>0</v>
      </c>
      <c r="BG9" s="65">
        <v>0</v>
      </c>
      <c r="BH9" s="65">
        <v>0</v>
      </c>
      <c r="BI9" s="65">
        <v>0</v>
      </c>
      <c r="BJ9" s="66">
        <v>0</v>
      </c>
      <c r="BK9" s="13">
        <f t="shared" si="15"/>
        <v>0</v>
      </c>
      <c r="BL9" s="17" t="s">
        <v>14</v>
      </c>
      <c r="BM9" s="77">
        <v>0</v>
      </c>
      <c r="BN9" s="65">
        <v>0</v>
      </c>
      <c r="BO9" s="65">
        <v>0</v>
      </c>
      <c r="BP9" s="65">
        <v>0</v>
      </c>
      <c r="BQ9" s="65">
        <v>1705662</v>
      </c>
      <c r="BR9" s="65">
        <v>2478332</v>
      </c>
      <c r="BS9" s="66">
        <v>2263408</v>
      </c>
      <c r="BT9" s="13">
        <f t="shared" si="16"/>
        <v>6447402</v>
      </c>
      <c r="BU9" s="17" t="s">
        <v>14</v>
      </c>
      <c r="BV9" s="77">
        <v>0</v>
      </c>
      <c r="BW9" s="65">
        <v>0</v>
      </c>
      <c r="BX9" s="65">
        <v>697103</v>
      </c>
      <c r="BY9" s="65">
        <v>1345637</v>
      </c>
      <c r="BZ9" s="65">
        <v>1125369</v>
      </c>
      <c r="CA9" s="65">
        <v>888376</v>
      </c>
      <c r="CB9" s="66">
        <v>1425627</v>
      </c>
      <c r="CC9" s="13">
        <f t="shared" si="17"/>
        <v>5482112</v>
      </c>
    </row>
    <row r="10" spans="1:81" ht="15" customHeight="1" x14ac:dyDescent="0.15">
      <c r="A10" s="17" t="s">
        <v>15</v>
      </c>
      <c r="B10" s="77">
        <v>0</v>
      </c>
      <c r="C10" s="65">
        <v>0</v>
      </c>
      <c r="D10" s="65">
        <v>147765</v>
      </c>
      <c r="E10" s="65">
        <v>105231</v>
      </c>
      <c r="F10" s="65">
        <v>0</v>
      </c>
      <c r="G10" s="65">
        <v>0</v>
      </c>
      <c r="H10" s="66">
        <v>0</v>
      </c>
      <c r="I10" s="13">
        <f t="shared" si="9"/>
        <v>252996</v>
      </c>
      <c r="J10" s="17" t="s">
        <v>15</v>
      </c>
      <c r="K10" s="77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6">
        <v>0</v>
      </c>
      <c r="R10" s="13">
        <f t="shared" si="10"/>
        <v>0</v>
      </c>
      <c r="S10" s="17" t="s">
        <v>15</v>
      </c>
      <c r="T10" s="77">
        <v>0</v>
      </c>
      <c r="U10" s="65">
        <v>0</v>
      </c>
      <c r="V10" s="65">
        <v>10811487</v>
      </c>
      <c r="W10" s="65">
        <v>6414156</v>
      </c>
      <c r="X10" s="65">
        <v>3722863</v>
      </c>
      <c r="Y10" s="65">
        <v>3076344</v>
      </c>
      <c r="Z10" s="66">
        <v>2113059</v>
      </c>
      <c r="AA10" s="13">
        <f t="shared" si="11"/>
        <v>26137909</v>
      </c>
      <c r="AB10" s="17" t="s">
        <v>15</v>
      </c>
      <c r="AC10" s="77">
        <v>73686</v>
      </c>
      <c r="AD10" s="65">
        <v>0</v>
      </c>
      <c r="AE10" s="65">
        <v>978886</v>
      </c>
      <c r="AF10" s="65">
        <v>469643</v>
      </c>
      <c r="AG10" s="65">
        <v>645532</v>
      </c>
      <c r="AH10" s="65">
        <v>796963</v>
      </c>
      <c r="AI10" s="66">
        <v>303889</v>
      </c>
      <c r="AJ10" s="13">
        <f t="shared" si="12"/>
        <v>3268599</v>
      </c>
      <c r="AK10" s="17" t="s">
        <v>15</v>
      </c>
      <c r="AL10" s="77">
        <v>98584</v>
      </c>
      <c r="AM10" s="65">
        <v>0</v>
      </c>
      <c r="AN10" s="65">
        <v>1668490</v>
      </c>
      <c r="AO10" s="65">
        <v>545759</v>
      </c>
      <c r="AP10" s="65">
        <v>719663</v>
      </c>
      <c r="AQ10" s="65">
        <v>1356807</v>
      </c>
      <c r="AR10" s="66">
        <v>1785120</v>
      </c>
      <c r="AS10" s="13">
        <f t="shared" si="13"/>
        <v>6174423</v>
      </c>
      <c r="AT10" s="17" t="s">
        <v>15</v>
      </c>
      <c r="AU10" s="77">
        <v>0</v>
      </c>
      <c r="AV10" s="65">
        <v>0</v>
      </c>
      <c r="AW10" s="65">
        <v>5290213</v>
      </c>
      <c r="AX10" s="65">
        <v>5307966</v>
      </c>
      <c r="AY10" s="65">
        <v>2767881</v>
      </c>
      <c r="AZ10" s="65">
        <v>3142064</v>
      </c>
      <c r="BA10" s="66">
        <v>2854276</v>
      </c>
      <c r="BB10" s="13">
        <f t="shared" si="14"/>
        <v>19362400</v>
      </c>
      <c r="BC10" s="17" t="s">
        <v>15</v>
      </c>
      <c r="BD10" s="77">
        <v>0</v>
      </c>
      <c r="BE10" s="65">
        <v>0</v>
      </c>
      <c r="BF10" s="65">
        <v>2847438</v>
      </c>
      <c r="BG10" s="65">
        <v>2095293.9999999998</v>
      </c>
      <c r="BH10" s="65">
        <v>2390208</v>
      </c>
      <c r="BI10" s="65">
        <v>1171558</v>
      </c>
      <c r="BJ10" s="66">
        <v>703370</v>
      </c>
      <c r="BK10" s="13">
        <f t="shared" si="15"/>
        <v>9207868</v>
      </c>
      <c r="BL10" s="17" t="s">
        <v>15</v>
      </c>
      <c r="BM10" s="77">
        <v>0</v>
      </c>
      <c r="BN10" s="65">
        <v>0</v>
      </c>
      <c r="BO10" s="65">
        <v>0</v>
      </c>
      <c r="BP10" s="65">
        <v>0</v>
      </c>
      <c r="BQ10" s="65">
        <v>0</v>
      </c>
      <c r="BR10" s="65">
        <v>0</v>
      </c>
      <c r="BS10" s="66">
        <v>0</v>
      </c>
      <c r="BT10" s="13">
        <f t="shared" si="16"/>
        <v>0</v>
      </c>
      <c r="BU10" s="17" t="s">
        <v>15</v>
      </c>
      <c r="BV10" s="77">
        <v>0</v>
      </c>
      <c r="BW10" s="65">
        <v>0</v>
      </c>
      <c r="BX10" s="65">
        <v>883415</v>
      </c>
      <c r="BY10" s="65">
        <v>1136535</v>
      </c>
      <c r="BZ10" s="65">
        <v>1339483</v>
      </c>
      <c r="CA10" s="65">
        <v>1237261</v>
      </c>
      <c r="CB10" s="66">
        <v>1355373</v>
      </c>
      <c r="CC10" s="13">
        <f t="shared" si="17"/>
        <v>5952067</v>
      </c>
    </row>
    <row r="11" spans="1:81" ht="15" customHeight="1" x14ac:dyDescent="0.15">
      <c r="A11" s="17" t="s">
        <v>16</v>
      </c>
      <c r="B11" s="77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6">
        <v>0</v>
      </c>
      <c r="I11" s="13">
        <f t="shared" si="9"/>
        <v>0</v>
      </c>
      <c r="J11" s="17" t="s">
        <v>16</v>
      </c>
      <c r="K11" s="77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6">
        <v>0</v>
      </c>
      <c r="R11" s="13">
        <f t="shared" si="10"/>
        <v>0</v>
      </c>
      <c r="S11" s="17" t="s">
        <v>16</v>
      </c>
      <c r="T11" s="77">
        <v>0</v>
      </c>
      <c r="U11" s="65">
        <v>0</v>
      </c>
      <c r="V11" s="65">
        <v>1238004</v>
      </c>
      <c r="W11" s="65">
        <v>1988604</v>
      </c>
      <c r="X11" s="65">
        <v>2620870</v>
      </c>
      <c r="Y11" s="65">
        <v>3357652</v>
      </c>
      <c r="Z11" s="66">
        <v>1104552</v>
      </c>
      <c r="AA11" s="13">
        <f t="shared" si="11"/>
        <v>10309682</v>
      </c>
      <c r="AB11" s="17" t="s">
        <v>16</v>
      </c>
      <c r="AC11" s="77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6">
        <v>0</v>
      </c>
      <c r="AJ11" s="13">
        <f t="shared" si="12"/>
        <v>0</v>
      </c>
      <c r="AK11" s="17" t="s">
        <v>16</v>
      </c>
      <c r="AL11" s="77">
        <v>0</v>
      </c>
      <c r="AM11" s="65">
        <v>404505</v>
      </c>
      <c r="AN11" s="65">
        <v>505800</v>
      </c>
      <c r="AO11" s="65">
        <v>3516955</v>
      </c>
      <c r="AP11" s="65">
        <v>3537405</v>
      </c>
      <c r="AQ11" s="65">
        <v>2501388</v>
      </c>
      <c r="AR11" s="66">
        <v>1545390</v>
      </c>
      <c r="AS11" s="13">
        <f t="shared" si="13"/>
        <v>12011443</v>
      </c>
      <c r="AT11" s="17" t="s">
        <v>16</v>
      </c>
      <c r="AU11" s="77">
        <v>0</v>
      </c>
      <c r="AV11" s="65">
        <v>0</v>
      </c>
      <c r="AW11" s="65">
        <v>2796093</v>
      </c>
      <c r="AX11" s="65">
        <v>3778209</v>
      </c>
      <c r="AY11" s="65">
        <v>4196862</v>
      </c>
      <c r="AZ11" s="65">
        <v>5715396</v>
      </c>
      <c r="BA11" s="66">
        <v>4149513</v>
      </c>
      <c r="BB11" s="13">
        <f t="shared" si="14"/>
        <v>20636073</v>
      </c>
      <c r="BC11" s="17" t="s">
        <v>16</v>
      </c>
      <c r="BD11" s="77">
        <v>0</v>
      </c>
      <c r="BE11" s="65">
        <v>0</v>
      </c>
      <c r="BF11" s="65">
        <v>348624</v>
      </c>
      <c r="BG11" s="65">
        <v>583443</v>
      </c>
      <c r="BH11" s="65">
        <v>1939950</v>
      </c>
      <c r="BI11" s="65">
        <v>470232</v>
      </c>
      <c r="BJ11" s="66">
        <v>255897</v>
      </c>
      <c r="BK11" s="13">
        <f t="shared" si="15"/>
        <v>3598146</v>
      </c>
      <c r="BL11" s="17" t="s">
        <v>16</v>
      </c>
      <c r="BM11" s="77">
        <v>0</v>
      </c>
      <c r="BN11" s="65">
        <v>0</v>
      </c>
      <c r="BO11" s="65">
        <v>0</v>
      </c>
      <c r="BP11" s="65">
        <v>0</v>
      </c>
      <c r="BQ11" s="65">
        <v>703395</v>
      </c>
      <c r="BR11" s="65">
        <v>872352</v>
      </c>
      <c r="BS11" s="66">
        <v>846558</v>
      </c>
      <c r="BT11" s="13">
        <f t="shared" si="16"/>
        <v>2422305</v>
      </c>
      <c r="BU11" s="17" t="s">
        <v>16</v>
      </c>
      <c r="BV11" s="77">
        <v>0</v>
      </c>
      <c r="BW11" s="65">
        <v>0</v>
      </c>
      <c r="BX11" s="65">
        <v>0</v>
      </c>
      <c r="BY11" s="65">
        <v>0</v>
      </c>
      <c r="BZ11" s="65">
        <v>0</v>
      </c>
      <c r="CA11" s="65">
        <v>0</v>
      </c>
      <c r="CB11" s="66">
        <v>0</v>
      </c>
      <c r="CC11" s="13">
        <f t="shared" si="17"/>
        <v>0</v>
      </c>
    </row>
    <row r="12" spans="1:81" ht="15" customHeight="1" x14ac:dyDescent="0.15">
      <c r="A12" s="17" t="s">
        <v>17</v>
      </c>
      <c r="B12" s="77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6">
        <v>0</v>
      </c>
      <c r="I12" s="13">
        <f t="shared" si="9"/>
        <v>0</v>
      </c>
      <c r="J12" s="17" t="s">
        <v>17</v>
      </c>
      <c r="K12" s="77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6">
        <v>0</v>
      </c>
      <c r="R12" s="13">
        <f t="shared" si="10"/>
        <v>0</v>
      </c>
      <c r="S12" s="17" t="s">
        <v>17</v>
      </c>
      <c r="T12" s="77">
        <v>0</v>
      </c>
      <c r="U12" s="65">
        <v>0</v>
      </c>
      <c r="V12" s="65">
        <v>1196585</v>
      </c>
      <c r="W12" s="65">
        <v>1125886</v>
      </c>
      <c r="X12" s="65">
        <v>827771</v>
      </c>
      <c r="Y12" s="65">
        <v>650196</v>
      </c>
      <c r="Z12" s="66">
        <v>201969</v>
      </c>
      <c r="AA12" s="13">
        <f t="shared" si="11"/>
        <v>4002407</v>
      </c>
      <c r="AB12" s="17" t="s">
        <v>17</v>
      </c>
      <c r="AC12" s="77">
        <v>0</v>
      </c>
      <c r="AD12" s="65">
        <v>0</v>
      </c>
      <c r="AE12" s="65">
        <v>1849730</v>
      </c>
      <c r="AF12" s="65">
        <v>1745253</v>
      </c>
      <c r="AG12" s="65">
        <v>1028241</v>
      </c>
      <c r="AH12" s="65">
        <v>0</v>
      </c>
      <c r="AI12" s="66">
        <v>200529</v>
      </c>
      <c r="AJ12" s="13">
        <f t="shared" si="12"/>
        <v>4823753</v>
      </c>
      <c r="AK12" s="17" t="s">
        <v>17</v>
      </c>
      <c r="AL12" s="77">
        <v>53352</v>
      </c>
      <c r="AM12" s="65">
        <v>156087</v>
      </c>
      <c r="AN12" s="65">
        <v>1147131</v>
      </c>
      <c r="AO12" s="65">
        <v>1375832</v>
      </c>
      <c r="AP12" s="65">
        <v>2378187</v>
      </c>
      <c r="AQ12" s="65">
        <v>1123946</v>
      </c>
      <c r="AR12" s="66">
        <v>501840</v>
      </c>
      <c r="AS12" s="13">
        <f t="shared" si="13"/>
        <v>6736375</v>
      </c>
      <c r="AT12" s="17" t="s">
        <v>17</v>
      </c>
      <c r="AU12" s="77">
        <v>0</v>
      </c>
      <c r="AV12" s="65">
        <v>0</v>
      </c>
      <c r="AW12" s="65">
        <v>1758537</v>
      </c>
      <c r="AX12" s="65">
        <v>3659517</v>
      </c>
      <c r="AY12" s="65">
        <v>2955798</v>
      </c>
      <c r="AZ12" s="65">
        <v>4147037.9999999995</v>
      </c>
      <c r="BA12" s="66">
        <v>2224647</v>
      </c>
      <c r="BB12" s="13">
        <f t="shared" si="14"/>
        <v>14745537</v>
      </c>
      <c r="BC12" s="17" t="s">
        <v>17</v>
      </c>
      <c r="BD12" s="77">
        <v>0</v>
      </c>
      <c r="BE12" s="65">
        <v>0</v>
      </c>
      <c r="BF12" s="65">
        <v>0</v>
      </c>
      <c r="BG12" s="65">
        <v>0</v>
      </c>
      <c r="BH12" s="65">
        <v>0</v>
      </c>
      <c r="BI12" s="65">
        <v>0</v>
      </c>
      <c r="BJ12" s="66">
        <v>0</v>
      </c>
      <c r="BK12" s="13">
        <f t="shared" si="15"/>
        <v>0</v>
      </c>
      <c r="BL12" s="17" t="s">
        <v>17</v>
      </c>
      <c r="BM12" s="77">
        <v>0</v>
      </c>
      <c r="BN12" s="65">
        <v>0</v>
      </c>
      <c r="BO12" s="65">
        <v>0</v>
      </c>
      <c r="BP12" s="65">
        <v>0</v>
      </c>
      <c r="BQ12" s="65">
        <v>0</v>
      </c>
      <c r="BR12" s="65">
        <v>0</v>
      </c>
      <c r="BS12" s="66">
        <v>0</v>
      </c>
      <c r="BT12" s="13">
        <f t="shared" si="16"/>
        <v>0</v>
      </c>
      <c r="BU12" s="17" t="s">
        <v>17</v>
      </c>
      <c r="BV12" s="77">
        <v>0</v>
      </c>
      <c r="BW12" s="65">
        <v>0</v>
      </c>
      <c r="BX12" s="65">
        <v>0</v>
      </c>
      <c r="BY12" s="65">
        <v>0</v>
      </c>
      <c r="BZ12" s="65">
        <v>0</v>
      </c>
      <c r="CA12" s="65">
        <v>0</v>
      </c>
      <c r="CB12" s="66">
        <v>0</v>
      </c>
      <c r="CC12" s="13">
        <f t="shared" si="17"/>
        <v>0</v>
      </c>
    </row>
    <row r="13" spans="1:81" ht="15" customHeight="1" x14ac:dyDescent="0.15">
      <c r="A13" s="17" t="s">
        <v>18</v>
      </c>
      <c r="B13" s="77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6">
        <v>0</v>
      </c>
      <c r="I13" s="13">
        <f t="shared" si="9"/>
        <v>0</v>
      </c>
      <c r="J13" s="17" t="s">
        <v>18</v>
      </c>
      <c r="K13" s="77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6">
        <v>0</v>
      </c>
      <c r="R13" s="13">
        <f t="shared" si="10"/>
        <v>0</v>
      </c>
      <c r="S13" s="17" t="s">
        <v>18</v>
      </c>
      <c r="T13" s="77">
        <v>0</v>
      </c>
      <c r="U13" s="65">
        <v>0</v>
      </c>
      <c r="V13" s="65">
        <v>10931961</v>
      </c>
      <c r="W13" s="65">
        <v>11094024</v>
      </c>
      <c r="X13" s="65">
        <v>7545368</v>
      </c>
      <c r="Y13" s="65">
        <v>7359447</v>
      </c>
      <c r="Z13" s="66">
        <v>2555501</v>
      </c>
      <c r="AA13" s="13">
        <f t="shared" si="11"/>
        <v>39486301</v>
      </c>
      <c r="AB13" s="17" t="s">
        <v>18</v>
      </c>
      <c r="AC13" s="77">
        <v>0</v>
      </c>
      <c r="AD13" s="65">
        <v>0</v>
      </c>
      <c r="AE13" s="65">
        <v>48069</v>
      </c>
      <c r="AF13" s="65">
        <v>142092</v>
      </c>
      <c r="AG13" s="65">
        <v>94635</v>
      </c>
      <c r="AH13" s="65">
        <v>0</v>
      </c>
      <c r="AI13" s="66">
        <v>16317</v>
      </c>
      <c r="AJ13" s="13">
        <f t="shared" si="12"/>
        <v>301113</v>
      </c>
      <c r="AK13" s="17" t="s">
        <v>18</v>
      </c>
      <c r="AL13" s="77">
        <v>145764</v>
      </c>
      <c r="AM13" s="65">
        <v>421848</v>
      </c>
      <c r="AN13" s="65">
        <v>1564182</v>
      </c>
      <c r="AO13" s="65">
        <v>3506716</v>
      </c>
      <c r="AP13" s="65">
        <v>1741598</v>
      </c>
      <c r="AQ13" s="65">
        <v>564975</v>
      </c>
      <c r="AR13" s="66">
        <v>584793</v>
      </c>
      <c r="AS13" s="13">
        <f t="shared" si="13"/>
        <v>8529876</v>
      </c>
      <c r="AT13" s="17" t="s">
        <v>18</v>
      </c>
      <c r="AU13" s="77">
        <v>0</v>
      </c>
      <c r="AV13" s="65">
        <v>166311</v>
      </c>
      <c r="AW13" s="65">
        <v>6006636</v>
      </c>
      <c r="AX13" s="65">
        <v>8440294</v>
      </c>
      <c r="AY13" s="65">
        <v>5302462</v>
      </c>
      <c r="AZ13" s="65">
        <v>9751383</v>
      </c>
      <c r="BA13" s="66">
        <v>4702785</v>
      </c>
      <c r="BB13" s="13">
        <f t="shared" si="14"/>
        <v>34369871</v>
      </c>
      <c r="BC13" s="17" t="s">
        <v>18</v>
      </c>
      <c r="BD13" s="77">
        <v>0</v>
      </c>
      <c r="BE13" s="65">
        <v>0</v>
      </c>
      <c r="BF13" s="65">
        <v>329499</v>
      </c>
      <c r="BG13" s="65">
        <v>0</v>
      </c>
      <c r="BH13" s="65">
        <v>0</v>
      </c>
      <c r="BI13" s="65">
        <v>465876</v>
      </c>
      <c r="BJ13" s="66">
        <v>761301</v>
      </c>
      <c r="BK13" s="13">
        <f t="shared" si="15"/>
        <v>1556676</v>
      </c>
      <c r="BL13" s="17" t="s">
        <v>18</v>
      </c>
      <c r="BM13" s="77">
        <v>0</v>
      </c>
      <c r="BN13" s="65">
        <v>0</v>
      </c>
      <c r="BO13" s="65">
        <v>0</v>
      </c>
      <c r="BP13" s="65">
        <v>207045</v>
      </c>
      <c r="BQ13" s="65">
        <v>1600326</v>
      </c>
      <c r="BR13" s="65">
        <v>2892159</v>
      </c>
      <c r="BS13" s="66">
        <v>2164608</v>
      </c>
      <c r="BT13" s="13">
        <f t="shared" si="16"/>
        <v>6864138</v>
      </c>
      <c r="BU13" s="17" t="s">
        <v>18</v>
      </c>
      <c r="BV13" s="77">
        <v>0</v>
      </c>
      <c r="BW13" s="65">
        <v>0</v>
      </c>
      <c r="BX13" s="65">
        <v>1446393</v>
      </c>
      <c r="BY13" s="65">
        <v>1473552</v>
      </c>
      <c r="BZ13" s="65">
        <v>273168</v>
      </c>
      <c r="CA13" s="65">
        <v>725958</v>
      </c>
      <c r="CB13" s="66">
        <v>0</v>
      </c>
      <c r="CC13" s="13">
        <f t="shared" si="17"/>
        <v>3919071</v>
      </c>
    </row>
    <row r="14" spans="1:81" ht="15" customHeight="1" x14ac:dyDescent="0.15">
      <c r="A14" s="17" t="s">
        <v>19</v>
      </c>
      <c r="B14" s="77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6">
        <v>0</v>
      </c>
      <c r="I14" s="13">
        <f t="shared" si="9"/>
        <v>0</v>
      </c>
      <c r="J14" s="17" t="s">
        <v>19</v>
      </c>
      <c r="K14" s="77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6">
        <v>0</v>
      </c>
      <c r="R14" s="13">
        <f t="shared" si="10"/>
        <v>0</v>
      </c>
      <c r="S14" s="17" t="s">
        <v>19</v>
      </c>
      <c r="T14" s="77">
        <v>0</v>
      </c>
      <c r="U14" s="65">
        <v>0</v>
      </c>
      <c r="V14" s="65">
        <v>4580335</v>
      </c>
      <c r="W14" s="65">
        <v>4119854.0000000005</v>
      </c>
      <c r="X14" s="65">
        <v>4176825</v>
      </c>
      <c r="Y14" s="65">
        <v>1862082</v>
      </c>
      <c r="Z14" s="66">
        <v>1354905</v>
      </c>
      <c r="AA14" s="13">
        <f t="shared" si="11"/>
        <v>16094001</v>
      </c>
      <c r="AB14" s="17" t="s">
        <v>19</v>
      </c>
      <c r="AC14" s="77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6">
        <v>0</v>
      </c>
      <c r="AJ14" s="13">
        <f t="shared" si="12"/>
        <v>0</v>
      </c>
      <c r="AK14" s="17" t="s">
        <v>19</v>
      </c>
      <c r="AL14" s="77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6">
        <v>0</v>
      </c>
      <c r="AS14" s="13">
        <f t="shared" si="13"/>
        <v>0</v>
      </c>
      <c r="AT14" s="17" t="s">
        <v>19</v>
      </c>
      <c r="AU14" s="77">
        <v>0</v>
      </c>
      <c r="AV14" s="65">
        <v>0</v>
      </c>
      <c r="AW14" s="65">
        <v>846549</v>
      </c>
      <c r="AX14" s="65">
        <v>732501</v>
      </c>
      <c r="AY14" s="65">
        <v>1612620</v>
      </c>
      <c r="AZ14" s="65">
        <v>1289165</v>
      </c>
      <c r="BA14" s="66">
        <v>251577</v>
      </c>
      <c r="BB14" s="13">
        <f t="shared" si="14"/>
        <v>4732412</v>
      </c>
      <c r="BC14" s="17" t="s">
        <v>19</v>
      </c>
      <c r="BD14" s="77">
        <v>0</v>
      </c>
      <c r="BE14" s="65">
        <v>0</v>
      </c>
      <c r="BF14" s="65">
        <v>314640</v>
      </c>
      <c r="BG14" s="65">
        <v>707040</v>
      </c>
      <c r="BH14" s="65">
        <v>1964241</v>
      </c>
      <c r="BI14" s="65">
        <v>1929114</v>
      </c>
      <c r="BJ14" s="66">
        <v>471942</v>
      </c>
      <c r="BK14" s="13">
        <f t="shared" si="15"/>
        <v>5386977</v>
      </c>
      <c r="BL14" s="17" t="s">
        <v>19</v>
      </c>
      <c r="BM14" s="77">
        <v>0</v>
      </c>
      <c r="BN14" s="65">
        <v>0</v>
      </c>
      <c r="BO14" s="65">
        <v>0</v>
      </c>
      <c r="BP14" s="65">
        <v>0</v>
      </c>
      <c r="BQ14" s="65">
        <v>5435618</v>
      </c>
      <c r="BR14" s="65">
        <v>4730715</v>
      </c>
      <c r="BS14" s="66">
        <v>3023208</v>
      </c>
      <c r="BT14" s="13">
        <f t="shared" si="16"/>
        <v>13189541</v>
      </c>
      <c r="BU14" s="17" t="s">
        <v>19</v>
      </c>
      <c r="BV14" s="77">
        <v>0</v>
      </c>
      <c r="BW14" s="65">
        <v>0</v>
      </c>
      <c r="BX14" s="65">
        <v>0</v>
      </c>
      <c r="BY14" s="65">
        <v>0</v>
      </c>
      <c r="BZ14" s="65">
        <v>0</v>
      </c>
      <c r="CA14" s="65">
        <v>0</v>
      </c>
      <c r="CB14" s="66">
        <v>0</v>
      </c>
      <c r="CC14" s="13">
        <f t="shared" si="17"/>
        <v>0</v>
      </c>
    </row>
    <row r="15" spans="1:81" ht="15" customHeight="1" x14ac:dyDescent="0.15">
      <c r="A15" s="17" t="s">
        <v>20</v>
      </c>
      <c r="B15" s="77">
        <v>0</v>
      </c>
      <c r="C15" s="65">
        <v>0</v>
      </c>
      <c r="D15" s="65">
        <v>249741</v>
      </c>
      <c r="E15" s="65">
        <v>538317</v>
      </c>
      <c r="F15" s="65">
        <v>0</v>
      </c>
      <c r="G15" s="65">
        <v>1627219</v>
      </c>
      <c r="H15" s="66">
        <v>885744</v>
      </c>
      <c r="I15" s="13">
        <f t="shared" si="9"/>
        <v>3301021</v>
      </c>
      <c r="J15" s="17" t="s">
        <v>20</v>
      </c>
      <c r="K15" s="77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6">
        <v>0</v>
      </c>
      <c r="R15" s="13">
        <f t="shared" si="10"/>
        <v>0</v>
      </c>
      <c r="S15" s="17" t="s">
        <v>20</v>
      </c>
      <c r="T15" s="77">
        <v>0</v>
      </c>
      <c r="U15" s="65">
        <v>0</v>
      </c>
      <c r="V15" s="65">
        <v>4441844</v>
      </c>
      <c r="W15" s="65">
        <v>5435306</v>
      </c>
      <c r="X15" s="65">
        <v>4462902</v>
      </c>
      <c r="Y15" s="65">
        <v>5552433</v>
      </c>
      <c r="Z15" s="66">
        <v>1876880</v>
      </c>
      <c r="AA15" s="13">
        <f t="shared" si="11"/>
        <v>21769365</v>
      </c>
      <c r="AB15" s="17" t="s">
        <v>20</v>
      </c>
      <c r="AC15" s="77">
        <v>0</v>
      </c>
      <c r="AD15" s="65">
        <v>0</v>
      </c>
      <c r="AE15" s="65">
        <v>360963</v>
      </c>
      <c r="AF15" s="65">
        <v>45432</v>
      </c>
      <c r="AG15" s="65">
        <v>158265</v>
      </c>
      <c r="AH15" s="65">
        <v>217917</v>
      </c>
      <c r="AI15" s="66">
        <v>0</v>
      </c>
      <c r="AJ15" s="13">
        <f t="shared" si="12"/>
        <v>782577</v>
      </c>
      <c r="AK15" s="17" t="s">
        <v>20</v>
      </c>
      <c r="AL15" s="77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6">
        <v>0</v>
      </c>
      <c r="AS15" s="13">
        <f t="shared" si="13"/>
        <v>0</v>
      </c>
      <c r="AT15" s="17" t="s">
        <v>20</v>
      </c>
      <c r="AU15" s="77">
        <v>0</v>
      </c>
      <c r="AV15" s="65">
        <v>0</v>
      </c>
      <c r="AW15" s="65">
        <v>4819302</v>
      </c>
      <c r="AX15" s="65">
        <v>7238106</v>
      </c>
      <c r="AY15" s="65">
        <v>7719435</v>
      </c>
      <c r="AZ15" s="65">
        <v>3759461</v>
      </c>
      <c r="BA15" s="66">
        <v>562824</v>
      </c>
      <c r="BB15" s="13">
        <f t="shared" si="14"/>
        <v>24099128</v>
      </c>
      <c r="BC15" s="17" t="s">
        <v>20</v>
      </c>
      <c r="BD15" s="77">
        <v>0</v>
      </c>
      <c r="BE15" s="65">
        <v>0</v>
      </c>
      <c r="BF15" s="65">
        <v>0</v>
      </c>
      <c r="BG15" s="65">
        <v>0</v>
      </c>
      <c r="BH15" s="65">
        <v>0</v>
      </c>
      <c r="BI15" s="65">
        <v>0</v>
      </c>
      <c r="BJ15" s="66">
        <v>0</v>
      </c>
      <c r="BK15" s="13">
        <f t="shared" si="15"/>
        <v>0</v>
      </c>
      <c r="BL15" s="17" t="s">
        <v>20</v>
      </c>
      <c r="BM15" s="77">
        <v>0</v>
      </c>
      <c r="BN15" s="65">
        <v>0</v>
      </c>
      <c r="BO15" s="65">
        <v>0</v>
      </c>
      <c r="BP15" s="65">
        <v>0</v>
      </c>
      <c r="BQ15" s="65">
        <v>1291095</v>
      </c>
      <c r="BR15" s="65">
        <v>1894355</v>
      </c>
      <c r="BS15" s="66">
        <v>2300904</v>
      </c>
      <c r="BT15" s="13">
        <f t="shared" si="16"/>
        <v>5486354</v>
      </c>
      <c r="BU15" s="17" t="s">
        <v>20</v>
      </c>
      <c r="BV15" s="77">
        <v>0</v>
      </c>
      <c r="BW15" s="65">
        <v>0</v>
      </c>
      <c r="BX15" s="65">
        <v>0</v>
      </c>
      <c r="BY15" s="65">
        <v>0</v>
      </c>
      <c r="BZ15" s="65">
        <v>0</v>
      </c>
      <c r="CA15" s="65">
        <v>0</v>
      </c>
      <c r="CB15" s="66">
        <v>0</v>
      </c>
      <c r="CC15" s="13">
        <f t="shared" si="17"/>
        <v>0</v>
      </c>
    </row>
    <row r="16" spans="1:81" ht="15" customHeight="1" x14ac:dyDescent="0.15">
      <c r="A16" s="17" t="s">
        <v>21</v>
      </c>
      <c r="B16" s="77">
        <v>0</v>
      </c>
      <c r="C16" s="65">
        <v>0</v>
      </c>
      <c r="D16" s="65">
        <v>0</v>
      </c>
      <c r="E16" s="65">
        <v>0</v>
      </c>
      <c r="F16" s="65">
        <v>0</v>
      </c>
      <c r="G16" s="65">
        <v>241362</v>
      </c>
      <c r="H16" s="66">
        <v>282668</v>
      </c>
      <c r="I16" s="13">
        <f t="shared" si="9"/>
        <v>524030</v>
      </c>
      <c r="J16" s="17" t="s">
        <v>21</v>
      </c>
      <c r="K16" s="77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6">
        <v>0</v>
      </c>
      <c r="R16" s="13">
        <f t="shared" si="10"/>
        <v>0</v>
      </c>
      <c r="S16" s="17" t="s">
        <v>21</v>
      </c>
      <c r="T16" s="77">
        <v>0</v>
      </c>
      <c r="U16" s="65">
        <v>0</v>
      </c>
      <c r="V16" s="65">
        <v>1162782</v>
      </c>
      <c r="W16" s="65">
        <v>1452123</v>
      </c>
      <c r="X16" s="65">
        <v>1003058</v>
      </c>
      <c r="Y16" s="65">
        <v>742143</v>
      </c>
      <c r="Z16" s="66">
        <v>889856</v>
      </c>
      <c r="AA16" s="13">
        <f t="shared" si="11"/>
        <v>5249962</v>
      </c>
      <c r="AB16" s="17" t="s">
        <v>21</v>
      </c>
      <c r="AC16" s="77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6">
        <v>0</v>
      </c>
      <c r="AJ16" s="13">
        <f t="shared" si="12"/>
        <v>0</v>
      </c>
      <c r="AK16" s="17" t="s">
        <v>21</v>
      </c>
      <c r="AL16" s="77">
        <v>0</v>
      </c>
      <c r="AM16" s="65">
        <v>0</v>
      </c>
      <c r="AN16" s="65">
        <v>473238</v>
      </c>
      <c r="AO16" s="65">
        <v>895896</v>
      </c>
      <c r="AP16" s="65">
        <v>1201257</v>
      </c>
      <c r="AQ16" s="65">
        <v>805977</v>
      </c>
      <c r="AR16" s="66">
        <v>588708</v>
      </c>
      <c r="AS16" s="13">
        <f t="shared" si="13"/>
        <v>3965076</v>
      </c>
      <c r="AT16" s="17" t="s">
        <v>21</v>
      </c>
      <c r="AU16" s="77">
        <v>0</v>
      </c>
      <c r="AV16" s="65">
        <v>0</v>
      </c>
      <c r="AW16" s="65">
        <v>4305588</v>
      </c>
      <c r="AX16" s="65">
        <v>4530962</v>
      </c>
      <c r="AY16" s="65">
        <v>4190184</v>
      </c>
      <c r="AZ16" s="65">
        <v>2414142</v>
      </c>
      <c r="BA16" s="66">
        <v>1894950</v>
      </c>
      <c r="BB16" s="13">
        <f t="shared" si="14"/>
        <v>17335826</v>
      </c>
      <c r="BC16" s="17" t="s">
        <v>21</v>
      </c>
      <c r="BD16" s="77">
        <v>0</v>
      </c>
      <c r="BE16" s="65">
        <v>0</v>
      </c>
      <c r="BF16" s="65">
        <v>0</v>
      </c>
      <c r="BG16" s="65">
        <v>0</v>
      </c>
      <c r="BH16" s="65">
        <v>0</v>
      </c>
      <c r="BI16" s="65">
        <v>0</v>
      </c>
      <c r="BJ16" s="66">
        <v>0</v>
      </c>
      <c r="BK16" s="13">
        <f t="shared" si="15"/>
        <v>0</v>
      </c>
      <c r="BL16" s="17" t="s">
        <v>21</v>
      </c>
      <c r="BM16" s="77">
        <v>0</v>
      </c>
      <c r="BN16" s="65">
        <v>0</v>
      </c>
      <c r="BO16" s="65">
        <v>0</v>
      </c>
      <c r="BP16" s="65">
        <v>0</v>
      </c>
      <c r="BQ16" s="65">
        <v>0</v>
      </c>
      <c r="BR16" s="65">
        <v>0</v>
      </c>
      <c r="BS16" s="66">
        <v>0</v>
      </c>
      <c r="BT16" s="13">
        <f t="shared" si="16"/>
        <v>0</v>
      </c>
      <c r="BU16" s="17" t="s">
        <v>21</v>
      </c>
      <c r="BV16" s="77">
        <v>0</v>
      </c>
      <c r="BW16" s="65">
        <v>0</v>
      </c>
      <c r="BX16" s="65">
        <v>0</v>
      </c>
      <c r="BY16" s="65">
        <v>0</v>
      </c>
      <c r="BZ16" s="65">
        <v>0</v>
      </c>
      <c r="CA16" s="65">
        <v>0</v>
      </c>
      <c r="CB16" s="66">
        <v>0</v>
      </c>
      <c r="CC16" s="13">
        <f t="shared" si="17"/>
        <v>0</v>
      </c>
    </row>
    <row r="17" spans="1:81" ht="15" customHeight="1" x14ac:dyDescent="0.15">
      <c r="A17" s="17" t="s">
        <v>22</v>
      </c>
      <c r="B17" s="77">
        <v>0</v>
      </c>
      <c r="C17" s="65">
        <v>0</v>
      </c>
      <c r="D17" s="65">
        <v>68200</v>
      </c>
      <c r="E17" s="65">
        <v>224590</v>
      </c>
      <c r="F17" s="65">
        <v>0</v>
      </c>
      <c r="G17" s="65">
        <v>0</v>
      </c>
      <c r="H17" s="66">
        <v>302598</v>
      </c>
      <c r="I17" s="13">
        <f t="shared" si="9"/>
        <v>595388</v>
      </c>
      <c r="J17" s="17" t="s">
        <v>22</v>
      </c>
      <c r="K17" s="77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6">
        <v>0</v>
      </c>
      <c r="R17" s="13">
        <f t="shared" si="10"/>
        <v>0</v>
      </c>
      <c r="S17" s="17" t="s">
        <v>22</v>
      </c>
      <c r="T17" s="77">
        <v>0</v>
      </c>
      <c r="U17" s="65">
        <v>0</v>
      </c>
      <c r="V17" s="65">
        <v>38120</v>
      </c>
      <c r="W17" s="65">
        <v>128448.00000000001</v>
      </c>
      <c r="X17" s="65">
        <v>173043</v>
      </c>
      <c r="Y17" s="65">
        <v>80838</v>
      </c>
      <c r="Z17" s="66">
        <v>0</v>
      </c>
      <c r="AA17" s="13">
        <f t="shared" si="11"/>
        <v>420449</v>
      </c>
      <c r="AB17" s="17" t="s">
        <v>22</v>
      </c>
      <c r="AC17" s="77">
        <v>0</v>
      </c>
      <c r="AD17" s="65">
        <v>0</v>
      </c>
      <c r="AE17" s="65">
        <v>139221</v>
      </c>
      <c r="AF17" s="65">
        <v>122490</v>
      </c>
      <c r="AG17" s="65">
        <v>0</v>
      </c>
      <c r="AH17" s="65">
        <v>0</v>
      </c>
      <c r="AI17" s="66">
        <v>0</v>
      </c>
      <c r="AJ17" s="13">
        <f t="shared" si="12"/>
        <v>261711</v>
      </c>
      <c r="AK17" s="17" t="s">
        <v>22</v>
      </c>
      <c r="AL17" s="77">
        <v>181044</v>
      </c>
      <c r="AM17" s="65">
        <v>80901</v>
      </c>
      <c r="AN17" s="65">
        <v>1033301.9999999999</v>
      </c>
      <c r="AO17" s="65">
        <v>1451115</v>
      </c>
      <c r="AP17" s="65">
        <v>1534698</v>
      </c>
      <c r="AQ17" s="65">
        <v>3862791</v>
      </c>
      <c r="AR17" s="66">
        <v>1249875</v>
      </c>
      <c r="AS17" s="13">
        <f t="shared" si="13"/>
        <v>9393726</v>
      </c>
      <c r="AT17" s="17" t="s">
        <v>22</v>
      </c>
      <c r="AU17" s="77">
        <v>0</v>
      </c>
      <c r="AV17" s="65">
        <v>0</v>
      </c>
      <c r="AW17" s="65">
        <v>2484432</v>
      </c>
      <c r="AX17" s="65">
        <v>444288</v>
      </c>
      <c r="AY17" s="65">
        <v>1822329</v>
      </c>
      <c r="AZ17" s="65">
        <v>680319</v>
      </c>
      <c r="BA17" s="66">
        <v>331209</v>
      </c>
      <c r="BB17" s="13">
        <f t="shared" si="14"/>
        <v>5762577</v>
      </c>
      <c r="BC17" s="17" t="s">
        <v>22</v>
      </c>
      <c r="BD17" s="77">
        <v>0</v>
      </c>
      <c r="BE17" s="65">
        <v>0</v>
      </c>
      <c r="BF17" s="65">
        <v>0</v>
      </c>
      <c r="BG17" s="65">
        <v>0</v>
      </c>
      <c r="BH17" s="65">
        <v>0</v>
      </c>
      <c r="BI17" s="65">
        <v>0</v>
      </c>
      <c r="BJ17" s="66">
        <v>0</v>
      </c>
      <c r="BK17" s="13">
        <f t="shared" si="15"/>
        <v>0</v>
      </c>
      <c r="BL17" s="17" t="s">
        <v>22</v>
      </c>
      <c r="BM17" s="77">
        <v>0</v>
      </c>
      <c r="BN17" s="65">
        <v>0</v>
      </c>
      <c r="BO17" s="65">
        <v>0</v>
      </c>
      <c r="BP17" s="65">
        <v>0</v>
      </c>
      <c r="BQ17" s="65">
        <v>0</v>
      </c>
      <c r="BR17" s="65">
        <v>0</v>
      </c>
      <c r="BS17" s="66">
        <v>0</v>
      </c>
      <c r="BT17" s="13">
        <f t="shared" si="16"/>
        <v>0</v>
      </c>
      <c r="BU17" s="17" t="s">
        <v>22</v>
      </c>
      <c r="BV17" s="77">
        <v>0</v>
      </c>
      <c r="BW17" s="65">
        <v>0</v>
      </c>
      <c r="BX17" s="65">
        <v>0</v>
      </c>
      <c r="BY17" s="65">
        <v>378615</v>
      </c>
      <c r="BZ17" s="65">
        <v>0</v>
      </c>
      <c r="CA17" s="65">
        <v>0</v>
      </c>
      <c r="CB17" s="66">
        <v>0</v>
      </c>
      <c r="CC17" s="13">
        <f t="shared" si="17"/>
        <v>378615</v>
      </c>
    </row>
    <row r="18" spans="1:81" ht="15" customHeight="1" x14ac:dyDescent="0.15">
      <c r="A18" s="17" t="s">
        <v>23</v>
      </c>
      <c r="B18" s="77">
        <v>0</v>
      </c>
      <c r="C18" s="65">
        <v>0</v>
      </c>
      <c r="D18" s="65">
        <v>85776</v>
      </c>
      <c r="E18" s="65">
        <v>261432.00000000003</v>
      </c>
      <c r="F18" s="65">
        <v>0</v>
      </c>
      <c r="G18" s="65">
        <v>0</v>
      </c>
      <c r="H18" s="66">
        <v>0</v>
      </c>
      <c r="I18" s="13">
        <f t="shared" si="9"/>
        <v>347208</v>
      </c>
      <c r="J18" s="17" t="s">
        <v>23</v>
      </c>
      <c r="K18" s="77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6">
        <v>0</v>
      </c>
      <c r="R18" s="13">
        <f t="shared" si="10"/>
        <v>0</v>
      </c>
      <c r="S18" s="17" t="s">
        <v>23</v>
      </c>
      <c r="T18" s="77">
        <v>0</v>
      </c>
      <c r="U18" s="65">
        <v>0</v>
      </c>
      <c r="V18" s="65">
        <v>570773</v>
      </c>
      <c r="W18" s="65">
        <v>906597</v>
      </c>
      <c r="X18" s="65">
        <v>1668117</v>
      </c>
      <c r="Y18" s="65">
        <v>1302606</v>
      </c>
      <c r="Z18" s="66">
        <v>323388</v>
      </c>
      <c r="AA18" s="13">
        <f t="shared" si="11"/>
        <v>4771481</v>
      </c>
      <c r="AB18" s="17" t="s">
        <v>23</v>
      </c>
      <c r="AC18" s="77">
        <v>0</v>
      </c>
      <c r="AD18" s="65">
        <v>0</v>
      </c>
      <c r="AE18" s="65">
        <v>0</v>
      </c>
      <c r="AF18" s="65">
        <v>0</v>
      </c>
      <c r="AG18" s="65">
        <v>248508</v>
      </c>
      <c r="AH18" s="65">
        <v>0</v>
      </c>
      <c r="AI18" s="66">
        <v>0</v>
      </c>
      <c r="AJ18" s="13">
        <f t="shared" si="12"/>
        <v>248508</v>
      </c>
      <c r="AK18" s="17" t="s">
        <v>23</v>
      </c>
      <c r="AL18" s="77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6">
        <v>0</v>
      </c>
      <c r="AS18" s="13">
        <f t="shared" si="13"/>
        <v>0</v>
      </c>
      <c r="AT18" s="17" t="s">
        <v>23</v>
      </c>
      <c r="AU18" s="77">
        <v>0</v>
      </c>
      <c r="AV18" s="65">
        <v>0</v>
      </c>
      <c r="AW18" s="65">
        <v>3035241</v>
      </c>
      <c r="AX18" s="65">
        <v>1836666</v>
      </c>
      <c r="AY18" s="65">
        <v>5403321</v>
      </c>
      <c r="AZ18" s="65">
        <v>558360</v>
      </c>
      <c r="BA18" s="66">
        <v>0</v>
      </c>
      <c r="BB18" s="13">
        <f t="shared" si="14"/>
        <v>10833588</v>
      </c>
      <c r="BC18" s="17" t="s">
        <v>23</v>
      </c>
      <c r="BD18" s="77">
        <v>0</v>
      </c>
      <c r="BE18" s="65">
        <v>0</v>
      </c>
      <c r="BF18" s="65">
        <v>0</v>
      </c>
      <c r="BG18" s="65">
        <v>0</v>
      </c>
      <c r="BH18" s="65">
        <v>0</v>
      </c>
      <c r="BI18" s="65">
        <v>0</v>
      </c>
      <c r="BJ18" s="66">
        <v>0</v>
      </c>
      <c r="BK18" s="13">
        <f t="shared" si="15"/>
        <v>0</v>
      </c>
      <c r="BL18" s="17" t="s">
        <v>23</v>
      </c>
      <c r="BM18" s="77">
        <v>0</v>
      </c>
      <c r="BN18" s="65">
        <v>0</v>
      </c>
      <c r="BO18" s="65">
        <v>0</v>
      </c>
      <c r="BP18" s="65">
        <v>0</v>
      </c>
      <c r="BQ18" s="65">
        <v>0</v>
      </c>
      <c r="BR18" s="65">
        <v>0</v>
      </c>
      <c r="BS18" s="66">
        <v>0</v>
      </c>
      <c r="BT18" s="13">
        <f t="shared" si="16"/>
        <v>0</v>
      </c>
      <c r="BU18" s="17" t="s">
        <v>23</v>
      </c>
      <c r="BV18" s="77">
        <v>0</v>
      </c>
      <c r="BW18" s="65">
        <v>0</v>
      </c>
      <c r="BX18" s="65">
        <v>0</v>
      </c>
      <c r="BY18" s="65">
        <v>0</v>
      </c>
      <c r="BZ18" s="65">
        <v>0</v>
      </c>
      <c r="CA18" s="65">
        <v>292473</v>
      </c>
      <c r="CB18" s="66">
        <v>0</v>
      </c>
      <c r="CC18" s="13">
        <f t="shared" si="17"/>
        <v>292473</v>
      </c>
    </row>
    <row r="19" spans="1:81" ht="15" customHeight="1" x14ac:dyDescent="0.15">
      <c r="A19" s="17" t="s">
        <v>24</v>
      </c>
      <c r="B19" s="77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6">
        <v>0</v>
      </c>
      <c r="I19" s="13">
        <f t="shared" si="9"/>
        <v>0</v>
      </c>
      <c r="J19" s="17" t="s">
        <v>24</v>
      </c>
      <c r="K19" s="77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6">
        <v>0</v>
      </c>
      <c r="R19" s="13">
        <f t="shared" si="10"/>
        <v>0</v>
      </c>
      <c r="S19" s="17" t="s">
        <v>24</v>
      </c>
      <c r="T19" s="77">
        <v>0</v>
      </c>
      <c r="U19" s="65">
        <v>0</v>
      </c>
      <c r="V19" s="65">
        <v>33118</v>
      </c>
      <c r="W19" s="65">
        <v>67907</v>
      </c>
      <c r="X19" s="65">
        <v>313572</v>
      </c>
      <c r="Y19" s="65">
        <v>470847</v>
      </c>
      <c r="Z19" s="66">
        <v>0</v>
      </c>
      <c r="AA19" s="13">
        <f t="shared" si="11"/>
        <v>885444</v>
      </c>
      <c r="AB19" s="17" t="s">
        <v>24</v>
      </c>
      <c r="AC19" s="77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6">
        <v>0</v>
      </c>
      <c r="AJ19" s="13">
        <f t="shared" si="12"/>
        <v>0</v>
      </c>
      <c r="AK19" s="17" t="s">
        <v>24</v>
      </c>
      <c r="AL19" s="77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6">
        <v>0</v>
      </c>
      <c r="AS19" s="13">
        <f t="shared" si="13"/>
        <v>0</v>
      </c>
      <c r="AT19" s="17" t="s">
        <v>24</v>
      </c>
      <c r="AU19" s="77">
        <v>0</v>
      </c>
      <c r="AV19" s="65">
        <v>0</v>
      </c>
      <c r="AW19" s="65">
        <v>243108</v>
      </c>
      <c r="AX19" s="65">
        <v>1909599</v>
      </c>
      <c r="AY19" s="65">
        <v>1526394</v>
      </c>
      <c r="AZ19" s="65">
        <v>266076</v>
      </c>
      <c r="BA19" s="66">
        <v>113814</v>
      </c>
      <c r="BB19" s="13">
        <f t="shared" si="14"/>
        <v>4058991</v>
      </c>
      <c r="BC19" s="17" t="s">
        <v>24</v>
      </c>
      <c r="BD19" s="77">
        <v>0</v>
      </c>
      <c r="BE19" s="65">
        <v>0</v>
      </c>
      <c r="BF19" s="65">
        <v>0</v>
      </c>
      <c r="BG19" s="65">
        <v>0</v>
      </c>
      <c r="BH19" s="65">
        <v>0</v>
      </c>
      <c r="BI19" s="65">
        <v>0</v>
      </c>
      <c r="BJ19" s="66">
        <v>0</v>
      </c>
      <c r="BK19" s="13">
        <f t="shared" si="15"/>
        <v>0</v>
      </c>
      <c r="BL19" s="17" t="s">
        <v>24</v>
      </c>
      <c r="BM19" s="77">
        <v>0</v>
      </c>
      <c r="BN19" s="65">
        <v>0</v>
      </c>
      <c r="BO19" s="65">
        <v>0</v>
      </c>
      <c r="BP19" s="65">
        <v>0</v>
      </c>
      <c r="BQ19" s="65">
        <v>0</v>
      </c>
      <c r="BR19" s="65">
        <v>0</v>
      </c>
      <c r="BS19" s="66">
        <v>0</v>
      </c>
      <c r="BT19" s="13">
        <f t="shared" si="16"/>
        <v>0</v>
      </c>
      <c r="BU19" s="17" t="s">
        <v>24</v>
      </c>
      <c r="BV19" s="77">
        <v>0</v>
      </c>
      <c r="BW19" s="65">
        <v>0</v>
      </c>
      <c r="BX19" s="65">
        <v>0</v>
      </c>
      <c r="BY19" s="65">
        <v>0</v>
      </c>
      <c r="BZ19" s="65">
        <v>0</v>
      </c>
      <c r="CA19" s="65">
        <v>0</v>
      </c>
      <c r="CB19" s="66">
        <v>0</v>
      </c>
      <c r="CC19" s="13">
        <f t="shared" si="17"/>
        <v>0</v>
      </c>
    </row>
    <row r="20" spans="1:81" ht="15" customHeight="1" x14ac:dyDescent="0.15">
      <c r="A20" s="17" t="s">
        <v>25</v>
      </c>
      <c r="B20" s="77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6">
        <v>0</v>
      </c>
      <c r="I20" s="13">
        <f t="shared" si="9"/>
        <v>0</v>
      </c>
      <c r="J20" s="17" t="s">
        <v>25</v>
      </c>
      <c r="K20" s="77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6">
        <v>0</v>
      </c>
      <c r="R20" s="13">
        <f t="shared" si="10"/>
        <v>0</v>
      </c>
      <c r="S20" s="17" t="s">
        <v>25</v>
      </c>
      <c r="T20" s="77">
        <v>0</v>
      </c>
      <c r="U20" s="65">
        <v>0</v>
      </c>
      <c r="V20" s="65">
        <v>263512</v>
      </c>
      <c r="W20" s="65">
        <v>247212</v>
      </c>
      <c r="X20" s="65">
        <v>58725</v>
      </c>
      <c r="Y20" s="65">
        <v>98104</v>
      </c>
      <c r="Z20" s="66">
        <v>0</v>
      </c>
      <c r="AA20" s="13">
        <f t="shared" si="11"/>
        <v>667553</v>
      </c>
      <c r="AB20" s="17" t="s">
        <v>25</v>
      </c>
      <c r="AC20" s="77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6">
        <v>0</v>
      </c>
      <c r="AJ20" s="13">
        <f t="shared" si="12"/>
        <v>0</v>
      </c>
      <c r="AK20" s="17" t="s">
        <v>25</v>
      </c>
      <c r="AL20" s="77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6">
        <v>0</v>
      </c>
      <c r="AS20" s="13">
        <f t="shared" si="13"/>
        <v>0</v>
      </c>
      <c r="AT20" s="17" t="s">
        <v>25</v>
      </c>
      <c r="AU20" s="77">
        <v>0</v>
      </c>
      <c r="AV20" s="65">
        <v>0</v>
      </c>
      <c r="AW20" s="65">
        <v>0</v>
      </c>
      <c r="AX20" s="65">
        <v>1063045</v>
      </c>
      <c r="AY20" s="65">
        <v>291810</v>
      </c>
      <c r="AZ20" s="65">
        <v>266076</v>
      </c>
      <c r="BA20" s="66">
        <v>0</v>
      </c>
      <c r="BB20" s="13">
        <f t="shared" si="14"/>
        <v>1620931</v>
      </c>
      <c r="BC20" s="17" t="s">
        <v>25</v>
      </c>
      <c r="BD20" s="77">
        <v>0</v>
      </c>
      <c r="BE20" s="65">
        <v>0</v>
      </c>
      <c r="BF20" s="65">
        <v>0</v>
      </c>
      <c r="BG20" s="65">
        <v>0</v>
      </c>
      <c r="BH20" s="65">
        <v>0</v>
      </c>
      <c r="BI20" s="65">
        <v>0</v>
      </c>
      <c r="BJ20" s="66">
        <v>0</v>
      </c>
      <c r="BK20" s="13">
        <f t="shared" si="15"/>
        <v>0</v>
      </c>
      <c r="BL20" s="17" t="s">
        <v>25</v>
      </c>
      <c r="BM20" s="77">
        <v>0</v>
      </c>
      <c r="BN20" s="65">
        <v>0</v>
      </c>
      <c r="BO20" s="65">
        <v>0</v>
      </c>
      <c r="BP20" s="65">
        <v>617220</v>
      </c>
      <c r="BQ20" s="65">
        <v>1195380</v>
      </c>
      <c r="BR20" s="65">
        <v>1038528</v>
      </c>
      <c r="BS20" s="66">
        <v>979956</v>
      </c>
      <c r="BT20" s="13">
        <f t="shared" si="16"/>
        <v>3831084</v>
      </c>
      <c r="BU20" s="17" t="s">
        <v>25</v>
      </c>
      <c r="BV20" s="77">
        <v>0</v>
      </c>
      <c r="BW20" s="65">
        <v>0</v>
      </c>
      <c r="BX20" s="65">
        <v>0</v>
      </c>
      <c r="BY20" s="65">
        <v>0</v>
      </c>
      <c r="BZ20" s="65">
        <v>0</v>
      </c>
      <c r="CA20" s="65">
        <v>0</v>
      </c>
      <c r="CB20" s="66">
        <v>0</v>
      </c>
      <c r="CC20" s="13">
        <f t="shared" si="17"/>
        <v>0</v>
      </c>
    </row>
    <row r="21" spans="1:81" ht="15" customHeight="1" x14ac:dyDescent="0.15">
      <c r="A21" s="17" t="s">
        <v>26</v>
      </c>
      <c r="B21" s="77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6">
        <v>0</v>
      </c>
      <c r="I21" s="13">
        <f t="shared" si="9"/>
        <v>0</v>
      </c>
      <c r="J21" s="17" t="s">
        <v>26</v>
      </c>
      <c r="K21" s="77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6">
        <v>0</v>
      </c>
      <c r="R21" s="13">
        <f t="shared" si="10"/>
        <v>0</v>
      </c>
      <c r="S21" s="17" t="s">
        <v>26</v>
      </c>
      <c r="T21" s="77">
        <v>0</v>
      </c>
      <c r="U21" s="65">
        <v>0</v>
      </c>
      <c r="V21" s="65">
        <v>477018</v>
      </c>
      <c r="W21" s="65">
        <v>532357</v>
      </c>
      <c r="X21" s="65">
        <v>524087.99999999994</v>
      </c>
      <c r="Y21" s="65">
        <v>267363</v>
      </c>
      <c r="Z21" s="66">
        <v>113526</v>
      </c>
      <c r="AA21" s="13">
        <f t="shared" si="11"/>
        <v>1914352</v>
      </c>
      <c r="AB21" s="17" t="s">
        <v>26</v>
      </c>
      <c r="AC21" s="77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6">
        <v>0</v>
      </c>
      <c r="AJ21" s="13">
        <f t="shared" si="12"/>
        <v>0</v>
      </c>
      <c r="AK21" s="17" t="s">
        <v>26</v>
      </c>
      <c r="AL21" s="77">
        <v>0</v>
      </c>
      <c r="AM21" s="65">
        <v>0</v>
      </c>
      <c r="AN21" s="65">
        <v>0</v>
      </c>
      <c r="AO21" s="65">
        <v>339669</v>
      </c>
      <c r="AP21" s="65">
        <v>0</v>
      </c>
      <c r="AQ21" s="65">
        <v>0</v>
      </c>
      <c r="AR21" s="66">
        <v>0</v>
      </c>
      <c r="AS21" s="13">
        <f t="shared" si="13"/>
        <v>339669</v>
      </c>
      <c r="AT21" s="17" t="s">
        <v>26</v>
      </c>
      <c r="AU21" s="77">
        <v>0</v>
      </c>
      <c r="AV21" s="65">
        <v>0</v>
      </c>
      <c r="AW21" s="65">
        <v>759861</v>
      </c>
      <c r="AX21" s="65">
        <v>1450429</v>
      </c>
      <c r="AY21" s="65">
        <v>2083960</v>
      </c>
      <c r="AZ21" s="65">
        <v>1657107</v>
      </c>
      <c r="BA21" s="66">
        <v>880182</v>
      </c>
      <c r="BB21" s="13">
        <f t="shared" si="14"/>
        <v>6831539</v>
      </c>
      <c r="BC21" s="17" t="s">
        <v>26</v>
      </c>
      <c r="BD21" s="77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235116</v>
      </c>
      <c r="BJ21" s="66">
        <v>0</v>
      </c>
      <c r="BK21" s="13">
        <f t="shared" si="15"/>
        <v>235116</v>
      </c>
      <c r="BL21" s="17" t="s">
        <v>26</v>
      </c>
      <c r="BM21" s="77">
        <v>0</v>
      </c>
      <c r="BN21" s="65">
        <v>0</v>
      </c>
      <c r="BO21" s="65">
        <v>0</v>
      </c>
      <c r="BP21" s="65">
        <v>209628</v>
      </c>
      <c r="BQ21" s="65">
        <v>1396809</v>
      </c>
      <c r="BR21" s="65">
        <v>3821679</v>
      </c>
      <c r="BS21" s="66">
        <v>887679</v>
      </c>
      <c r="BT21" s="13">
        <f t="shared" si="16"/>
        <v>6315795</v>
      </c>
      <c r="BU21" s="17" t="s">
        <v>26</v>
      </c>
      <c r="BV21" s="77">
        <v>0</v>
      </c>
      <c r="BW21" s="65">
        <v>0</v>
      </c>
      <c r="BX21" s="65">
        <v>0</v>
      </c>
      <c r="BY21" s="65">
        <v>0</v>
      </c>
      <c r="BZ21" s="65">
        <v>0</v>
      </c>
      <c r="CA21" s="65">
        <v>0</v>
      </c>
      <c r="CB21" s="66">
        <v>0</v>
      </c>
      <c r="CC21" s="13">
        <f t="shared" si="17"/>
        <v>0</v>
      </c>
    </row>
    <row r="22" spans="1:81" ht="15" customHeight="1" x14ac:dyDescent="0.15">
      <c r="A22" s="17" t="s">
        <v>27</v>
      </c>
      <c r="B22" s="77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6">
        <v>0</v>
      </c>
      <c r="I22" s="13">
        <f t="shared" si="9"/>
        <v>0</v>
      </c>
      <c r="J22" s="17" t="s">
        <v>27</v>
      </c>
      <c r="K22" s="77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6">
        <v>0</v>
      </c>
      <c r="R22" s="13">
        <f t="shared" si="10"/>
        <v>0</v>
      </c>
      <c r="S22" s="17" t="s">
        <v>27</v>
      </c>
      <c r="T22" s="77">
        <v>0</v>
      </c>
      <c r="U22" s="65">
        <v>0</v>
      </c>
      <c r="V22" s="65">
        <v>152442</v>
      </c>
      <c r="W22" s="65">
        <v>164151</v>
      </c>
      <c r="X22" s="65">
        <v>60174</v>
      </c>
      <c r="Y22" s="65">
        <v>17199</v>
      </c>
      <c r="Z22" s="66">
        <v>0</v>
      </c>
      <c r="AA22" s="13">
        <f t="shared" si="11"/>
        <v>393966</v>
      </c>
      <c r="AB22" s="17" t="s">
        <v>27</v>
      </c>
      <c r="AC22" s="77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6">
        <v>0</v>
      </c>
      <c r="AJ22" s="13">
        <f t="shared" si="12"/>
        <v>0</v>
      </c>
      <c r="AK22" s="17" t="s">
        <v>27</v>
      </c>
      <c r="AL22" s="77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546462</v>
      </c>
      <c r="AR22" s="66">
        <v>304533</v>
      </c>
      <c r="AS22" s="13">
        <f t="shared" si="13"/>
        <v>850995</v>
      </c>
      <c r="AT22" s="17" t="s">
        <v>27</v>
      </c>
      <c r="AU22" s="77">
        <v>0</v>
      </c>
      <c r="AV22" s="65">
        <v>0</v>
      </c>
      <c r="AW22" s="65">
        <v>498888</v>
      </c>
      <c r="AX22" s="65">
        <v>259911</v>
      </c>
      <c r="AY22" s="65">
        <v>1617237</v>
      </c>
      <c r="AZ22" s="65">
        <v>546696</v>
      </c>
      <c r="BA22" s="66">
        <v>0</v>
      </c>
      <c r="BB22" s="13">
        <f t="shared" si="14"/>
        <v>2922732</v>
      </c>
      <c r="BC22" s="17" t="s">
        <v>27</v>
      </c>
      <c r="BD22" s="77">
        <v>0</v>
      </c>
      <c r="BE22" s="65">
        <v>0</v>
      </c>
      <c r="BF22" s="65">
        <v>0</v>
      </c>
      <c r="BG22" s="65">
        <v>0</v>
      </c>
      <c r="BH22" s="65">
        <v>0</v>
      </c>
      <c r="BI22" s="65">
        <v>0</v>
      </c>
      <c r="BJ22" s="66">
        <v>0</v>
      </c>
      <c r="BK22" s="13">
        <f t="shared" si="15"/>
        <v>0</v>
      </c>
      <c r="BL22" s="17" t="s">
        <v>27</v>
      </c>
      <c r="BM22" s="77">
        <v>0</v>
      </c>
      <c r="BN22" s="65">
        <v>0</v>
      </c>
      <c r="BO22" s="65">
        <v>0</v>
      </c>
      <c r="BP22" s="65">
        <v>0</v>
      </c>
      <c r="BQ22" s="65">
        <v>703395</v>
      </c>
      <c r="BR22" s="65">
        <v>1551240</v>
      </c>
      <c r="BS22" s="66">
        <v>0</v>
      </c>
      <c r="BT22" s="13">
        <f t="shared" si="16"/>
        <v>2254635</v>
      </c>
      <c r="BU22" s="17" t="s">
        <v>27</v>
      </c>
      <c r="BV22" s="77">
        <v>0</v>
      </c>
      <c r="BW22" s="65">
        <v>0</v>
      </c>
      <c r="BX22" s="65">
        <v>0</v>
      </c>
      <c r="BY22" s="65">
        <v>0</v>
      </c>
      <c r="BZ22" s="65">
        <v>0</v>
      </c>
      <c r="CA22" s="65">
        <v>0</v>
      </c>
      <c r="CB22" s="66">
        <v>0</v>
      </c>
      <c r="CC22" s="13">
        <f t="shared" si="17"/>
        <v>0</v>
      </c>
    </row>
    <row r="23" spans="1:81" ht="15" customHeight="1" x14ac:dyDescent="0.15">
      <c r="A23" s="17" t="s">
        <v>28</v>
      </c>
      <c r="B23" s="77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6">
        <v>0</v>
      </c>
      <c r="I23" s="13">
        <f t="shared" si="9"/>
        <v>0</v>
      </c>
      <c r="J23" s="17" t="s">
        <v>28</v>
      </c>
      <c r="K23" s="77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6">
        <v>0</v>
      </c>
      <c r="R23" s="13">
        <f t="shared" si="10"/>
        <v>0</v>
      </c>
      <c r="S23" s="17" t="s">
        <v>28</v>
      </c>
      <c r="T23" s="77">
        <v>0</v>
      </c>
      <c r="U23" s="65">
        <v>0</v>
      </c>
      <c r="V23" s="65">
        <v>2511736</v>
      </c>
      <c r="W23" s="65">
        <v>1743849</v>
      </c>
      <c r="X23" s="65">
        <v>1570986</v>
      </c>
      <c r="Y23" s="65">
        <v>1278998</v>
      </c>
      <c r="Z23" s="66">
        <v>796860</v>
      </c>
      <c r="AA23" s="13">
        <f t="shared" si="11"/>
        <v>7902429</v>
      </c>
      <c r="AB23" s="17" t="s">
        <v>28</v>
      </c>
      <c r="AC23" s="77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6">
        <v>0</v>
      </c>
      <c r="AJ23" s="13">
        <f t="shared" si="12"/>
        <v>0</v>
      </c>
      <c r="AK23" s="17" t="s">
        <v>28</v>
      </c>
      <c r="AL23" s="77">
        <v>0</v>
      </c>
      <c r="AM23" s="65">
        <v>0</v>
      </c>
      <c r="AN23" s="65">
        <v>641403</v>
      </c>
      <c r="AO23" s="65">
        <v>1008684</v>
      </c>
      <c r="AP23" s="65">
        <v>1186542</v>
      </c>
      <c r="AQ23" s="65">
        <v>825300</v>
      </c>
      <c r="AR23" s="66">
        <v>578682</v>
      </c>
      <c r="AS23" s="13">
        <f t="shared" si="13"/>
        <v>4240611</v>
      </c>
      <c r="AT23" s="17" t="s">
        <v>28</v>
      </c>
      <c r="AU23" s="77">
        <v>0</v>
      </c>
      <c r="AV23" s="65">
        <v>0</v>
      </c>
      <c r="AW23" s="65">
        <v>756522</v>
      </c>
      <c r="AX23" s="65">
        <v>2779290</v>
      </c>
      <c r="AY23" s="65">
        <v>3472840</v>
      </c>
      <c r="AZ23" s="65">
        <v>3170714</v>
      </c>
      <c r="BA23" s="66">
        <v>1626497</v>
      </c>
      <c r="BB23" s="13">
        <f t="shared" si="14"/>
        <v>11805863</v>
      </c>
      <c r="BC23" s="17" t="s">
        <v>28</v>
      </c>
      <c r="BD23" s="77">
        <v>0</v>
      </c>
      <c r="BE23" s="65">
        <v>0</v>
      </c>
      <c r="BF23" s="65">
        <v>0</v>
      </c>
      <c r="BG23" s="65">
        <v>0</v>
      </c>
      <c r="BH23" s="65">
        <v>0</v>
      </c>
      <c r="BI23" s="65">
        <v>235116</v>
      </c>
      <c r="BJ23" s="66">
        <v>255897</v>
      </c>
      <c r="BK23" s="13">
        <f t="shared" si="15"/>
        <v>491013</v>
      </c>
      <c r="BL23" s="17" t="s">
        <v>28</v>
      </c>
      <c r="BM23" s="77">
        <v>0</v>
      </c>
      <c r="BN23" s="65">
        <v>0</v>
      </c>
      <c r="BO23" s="65">
        <v>0</v>
      </c>
      <c r="BP23" s="65">
        <v>219906</v>
      </c>
      <c r="BQ23" s="65">
        <v>1417878</v>
      </c>
      <c r="BR23" s="65">
        <v>2557233</v>
      </c>
      <c r="BS23" s="66">
        <v>4056903</v>
      </c>
      <c r="BT23" s="13">
        <f t="shared" si="16"/>
        <v>8251920</v>
      </c>
      <c r="BU23" s="17" t="s">
        <v>28</v>
      </c>
      <c r="BV23" s="77">
        <v>0</v>
      </c>
      <c r="BW23" s="65">
        <v>0</v>
      </c>
      <c r="BX23" s="65">
        <v>0</v>
      </c>
      <c r="BY23" s="65">
        <v>0</v>
      </c>
      <c r="BZ23" s="65">
        <v>0</v>
      </c>
      <c r="CA23" s="65">
        <v>0</v>
      </c>
      <c r="CB23" s="66">
        <v>0</v>
      </c>
      <c r="CC23" s="13">
        <f t="shared" si="17"/>
        <v>0</v>
      </c>
    </row>
    <row r="24" spans="1:81" ht="15" customHeight="1" x14ac:dyDescent="0.15">
      <c r="A24" s="17" t="s">
        <v>29</v>
      </c>
      <c r="B24" s="77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6">
        <v>0</v>
      </c>
      <c r="I24" s="13">
        <f t="shared" si="9"/>
        <v>0</v>
      </c>
      <c r="J24" s="17" t="s">
        <v>29</v>
      </c>
      <c r="K24" s="77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6">
        <v>0</v>
      </c>
      <c r="R24" s="13">
        <f t="shared" si="10"/>
        <v>0</v>
      </c>
      <c r="S24" s="17" t="s">
        <v>29</v>
      </c>
      <c r="T24" s="77">
        <v>0</v>
      </c>
      <c r="U24" s="65">
        <v>0</v>
      </c>
      <c r="V24" s="65">
        <v>292014</v>
      </c>
      <c r="W24" s="65">
        <v>36045</v>
      </c>
      <c r="X24" s="65">
        <v>0</v>
      </c>
      <c r="Y24" s="65">
        <v>0</v>
      </c>
      <c r="Z24" s="66">
        <v>0</v>
      </c>
      <c r="AA24" s="13">
        <f t="shared" si="11"/>
        <v>328059</v>
      </c>
      <c r="AB24" s="17" t="s">
        <v>29</v>
      </c>
      <c r="AC24" s="77">
        <v>0</v>
      </c>
      <c r="AD24" s="65">
        <v>0</v>
      </c>
      <c r="AE24" s="65">
        <v>143100</v>
      </c>
      <c r="AF24" s="65">
        <v>198189</v>
      </c>
      <c r="AG24" s="65">
        <v>140589</v>
      </c>
      <c r="AH24" s="65">
        <v>558396</v>
      </c>
      <c r="AI24" s="66">
        <v>0</v>
      </c>
      <c r="AJ24" s="13">
        <f t="shared" si="12"/>
        <v>1040274</v>
      </c>
      <c r="AK24" s="17" t="s">
        <v>29</v>
      </c>
      <c r="AL24" s="77">
        <v>32211</v>
      </c>
      <c r="AM24" s="65">
        <v>65096.999999999993</v>
      </c>
      <c r="AN24" s="65">
        <v>113580</v>
      </c>
      <c r="AO24" s="65">
        <v>463338</v>
      </c>
      <c r="AP24" s="65">
        <v>0</v>
      </c>
      <c r="AQ24" s="65">
        <v>0</v>
      </c>
      <c r="AR24" s="66">
        <v>0</v>
      </c>
      <c r="AS24" s="13">
        <f t="shared" si="13"/>
        <v>674226</v>
      </c>
      <c r="AT24" s="17" t="s">
        <v>29</v>
      </c>
      <c r="AU24" s="77">
        <v>0</v>
      </c>
      <c r="AV24" s="65">
        <v>0</v>
      </c>
      <c r="AW24" s="65">
        <v>663516</v>
      </c>
      <c r="AX24" s="65">
        <v>609786</v>
      </c>
      <c r="AY24" s="65">
        <v>1064175</v>
      </c>
      <c r="AZ24" s="65">
        <v>278640</v>
      </c>
      <c r="BA24" s="66">
        <v>567918</v>
      </c>
      <c r="BB24" s="13">
        <f t="shared" si="14"/>
        <v>3184035</v>
      </c>
      <c r="BC24" s="17" t="s">
        <v>29</v>
      </c>
      <c r="BD24" s="77">
        <v>0</v>
      </c>
      <c r="BE24" s="65">
        <v>0</v>
      </c>
      <c r="BF24" s="65">
        <v>0</v>
      </c>
      <c r="BG24" s="65">
        <v>0</v>
      </c>
      <c r="BH24" s="65">
        <v>0</v>
      </c>
      <c r="BI24" s="65">
        <v>0</v>
      </c>
      <c r="BJ24" s="66">
        <v>0</v>
      </c>
      <c r="BK24" s="13">
        <f t="shared" si="15"/>
        <v>0</v>
      </c>
      <c r="BL24" s="17" t="s">
        <v>29</v>
      </c>
      <c r="BM24" s="77">
        <v>0</v>
      </c>
      <c r="BN24" s="65">
        <v>0</v>
      </c>
      <c r="BO24" s="65">
        <v>0</v>
      </c>
      <c r="BP24" s="65">
        <v>0</v>
      </c>
      <c r="BQ24" s="65">
        <v>0</v>
      </c>
      <c r="BR24" s="65">
        <v>0</v>
      </c>
      <c r="BS24" s="66">
        <v>0</v>
      </c>
      <c r="BT24" s="13">
        <f t="shared" si="16"/>
        <v>0</v>
      </c>
      <c r="BU24" s="17" t="s">
        <v>29</v>
      </c>
      <c r="BV24" s="77">
        <v>0</v>
      </c>
      <c r="BW24" s="65">
        <v>0</v>
      </c>
      <c r="BX24" s="65">
        <v>0</v>
      </c>
      <c r="BY24" s="65">
        <v>0</v>
      </c>
      <c r="BZ24" s="65">
        <v>0</v>
      </c>
      <c r="CA24" s="65">
        <v>0</v>
      </c>
      <c r="CB24" s="66">
        <v>0</v>
      </c>
      <c r="CC24" s="13">
        <f t="shared" si="17"/>
        <v>0</v>
      </c>
    </row>
    <row r="25" spans="1:81" ht="15" customHeight="1" x14ac:dyDescent="0.15">
      <c r="A25" s="17" t="s">
        <v>30</v>
      </c>
      <c r="B25" s="77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6">
        <v>0</v>
      </c>
      <c r="I25" s="13">
        <f t="shared" si="9"/>
        <v>0</v>
      </c>
      <c r="J25" s="17" t="s">
        <v>30</v>
      </c>
      <c r="K25" s="77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6">
        <v>0</v>
      </c>
      <c r="R25" s="13">
        <f t="shared" si="10"/>
        <v>0</v>
      </c>
      <c r="S25" s="17" t="s">
        <v>30</v>
      </c>
      <c r="T25" s="77">
        <v>0</v>
      </c>
      <c r="U25" s="65">
        <v>0</v>
      </c>
      <c r="V25" s="65">
        <v>644004</v>
      </c>
      <c r="W25" s="65">
        <v>430425</v>
      </c>
      <c r="X25" s="65">
        <v>365634</v>
      </c>
      <c r="Y25" s="65">
        <v>134712</v>
      </c>
      <c r="Z25" s="66">
        <v>0</v>
      </c>
      <c r="AA25" s="13">
        <f t="shared" si="11"/>
        <v>1574775</v>
      </c>
      <c r="AB25" s="17" t="s">
        <v>30</v>
      </c>
      <c r="AC25" s="77">
        <v>0</v>
      </c>
      <c r="AD25" s="65">
        <v>0</v>
      </c>
      <c r="AE25" s="65">
        <v>86436</v>
      </c>
      <c r="AF25" s="65">
        <v>266004</v>
      </c>
      <c r="AG25" s="65">
        <v>256841.99999999997</v>
      </c>
      <c r="AH25" s="65">
        <v>50805</v>
      </c>
      <c r="AI25" s="66">
        <v>200043</v>
      </c>
      <c r="AJ25" s="13">
        <f t="shared" si="12"/>
        <v>860130</v>
      </c>
      <c r="AK25" s="17" t="s">
        <v>30</v>
      </c>
      <c r="AL25" s="77">
        <v>0</v>
      </c>
      <c r="AM25" s="65">
        <v>0</v>
      </c>
      <c r="AN25" s="65">
        <v>106083</v>
      </c>
      <c r="AO25" s="65">
        <v>0</v>
      </c>
      <c r="AP25" s="65">
        <v>217206</v>
      </c>
      <c r="AQ25" s="65">
        <v>246339</v>
      </c>
      <c r="AR25" s="66">
        <v>0</v>
      </c>
      <c r="AS25" s="13">
        <f t="shared" si="13"/>
        <v>569628</v>
      </c>
      <c r="AT25" s="17" t="s">
        <v>30</v>
      </c>
      <c r="AU25" s="77">
        <v>0</v>
      </c>
      <c r="AV25" s="65">
        <v>0</v>
      </c>
      <c r="AW25" s="65">
        <v>0</v>
      </c>
      <c r="AX25" s="65">
        <v>423468</v>
      </c>
      <c r="AY25" s="65">
        <v>273645</v>
      </c>
      <c r="AZ25" s="65">
        <v>557280</v>
      </c>
      <c r="BA25" s="66">
        <v>0</v>
      </c>
      <c r="BB25" s="13">
        <f t="shared" si="14"/>
        <v>1254393</v>
      </c>
      <c r="BC25" s="17" t="s">
        <v>30</v>
      </c>
      <c r="BD25" s="77">
        <v>0</v>
      </c>
      <c r="BE25" s="65">
        <v>0</v>
      </c>
      <c r="BF25" s="65">
        <v>0</v>
      </c>
      <c r="BG25" s="65">
        <v>0</v>
      </c>
      <c r="BH25" s="65">
        <v>0</v>
      </c>
      <c r="BI25" s="65">
        <v>0</v>
      </c>
      <c r="BJ25" s="66">
        <v>0</v>
      </c>
      <c r="BK25" s="13">
        <f t="shared" si="15"/>
        <v>0</v>
      </c>
      <c r="BL25" s="17" t="s">
        <v>30</v>
      </c>
      <c r="BM25" s="77">
        <v>0</v>
      </c>
      <c r="BN25" s="65">
        <v>0</v>
      </c>
      <c r="BO25" s="65">
        <v>0</v>
      </c>
      <c r="BP25" s="65">
        <v>0</v>
      </c>
      <c r="BQ25" s="65">
        <v>0</v>
      </c>
      <c r="BR25" s="65">
        <v>0</v>
      </c>
      <c r="BS25" s="66">
        <v>0</v>
      </c>
      <c r="BT25" s="13">
        <f t="shared" si="16"/>
        <v>0</v>
      </c>
      <c r="BU25" s="17" t="s">
        <v>30</v>
      </c>
      <c r="BV25" s="77">
        <v>0</v>
      </c>
      <c r="BW25" s="65">
        <v>0</v>
      </c>
      <c r="BX25" s="65">
        <v>0</v>
      </c>
      <c r="BY25" s="65">
        <v>0</v>
      </c>
      <c r="BZ25" s="65">
        <v>0</v>
      </c>
      <c r="CA25" s="65">
        <v>0</v>
      </c>
      <c r="CB25" s="66">
        <v>0</v>
      </c>
      <c r="CC25" s="13">
        <f t="shared" si="17"/>
        <v>0</v>
      </c>
    </row>
    <row r="26" spans="1:81" ht="15" customHeight="1" x14ac:dyDescent="0.15">
      <c r="A26" s="17" t="s">
        <v>31</v>
      </c>
      <c r="B26" s="77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6">
        <v>0</v>
      </c>
      <c r="I26" s="13">
        <f t="shared" si="9"/>
        <v>0</v>
      </c>
      <c r="J26" s="17" t="s">
        <v>31</v>
      </c>
      <c r="K26" s="77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6">
        <v>0</v>
      </c>
      <c r="R26" s="13">
        <f t="shared" si="10"/>
        <v>0</v>
      </c>
      <c r="S26" s="17" t="s">
        <v>31</v>
      </c>
      <c r="T26" s="77">
        <v>0</v>
      </c>
      <c r="U26" s="65">
        <v>0</v>
      </c>
      <c r="V26" s="65">
        <v>199152</v>
      </c>
      <c r="W26" s="65">
        <v>680178</v>
      </c>
      <c r="X26" s="65">
        <v>383247</v>
      </c>
      <c r="Y26" s="65">
        <v>563346</v>
      </c>
      <c r="Z26" s="66">
        <v>277650</v>
      </c>
      <c r="AA26" s="13">
        <f t="shared" si="11"/>
        <v>2103573</v>
      </c>
      <c r="AB26" s="17" t="s">
        <v>31</v>
      </c>
      <c r="AC26" s="77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6">
        <v>0</v>
      </c>
      <c r="AJ26" s="13">
        <f t="shared" si="12"/>
        <v>0</v>
      </c>
      <c r="AK26" s="17" t="s">
        <v>31</v>
      </c>
      <c r="AL26" s="77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6">
        <v>0</v>
      </c>
      <c r="AS26" s="13">
        <f t="shared" si="13"/>
        <v>0</v>
      </c>
      <c r="AT26" s="17" t="s">
        <v>31</v>
      </c>
      <c r="AU26" s="77">
        <v>0</v>
      </c>
      <c r="AV26" s="65">
        <v>0</v>
      </c>
      <c r="AW26" s="65">
        <v>255231</v>
      </c>
      <c r="AX26" s="65">
        <v>798471</v>
      </c>
      <c r="AY26" s="65">
        <v>489690</v>
      </c>
      <c r="AZ26" s="65">
        <v>560727</v>
      </c>
      <c r="BA26" s="66">
        <v>0</v>
      </c>
      <c r="BB26" s="13">
        <f t="shared" si="14"/>
        <v>2104119</v>
      </c>
      <c r="BC26" s="17" t="s">
        <v>31</v>
      </c>
      <c r="BD26" s="77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6">
        <v>0</v>
      </c>
      <c r="BK26" s="13">
        <f t="shared" si="15"/>
        <v>0</v>
      </c>
      <c r="BL26" s="17" t="s">
        <v>31</v>
      </c>
      <c r="BM26" s="77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0</v>
      </c>
      <c r="BS26" s="66">
        <v>0</v>
      </c>
      <c r="BT26" s="13">
        <f t="shared" si="16"/>
        <v>0</v>
      </c>
      <c r="BU26" s="17" t="s">
        <v>31</v>
      </c>
      <c r="BV26" s="77">
        <v>0</v>
      </c>
      <c r="BW26" s="65">
        <v>0</v>
      </c>
      <c r="BX26" s="65">
        <v>0</v>
      </c>
      <c r="BY26" s="65">
        <v>0</v>
      </c>
      <c r="BZ26" s="65">
        <v>0</v>
      </c>
      <c r="CA26" s="65">
        <v>0</v>
      </c>
      <c r="CB26" s="66">
        <v>0</v>
      </c>
      <c r="CC26" s="13">
        <f t="shared" si="17"/>
        <v>0</v>
      </c>
    </row>
    <row r="27" spans="1:81" ht="15" customHeight="1" x14ac:dyDescent="0.15">
      <c r="A27" s="17" t="s">
        <v>32</v>
      </c>
      <c r="B27" s="77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6">
        <v>0</v>
      </c>
      <c r="I27" s="13">
        <f t="shared" si="9"/>
        <v>0</v>
      </c>
      <c r="J27" s="17" t="s">
        <v>32</v>
      </c>
      <c r="K27" s="77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6">
        <v>0</v>
      </c>
      <c r="R27" s="13">
        <f t="shared" si="10"/>
        <v>0</v>
      </c>
      <c r="S27" s="17" t="s">
        <v>32</v>
      </c>
      <c r="T27" s="77">
        <v>0</v>
      </c>
      <c r="U27" s="65">
        <v>0</v>
      </c>
      <c r="V27" s="65">
        <v>302571</v>
      </c>
      <c r="W27" s="65">
        <v>209601</v>
      </c>
      <c r="X27" s="65">
        <v>9063</v>
      </c>
      <c r="Y27" s="65">
        <v>258858</v>
      </c>
      <c r="Z27" s="66">
        <v>208476</v>
      </c>
      <c r="AA27" s="13">
        <f t="shared" si="11"/>
        <v>988569</v>
      </c>
      <c r="AB27" s="17" t="s">
        <v>32</v>
      </c>
      <c r="AC27" s="77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6">
        <v>0</v>
      </c>
      <c r="AJ27" s="13">
        <f t="shared" si="12"/>
        <v>0</v>
      </c>
      <c r="AK27" s="17" t="s">
        <v>32</v>
      </c>
      <c r="AL27" s="77">
        <v>0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66">
        <v>0</v>
      </c>
      <c r="AS27" s="13">
        <f t="shared" si="13"/>
        <v>0</v>
      </c>
      <c r="AT27" s="17" t="s">
        <v>32</v>
      </c>
      <c r="AU27" s="77">
        <v>0</v>
      </c>
      <c r="AV27" s="65">
        <v>0</v>
      </c>
      <c r="AW27" s="65">
        <v>262332</v>
      </c>
      <c r="AX27" s="65">
        <v>549198</v>
      </c>
      <c r="AY27" s="65">
        <v>563670</v>
      </c>
      <c r="AZ27" s="65">
        <v>574362</v>
      </c>
      <c r="BA27" s="66">
        <v>888201</v>
      </c>
      <c r="BB27" s="13">
        <f t="shared" si="14"/>
        <v>2837763</v>
      </c>
      <c r="BC27" s="17" t="s">
        <v>32</v>
      </c>
      <c r="BD27" s="77">
        <v>0</v>
      </c>
      <c r="BE27" s="65">
        <v>0</v>
      </c>
      <c r="BF27" s="65">
        <v>0</v>
      </c>
      <c r="BG27" s="65">
        <v>0</v>
      </c>
      <c r="BH27" s="65">
        <v>0</v>
      </c>
      <c r="BI27" s="65">
        <v>232659</v>
      </c>
      <c r="BJ27" s="66">
        <v>0</v>
      </c>
      <c r="BK27" s="13">
        <f t="shared" si="15"/>
        <v>232659</v>
      </c>
      <c r="BL27" s="17" t="s">
        <v>32</v>
      </c>
      <c r="BM27" s="77">
        <v>0</v>
      </c>
      <c r="BN27" s="65">
        <v>0</v>
      </c>
      <c r="BO27" s="65">
        <v>0</v>
      </c>
      <c r="BP27" s="65">
        <v>0</v>
      </c>
      <c r="BQ27" s="65">
        <v>0</v>
      </c>
      <c r="BR27" s="65">
        <v>0</v>
      </c>
      <c r="BS27" s="66">
        <v>0</v>
      </c>
      <c r="BT27" s="13">
        <f t="shared" si="16"/>
        <v>0</v>
      </c>
      <c r="BU27" s="17" t="s">
        <v>32</v>
      </c>
      <c r="BV27" s="77">
        <v>0</v>
      </c>
      <c r="BW27" s="65">
        <v>0</v>
      </c>
      <c r="BX27" s="65">
        <v>0</v>
      </c>
      <c r="BY27" s="65">
        <v>0</v>
      </c>
      <c r="BZ27" s="65">
        <v>0</v>
      </c>
      <c r="CA27" s="65">
        <v>0</v>
      </c>
      <c r="CB27" s="66">
        <v>0</v>
      </c>
      <c r="CC27" s="13">
        <f t="shared" si="17"/>
        <v>0</v>
      </c>
    </row>
    <row r="28" spans="1:81" ht="15" customHeight="1" x14ac:dyDescent="0.15">
      <c r="A28" s="17" t="s">
        <v>33</v>
      </c>
      <c r="B28" s="77">
        <v>0</v>
      </c>
      <c r="C28" s="65">
        <v>0</v>
      </c>
      <c r="D28" s="65">
        <v>91222</v>
      </c>
      <c r="E28" s="65">
        <v>0</v>
      </c>
      <c r="F28" s="65">
        <v>0</v>
      </c>
      <c r="G28" s="65">
        <v>0</v>
      </c>
      <c r="H28" s="66">
        <v>0</v>
      </c>
      <c r="I28" s="13">
        <f t="shared" si="9"/>
        <v>91222</v>
      </c>
      <c r="J28" s="17" t="s">
        <v>33</v>
      </c>
      <c r="K28" s="77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6">
        <v>0</v>
      </c>
      <c r="R28" s="13">
        <f t="shared" si="10"/>
        <v>0</v>
      </c>
      <c r="S28" s="17" t="s">
        <v>33</v>
      </c>
      <c r="T28" s="77">
        <v>0</v>
      </c>
      <c r="U28" s="65">
        <v>0</v>
      </c>
      <c r="V28" s="65">
        <v>518951</v>
      </c>
      <c r="W28" s="65">
        <v>691497</v>
      </c>
      <c r="X28" s="65">
        <v>457929</v>
      </c>
      <c r="Y28" s="65">
        <v>178317</v>
      </c>
      <c r="Z28" s="66">
        <v>358677</v>
      </c>
      <c r="AA28" s="13">
        <f t="shared" si="11"/>
        <v>2205371</v>
      </c>
      <c r="AB28" s="17" t="s">
        <v>33</v>
      </c>
      <c r="AC28" s="77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6">
        <v>0</v>
      </c>
      <c r="AJ28" s="13">
        <f t="shared" si="12"/>
        <v>0</v>
      </c>
      <c r="AK28" s="17" t="s">
        <v>33</v>
      </c>
      <c r="AL28" s="77">
        <v>0</v>
      </c>
      <c r="AM28" s="65">
        <v>0</v>
      </c>
      <c r="AN28" s="65">
        <v>264969</v>
      </c>
      <c r="AO28" s="65">
        <v>333720</v>
      </c>
      <c r="AP28" s="65">
        <v>275157</v>
      </c>
      <c r="AQ28" s="65">
        <v>534717</v>
      </c>
      <c r="AR28" s="66">
        <v>278118</v>
      </c>
      <c r="AS28" s="13">
        <f t="shared" si="13"/>
        <v>1686681</v>
      </c>
      <c r="AT28" s="17" t="s">
        <v>33</v>
      </c>
      <c r="AU28" s="77">
        <v>0</v>
      </c>
      <c r="AV28" s="65">
        <v>0</v>
      </c>
      <c r="AW28" s="65">
        <v>751914</v>
      </c>
      <c r="AX28" s="65">
        <v>1049103</v>
      </c>
      <c r="AY28" s="65">
        <v>1267002</v>
      </c>
      <c r="AZ28" s="65">
        <v>272826</v>
      </c>
      <c r="BA28" s="66">
        <v>290200</v>
      </c>
      <c r="BB28" s="13">
        <f t="shared" si="14"/>
        <v>3631045</v>
      </c>
      <c r="BC28" s="17" t="s">
        <v>33</v>
      </c>
      <c r="BD28" s="77">
        <v>0</v>
      </c>
      <c r="BE28" s="65">
        <v>0</v>
      </c>
      <c r="BF28" s="65">
        <v>704508</v>
      </c>
      <c r="BG28" s="65">
        <v>533975</v>
      </c>
      <c r="BH28" s="65">
        <v>189504</v>
      </c>
      <c r="BI28" s="65">
        <v>180957</v>
      </c>
      <c r="BJ28" s="66">
        <v>759102</v>
      </c>
      <c r="BK28" s="13">
        <f t="shared" si="15"/>
        <v>2368046</v>
      </c>
      <c r="BL28" s="17" t="s">
        <v>33</v>
      </c>
      <c r="BM28" s="77">
        <v>0</v>
      </c>
      <c r="BN28" s="65">
        <v>0</v>
      </c>
      <c r="BO28" s="65">
        <v>0</v>
      </c>
      <c r="BP28" s="65">
        <v>0</v>
      </c>
      <c r="BQ28" s="65">
        <v>0</v>
      </c>
      <c r="BR28" s="65">
        <v>0</v>
      </c>
      <c r="BS28" s="66">
        <v>0</v>
      </c>
      <c r="BT28" s="13">
        <f t="shared" si="16"/>
        <v>0</v>
      </c>
      <c r="BU28" s="17" t="s">
        <v>33</v>
      </c>
      <c r="BV28" s="77">
        <v>0</v>
      </c>
      <c r="BW28" s="65">
        <v>0</v>
      </c>
      <c r="BX28" s="65">
        <v>0</v>
      </c>
      <c r="BY28" s="65">
        <v>0</v>
      </c>
      <c r="BZ28" s="65">
        <v>0</v>
      </c>
      <c r="CA28" s="65">
        <v>0</v>
      </c>
      <c r="CB28" s="66">
        <v>0</v>
      </c>
      <c r="CC28" s="13">
        <f t="shared" si="17"/>
        <v>0</v>
      </c>
    </row>
    <row r="29" spans="1:81" ht="15" customHeight="1" x14ac:dyDescent="0.15">
      <c r="A29" s="17" t="s">
        <v>34</v>
      </c>
      <c r="B29" s="77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6">
        <v>0</v>
      </c>
      <c r="I29" s="13">
        <f t="shared" si="9"/>
        <v>0</v>
      </c>
      <c r="J29" s="17" t="s">
        <v>34</v>
      </c>
      <c r="K29" s="77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6">
        <v>0</v>
      </c>
      <c r="R29" s="13">
        <f t="shared" si="10"/>
        <v>0</v>
      </c>
      <c r="S29" s="17" t="s">
        <v>34</v>
      </c>
      <c r="T29" s="77">
        <v>0</v>
      </c>
      <c r="U29" s="65">
        <v>0</v>
      </c>
      <c r="V29" s="65">
        <v>0</v>
      </c>
      <c r="W29" s="65">
        <v>46539</v>
      </c>
      <c r="X29" s="65">
        <v>0</v>
      </c>
      <c r="Y29" s="65">
        <v>111726</v>
      </c>
      <c r="Z29" s="66">
        <v>0</v>
      </c>
      <c r="AA29" s="13">
        <f t="shared" si="11"/>
        <v>158265</v>
      </c>
      <c r="AB29" s="17" t="s">
        <v>34</v>
      </c>
      <c r="AC29" s="77">
        <v>0</v>
      </c>
      <c r="AD29" s="65">
        <v>0</v>
      </c>
      <c r="AE29" s="65">
        <v>138627</v>
      </c>
      <c r="AF29" s="65">
        <v>0</v>
      </c>
      <c r="AG29" s="65">
        <v>93069</v>
      </c>
      <c r="AH29" s="65">
        <v>0</v>
      </c>
      <c r="AI29" s="66">
        <v>0</v>
      </c>
      <c r="AJ29" s="13">
        <f t="shared" si="12"/>
        <v>231696</v>
      </c>
      <c r="AK29" s="17" t="s">
        <v>34</v>
      </c>
      <c r="AL29" s="77">
        <v>146178</v>
      </c>
      <c r="AM29" s="65">
        <v>84465</v>
      </c>
      <c r="AN29" s="65">
        <v>128997.00000000001</v>
      </c>
      <c r="AO29" s="65">
        <v>731070</v>
      </c>
      <c r="AP29" s="65">
        <v>766458</v>
      </c>
      <c r="AQ29" s="65">
        <v>494703</v>
      </c>
      <c r="AR29" s="66">
        <v>0</v>
      </c>
      <c r="AS29" s="13">
        <f t="shared" si="13"/>
        <v>2351871</v>
      </c>
      <c r="AT29" s="17" t="s">
        <v>34</v>
      </c>
      <c r="AU29" s="77">
        <v>0</v>
      </c>
      <c r="AV29" s="65">
        <v>0</v>
      </c>
      <c r="AW29" s="65">
        <v>1471560</v>
      </c>
      <c r="AX29" s="65">
        <v>2895057</v>
      </c>
      <c r="AY29" s="65">
        <v>2045727</v>
      </c>
      <c r="AZ29" s="65">
        <v>279324</v>
      </c>
      <c r="BA29" s="66">
        <v>3192429</v>
      </c>
      <c r="BB29" s="13">
        <f t="shared" si="14"/>
        <v>9884097</v>
      </c>
      <c r="BC29" s="17" t="s">
        <v>34</v>
      </c>
      <c r="BD29" s="77">
        <v>0</v>
      </c>
      <c r="BE29" s="65">
        <v>0</v>
      </c>
      <c r="BF29" s="65">
        <v>0</v>
      </c>
      <c r="BG29" s="65">
        <v>0</v>
      </c>
      <c r="BH29" s="65">
        <v>0</v>
      </c>
      <c r="BI29" s="65">
        <v>0</v>
      </c>
      <c r="BJ29" s="66">
        <v>0</v>
      </c>
      <c r="BK29" s="13">
        <f t="shared" si="15"/>
        <v>0</v>
      </c>
      <c r="BL29" s="17" t="s">
        <v>34</v>
      </c>
      <c r="BM29" s="77">
        <v>0</v>
      </c>
      <c r="BN29" s="65">
        <v>0</v>
      </c>
      <c r="BO29" s="65">
        <v>0</v>
      </c>
      <c r="BP29" s="65">
        <v>0</v>
      </c>
      <c r="BQ29" s="65">
        <v>0</v>
      </c>
      <c r="BR29" s="65">
        <v>0</v>
      </c>
      <c r="BS29" s="66">
        <v>0</v>
      </c>
      <c r="BT29" s="13">
        <f t="shared" si="16"/>
        <v>0</v>
      </c>
      <c r="BU29" s="17" t="s">
        <v>34</v>
      </c>
      <c r="BV29" s="77">
        <v>0</v>
      </c>
      <c r="BW29" s="65">
        <v>0</v>
      </c>
      <c r="BX29" s="65">
        <v>0</v>
      </c>
      <c r="BY29" s="65">
        <v>0</v>
      </c>
      <c r="BZ29" s="65">
        <v>0</v>
      </c>
      <c r="CA29" s="65">
        <v>0</v>
      </c>
      <c r="CB29" s="66">
        <v>0</v>
      </c>
      <c r="CC29" s="13">
        <f t="shared" si="17"/>
        <v>0</v>
      </c>
    </row>
    <row r="30" spans="1:81" ht="15" customHeight="1" x14ac:dyDescent="0.15">
      <c r="A30" s="17" t="s">
        <v>35</v>
      </c>
      <c r="B30" s="77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6">
        <v>0</v>
      </c>
      <c r="I30" s="13">
        <f t="shared" si="9"/>
        <v>0</v>
      </c>
      <c r="J30" s="17" t="s">
        <v>35</v>
      </c>
      <c r="K30" s="77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6">
        <v>0</v>
      </c>
      <c r="R30" s="13">
        <f t="shared" si="10"/>
        <v>0</v>
      </c>
      <c r="S30" s="17" t="s">
        <v>35</v>
      </c>
      <c r="T30" s="77">
        <v>0</v>
      </c>
      <c r="U30" s="65">
        <v>0</v>
      </c>
      <c r="V30" s="65">
        <v>712242</v>
      </c>
      <c r="W30" s="65">
        <v>1117859</v>
      </c>
      <c r="X30" s="65">
        <v>416934</v>
      </c>
      <c r="Y30" s="65">
        <v>1435667</v>
      </c>
      <c r="Z30" s="66">
        <v>1013013</v>
      </c>
      <c r="AA30" s="13">
        <f t="shared" si="11"/>
        <v>4695715</v>
      </c>
      <c r="AB30" s="17" t="s">
        <v>35</v>
      </c>
      <c r="AC30" s="77">
        <v>0</v>
      </c>
      <c r="AD30" s="65">
        <v>0</v>
      </c>
      <c r="AE30" s="65">
        <v>0</v>
      </c>
      <c r="AF30" s="65">
        <v>0</v>
      </c>
      <c r="AG30" s="65">
        <v>31959</v>
      </c>
      <c r="AH30" s="65">
        <v>0</v>
      </c>
      <c r="AI30" s="66">
        <v>0</v>
      </c>
      <c r="AJ30" s="13">
        <f t="shared" si="12"/>
        <v>31959</v>
      </c>
      <c r="AK30" s="17" t="s">
        <v>35</v>
      </c>
      <c r="AL30" s="77">
        <v>0</v>
      </c>
      <c r="AM30" s="65">
        <v>0</v>
      </c>
      <c r="AN30" s="65">
        <v>482175</v>
      </c>
      <c r="AO30" s="65">
        <v>572472</v>
      </c>
      <c r="AP30" s="65">
        <v>0</v>
      </c>
      <c r="AQ30" s="65">
        <v>824634</v>
      </c>
      <c r="AR30" s="66">
        <v>926397</v>
      </c>
      <c r="AS30" s="13">
        <f t="shared" si="13"/>
        <v>2805678</v>
      </c>
      <c r="AT30" s="17" t="s">
        <v>35</v>
      </c>
      <c r="AU30" s="77">
        <v>0</v>
      </c>
      <c r="AV30" s="65">
        <v>0</v>
      </c>
      <c r="AW30" s="65">
        <v>253656</v>
      </c>
      <c r="AX30" s="65">
        <v>1622133</v>
      </c>
      <c r="AY30" s="65">
        <v>549828</v>
      </c>
      <c r="AZ30" s="65">
        <v>827838</v>
      </c>
      <c r="BA30" s="66">
        <v>1426059</v>
      </c>
      <c r="BB30" s="13">
        <f t="shared" si="14"/>
        <v>4679514</v>
      </c>
      <c r="BC30" s="17" t="s">
        <v>35</v>
      </c>
      <c r="BD30" s="77">
        <v>0</v>
      </c>
      <c r="BE30" s="65">
        <v>0</v>
      </c>
      <c r="BF30" s="65">
        <v>0</v>
      </c>
      <c r="BG30" s="65">
        <v>0</v>
      </c>
      <c r="BH30" s="65">
        <v>213642</v>
      </c>
      <c r="BI30" s="65">
        <v>0</v>
      </c>
      <c r="BJ30" s="66">
        <v>253989</v>
      </c>
      <c r="BK30" s="13">
        <f t="shared" si="15"/>
        <v>467631</v>
      </c>
      <c r="BL30" s="17" t="s">
        <v>35</v>
      </c>
      <c r="BM30" s="77">
        <v>0</v>
      </c>
      <c r="BN30" s="65">
        <v>0</v>
      </c>
      <c r="BO30" s="65">
        <v>0</v>
      </c>
      <c r="BP30" s="65">
        <v>0</v>
      </c>
      <c r="BQ30" s="65">
        <v>0</v>
      </c>
      <c r="BR30" s="65">
        <v>0</v>
      </c>
      <c r="BS30" s="66">
        <v>0</v>
      </c>
      <c r="BT30" s="13">
        <f t="shared" si="16"/>
        <v>0</v>
      </c>
      <c r="BU30" s="17" t="s">
        <v>35</v>
      </c>
      <c r="BV30" s="77">
        <v>0</v>
      </c>
      <c r="BW30" s="65">
        <v>0</v>
      </c>
      <c r="BX30" s="65">
        <v>0</v>
      </c>
      <c r="BY30" s="65">
        <v>0</v>
      </c>
      <c r="BZ30" s="65">
        <v>0</v>
      </c>
      <c r="CA30" s="65">
        <v>0</v>
      </c>
      <c r="CB30" s="66">
        <v>0</v>
      </c>
      <c r="CC30" s="13">
        <f t="shared" si="17"/>
        <v>0</v>
      </c>
    </row>
    <row r="31" spans="1:81" ht="15" customHeight="1" x14ac:dyDescent="0.15">
      <c r="A31" s="17" t="s">
        <v>36</v>
      </c>
      <c r="B31" s="77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6">
        <v>0</v>
      </c>
      <c r="I31" s="13">
        <f t="shared" si="9"/>
        <v>0</v>
      </c>
      <c r="J31" s="17" t="s">
        <v>36</v>
      </c>
      <c r="K31" s="77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6">
        <v>0</v>
      </c>
      <c r="R31" s="13">
        <f t="shared" si="10"/>
        <v>0</v>
      </c>
      <c r="S31" s="17" t="s">
        <v>36</v>
      </c>
      <c r="T31" s="77">
        <v>0</v>
      </c>
      <c r="U31" s="65">
        <v>0</v>
      </c>
      <c r="V31" s="65">
        <v>346975</v>
      </c>
      <c r="W31" s="65">
        <v>1039203</v>
      </c>
      <c r="X31" s="65">
        <v>730737</v>
      </c>
      <c r="Y31" s="65">
        <v>1097712</v>
      </c>
      <c r="Z31" s="66">
        <v>128592.00000000001</v>
      </c>
      <c r="AA31" s="13">
        <f t="shared" si="11"/>
        <v>3343219</v>
      </c>
      <c r="AB31" s="17" t="s">
        <v>36</v>
      </c>
      <c r="AC31" s="77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6">
        <v>0</v>
      </c>
      <c r="AJ31" s="13">
        <f t="shared" si="12"/>
        <v>0</v>
      </c>
      <c r="AK31" s="17" t="s">
        <v>36</v>
      </c>
      <c r="AL31" s="77">
        <v>0</v>
      </c>
      <c r="AM31" s="65">
        <v>0</v>
      </c>
      <c r="AN31" s="65">
        <v>0</v>
      </c>
      <c r="AO31" s="65">
        <v>0</v>
      </c>
      <c r="AP31" s="65">
        <v>0</v>
      </c>
      <c r="AQ31" s="65">
        <v>0</v>
      </c>
      <c r="AR31" s="66">
        <v>0</v>
      </c>
      <c r="AS31" s="13">
        <f t="shared" si="13"/>
        <v>0</v>
      </c>
      <c r="AT31" s="17" t="s">
        <v>36</v>
      </c>
      <c r="AU31" s="77">
        <v>0</v>
      </c>
      <c r="AV31" s="65">
        <v>0</v>
      </c>
      <c r="AW31" s="65">
        <v>244431</v>
      </c>
      <c r="AX31" s="65">
        <v>1247400</v>
      </c>
      <c r="AY31" s="65">
        <v>1069974</v>
      </c>
      <c r="AZ31" s="65">
        <v>445665</v>
      </c>
      <c r="BA31" s="66">
        <v>1100826</v>
      </c>
      <c r="BB31" s="13">
        <f t="shared" si="14"/>
        <v>4108296</v>
      </c>
      <c r="BC31" s="17" t="s">
        <v>36</v>
      </c>
      <c r="BD31" s="77">
        <v>0</v>
      </c>
      <c r="BE31" s="65">
        <v>0</v>
      </c>
      <c r="BF31" s="65">
        <v>0</v>
      </c>
      <c r="BG31" s="65">
        <v>385146</v>
      </c>
      <c r="BH31" s="65">
        <v>213642</v>
      </c>
      <c r="BI31" s="65">
        <v>932868</v>
      </c>
      <c r="BJ31" s="66">
        <v>1457361</v>
      </c>
      <c r="BK31" s="13">
        <f t="shared" si="15"/>
        <v>2989017</v>
      </c>
      <c r="BL31" s="17" t="s">
        <v>36</v>
      </c>
      <c r="BM31" s="77">
        <v>0</v>
      </c>
      <c r="BN31" s="65">
        <v>0</v>
      </c>
      <c r="BO31" s="65">
        <v>0</v>
      </c>
      <c r="BP31" s="65">
        <v>0</v>
      </c>
      <c r="BQ31" s="65">
        <v>0</v>
      </c>
      <c r="BR31" s="65">
        <v>0</v>
      </c>
      <c r="BS31" s="66">
        <v>0</v>
      </c>
      <c r="BT31" s="13">
        <f t="shared" si="16"/>
        <v>0</v>
      </c>
      <c r="BU31" s="17" t="s">
        <v>36</v>
      </c>
      <c r="BV31" s="77">
        <v>0</v>
      </c>
      <c r="BW31" s="65">
        <v>0</v>
      </c>
      <c r="BX31" s="65">
        <v>0</v>
      </c>
      <c r="BY31" s="65">
        <v>0</v>
      </c>
      <c r="BZ31" s="65">
        <v>0</v>
      </c>
      <c r="CA31" s="65">
        <v>0</v>
      </c>
      <c r="CB31" s="66">
        <v>0</v>
      </c>
      <c r="CC31" s="13">
        <f t="shared" si="17"/>
        <v>0</v>
      </c>
    </row>
    <row r="32" spans="1:81" ht="15" customHeight="1" x14ac:dyDescent="0.15">
      <c r="A32" s="17" t="s">
        <v>37</v>
      </c>
      <c r="B32" s="77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6">
        <v>0</v>
      </c>
      <c r="I32" s="13">
        <f t="shared" si="9"/>
        <v>0</v>
      </c>
      <c r="J32" s="17" t="s">
        <v>37</v>
      </c>
      <c r="K32" s="77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6">
        <v>0</v>
      </c>
      <c r="R32" s="13">
        <f t="shared" si="10"/>
        <v>0</v>
      </c>
      <c r="S32" s="17" t="s">
        <v>37</v>
      </c>
      <c r="T32" s="77">
        <v>0</v>
      </c>
      <c r="U32" s="65">
        <v>0</v>
      </c>
      <c r="V32" s="65">
        <v>0</v>
      </c>
      <c r="W32" s="65">
        <v>246751</v>
      </c>
      <c r="X32" s="65">
        <v>85419</v>
      </c>
      <c r="Y32" s="65">
        <v>0</v>
      </c>
      <c r="Z32" s="66">
        <v>0</v>
      </c>
      <c r="AA32" s="13">
        <f t="shared" si="11"/>
        <v>332170</v>
      </c>
      <c r="AB32" s="17" t="s">
        <v>37</v>
      </c>
      <c r="AC32" s="77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6">
        <v>0</v>
      </c>
      <c r="AJ32" s="13">
        <f t="shared" si="12"/>
        <v>0</v>
      </c>
      <c r="AK32" s="17" t="s">
        <v>37</v>
      </c>
      <c r="AL32" s="77">
        <v>0</v>
      </c>
      <c r="AM32" s="65">
        <v>0</v>
      </c>
      <c r="AN32" s="65">
        <v>0</v>
      </c>
      <c r="AO32" s="65">
        <v>0</v>
      </c>
      <c r="AP32" s="65">
        <v>0</v>
      </c>
      <c r="AQ32" s="65">
        <v>0</v>
      </c>
      <c r="AR32" s="66">
        <v>0</v>
      </c>
      <c r="AS32" s="13">
        <f t="shared" si="13"/>
        <v>0</v>
      </c>
      <c r="AT32" s="17" t="s">
        <v>37</v>
      </c>
      <c r="AU32" s="77">
        <v>0</v>
      </c>
      <c r="AV32" s="65">
        <v>0</v>
      </c>
      <c r="AW32" s="65">
        <v>0</v>
      </c>
      <c r="AX32" s="65">
        <v>0</v>
      </c>
      <c r="AY32" s="65">
        <v>0</v>
      </c>
      <c r="AZ32" s="65">
        <v>0</v>
      </c>
      <c r="BA32" s="66">
        <v>0</v>
      </c>
      <c r="BB32" s="13">
        <f t="shared" si="14"/>
        <v>0</v>
      </c>
      <c r="BC32" s="17" t="s">
        <v>37</v>
      </c>
      <c r="BD32" s="77">
        <v>0</v>
      </c>
      <c r="BE32" s="65">
        <v>0</v>
      </c>
      <c r="BF32" s="65">
        <v>0</v>
      </c>
      <c r="BG32" s="65">
        <v>0</v>
      </c>
      <c r="BH32" s="65">
        <v>0</v>
      </c>
      <c r="BI32" s="65">
        <v>0</v>
      </c>
      <c r="BJ32" s="66">
        <v>0</v>
      </c>
      <c r="BK32" s="13">
        <f t="shared" si="15"/>
        <v>0</v>
      </c>
      <c r="BL32" s="17" t="s">
        <v>37</v>
      </c>
      <c r="BM32" s="77">
        <v>0</v>
      </c>
      <c r="BN32" s="65">
        <v>0</v>
      </c>
      <c r="BO32" s="65">
        <v>0</v>
      </c>
      <c r="BP32" s="65">
        <v>0</v>
      </c>
      <c r="BQ32" s="65">
        <v>0</v>
      </c>
      <c r="BR32" s="65">
        <v>0</v>
      </c>
      <c r="BS32" s="66">
        <v>0</v>
      </c>
      <c r="BT32" s="13">
        <f t="shared" si="16"/>
        <v>0</v>
      </c>
      <c r="BU32" s="17" t="s">
        <v>37</v>
      </c>
      <c r="BV32" s="77">
        <v>0</v>
      </c>
      <c r="BW32" s="65">
        <v>0</v>
      </c>
      <c r="BX32" s="65">
        <v>0</v>
      </c>
      <c r="BY32" s="65">
        <v>0</v>
      </c>
      <c r="BZ32" s="65">
        <v>0</v>
      </c>
      <c r="CA32" s="65">
        <v>0</v>
      </c>
      <c r="CB32" s="66">
        <v>0</v>
      </c>
      <c r="CC32" s="13">
        <f t="shared" si="17"/>
        <v>0</v>
      </c>
    </row>
    <row r="33" spans="1:81" ht="15" customHeight="1" x14ac:dyDescent="0.15">
      <c r="A33" s="17" t="s">
        <v>38</v>
      </c>
      <c r="B33" s="77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6">
        <v>0</v>
      </c>
      <c r="I33" s="13">
        <f t="shared" si="9"/>
        <v>0</v>
      </c>
      <c r="J33" s="17" t="s">
        <v>38</v>
      </c>
      <c r="K33" s="77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6">
        <v>0</v>
      </c>
      <c r="R33" s="13">
        <f t="shared" si="10"/>
        <v>0</v>
      </c>
      <c r="S33" s="17" t="s">
        <v>38</v>
      </c>
      <c r="T33" s="77">
        <v>0</v>
      </c>
      <c r="U33" s="65">
        <v>0</v>
      </c>
      <c r="V33" s="65">
        <v>3095773</v>
      </c>
      <c r="W33" s="65">
        <v>1081323</v>
      </c>
      <c r="X33" s="65">
        <v>2358661</v>
      </c>
      <c r="Y33" s="65">
        <v>644452</v>
      </c>
      <c r="Z33" s="66">
        <v>1290903</v>
      </c>
      <c r="AA33" s="13">
        <f t="shared" si="11"/>
        <v>8471112</v>
      </c>
      <c r="AB33" s="17" t="s">
        <v>38</v>
      </c>
      <c r="AC33" s="77">
        <v>38520</v>
      </c>
      <c r="AD33" s="65">
        <v>97776</v>
      </c>
      <c r="AE33" s="65">
        <v>342513</v>
      </c>
      <c r="AF33" s="65">
        <v>374499</v>
      </c>
      <c r="AG33" s="65">
        <v>767457</v>
      </c>
      <c r="AH33" s="65">
        <v>117810</v>
      </c>
      <c r="AI33" s="66">
        <v>37665</v>
      </c>
      <c r="AJ33" s="13">
        <f t="shared" si="12"/>
        <v>1776240</v>
      </c>
      <c r="AK33" s="17" t="s">
        <v>38</v>
      </c>
      <c r="AL33" s="77">
        <v>0</v>
      </c>
      <c r="AM33" s="65">
        <v>0</v>
      </c>
      <c r="AN33" s="65">
        <v>468095</v>
      </c>
      <c r="AO33" s="65">
        <v>502808</v>
      </c>
      <c r="AP33" s="65">
        <v>805284</v>
      </c>
      <c r="AQ33" s="65">
        <v>0</v>
      </c>
      <c r="AR33" s="66">
        <v>0</v>
      </c>
      <c r="AS33" s="13">
        <f t="shared" si="13"/>
        <v>1776187</v>
      </c>
      <c r="AT33" s="17" t="s">
        <v>38</v>
      </c>
      <c r="AU33" s="77">
        <v>0</v>
      </c>
      <c r="AV33" s="65">
        <v>227142</v>
      </c>
      <c r="AW33" s="65">
        <v>936774</v>
      </c>
      <c r="AX33" s="65">
        <v>3265718</v>
      </c>
      <c r="AY33" s="65">
        <v>3362310</v>
      </c>
      <c r="AZ33" s="65">
        <v>840384</v>
      </c>
      <c r="BA33" s="66">
        <v>1400427</v>
      </c>
      <c r="BB33" s="13">
        <f t="shared" si="14"/>
        <v>10032755</v>
      </c>
      <c r="BC33" s="17" t="s">
        <v>38</v>
      </c>
      <c r="BD33" s="77">
        <v>0</v>
      </c>
      <c r="BE33" s="65">
        <v>0</v>
      </c>
      <c r="BF33" s="65">
        <v>492264</v>
      </c>
      <c r="BG33" s="65">
        <v>1311557</v>
      </c>
      <c r="BH33" s="65">
        <v>793089</v>
      </c>
      <c r="BI33" s="65">
        <v>2140965</v>
      </c>
      <c r="BJ33" s="66">
        <v>245241</v>
      </c>
      <c r="BK33" s="13">
        <f t="shared" si="15"/>
        <v>4983116</v>
      </c>
      <c r="BL33" s="17" t="s">
        <v>38</v>
      </c>
      <c r="BM33" s="77">
        <v>0</v>
      </c>
      <c r="BN33" s="65">
        <v>0</v>
      </c>
      <c r="BO33" s="65">
        <v>0</v>
      </c>
      <c r="BP33" s="65">
        <v>0</v>
      </c>
      <c r="BQ33" s="65">
        <v>808164</v>
      </c>
      <c r="BR33" s="65">
        <v>1163880</v>
      </c>
      <c r="BS33" s="66">
        <v>1246572</v>
      </c>
      <c r="BT33" s="13">
        <f t="shared" si="16"/>
        <v>3218616</v>
      </c>
      <c r="BU33" s="17" t="s">
        <v>38</v>
      </c>
      <c r="BV33" s="77">
        <v>0</v>
      </c>
      <c r="BW33" s="65">
        <v>0</v>
      </c>
      <c r="BX33" s="65">
        <v>0</v>
      </c>
      <c r="BY33" s="65">
        <v>0</v>
      </c>
      <c r="BZ33" s="65">
        <v>0</v>
      </c>
      <c r="CA33" s="65">
        <v>0</v>
      </c>
      <c r="CB33" s="66">
        <v>0</v>
      </c>
      <c r="CC33" s="13">
        <f t="shared" si="17"/>
        <v>0</v>
      </c>
    </row>
    <row r="34" spans="1:81" ht="15" customHeight="1" x14ac:dyDescent="0.15">
      <c r="A34" s="17" t="s">
        <v>39</v>
      </c>
      <c r="B34" s="77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6">
        <v>0</v>
      </c>
      <c r="I34" s="13">
        <f t="shared" si="9"/>
        <v>0</v>
      </c>
      <c r="J34" s="17" t="s">
        <v>39</v>
      </c>
      <c r="K34" s="77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6">
        <v>0</v>
      </c>
      <c r="R34" s="13">
        <f t="shared" si="10"/>
        <v>0</v>
      </c>
      <c r="S34" s="17" t="s">
        <v>39</v>
      </c>
      <c r="T34" s="77">
        <v>0</v>
      </c>
      <c r="U34" s="65">
        <v>0</v>
      </c>
      <c r="V34" s="65">
        <v>1154681</v>
      </c>
      <c r="W34" s="65">
        <v>549288</v>
      </c>
      <c r="X34" s="65">
        <v>164187</v>
      </c>
      <c r="Y34" s="65">
        <v>264465</v>
      </c>
      <c r="Z34" s="66">
        <v>299412</v>
      </c>
      <c r="AA34" s="13">
        <f t="shared" si="11"/>
        <v>2432033</v>
      </c>
      <c r="AB34" s="17" t="s">
        <v>39</v>
      </c>
      <c r="AC34" s="77">
        <v>0</v>
      </c>
      <c r="AD34" s="65">
        <v>0</v>
      </c>
      <c r="AE34" s="65">
        <v>156105</v>
      </c>
      <c r="AF34" s="65">
        <v>84447</v>
      </c>
      <c r="AG34" s="65">
        <v>175617</v>
      </c>
      <c r="AH34" s="65">
        <v>0</v>
      </c>
      <c r="AI34" s="66">
        <v>0</v>
      </c>
      <c r="AJ34" s="13">
        <f t="shared" si="12"/>
        <v>416169</v>
      </c>
      <c r="AK34" s="17" t="s">
        <v>39</v>
      </c>
      <c r="AL34" s="77">
        <v>0</v>
      </c>
      <c r="AM34" s="65">
        <v>0</v>
      </c>
      <c r="AN34" s="65">
        <v>0</v>
      </c>
      <c r="AO34" s="65">
        <v>527319</v>
      </c>
      <c r="AP34" s="65">
        <v>668511</v>
      </c>
      <c r="AQ34" s="65">
        <v>0</v>
      </c>
      <c r="AR34" s="66">
        <v>0</v>
      </c>
      <c r="AS34" s="13">
        <f t="shared" si="13"/>
        <v>1195830</v>
      </c>
      <c r="AT34" s="17" t="s">
        <v>39</v>
      </c>
      <c r="AU34" s="77">
        <v>0</v>
      </c>
      <c r="AV34" s="65">
        <v>0</v>
      </c>
      <c r="AW34" s="65">
        <v>2423556</v>
      </c>
      <c r="AX34" s="65">
        <v>1123299</v>
      </c>
      <c r="AY34" s="65">
        <v>803493</v>
      </c>
      <c r="AZ34" s="65">
        <v>1398248</v>
      </c>
      <c r="BA34" s="66">
        <v>278127</v>
      </c>
      <c r="BB34" s="13">
        <f t="shared" si="14"/>
        <v>6026723</v>
      </c>
      <c r="BC34" s="17" t="s">
        <v>39</v>
      </c>
      <c r="BD34" s="77">
        <v>0</v>
      </c>
      <c r="BE34" s="65">
        <v>0</v>
      </c>
      <c r="BF34" s="65">
        <v>0</v>
      </c>
      <c r="BG34" s="65">
        <v>184149</v>
      </c>
      <c r="BH34" s="65">
        <v>0</v>
      </c>
      <c r="BI34" s="65">
        <v>449154</v>
      </c>
      <c r="BJ34" s="66">
        <v>0</v>
      </c>
      <c r="BK34" s="13">
        <f t="shared" si="15"/>
        <v>633303</v>
      </c>
      <c r="BL34" s="17" t="s">
        <v>39</v>
      </c>
      <c r="BM34" s="77">
        <v>0</v>
      </c>
      <c r="BN34" s="65">
        <v>0</v>
      </c>
      <c r="BO34" s="65">
        <v>0</v>
      </c>
      <c r="BP34" s="65">
        <v>0</v>
      </c>
      <c r="BQ34" s="65">
        <v>269388</v>
      </c>
      <c r="BR34" s="65">
        <v>290970</v>
      </c>
      <c r="BS34" s="66">
        <v>311643</v>
      </c>
      <c r="BT34" s="13">
        <f t="shared" si="16"/>
        <v>872001</v>
      </c>
      <c r="BU34" s="17" t="s">
        <v>39</v>
      </c>
      <c r="BV34" s="77">
        <v>0</v>
      </c>
      <c r="BW34" s="65">
        <v>0</v>
      </c>
      <c r="BX34" s="65">
        <v>0</v>
      </c>
      <c r="BY34" s="65">
        <v>0</v>
      </c>
      <c r="BZ34" s="65">
        <v>0</v>
      </c>
      <c r="CA34" s="65">
        <v>0</v>
      </c>
      <c r="CB34" s="66">
        <v>0</v>
      </c>
      <c r="CC34" s="13">
        <f t="shared" si="17"/>
        <v>0</v>
      </c>
    </row>
    <row r="35" spans="1:81" ht="15" customHeight="1" x14ac:dyDescent="0.15">
      <c r="A35" s="17" t="s">
        <v>40</v>
      </c>
      <c r="B35" s="77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6">
        <v>0</v>
      </c>
      <c r="I35" s="13">
        <f t="shared" si="9"/>
        <v>0</v>
      </c>
      <c r="J35" s="17" t="s">
        <v>40</v>
      </c>
      <c r="K35" s="77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6">
        <v>0</v>
      </c>
      <c r="R35" s="13">
        <f t="shared" si="10"/>
        <v>0</v>
      </c>
      <c r="S35" s="17" t="s">
        <v>40</v>
      </c>
      <c r="T35" s="77">
        <v>0</v>
      </c>
      <c r="U35" s="65">
        <v>0</v>
      </c>
      <c r="V35" s="65">
        <v>1241271</v>
      </c>
      <c r="W35" s="65">
        <v>336213</v>
      </c>
      <c r="X35" s="65">
        <v>96462</v>
      </c>
      <c r="Y35" s="65">
        <v>258101.99999999997</v>
      </c>
      <c r="Z35" s="66">
        <v>0</v>
      </c>
      <c r="AA35" s="13">
        <f t="shared" si="11"/>
        <v>1932048</v>
      </c>
      <c r="AB35" s="17" t="s">
        <v>40</v>
      </c>
      <c r="AC35" s="77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6">
        <v>0</v>
      </c>
      <c r="AJ35" s="13">
        <f t="shared" si="12"/>
        <v>0</v>
      </c>
      <c r="AK35" s="17" t="s">
        <v>40</v>
      </c>
      <c r="AL35" s="77">
        <v>0</v>
      </c>
      <c r="AM35" s="65">
        <v>0</v>
      </c>
      <c r="AN35" s="65">
        <v>0</v>
      </c>
      <c r="AO35" s="65">
        <v>0</v>
      </c>
      <c r="AP35" s="65">
        <v>0</v>
      </c>
      <c r="AQ35" s="65">
        <v>0</v>
      </c>
      <c r="AR35" s="66">
        <v>0</v>
      </c>
      <c r="AS35" s="13">
        <f t="shared" si="13"/>
        <v>0</v>
      </c>
      <c r="AT35" s="17" t="s">
        <v>40</v>
      </c>
      <c r="AU35" s="77">
        <v>0</v>
      </c>
      <c r="AV35" s="65">
        <v>0</v>
      </c>
      <c r="AW35" s="65">
        <v>240957</v>
      </c>
      <c r="AX35" s="65">
        <v>504396</v>
      </c>
      <c r="AY35" s="65">
        <v>0</v>
      </c>
      <c r="AZ35" s="65">
        <v>0</v>
      </c>
      <c r="BA35" s="66">
        <v>0</v>
      </c>
      <c r="BB35" s="13">
        <f t="shared" si="14"/>
        <v>745353</v>
      </c>
      <c r="BC35" s="17" t="s">
        <v>40</v>
      </c>
      <c r="BD35" s="77">
        <v>0</v>
      </c>
      <c r="BE35" s="65">
        <v>0</v>
      </c>
      <c r="BF35" s="65">
        <v>0</v>
      </c>
      <c r="BG35" s="65">
        <v>0</v>
      </c>
      <c r="BH35" s="65">
        <v>0</v>
      </c>
      <c r="BI35" s="65">
        <v>0</v>
      </c>
      <c r="BJ35" s="66">
        <v>0</v>
      </c>
      <c r="BK35" s="13">
        <f t="shared" si="15"/>
        <v>0</v>
      </c>
      <c r="BL35" s="17" t="s">
        <v>40</v>
      </c>
      <c r="BM35" s="77">
        <v>0</v>
      </c>
      <c r="BN35" s="65">
        <v>0</v>
      </c>
      <c r="BO35" s="65">
        <v>0</v>
      </c>
      <c r="BP35" s="65">
        <v>275373</v>
      </c>
      <c r="BQ35" s="65">
        <v>0</v>
      </c>
      <c r="BR35" s="65">
        <v>0</v>
      </c>
      <c r="BS35" s="66">
        <v>0</v>
      </c>
      <c r="BT35" s="13">
        <f t="shared" si="16"/>
        <v>275373</v>
      </c>
      <c r="BU35" s="17" t="s">
        <v>40</v>
      </c>
      <c r="BV35" s="77">
        <v>0</v>
      </c>
      <c r="BW35" s="65">
        <v>0</v>
      </c>
      <c r="BX35" s="65">
        <v>0</v>
      </c>
      <c r="BY35" s="65">
        <v>0</v>
      </c>
      <c r="BZ35" s="65">
        <v>0</v>
      </c>
      <c r="CA35" s="65">
        <v>0</v>
      </c>
      <c r="CB35" s="66">
        <v>0</v>
      </c>
      <c r="CC35" s="13">
        <f t="shared" si="17"/>
        <v>0</v>
      </c>
    </row>
    <row r="36" spans="1:81" ht="15" customHeight="1" x14ac:dyDescent="0.15">
      <c r="A36" s="17" t="s">
        <v>41</v>
      </c>
      <c r="B36" s="77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6">
        <v>0</v>
      </c>
      <c r="I36" s="13">
        <f t="shared" si="9"/>
        <v>0</v>
      </c>
      <c r="J36" s="17" t="s">
        <v>41</v>
      </c>
      <c r="K36" s="77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6">
        <v>0</v>
      </c>
      <c r="R36" s="13">
        <f t="shared" si="10"/>
        <v>0</v>
      </c>
      <c r="S36" s="17" t="s">
        <v>41</v>
      </c>
      <c r="T36" s="77">
        <v>0</v>
      </c>
      <c r="U36" s="65">
        <v>0</v>
      </c>
      <c r="V36" s="65">
        <v>461970</v>
      </c>
      <c r="W36" s="65">
        <v>195741</v>
      </c>
      <c r="X36" s="65">
        <v>8730</v>
      </c>
      <c r="Y36" s="65">
        <v>0</v>
      </c>
      <c r="Z36" s="66">
        <v>165762</v>
      </c>
      <c r="AA36" s="13">
        <f t="shared" si="11"/>
        <v>832203</v>
      </c>
      <c r="AB36" s="17" t="s">
        <v>41</v>
      </c>
      <c r="AC36" s="77">
        <v>0</v>
      </c>
      <c r="AD36" s="65">
        <v>0</v>
      </c>
      <c r="AE36" s="65">
        <v>0</v>
      </c>
      <c r="AF36" s="65">
        <v>0</v>
      </c>
      <c r="AG36" s="65">
        <v>0</v>
      </c>
      <c r="AH36" s="65">
        <v>0</v>
      </c>
      <c r="AI36" s="66">
        <v>0</v>
      </c>
      <c r="AJ36" s="13">
        <f t="shared" si="12"/>
        <v>0</v>
      </c>
      <c r="AK36" s="17" t="s">
        <v>41</v>
      </c>
      <c r="AL36" s="77">
        <v>0</v>
      </c>
      <c r="AM36" s="65">
        <v>0</v>
      </c>
      <c r="AN36" s="65">
        <v>0</v>
      </c>
      <c r="AO36" s="65">
        <v>0</v>
      </c>
      <c r="AP36" s="65">
        <v>0</v>
      </c>
      <c r="AQ36" s="65">
        <v>0</v>
      </c>
      <c r="AR36" s="66">
        <v>0</v>
      </c>
      <c r="AS36" s="13">
        <f t="shared" si="13"/>
        <v>0</v>
      </c>
      <c r="AT36" s="17" t="s">
        <v>41</v>
      </c>
      <c r="AU36" s="77">
        <v>0</v>
      </c>
      <c r="AV36" s="65">
        <v>0</v>
      </c>
      <c r="AW36" s="65">
        <v>0</v>
      </c>
      <c r="AX36" s="65">
        <v>0</v>
      </c>
      <c r="AY36" s="65">
        <v>0</v>
      </c>
      <c r="AZ36" s="65">
        <v>0</v>
      </c>
      <c r="BA36" s="66">
        <v>0</v>
      </c>
      <c r="BB36" s="13">
        <f t="shared" si="14"/>
        <v>0</v>
      </c>
      <c r="BC36" s="17" t="s">
        <v>41</v>
      </c>
      <c r="BD36" s="77">
        <v>0</v>
      </c>
      <c r="BE36" s="65">
        <v>0</v>
      </c>
      <c r="BF36" s="65">
        <v>0</v>
      </c>
      <c r="BG36" s="65">
        <v>0</v>
      </c>
      <c r="BH36" s="65">
        <v>0</v>
      </c>
      <c r="BI36" s="65">
        <v>0</v>
      </c>
      <c r="BJ36" s="66">
        <v>0</v>
      </c>
      <c r="BK36" s="13">
        <f t="shared" si="15"/>
        <v>0</v>
      </c>
      <c r="BL36" s="17" t="s">
        <v>41</v>
      </c>
      <c r="BM36" s="77">
        <v>0</v>
      </c>
      <c r="BN36" s="65">
        <v>0</v>
      </c>
      <c r="BO36" s="65">
        <v>0</v>
      </c>
      <c r="BP36" s="65">
        <v>0</v>
      </c>
      <c r="BQ36" s="65">
        <v>269388</v>
      </c>
      <c r="BR36" s="65">
        <v>0</v>
      </c>
      <c r="BS36" s="66">
        <v>311643</v>
      </c>
      <c r="BT36" s="13">
        <f t="shared" si="16"/>
        <v>581031</v>
      </c>
      <c r="BU36" s="17" t="s">
        <v>41</v>
      </c>
      <c r="BV36" s="77">
        <v>0</v>
      </c>
      <c r="BW36" s="65">
        <v>0</v>
      </c>
      <c r="BX36" s="65">
        <v>0</v>
      </c>
      <c r="BY36" s="65">
        <v>0</v>
      </c>
      <c r="BZ36" s="65">
        <v>0</v>
      </c>
      <c r="CA36" s="65">
        <v>0</v>
      </c>
      <c r="CB36" s="66">
        <v>0</v>
      </c>
      <c r="CC36" s="13">
        <f t="shared" si="17"/>
        <v>0</v>
      </c>
    </row>
    <row r="37" spans="1:81" ht="15" customHeight="1" thickBot="1" x14ac:dyDescent="0.2">
      <c r="A37" s="18" t="s">
        <v>42</v>
      </c>
      <c r="B37" s="78">
        <v>0</v>
      </c>
      <c r="C37" s="70">
        <v>0</v>
      </c>
      <c r="D37" s="70">
        <v>0</v>
      </c>
      <c r="E37" s="70">
        <v>117187</v>
      </c>
      <c r="F37" s="70">
        <v>0</v>
      </c>
      <c r="G37" s="70">
        <v>0</v>
      </c>
      <c r="H37" s="71">
        <v>0</v>
      </c>
      <c r="I37" s="14">
        <f t="shared" si="9"/>
        <v>117187</v>
      </c>
      <c r="J37" s="18" t="s">
        <v>42</v>
      </c>
      <c r="K37" s="78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1">
        <v>0</v>
      </c>
      <c r="R37" s="14">
        <f t="shared" si="10"/>
        <v>0</v>
      </c>
      <c r="S37" s="18" t="s">
        <v>42</v>
      </c>
      <c r="T37" s="78">
        <v>0</v>
      </c>
      <c r="U37" s="70">
        <v>0</v>
      </c>
      <c r="V37" s="70">
        <v>1506526</v>
      </c>
      <c r="W37" s="70">
        <v>1572129</v>
      </c>
      <c r="X37" s="70">
        <v>917784</v>
      </c>
      <c r="Y37" s="70">
        <v>405108</v>
      </c>
      <c r="Z37" s="71">
        <v>150696</v>
      </c>
      <c r="AA37" s="14">
        <f t="shared" si="11"/>
        <v>4552243</v>
      </c>
      <c r="AB37" s="18" t="s">
        <v>42</v>
      </c>
      <c r="AC37" s="78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1">
        <v>0</v>
      </c>
      <c r="AJ37" s="14">
        <f t="shared" si="12"/>
        <v>0</v>
      </c>
      <c r="AK37" s="18" t="s">
        <v>42</v>
      </c>
      <c r="AL37" s="78">
        <v>0</v>
      </c>
      <c r="AM37" s="70">
        <v>0</v>
      </c>
      <c r="AN37" s="70">
        <v>1087002</v>
      </c>
      <c r="AO37" s="70">
        <v>1605006</v>
      </c>
      <c r="AP37" s="70">
        <v>1969160</v>
      </c>
      <c r="AQ37" s="70">
        <v>846594</v>
      </c>
      <c r="AR37" s="71">
        <v>305235</v>
      </c>
      <c r="AS37" s="14">
        <f t="shared" si="13"/>
        <v>5812997</v>
      </c>
      <c r="AT37" s="18" t="s">
        <v>42</v>
      </c>
      <c r="AU37" s="78">
        <v>0</v>
      </c>
      <c r="AV37" s="70">
        <v>0</v>
      </c>
      <c r="AW37" s="70">
        <v>0</v>
      </c>
      <c r="AX37" s="70">
        <v>531576</v>
      </c>
      <c r="AY37" s="70">
        <v>2069199</v>
      </c>
      <c r="AZ37" s="70">
        <v>1363680</v>
      </c>
      <c r="BA37" s="71">
        <v>270324</v>
      </c>
      <c r="BB37" s="14">
        <f t="shared" si="14"/>
        <v>4234779</v>
      </c>
      <c r="BC37" s="18" t="s">
        <v>42</v>
      </c>
      <c r="BD37" s="78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1">
        <v>0</v>
      </c>
      <c r="BK37" s="14">
        <f t="shared" si="15"/>
        <v>0</v>
      </c>
      <c r="BL37" s="18" t="s">
        <v>42</v>
      </c>
      <c r="BM37" s="78">
        <v>0</v>
      </c>
      <c r="BN37" s="70">
        <v>0</v>
      </c>
      <c r="BO37" s="70">
        <v>0</v>
      </c>
      <c r="BP37" s="70">
        <v>275373</v>
      </c>
      <c r="BQ37" s="70">
        <v>2382318</v>
      </c>
      <c r="BR37" s="70">
        <v>7908912</v>
      </c>
      <c r="BS37" s="71">
        <v>4204737</v>
      </c>
      <c r="BT37" s="14">
        <f t="shared" si="16"/>
        <v>14771340</v>
      </c>
      <c r="BU37" s="18" t="s">
        <v>42</v>
      </c>
      <c r="BV37" s="78">
        <v>0</v>
      </c>
      <c r="BW37" s="70">
        <v>0</v>
      </c>
      <c r="BX37" s="70">
        <v>0</v>
      </c>
      <c r="BY37" s="70">
        <v>0</v>
      </c>
      <c r="BZ37" s="70">
        <v>0</v>
      </c>
      <c r="CA37" s="70">
        <v>0</v>
      </c>
      <c r="CB37" s="71">
        <v>0</v>
      </c>
      <c r="CC37" s="14">
        <f t="shared" si="17"/>
        <v>0</v>
      </c>
    </row>
    <row r="38" spans="1:81" x14ac:dyDescent="0.15">
      <c r="AL38" s="2"/>
      <c r="AM38" s="2"/>
      <c r="AN38" s="2"/>
      <c r="AO38" s="2"/>
      <c r="AP38" s="2"/>
      <c r="AQ38" s="2"/>
      <c r="AR38" s="2"/>
    </row>
  </sheetData>
  <mergeCells count="31"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  <mergeCell ref="BJ2:BK2"/>
    <mergeCell ref="AL4:AS5"/>
    <mergeCell ref="BA1:BB1"/>
    <mergeCell ref="A4:A6"/>
    <mergeCell ref="B4:I5"/>
    <mergeCell ref="J4:J6"/>
    <mergeCell ref="K4:R5"/>
    <mergeCell ref="T4:AA5"/>
    <mergeCell ref="BA2:BB2"/>
    <mergeCell ref="AU4:BB5"/>
    <mergeCell ref="AR2:AS2"/>
    <mergeCell ref="CB1:CC1"/>
    <mergeCell ref="CB2:CC2"/>
    <mergeCell ref="BU4:BU6"/>
    <mergeCell ref="BV4:CC5"/>
    <mergeCell ref="BM4:BT5"/>
    <mergeCell ref="BS1:BT1"/>
    <mergeCell ref="BS2:BT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2023-01-18T08:03:00Z</cp:lastPrinted>
  <dcterms:created xsi:type="dcterms:W3CDTF">2011-02-15T07:39:11Z</dcterms:created>
  <dcterms:modified xsi:type="dcterms:W3CDTF">2024-02-21T05:47:43Z</dcterms:modified>
</cp:coreProperties>
</file>