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5.12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<sst xmlns="http://schemas.openxmlformats.org/spreadsheetml/2006/main" count="821" uniqueCount="66">
  <si>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</si>
  <si>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</si>
  <si>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</si>
  <si>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</si>
  <si>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</si>
  <si>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</si>
  <si>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</si>
  <si>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</si>
  <si>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</si>
  <si>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</si>
  <si>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</si>
  <si>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</si>
  <si>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</si>
  <si>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</si>
  <si>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</si>
  <si>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</si>
  <si>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</si>
  <si>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</si>
  <si>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</si>
  <si>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</si>
  <si>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</si>
  <si>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</si>
  <si>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</si>
  <si>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</si>
  <si>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</si>
  <si>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</si>
  <si>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</si>
  <si>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</si>
  <si>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</si>
  <si>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</si>
  <si>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</si>
  <si>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</si>
  <si>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</si>
  <si>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</si>
  <si>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</si>
  <si>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</si>
  <si>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</si>
  <si>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</si>
  <si>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</si>
  <si>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</si>
  <si>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</si>
  <si>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</si>
  <si>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</si>
  <si>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</si>
  <si>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</si>
  <si>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</si>
  <si>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</si>
  <si>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</si>
  <si>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</si>
  <si>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</si>
  <si>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</si>
  <si>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</si>
  <si>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</si>
  <si>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</si>
  <si>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</si>
  <si>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</si>
  <si>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</si>
  <si>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</si>
  <si>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</si>
  <si>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</si>
  <si>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</si>
  <si>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</si>
  <si>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</si>
  <si>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</si>
  <si>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現物給付（10月サービス分）</t>
    <phoneticPr fontId="2"/>
  </si>
  <si>
    <t>　償還給付（11月支出決定分）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</si>
</sst>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8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ill="1">
      <alignment vertical="center"/>
    </xf>
    <xf numFmtId="176" fontId="0" fillId="0" borderId="22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6" xfId="0" applyNumberForma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23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7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36" ht="15" customHeight="1" thickTop="1" x14ac:dyDescent="0.15">
      <c r="A1" s="7" t="s">
        <v>56</v>
      </c>
      <c r="B1" s="7"/>
      <c r="C1" s="7"/>
      <c r="D1" s="7"/>
      <c r="E1" s="7"/>
      <c r="F1" s="7"/>
      <c r="G1" s="8"/>
      <c r="H1" s="43" t="s">
        <v>64</v>
      </c>
      <c r="I1" s="44"/>
      <c r="J1" s="7" t="s">
        <v>56</v>
      </c>
      <c r="K1" s="7"/>
      <c r="L1" s="7"/>
      <c r="M1" s="7"/>
      <c r="N1" s="7"/>
      <c r="O1" s="7"/>
      <c r="P1" s="7"/>
      <c r="Q1" s="43" t="str">
        <f>$H$1</f>
        <v>　現物給付（10月サービス分）</v>
      </c>
      <c r="R1" s="44"/>
      <c r="S1" s="7" t="s">
        <v>56</v>
      </c>
      <c r="T1" s="7"/>
      <c r="U1" s="7"/>
      <c r="V1" s="7"/>
      <c r="W1" s="7"/>
      <c r="X1" s="7"/>
      <c r="Y1" s="7"/>
      <c r="Z1" s="43" t="str">
        <f>$H$1</f>
        <v>　現物給付（10月サービス分）</v>
      </c>
      <c r="AA1" s="44"/>
      <c r="AB1" s="63"/>
      <c r="AC1" s="7"/>
      <c r="AD1" s="7"/>
      <c r="AE1" s="7"/>
      <c r="AF1" s="7"/>
      <c r="AG1" s="7"/>
      <c r="AH1" s="7"/>
      <c r="AI1" s="7"/>
      <c r="AJ1" s="7"/>
    </row>
    <row r="2" spans="1:36" ht="15" customHeight="1" thickBot="1" x14ac:dyDescent="0.2">
      <c r="A2" s="7"/>
      <c r="B2" s="7"/>
      <c r="C2" s="7"/>
      <c r="D2" s="7"/>
      <c r="E2" s="7"/>
      <c r="F2" s="7"/>
      <c r="G2" s="7"/>
      <c r="H2" s="45" t="s">
        <v>65</v>
      </c>
      <c r="I2" s="46"/>
      <c r="J2" s="9"/>
      <c r="K2" s="7"/>
      <c r="L2" s="7"/>
      <c r="M2" s="7"/>
      <c r="N2" s="7"/>
      <c r="O2" s="7"/>
      <c r="P2" s="7"/>
      <c r="Q2" s="45" t="str">
        <f>$H$2</f>
        <v>　償還給付（11月支出決定分）</v>
      </c>
      <c r="R2" s="46"/>
      <c r="S2" s="7"/>
      <c r="T2" s="7"/>
      <c r="U2" s="7"/>
      <c r="V2" s="7"/>
      <c r="W2" s="7"/>
      <c r="X2" s="7"/>
      <c r="Y2" s="7"/>
      <c r="Z2" s="45" t="str">
        <f>$H$2</f>
        <v>　償還給付（11月支出決定分）</v>
      </c>
      <c r="AA2" s="46"/>
      <c r="AB2" s="63"/>
      <c r="AC2" s="7"/>
      <c r="AD2" s="7"/>
      <c r="AE2" s="7"/>
      <c r="AF2" s="7"/>
      <c r="AG2" s="7"/>
      <c r="AH2" s="7"/>
      <c r="AI2" s="7"/>
      <c r="AJ2" s="7"/>
    </row>
    <row r="3" spans="1:36" ht="15" customHeight="1" thickTop="1" thickBot="1" x14ac:dyDescent="0.2">
      <c r="A3" s="7"/>
      <c r="B3" s="7"/>
      <c r="C3" s="7"/>
      <c r="D3" s="7"/>
      <c r="E3" s="7"/>
      <c r="F3" s="7"/>
      <c r="G3" s="7"/>
      <c r="H3" s="7"/>
      <c r="I3" s="10" t="s">
        <v>57</v>
      </c>
      <c r="J3" s="7"/>
      <c r="K3" s="7"/>
      <c r="L3" s="7"/>
      <c r="M3" s="7"/>
      <c r="N3" s="7"/>
      <c r="O3" s="7"/>
      <c r="P3" s="7"/>
      <c r="Q3" s="7"/>
      <c r="R3" s="10" t="s">
        <v>57</v>
      </c>
      <c r="S3" s="7"/>
      <c r="T3" s="7"/>
      <c r="U3" s="7"/>
      <c r="V3" s="7"/>
      <c r="W3" s="7"/>
      <c r="X3" s="7"/>
      <c r="Y3" s="7"/>
      <c r="Z3" s="7"/>
      <c r="AA3" s="10" t="s">
        <v>57</v>
      </c>
      <c r="AB3" s="10"/>
      <c r="AC3" s="7"/>
      <c r="AD3" s="7"/>
      <c r="AE3" s="7"/>
      <c r="AF3" s="7"/>
      <c r="AG3" s="7"/>
      <c r="AH3" s="7"/>
      <c r="AI3" s="7"/>
      <c r="AJ3" s="7"/>
    </row>
    <row r="4" spans="1:36" ht="15" customHeight="1" x14ac:dyDescent="0.15">
      <c r="A4" s="47" t="s">
        <v>58</v>
      </c>
      <c r="B4" s="37" t="s">
        <v>53</v>
      </c>
      <c r="C4" s="38"/>
      <c r="D4" s="38"/>
      <c r="E4" s="38"/>
      <c r="F4" s="38"/>
      <c r="G4" s="38"/>
      <c r="H4" s="38"/>
      <c r="I4" s="39"/>
      <c r="J4" s="47" t="s">
        <v>58</v>
      </c>
      <c r="K4" s="37" t="s">
        <v>54</v>
      </c>
      <c r="L4" s="38"/>
      <c r="M4" s="38"/>
      <c r="N4" s="38"/>
      <c r="O4" s="38"/>
      <c r="P4" s="38"/>
      <c r="Q4" s="38"/>
      <c r="R4" s="39"/>
      <c r="S4" s="47" t="s">
        <v>58</v>
      </c>
      <c r="T4" s="37" t="s">
        <v>55</v>
      </c>
      <c r="U4" s="38"/>
      <c r="V4" s="38"/>
      <c r="W4" s="38"/>
      <c r="X4" s="38"/>
      <c r="Y4" s="38"/>
      <c r="Z4" s="38"/>
      <c r="AA4" s="39"/>
      <c r="AB4" s="64"/>
      <c r="AC4" s="7"/>
      <c r="AD4" s="7"/>
      <c r="AE4" s="7"/>
      <c r="AF4" s="7"/>
      <c r="AG4" s="7"/>
      <c r="AH4" s="7"/>
      <c r="AI4" s="7"/>
      <c r="AJ4" s="7"/>
    </row>
    <row r="5" spans="1:36" ht="15" customHeight="1" x14ac:dyDescent="0.15">
      <c r="A5" s="48"/>
      <c r="B5" s="40"/>
      <c r="C5" s="41"/>
      <c r="D5" s="41"/>
      <c r="E5" s="41"/>
      <c r="F5" s="41"/>
      <c r="G5" s="41"/>
      <c r="H5" s="41"/>
      <c r="I5" s="42"/>
      <c r="J5" s="48"/>
      <c r="K5" s="40"/>
      <c r="L5" s="41"/>
      <c r="M5" s="41"/>
      <c r="N5" s="41"/>
      <c r="O5" s="41"/>
      <c r="P5" s="41"/>
      <c r="Q5" s="41"/>
      <c r="R5" s="42"/>
      <c r="S5" s="48"/>
      <c r="T5" s="40"/>
      <c r="U5" s="41"/>
      <c r="V5" s="41"/>
      <c r="W5" s="41"/>
      <c r="X5" s="41"/>
      <c r="Y5" s="41"/>
      <c r="Z5" s="41"/>
      <c r="AA5" s="42"/>
      <c r="AB5" s="64"/>
      <c r="AC5" s="7"/>
      <c r="AD5" s="7"/>
      <c r="AE5" s="7"/>
      <c r="AF5" s="7"/>
      <c r="AG5" s="7"/>
      <c r="AH5" s="7"/>
      <c r="AI5" s="7"/>
      <c r="AJ5" s="7"/>
    </row>
    <row r="6" spans="1:36" ht="15" customHeight="1" thickBot="1" x14ac:dyDescent="0.2">
      <c r="A6" s="49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9"/>
      <c r="K6" s="11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9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65"/>
      <c r="AC6" s="7"/>
      <c r="AD6" s="7"/>
      <c r="AE6" s="7"/>
      <c r="AF6" s="7"/>
      <c r="AG6" s="7"/>
      <c r="AH6" s="7"/>
      <c r="AI6" s="7"/>
      <c r="AJ6" s="7"/>
    </row>
    <row r="7" spans="1:36" ht="15" customHeight="1" thickBot="1" x14ac:dyDescent="0.2">
      <c r="A7" s="12" t="s">
        <v>52</v>
      </c>
      <c r="B7" s="13">
        <f t="shared" ref="B7:H7" si="0">SUM(B8:B37)</f>
        <v>4122</v>
      </c>
      <c r="C7" s="14">
        <f t="shared" si="0"/>
        <v>5041</v>
      </c>
      <c r="D7" s="14">
        <f t="shared" si="0"/>
        <v>10048</v>
      </c>
      <c r="E7" s="14">
        <f t="shared" si="0"/>
        <v>7907</v>
      </c>
      <c r="F7" s="14">
        <f t="shared" si="0"/>
        <v>5469</v>
      </c>
      <c r="G7" s="14">
        <f t="shared" si="0"/>
        <v>4424</v>
      </c>
      <c r="H7" s="15">
        <f t="shared" si="0"/>
        <v>2738</v>
      </c>
      <c r="I7" s="16">
        <f>SUM(B7:H7)</f>
        <v>39749</v>
      </c>
      <c r="J7" s="12" t="s">
        <v>52</v>
      </c>
      <c r="K7" s="13">
        <f t="shared" ref="K7:Q7" si="1">SUM(K8:K37)</f>
        <v>38</v>
      </c>
      <c r="L7" s="14">
        <f t="shared" si="1"/>
        <v>91</v>
      </c>
      <c r="M7" s="14">
        <f t="shared" si="1"/>
        <v>140</v>
      </c>
      <c r="N7" s="14">
        <f t="shared" si="1"/>
        <v>143</v>
      </c>
      <c r="O7" s="14">
        <f t="shared" si="1"/>
        <v>124</v>
      </c>
      <c r="P7" s="14">
        <f t="shared" si="1"/>
        <v>86</v>
      </c>
      <c r="Q7" s="15">
        <f t="shared" si="1"/>
        <v>79</v>
      </c>
      <c r="R7" s="16">
        <f>SUM(K7:Q7)</f>
        <v>701</v>
      </c>
      <c r="S7" s="12" t="s">
        <v>52</v>
      </c>
      <c r="T7" s="13">
        <f t="shared" ref="T7:Z7" si="2">SUM(T8:T37)</f>
        <v>4160</v>
      </c>
      <c r="U7" s="14">
        <f t="shared" si="2"/>
        <v>5132</v>
      </c>
      <c r="V7" s="14">
        <f t="shared" si="2"/>
        <v>10188</v>
      </c>
      <c r="W7" s="14">
        <f t="shared" si="2"/>
        <v>8050</v>
      </c>
      <c r="X7" s="14">
        <f t="shared" si="2"/>
        <v>5593</v>
      </c>
      <c r="Y7" s="14">
        <f t="shared" si="2"/>
        <v>4510</v>
      </c>
      <c r="Z7" s="15">
        <f t="shared" si="2"/>
        <v>2817</v>
      </c>
      <c r="AA7" s="16">
        <f>SUM(T7:Z7)</f>
        <v>40450</v>
      </c>
      <c r="AB7" s="9"/>
      <c r="AC7" s="7"/>
      <c r="AD7" s="7"/>
      <c r="AE7" s="7"/>
      <c r="AF7" s="7"/>
      <c r="AG7" s="7"/>
      <c r="AH7" s="7"/>
      <c r="AI7" s="7"/>
      <c r="AJ7" s="7"/>
    </row>
    <row r="8" spans="1:36" ht="15" customHeight="1" x14ac:dyDescent="0.15">
      <c r="A8" s="17" t="s">
        <v>22</v>
      </c>
      <c r="B8" s="66">
        <v>1769</v>
      </c>
      <c r="C8" s="67">
        <v>1779</v>
      </c>
      <c r="D8" s="67">
        <v>4490</v>
      </c>
      <c r="E8" s="67">
        <v>2875</v>
      </c>
      <c r="F8" s="67">
        <v>2214</v>
      </c>
      <c r="G8" s="67">
        <v>2028</v>
      </c>
      <c r="H8" s="68">
        <v>1291</v>
      </c>
      <c r="I8" s="18">
        <f t="shared" ref="I8:I37" si="3">SUM(B8:H8)</f>
        <v>16446</v>
      </c>
      <c r="J8" s="17" t="s">
        <v>22</v>
      </c>
      <c r="K8" s="66">
        <v>12</v>
      </c>
      <c r="L8" s="67">
        <v>20</v>
      </c>
      <c r="M8" s="67">
        <v>77</v>
      </c>
      <c r="N8" s="67">
        <v>52</v>
      </c>
      <c r="O8" s="67">
        <v>52</v>
      </c>
      <c r="P8" s="67">
        <v>37</v>
      </c>
      <c r="Q8" s="68">
        <v>35</v>
      </c>
      <c r="R8" s="18">
        <f t="shared" ref="R8:R37" si="4">SUM(K8:Q8)</f>
        <v>285</v>
      </c>
      <c r="S8" s="17" t="s">
        <v>22</v>
      </c>
      <c r="T8" s="66">
        <v>1781</v>
      </c>
      <c r="U8" s="67">
        <v>1799</v>
      </c>
      <c r="V8" s="67">
        <v>4567</v>
      </c>
      <c r="W8" s="67">
        <v>2927</v>
      </c>
      <c r="X8" s="67">
        <v>2266</v>
      </c>
      <c r="Y8" s="67">
        <v>2065</v>
      </c>
      <c r="Z8" s="68">
        <v>1326</v>
      </c>
      <c r="AA8" s="18">
        <f t="shared" ref="AA8:AA37" si="5">SUM(T8:Z8)</f>
        <v>16731</v>
      </c>
      <c r="AB8" s="9"/>
      <c r="AC8" s="7"/>
      <c r="AD8" s="7"/>
      <c r="AE8" s="7"/>
      <c r="AF8" s="7"/>
      <c r="AG8" s="7"/>
      <c r="AH8" s="7"/>
      <c r="AI8" s="7"/>
      <c r="AJ8" s="7"/>
    </row>
    <row r="9" spans="1:36" ht="15" customHeight="1" x14ac:dyDescent="0.15">
      <c r="A9" s="35" t="s">
        <v>23</v>
      </c>
      <c r="B9" s="69">
        <v>188</v>
      </c>
      <c r="C9" s="70">
        <v>449</v>
      </c>
      <c r="D9" s="70">
        <v>470</v>
      </c>
      <c r="E9" s="70">
        <v>530</v>
      </c>
      <c r="F9" s="70">
        <v>305</v>
      </c>
      <c r="G9" s="70">
        <v>237</v>
      </c>
      <c r="H9" s="71">
        <v>105</v>
      </c>
      <c r="I9" s="19">
        <f t="shared" si="3"/>
        <v>2284</v>
      </c>
      <c r="J9" s="35" t="s">
        <v>23</v>
      </c>
      <c r="K9" s="69">
        <v>3</v>
      </c>
      <c r="L9" s="70">
        <v>4</v>
      </c>
      <c r="M9" s="70">
        <v>3</v>
      </c>
      <c r="N9" s="70">
        <v>9</v>
      </c>
      <c r="O9" s="70">
        <v>2</v>
      </c>
      <c r="P9" s="70">
        <v>6</v>
      </c>
      <c r="Q9" s="71">
        <v>0</v>
      </c>
      <c r="R9" s="19">
        <f t="shared" si="4"/>
        <v>27</v>
      </c>
      <c r="S9" s="35" t="s">
        <v>23</v>
      </c>
      <c r="T9" s="69">
        <v>191</v>
      </c>
      <c r="U9" s="70">
        <v>453</v>
      </c>
      <c r="V9" s="70">
        <v>473</v>
      </c>
      <c r="W9" s="70">
        <v>539</v>
      </c>
      <c r="X9" s="70">
        <v>307</v>
      </c>
      <c r="Y9" s="70">
        <v>243</v>
      </c>
      <c r="Z9" s="71">
        <v>105</v>
      </c>
      <c r="AA9" s="19">
        <f t="shared" si="5"/>
        <v>2311</v>
      </c>
      <c r="AB9" s="9"/>
      <c r="AC9" s="7"/>
      <c r="AD9" s="7"/>
      <c r="AE9" s="7"/>
      <c r="AF9" s="7"/>
      <c r="AG9" s="7"/>
      <c r="AH9" s="7"/>
      <c r="AI9" s="7"/>
      <c r="AJ9" s="7"/>
    </row>
    <row r="10" spans="1:36" ht="15" customHeight="1" x14ac:dyDescent="0.15">
      <c r="A10" s="35" t="s">
        <v>24</v>
      </c>
      <c r="B10" s="69">
        <v>289</v>
      </c>
      <c r="C10" s="70">
        <v>312</v>
      </c>
      <c r="D10" s="70">
        <v>787</v>
      </c>
      <c r="E10" s="70">
        <v>334</v>
      </c>
      <c r="F10" s="70">
        <v>217</v>
      </c>
      <c r="G10" s="70">
        <v>152</v>
      </c>
      <c r="H10" s="71">
        <v>98</v>
      </c>
      <c r="I10" s="19">
        <f t="shared" si="3"/>
        <v>2189</v>
      </c>
      <c r="J10" s="35" t="s">
        <v>24</v>
      </c>
      <c r="K10" s="69">
        <v>1</v>
      </c>
      <c r="L10" s="70">
        <v>6</v>
      </c>
      <c r="M10" s="70">
        <v>14</v>
      </c>
      <c r="N10" s="70">
        <v>3</v>
      </c>
      <c r="O10" s="70">
        <v>9</v>
      </c>
      <c r="P10" s="70">
        <v>3</v>
      </c>
      <c r="Q10" s="71">
        <v>5</v>
      </c>
      <c r="R10" s="19">
        <f t="shared" si="4"/>
        <v>41</v>
      </c>
      <c r="S10" s="35" t="s">
        <v>24</v>
      </c>
      <c r="T10" s="69">
        <v>290</v>
      </c>
      <c r="U10" s="70">
        <v>318</v>
      </c>
      <c r="V10" s="70">
        <v>801</v>
      </c>
      <c r="W10" s="70">
        <v>337</v>
      </c>
      <c r="X10" s="70">
        <v>226</v>
      </c>
      <c r="Y10" s="70">
        <v>155</v>
      </c>
      <c r="Z10" s="71">
        <v>103</v>
      </c>
      <c r="AA10" s="19">
        <f t="shared" si="5"/>
        <v>2230</v>
      </c>
      <c r="AB10" s="9"/>
      <c r="AC10" s="7"/>
      <c r="AD10" s="7"/>
      <c r="AE10" s="7"/>
      <c r="AF10" s="7"/>
      <c r="AG10" s="7"/>
      <c r="AH10" s="7"/>
      <c r="AI10" s="7"/>
      <c r="AJ10" s="7"/>
    </row>
    <row r="11" spans="1:36" ht="15" customHeight="1" x14ac:dyDescent="0.15">
      <c r="A11" s="35" t="s">
        <v>25</v>
      </c>
      <c r="B11" s="69">
        <v>65</v>
      </c>
      <c r="C11" s="70">
        <v>205</v>
      </c>
      <c r="D11" s="70">
        <v>162</v>
      </c>
      <c r="E11" s="70">
        <v>265</v>
      </c>
      <c r="F11" s="70">
        <v>168</v>
      </c>
      <c r="G11" s="70">
        <v>121</v>
      </c>
      <c r="H11" s="71">
        <v>83</v>
      </c>
      <c r="I11" s="19">
        <f t="shared" si="3"/>
        <v>1069</v>
      </c>
      <c r="J11" s="35" t="s">
        <v>25</v>
      </c>
      <c r="K11" s="69">
        <v>0</v>
      </c>
      <c r="L11" s="70">
        <v>4</v>
      </c>
      <c r="M11" s="70">
        <v>1</v>
      </c>
      <c r="N11" s="70">
        <v>2</v>
      </c>
      <c r="O11" s="70">
        <v>2</v>
      </c>
      <c r="P11" s="70">
        <v>2</v>
      </c>
      <c r="Q11" s="71">
        <v>2</v>
      </c>
      <c r="R11" s="19">
        <f t="shared" si="4"/>
        <v>13</v>
      </c>
      <c r="S11" s="35" t="s">
        <v>25</v>
      </c>
      <c r="T11" s="69">
        <v>65</v>
      </c>
      <c r="U11" s="70">
        <v>209</v>
      </c>
      <c r="V11" s="70">
        <v>163</v>
      </c>
      <c r="W11" s="70">
        <v>267</v>
      </c>
      <c r="X11" s="70">
        <v>170</v>
      </c>
      <c r="Y11" s="70">
        <v>123</v>
      </c>
      <c r="Z11" s="71">
        <v>85</v>
      </c>
      <c r="AA11" s="19">
        <f t="shared" si="5"/>
        <v>1082</v>
      </c>
      <c r="AB11" s="9"/>
      <c r="AC11" s="7"/>
      <c r="AD11" s="7"/>
      <c r="AE11" s="7"/>
      <c r="AF11" s="7"/>
      <c r="AG11" s="7"/>
      <c r="AH11" s="7"/>
      <c r="AI11" s="7"/>
      <c r="AJ11" s="7"/>
    </row>
    <row r="12" spans="1:36" ht="15" customHeight="1" x14ac:dyDescent="0.15">
      <c r="A12" s="35" t="s">
        <v>26</v>
      </c>
      <c r="B12" s="69">
        <v>142</v>
      </c>
      <c r="C12" s="70">
        <v>98</v>
      </c>
      <c r="D12" s="70">
        <v>227</v>
      </c>
      <c r="E12" s="70">
        <v>210</v>
      </c>
      <c r="F12" s="70">
        <v>152</v>
      </c>
      <c r="G12" s="70">
        <v>120</v>
      </c>
      <c r="H12" s="71">
        <v>62</v>
      </c>
      <c r="I12" s="19">
        <f t="shared" si="3"/>
        <v>1011</v>
      </c>
      <c r="J12" s="35" t="s">
        <v>26</v>
      </c>
      <c r="K12" s="69">
        <v>0</v>
      </c>
      <c r="L12" s="70">
        <v>4</v>
      </c>
      <c r="M12" s="70">
        <v>3</v>
      </c>
      <c r="N12" s="70">
        <v>3</v>
      </c>
      <c r="O12" s="70">
        <v>3</v>
      </c>
      <c r="P12" s="70">
        <v>4</v>
      </c>
      <c r="Q12" s="71">
        <v>2</v>
      </c>
      <c r="R12" s="19">
        <f t="shared" si="4"/>
        <v>19</v>
      </c>
      <c r="S12" s="35" t="s">
        <v>26</v>
      </c>
      <c r="T12" s="69">
        <v>142</v>
      </c>
      <c r="U12" s="70">
        <v>102</v>
      </c>
      <c r="V12" s="70">
        <v>230</v>
      </c>
      <c r="W12" s="70">
        <v>213</v>
      </c>
      <c r="X12" s="70">
        <v>155</v>
      </c>
      <c r="Y12" s="70">
        <v>124</v>
      </c>
      <c r="Z12" s="71">
        <v>64</v>
      </c>
      <c r="AA12" s="19">
        <f t="shared" si="5"/>
        <v>1030</v>
      </c>
      <c r="AB12" s="9"/>
      <c r="AC12" s="7"/>
      <c r="AD12" s="7"/>
      <c r="AE12" s="7"/>
      <c r="AF12" s="7"/>
      <c r="AG12" s="7"/>
      <c r="AH12" s="7"/>
      <c r="AI12" s="7"/>
      <c r="AJ12" s="7"/>
    </row>
    <row r="13" spans="1:36" ht="15" customHeight="1" x14ac:dyDescent="0.15">
      <c r="A13" s="35" t="s">
        <v>27</v>
      </c>
      <c r="B13" s="69">
        <v>372</v>
      </c>
      <c r="C13" s="70">
        <v>513</v>
      </c>
      <c r="D13" s="70">
        <v>611</v>
      </c>
      <c r="E13" s="70">
        <v>728</v>
      </c>
      <c r="F13" s="70">
        <v>413</v>
      </c>
      <c r="G13" s="70">
        <v>342</v>
      </c>
      <c r="H13" s="71">
        <v>208</v>
      </c>
      <c r="I13" s="19">
        <f t="shared" si="3"/>
        <v>3187</v>
      </c>
      <c r="J13" s="35" t="s">
        <v>27</v>
      </c>
      <c r="K13" s="69">
        <v>5</v>
      </c>
      <c r="L13" s="70">
        <v>11</v>
      </c>
      <c r="M13" s="70">
        <v>2</v>
      </c>
      <c r="N13" s="70">
        <v>17</v>
      </c>
      <c r="O13" s="70">
        <v>9</v>
      </c>
      <c r="P13" s="70">
        <v>5</v>
      </c>
      <c r="Q13" s="71">
        <v>9</v>
      </c>
      <c r="R13" s="19">
        <f t="shared" si="4"/>
        <v>58</v>
      </c>
      <c r="S13" s="35" t="s">
        <v>27</v>
      </c>
      <c r="T13" s="69">
        <v>377</v>
      </c>
      <c r="U13" s="70">
        <v>524</v>
      </c>
      <c r="V13" s="70">
        <v>613</v>
      </c>
      <c r="W13" s="70">
        <v>745</v>
      </c>
      <c r="X13" s="70">
        <v>422</v>
      </c>
      <c r="Y13" s="70">
        <v>347</v>
      </c>
      <c r="Z13" s="71">
        <v>217</v>
      </c>
      <c r="AA13" s="19">
        <f t="shared" si="5"/>
        <v>3245</v>
      </c>
      <c r="AB13" s="9"/>
      <c r="AC13" s="7"/>
      <c r="AD13" s="7"/>
      <c r="AE13" s="7"/>
      <c r="AF13" s="7"/>
      <c r="AG13" s="7"/>
      <c r="AH13" s="7"/>
      <c r="AI13" s="7"/>
      <c r="AJ13" s="7"/>
    </row>
    <row r="14" spans="1:36" ht="15" customHeight="1" x14ac:dyDescent="0.15">
      <c r="A14" s="35" t="s">
        <v>28</v>
      </c>
      <c r="B14" s="69">
        <v>109</v>
      </c>
      <c r="C14" s="70">
        <v>118</v>
      </c>
      <c r="D14" s="70">
        <v>371</v>
      </c>
      <c r="E14" s="70">
        <v>347</v>
      </c>
      <c r="F14" s="70">
        <v>186</v>
      </c>
      <c r="G14" s="70">
        <v>156</v>
      </c>
      <c r="H14" s="71">
        <v>122</v>
      </c>
      <c r="I14" s="19">
        <f t="shared" si="3"/>
        <v>1409</v>
      </c>
      <c r="J14" s="35" t="s">
        <v>28</v>
      </c>
      <c r="K14" s="69">
        <v>2</v>
      </c>
      <c r="L14" s="70">
        <v>4</v>
      </c>
      <c r="M14" s="70">
        <v>9</v>
      </c>
      <c r="N14" s="70">
        <v>2</v>
      </c>
      <c r="O14" s="70">
        <v>3</v>
      </c>
      <c r="P14" s="70">
        <v>4</v>
      </c>
      <c r="Q14" s="71">
        <v>2</v>
      </c>
      <c r="R14" s="19">
        <f t="shared" si="4"/>
        <v>26</v>
      </c>
      <c r="S14" s="35" t="s">
        <v>28</v>
      </c>
      <c r="T14" s="69">
        <v>111</v>
      </c>
      <c r="U14" s="70">
        <v>122</v>
      </c>
      <c r="V14" s="70">
        <v>380</v>
      </c>
      <c r="W14" s="70">
        <v>349</v>
      </c>
      <c r="X14" s="70">
        <v>189</v>
      </c>
      <c r="Y14" s="70">
        <v>160</v>
      </c>
      <c r="Z14" s="71">
        <v>124</v>
      </c>
      <c r="AA14" s="19">
        <f t="shared" si="5"/>
        <v>1435</v>
      </c>
      <c r="AB14" s="9"/>
      <c r="AC14" s="7"/>
      <c r="AD14" s="7"/>
      <c r="AE14" s="7"/>
      <c r="AF14" s="7"/>
      <c r="AG14" s="7"/>
      <c r="AH14" s="7"/>
      <c r="AI14" s="7"/>
      <c r="AJ14" s="7"/>
    </row>
    <row r="15" spans="1:36" ht="15" customHeight="1" x14ac:dyDescent="0.15">
      <c r="A15" s="35" t="s">
        <v>29</v>
      </c>
      <c r="B15" s="69">
        <v>103</v>
      </c>
      <c r="C15" s="70">
        <v>285</v>
      </c>
      <c r="D15" s="70">
        <v>596</v>
      </c>
      <c r="E15" s="70">
        <v>553</v>
      </c>
      <c r="F15" s="70">
        <v>396</v>
      </c>
      <c r="G15" s="70">
        <v>271</v>
      </c>
      <c r="H15" s="71">
        <v>153</v>
      </c>
      <c r="I15" s="19">
        <f t="shared" si="3"/>
        <v>2357</v>
      </c>
      <c r="J15" s="35" t="s">
        <v>29</v>
      </c>
      <c r="K15" s="69">
        <v>2</v>
      </c>
      <c r="L15" s="70">
        <v>3</v>
      </c>
      <c r="M15" s="70">
        <v>7</v>
      </c>
      <c r="N15" s="70">
        <v>12</v>
      </c>
      <c r="O15" s="70">
        <v>10</v>
      </c>
      <c r="P15" s="70">
        <v>4</v>
      </c>
      <c r="Q15" s="71">
        <v>7</v>
      </c>
      <c r="R15" s="19">
        <f t="shared" si="4"/>
        <v>45</v>
      </c>
      <c r="S15" s="35" t="s">
        <v>29</v>
      </c>
      <c r="T15" s="69">
        <v>105</v>
      </c>
      <c r="U15" s="70">
        <v>288</v>
      </c>
      <c r="V15" s="70">
        <v>603</v>
      </c>
      <c r="W15" s="70">
        <v>565</v>
      </c>
      <c r="X15" s="70">
        <v>406</v>
      </c>
      <c r="Y15" s="70">
        <v>275</v>
      </c>
      <c r="Z15" s="71">
        <v>160</v>
      </c>
      <c r="AA15" s="19">
        <f t="shared" si="5"/>
        <v>2402</v>
      </c>
      <c r="AB15" s="9"/>
      <c r="AC15" s="7"/>
      <c r="AD15" s="7"/>
      <c r="AE15" s="7"/>
      <c r="AF15" s="7"/>
      <c r="AG15" s="7"/>
      <c r="AH15" s="7"/>
      <c r="AI15" s="7"/>
      <c r="AJ15" s="7"/>
    </row>
    <row r="16" spans="1:36" ht="15" customHeight="1" x14ac:dyDescent="0.15">
      <c r="A16" s="35" t="s">
        <v>30</v>
      </c>
      <c r="B16" s="69">
        <v>209</v>
      </c>
      <c r="C16" s="70">
        <v>172</v>
      </c>
      <c r="D16" s="70">
        <v>244</v>
      </c>
      <c r="E16" s="70">
        <v>257</v>
      </c>
      <c r="F16" s="70">
        <v>187</v>
      </c>
      <c r="G16" s="70">
        <v>148</v>
      </c>
      <c r="H16" s="71">
        <v>108</v>
      </c>
      <c r="I16" s="19">
        <f t="shared" si="3"/>
        <v>1325</v>
      </c>
      <c r="J16" s="35" t="s">
        <v>30</v>
      </c>
      <c r="K16" s="69">
        <v>2</v>
      </c>
      <c r="L16" s="70">
        <v>4</v>
      </c>
      <c r="M16" s="70">
        <v>5</v>
      </c>
      <c r="N16" s="70">
        <v>9</v>
      </c>
      <c r="O16" s="70">
        <v>9</v>
      </c>
      <c r="P16" s="70">
        <v>4</v>
      </c>
      <c r="Q16" s="71">
        <v>3</v>
      </c>
      <c r="R16" s="19">
        <f t="shared" si="4"/>
        <v>36</v>
      </c>
      <c r="S16" s="35" t="s">
        <v>30</v>
      </c>
      <c r="T16" s="69">
        <v>211</v>
      </c>
      <c r="U16" s="70">
        <v>176</v>
      </c>
      <c r="V16" s="70">
        <v>249</v>
      </c>
      <c r="W16" s="70">
        <v>266</v>
      </c>
      <c r="X16" s="70">
        <v>196</v>
      </c>
      <c r="Y16" s="70">
        <v>152</v>
      </c>
      <c r="Z16" s="71">
        <v>111</v>
      </c>
      <c r="AA16" s="19">
        <f t="shared" si="5"/>
        <v>1361</v>
      </c>
      <c r="AB16" s="9"/>
      <c r="AC16" s="7"/>
      <c r="AD16" s="7"/>
      <c r="AE16" s="7"/>
      <c r="AF16" s="7"/>
      <c r="AG16" s="7"/>
      <c r="AH16" s="7"/>
      <c r="AI16" s="7"/>
      <c r="AJ16" s="7"/>
    </row>
    <row r="17" spans="1:36" ht="15" customHeight="1" x14ac:dyDescent="0.15">
      <c r="A17" s="35" t="s">
        <v>31</v>
      </c>
      <c r="B17" s="69">
        <v>92</v>
      </c>
      <c r="C17" s="70">
        <v>64</v>
      </c>
      <c r="D17" s="70">
        <v>143</v>
      </c>
      <c r="E17" s="70">
        <v>122</v>
      </c>
      <c r="F17" s="70">
        <v>62</v>
      </c>
      <c r="G17" s="70">
        <v>58</v>
      </c>
      <c r="H17" s="71">
        <v>24</v>
      </c>
      <c r="I17" s="19">
        <f t="shared" si="3"/>
        <v>565</v>
      </c>
      <c r="J17" s="35" t="s">
        <v>31</v>
      </c>
      <c r="K17" s="69">
        <v>1</v>
      </c>
      <c r="L17" s="70">
        <v>0</v>
      </c>
      <c r="M17" s="70">
        <v>1</v>
      </c>
      <c r="N17" s="70">
        <v>0</v>
      </c>
      <c r="O17" s="70">
        <v>1</v>
      </c>
      <c r="P17" s="70">
        <v>0</v>
      </c>
      <c r="Q17" s="71">
        <v>0</v>
      </c>
      <c r="R17" s="19">
        <f t="shared" si="4"/>
        <v>3</v>
      </c>
      <c r="S17" s="35" t="s">
        <v>31</v>
      </c>
      <c r="T17" s="69">
        <v>93</v>
      </c>
      <c r="U17" s="70">
        <v>64</v>
      </c>
      <c r="V17" s="70">
        <v>144</v>
      </c>
      <c r="W17" s="70">
        <v>122</v>
      </c>
      <c r="X17" s="70">
        <v>63</v>
      </c>
      <c r="Y17" s="70">
        <v>58</v>
      </c>
      <c r="Z17" s="71">
        <v>24</v>
      </c>
      <c r="AA17" s="19">
        <f t="shared" si="5"/>
        <v>568</v>
      </c>
      <c r="AB17" s="9"/>
      <c r="AC17" s="7"/>
      <c r="AD17" s="7"/>
      <c r="AE17" s="7"/>
      <c r="AF17" s="7"/>
      <c r="AG17" s="7"/>
      <c r="AH17" s="7"/>
      <c r="AI17" s="7"/>
      <c r="AJ17" s="7"/>
    </row>
    <row r="18" spans="1:36" ht="15" customHeight="1" x14ac:dyDescent="0.15">
      <c r="A18" s="35" t="s">
        <v>32</v>
      </c>
      <c r="B18" s="69">
        <v>54</v>
      </c>
      <c r="C18" s="70">
        <v>68</v>
      </c>
      <c r="D18" s="70">
        <v>179</v>
      </c>
      <c r="E18" s="70">
        <v>177</v>
      </c>
      <c r="F18" s="70">
        <v>126</v>
      </c>
      <c r="G18" s="70">
        <v>68</v>
      </c>
      <c r="H18" s="71">
        <v>38</v>
      </c>
      <c r="I18" s="19">
        <f t="shared" si="3"/>
        <v>710</v>
      </c>
      <c r="J18" s="35" t="s">
        <v>32</v>
      </c>
      <c r="K18" s="69">
        <v>0</v>
      </c>
      <c r="L18" s="70">
        <v>4</v>
      </c>
      <c r="M18" s="70">
        <v>1</v>
      </c>
      <c r="N18" s="70">
        <v>3</v>
      </c>
      <c r="O18" s="70">
        <v>6</v>
      </c>
      <c r="P18" s="70">
        <v>2</v>
      </c>
      <c r="Q18" s="71">
        <v>1</v>
      </c>
      <c r="R18" s="19">
        <f t="shared" si="4"/>
        <v>17</v>
      </c>
      <c r="S18" s="35" t="s">
        <v>32</v>
      </c>
      <c r="T18" s="69">
        <v>54</v>
      </c>
      <c r="U18" s="70">
        <v>72</v>
      </c>
      <c r="V18" s="70">
        <v>180</v>
      </c>
      <c r="W18" s="70">
        <v>180</v>
      </c>
      <c r="X18" s="70">
        <v>132</v>
      </c>
      <c r="Y18" s="70">
        <v>70</v>
      </c>
      <c r="Z18" s="71">
        <v>39</v>
      </c>
      <c r="AA18" s="19">
        <f t="shared" si="5"/>
        <v>727</v>
      </c>
      <c r="AB18" s="9"/>
      <c r="AC18" s="7"/>
      <c r="AD18" s="7"/>
      <c r="AE18" s="7"/>
      <c r="AF18" s="7"/>
      <c r="AG18" s="7"/>
      <c r="AH18" s="7"/>
      <c r="AI18" s="7"/>
      <c r="AJ18" s="7"/>
    </row>
    <row r="19" spans="1:36" ht="15" customHeight="1" x14ac:dyDescent="0.15">
      <c r="A19" s="35" t="s">
        <v>33</v>
      </c>
      <c r="B19" s="69">
        <v>23</v>
      </c>
      <c r="C19" s="70">
        <v>24</v>
      </c>
      <c r="D19" s="70">
        <v>60</v>
      </c>
      <c r="E19" s="70">
        <v>34</v>
      </c>
      <c r="F19" s="70">
        <v>17</v>
      </c>
      <c r="G19" s="70">
        <v>18</v>
      </c>
      <c r="H19" s="71">
        <v>9</v>
      </c>
      <c r="I19" s="19">
        <f t="shared" si="3"/>
        <v>185</v>
      </c>
      <c r="J19" s="35" t="s">
        <v>33</v>
      </c>
      <c r="K19" s="69">
        <v>0</v>
      </c>
      <c r="L19" s="70">
        <v>1</v>
      </c>
      <c r="M19" s="70">
        <v>0</v>
      </c>
      <c r="N19" s="70">
        <v>0</v>
      </c>
      <c r="O19" s="70">
        <v>0</v>
      </c>
      <c r="P19" s="70">
        <v>1</v>
      </c>
      <c r="Q19" s="71">
        <v>0</v>
      </c>
      <c r="R19" s="19">
        <f t="shared" si="4"/>
        <v>2</v>
      </c>
      <c r="S19" s="35" t="s">
        <v>33</v>
      </c>
      <c r="T19" s="69">
        <v>23</v>
      </c>
      <c r="U19" s="70">
        <v>25</v>
      </c>
      <c r="V19" s="70">
        <v>60</v>
      </c>
      <c r="W19" s="70">
        <v>34</v>
      </c>
      <c r="X19" s="70">
        <v>17</v>
      </c>
      <c r="Y19" s="70">
        <v>19</v>
      </c>
      <c r="Z19" s="71">
        <v>9</v>
      </c>
      <c r="AA19" s="19">
        <f t="shared" si="5"/>
        <v>187</v>
      </c>
      <c r="AB19" s="9"/>
      <c r="AC19" s="7"/>
      <c r="AD19" s="7"/>
      <c r="AE19" s="7"/>
      <c r="AF19" s="7"/>
      <c r="AG19" s="7"/>
      <c r="AH19" s="7"/>
      <c r="AI19" s="7"/>
      <c r="AJ19" s="7"/>
    </row>
    <row r="20" spans="1:36" ht="15" customHeight="1" x14ac:dyDescent="0.15">
      <c r="A20" s="35" t="s">
        <v>34</v>
      </c>
      <c r="B20" s="69">
        <v>14</v>
      </c>
      <c r="C20" s="70">
        <v>24</v>
      </c>
      <c r="D20" s="70">
        <v>42</v>
      </c>
      <c r="E20" s="70">
        <v>39</v>
      </c>
      <c r="F20" s="70">
        <v>24</v>
      </c>
      <c r="G20" s="70">
        <v>7</v>
      </c>
      <c r="H20" s="71">
        <v>3</v>
      </c>
      <c r="I20" s="19">
        <f t="shared" si="3"/>
        <v>153</v>
      </c>
      <c r="J20" s="35" t="s">
        <v>34</v>
      </c>
      <c r="K20" s="69">
        <v>0</v>
      </c>
      <c r="L20" s="70">
        <v>0</v>
      </c>
      <c r="M20" s="70">
        <v>1</v>
      </c>
      <c r="N20" s="70">
        <v>2</v>
      </c>
      <c r="O20" s="70">
        <v>1</v>
      </c>
      <c r="P20" s="70">
        <v>0</v>
      </c>
      <c r="Q20" s="71">
        <v>0</v>
      </c>
      <c r="R20" s="19">
        <f t="shared" si="4"/>
        <v>4</v>
      </c>
      <c r="S20" s="35" t="s">
        <v>34</v>
      </c>
      <c r="T20" s="69">
        <v>14</v>
      </c>
      <c r="U20" s="70">
        <v>24</v>
      </c>
      <c r="V20" s="70">
        <v>43</v>
      </c>
      <c r="W20" s="70">
        <v>41</v>
      </c>
      <c r="X20" s="70">
        <v>25</v>
      </c>
      <c r="Y20" s="70">
        <v>7</v>
      </c>
      <c r="Z20" s="71">
        <v>3</v>
      </c>
      <c r="AA20" s="19">
        <f t="shared" si="5"/>
        <v>157</v>
      </c>
      <c r="AB20" s="9"/>
      <c r="AC20" s="7"/>
      <c r="AD20" s="7"/>
      <c r="AE20" s="7"/>
      <c r="AF20" s="7"/>
      <c r="AG20" s="7"/>
      <c r="AH20" s="7"/>
      <c r="AI20" s="7"/>
      <c r="AJ20" s="7"/>
    </row>
    <row r="21" spans="1:36" ht="15" customHeight="1" x14ac:dyDescent="0.15">
      <c r="A21" s="35" t="s">
        <v>35</v>
      </c>
      <c r="B21" s="69">
        <v>55</v>
      </c>
      <c r="C21" s="70">
        <v>102</v>
      </c>
      <c r="D21" s="70">
        <v>97</v>
      </c>
      <c r="E21" s="70">
        <v>95</v>
      </c>
      <c r="F21" s="70">
        <v>49</v>
      </c>
      <c r="G21" s="70">
        <v>46</v>
      </c>
      <c r="H21" s="71">
        <v>22</v>
      </c>
      <c r="I21" s="19">
        <f t="shared" si="3"/>
        <v>466</v>
      </c>
      <c r="J21" s="35" t="s">
        <v>35</v>
      </c>
      <c r="K21" s="69">
        <v>0</v>
      </c>
      <c r="L21" s="70">
        <v>3</v>
      </c>
      <c r="M21" s="70">
        <v>1</v>
      </c>
      <c r="N21" s="70">
        <v>1</v>
      </c>
      <c r="O21" s="70">
        <v>1</v>
      </c>
      <c r="P21" s="70">
        <v>0</v>
      </c>
      <c r="Q21" s="71">
        <v>2</v>
      </c>
      <c r="R21" s="19">
        <f t="shared" si="4"/>
        <v>8</v>
      </c>
      <c r="S21" s="35" t="s">
        <v>35</v>
      </c>
      <c r="T21" s="69">
        <v>55</v>
      </c>
      <c r="U21" s="70">
        <v>105</v>
      </c>
      <c r="V21" s="70">
        <v>98</v>
      </c>
      <c r="W21" s="70">
        <v>96</v>
      </c>
      <c r="X21" s="70">
        <v>50</v>
      </c>
      <c r="Y21" s="70">
        <v>46</v>
      </c>
      <c r="Z21" s="71">
        <v>24</v>
      </c>
      <c r="AA21" s="19">
        <f t="shared" si="5"/>
        <v>474</v>
      </c>
      <c r="AB21" s="9"/>
      <c r="AC21" s="7"/>
      <c r="AD21" s="7"/>
      <c r="AE21" s="7"/>
      <c r="AF21" s="7"/>
      <c r="AG21" s="7"/>
      <c r="AH21" s="7"/>
      <c r="AI21" s="7"/>
      <c r="AJ21" s="7"/>
    </row>
    <row r="22" spans="1:36" ht="15" customHeight="1" x14ac:dyDescent="0.15">
      <c r="A22" s="35" t="s">
        <v>36</v>
      </c>
      <c r="B22" s="69">
        <v>9</v>
      </c>
      <c r="C22" s="70">
        <v>37</v>
      </c>
      <c r="D22" s="70">
        <v>40</v>
      </c>
      <c r="E22" s="70">
        <v>45</v>
      </c>
      <c r="F22" s="70">
        <v>37</v>
      </c>
      <c r="G22" s="70">
        <v>39</v>
      </c>
      <c r="H22" s="71">
        <v>12</v>
      </c>
      <c r="I22" s="19">
        <f t="shared" si="3"/>
        <v>219</v>
      </c>
      <c r="J22" s="35" t="s">
        <v>36</v>
      </c>
      <c r="K22" s="69">
        <v>0</v>
      </c>
      <c r="L22" s="70">
        <v>1</v>
      </c>
      <c r="M22" s="70">
        <v>0</v>
      </c>
      <c r="N22" s="70">
        <v>2</v>
      </c>
      <c r="O22" s="70">
        <v>1</v>
      </c>
      <c r="P22" s="70">
        <v>1</v>
      </c>
      <c r="Q22" s="71">
        <v>3</v>
      </c>
      <c r="R22" s="19">
        <f t="shared" si="4"/>
        <v>8</v>
      </c>
      <c r="S22" s="35" t="s">
        <v>36</v>
      </c>
      <c r="T22" s="69">
        <v>9</v>
      </c>
      <c r="U22" s="70">
        <v>38</v>
      </c>
      <c r="V22" s="70">
        <v>40</v>
      </c>
      <c r="W22" s="70">
        <v>47</v>
      </c>
      <c r="X22" s="70">
        <v>38</v>
      </c>
      <c r="Y22" s="70">
        <v>40</v>
      </c>
      <c r="Z22" s="71">
        <v>15</v>
      </c>
      <c r="AA22" s="19">
        <f t="shared" si="5"/>
        <v>227</v>
      </c>
      <c r="AB22" s="9"/>
      <c r="AC22" s="7"/>
      <c r="AD22" s="7"/>
      <c r="AE22" s="7"/>
      <c r="AF22" s="7"/>
      <c r="AG22" s="7"/>
      <c r="AH22" s="7"/>
      <c r="AI22" s="7"/>
      <c r="AJ22" s="7"/>
    </row>
    <row r="23" spans="1:36" ht="15" customHeight="1" x14ac:dyDescent="0.15">
      <c r="A23" s="35" t="s">
        <v>37</v>
      </c>
      <c r="B23" s="69">
        <v>105</v>
      </c>
      <c r="C23" s="70">
        <v>122</v>
      </c>
      <c r="D23" s="70">
        <v>172</v>
      </c>
      <c r="E23" s="70">
        <v>134</v>
      </c>
      <c r="F23" s="70">
        <v>108</v>
      </c>
      <c r="G23" s="70">
        <v>94</v>
      </c>
      <c r="H23" s="71">
        <v>40</v>
      </c>
      <c r="I23" s="19">
        <f t="shared" si="3"/>
        <v>775</v>
      </c>
      <c r="J23" s="35" t="s">
        <v>37</v>
      </c>
      <c r="K23" s="69">
        <v>0</v>
      </c>
      <c r="L23" s="70">
        <v>5</v>
      </c>
      <c r="M23" s="70">
        <v>1</v>
      </c>
      <c r="N23" s="70">
        <v>3</v>
      </c>
      <c r="O23" s="70">
        <v>4</v>
      </c>
      <c r="P23" s="70">
        <v>2</v>
      </c>
      <c r="Q23" s="71">
        <v>2</v>
      </c>
      <c r="R23" s="19">
        <f t="shared" si="4"/>
        <v>17</v>
      </c>
      <c r="S23" s="35" t="s">
        <v>37</v>
      </c>
      <c r="T23" s="69">
        <v>105</v>
      </c>
      <c r="U23" s="70">
        <v>127</v>
      </c>
      <c r="V23" s="70">
        <v>173</v>
      </c>
      <c r="W23" s="70">
        <v>137</v>
      </c>
      <c r="X23" s="70">
        <v>112</v>
      </c>
      <c r="Y23" s="70">
        <v>96</v>
      </c>
      <c r="Z23" s="71">
        <v>42</v>
      </c>
      <c r="AA23" s="19">
        <f t="shared" si="5"/>
        <v>792</v>
      </c>
      <c r="AB23" s="9"/>
      <c r="AC23" s="7"/>
      <c r="AD23" s="7"/>
      <c r="AE23" s="7"/>
      <c r="AF23" s="7"/>
      <c r="AG23" s="7"/>
      <c r="AH23" s="7"/>
      <c r="AI23" s="7"/>
      <c r="AJ23" s="7"/>
    </row>
    <row r="24" spans="1:36" ht="15" customHeight="1" x14ac:dyDescent="0.15">
      <c r="A24" s="35" t="s">
        <v>38</v>
      </c>
      <c r="B24" s="69">
        <v>19</v>
      </c>
      <c r="C24" s="70">
        <v>26</v>
      </c>
      <c r="D24" s="70">
        <v>71</v>
      </c>
      <c r="E24" s="70">
        <v>62</v>
      </c>
      <c r="F24" s="70">
        <v>43</v>
      </c>
      <c r="G24" s="70">
        <v>18</v>
      </c>
      <c r="H24" s="71">
        <v>21</v>
      </c>
      <c r="I24" s="19">
        <f t="shared" si="3"/>
        <v>260</v>
      </c>
      <c r="J24" s="35" t="s">
        <v>38</v>
      </c>
      <c r="K24" s="69">
        <v>0</v>
      </c>
      <c r="L24" s="70">
        <v>1</v>
      </c>
      <c r="M24" s="70">
        <v>0</v>
      </c>
      <c r="N24" s="70">
        <v>1</v>
      </c>
      <c r="O24" s="70">
        <v>1</v>
      </c>
      <c r="P24" s="70">
        <v>0</v>
      </c>
      <c r="Q24" s="71">
        <v>0</v>
      </c>
      <c r="R24" s="19">
        <f t="shared" si="4"/>
        <v>3</v>
      </c>
      <c r="S24" s="35" t="s">
        <v>38</v>
      </c>
      <c r="T24" s="69">
        <v>19</v>
      </c>
      <c r="U24" s="70">
        <v>27</v>
      </c>
      <c r="V24" s="70">
        <v>71</v>
      </c>
      <c r="W24" s="70">
        <v>63</v>
      </c>
      <c r="X24" s="70">
        <v>44</v>
      </c>
      <c r="Y24" s="70">
        <v>18</v>
      </c>
      <c r="Z24" s="71">
        <v>21</v>
      </c>
      <c r="AA24" s="19">
        <f t="shared" si="5"/>
        <v>263</v>
      </c>
      <c r="AB24" s="9"/>
      <c r="AC24" s="7"/>
      <c r="AD24" s="7"/>
      <c r="AE24" s="7"/>
      <c r="AF24" s="7"/>
      <c r="AG24" s="7"/>
      <c r="AH24" s="7"/>
      <c r="AI24" s="7"/>
      <c r="AJ24" s="7"/>
    </row>
    <row r="25" spans="1:36" ht="15" customHeight="1" x14ac:dyDescent="0.15">
      <c r="A25" s="35" t="s">
        <v>39</v>
      </c>
      <c r="B25" s="69">
        <v>33</v>
      </c>
      <c r="C25" s="70">
        <v>33</v>
      </c>
      <c r="D25" s="70">
        <v>77</v>
      </c>
      <c r="E25" s="70">
        <v>57</v>
      </c>
      <c r="F25" s="70">
        <v>31</v>
      </c>
      <c r="G25" s="70">
        <v>30</v>
      </c>
      <c r="H25" s="71">
        <v>14</v>
      </c>
      <c r="I25" s="19">
        <f t="shared" si="3"/>
        <v>275</v>
      </c>
      <c r="J25" s="35" t="s">
        <v>39</v>
      </c>
      <c r="K25" s="69">
        <v>0</v>
      </c>
      <c r="L25" s="70">
        <v>2</v>
      </c>
      <c r="M25" s="70">
        <v>0</v>
      </c>
      <c r="N25" s="70">
        <v>0</v>
      </c>
      <c r="O25" s="70">
        <v>0</v>
      </c>
      <c r="P25" s="70">
        <v>0</v>
      </c>
      <c r="Q25" s="71">
        <v>2</v>
      </c>
      <c r="R25" s="19">
        <f t="shared" si="4"/>
        <v>4</v>
      </c>
      <c r="S25" s="35" t="s">
        <v>39</v>
      </c>
      <c r="T25" s="69">
        <v>33</v>
      </c>
      <c r="U25" s="70">
        <v>35</v>
      </c>
      <c r="V25" s="70">
        <v>77</v>
      </c>
      <c r="W25" s="70">
        <v>57</v>
      </c>
      <c r="X25" s="70">
        <v>31</v>
      </c>
      <c r="Y25" s="70">
        <v>30</v>
      </c>
      <c r="Z25" s="71">
        <v>16</v>
      </c>
      <c r="AA25" s="19">
        <f t="shared" si="5"/>
        <v>279</v>
      </c>
      <c r="AB25" s="9"/>
      <c r="AC25" s="7"/>
      <c r="AD25" s="7"/>
      <c r="AE25" s="7"/>
      <c r="AF25" s="7"/>
      <c r="AG25" s="7"/>
      <c r="AH25" s="7"/>
      <c r="AI25" s="7"/>
      <c r="AJ25" s="7"/>
    </row>
    <row r="26" spans="1:36" ht="15" customHeight="1" x14ac:dyDescent="0.15">
      <c r="A26" s="35" t="s">
        <v>40</v>
      </c>
      <c r="B26" s="69">
        <v>33</v>
      </c>
      <c r="C26" s="70">
        <v>20</v>
      </c>
      <c r="D26" s="70">
        <v>59</v>
      </c>
      <c r="E26" s="70">
        <v>46</v>
      </c>
      <c r="F26" s="70">
        <v>26</v>
      </c>
      <c r="G26" s="70">
        <v>19</v>
      </c>
      <c r="H26" s="71">
        <v>9</v>
      </c>
      <c r="I26" s="19">
        <f t="shared" si="3"/>
        <v>212</v>
      </c>
      <c r="J26" s="35" t="s">
        <v>40</v>
      </c>
      <c r="K26" s="69">
        <v>2</v>
      </c>
      <c r="L26" s="70">
        <v>0</v>
      </c>
      <c r="M26" s="70">
        <v>0</v>
      </c>
      <c r="N26" s="70">
        <v>1</v>
      </c>
      <c r="O26" s="70">
        <v>0</v>
      </c>
      <c r="P26" s="70">
        <v>0</v>
      </c>
      <c r="Q26" s="71">
        <v>0</v>
      </c>
      <c r="R26" s="19">
        <f t="shared" si="4"/>
        <v>3</v>
      </c>
      <c r="S26" s="35" t="s">
        <v>40</v>
      </c>
      <c r="T26" s="69">
        <v>35</v>
      </c>
      <c r="U26" s="70">
        <v>20</v>
      </c>
      <c r="V26" s="70">
        <v>59</v>
      </c>
      <c r="W26" s="70">
        <v>47</v>
      </c>
      <c r="X26" s="70">
        <v>26</v>
      </c>
      <c r="Y26" s="70">
        <v>19</v>
      </c>
      <c r="Z26" s="71">
        <v>9</v>
      </c>
      <c r="AA26" s="19">
        <f t="shared" si="5"/>
        <v>215</v>
      </c>
      <c r="AB26" s="9"/>
      <c r="AC26" s="7"/>
      <c r="AD26" s="7"/>
      <c r="AE26" s="7"/>
      <c r="AF26" s="7"/>
      <c r="AG26" s="7"/>
      <c r="AH26" s="7"/>
      <c r="AI26" s="7"/>
      <c r="AJ26" s="7"/>
    </row>
    <row r="27" spans="1:36" ht="15" customHeight="1" x14ac:dyDescent="0.15">
      <c r="A27" s="35" t="s">
        <v>41</v>
      </c>
      <c r="B27" s="69">
        <v>15</v>
      </c>
      <c r="C27" s="70">
        <v>24</v>
      </c>
      <c r="D27" s="70">
        <v>58</v>
      </c>
      <c r="E27" s="70">
        <v>67</v>
      </c>
      <c r="F27" s="70">
        <v>34</v>
      </c>
      <c r="G27" s="70">
        <v>23</v>
      </c>
      <c r="H27" s="71">
        <v>13</v>
      </c>
      <c r="I27" s="19">
        <f t="shared" si="3"/>
        <v>234</v>
      </c>
      <c r="J27" s="35" t="s">
        <v>41</v>
      </c>
      <c r="K27" s="69">
        <v>0</v>
      </c>
      <c r="L27" s="70">
        <v>0</v>
      </c>
      <c r="M27" s="70">
        <v>1</v>
      </c>
      <c r="N27" s="70">
        <v>3</v>
      </c>
      <c r="O27" s="70">
        <v>0</v>
      </c>
      <c r="P27" s="70">
        <v>0</v>
      </c>
      <c r="Q27" s="71">
        <v>0</v>
      </c>
      <c r="R27" s="19">
        <f t="shared" si="4"/>
        <v>4</v>
      </c>
      <c r="S27" s="35" t="s">
        <v>41</v>
      </c>
      <c r="T27" s="69">
        <v>15</v>
      </c>
      <c r="U27" s="70">
        <v>24</v>
      </c>
      <c r="V27" s="70">
        <v>59</v>
      </c>
      <c r="W27" s="70">
        <v>70</v>
      </c>
      <c r="X27" s="70">
        <v>34</v>
      </c>
      <c r="Y27" s="70">
        <v>23</v>
      </c>
      <c r="Z27" s="71">
        <v>13</v>
      </c>
      <c r="AA27" s="19">
        <f t="shared" si="5"/>
        <v>238</v>
      </c>
      <c r="AB27" s="9"/>
      <c r="AC27" s="7"/>
      <c r="AD27" s="7"/>
      <c r="AE27" s="7"/>
      <c r="AF27" s="7"/>
      <c r="AG27" s="7"/>
      <c r="AH27" s="7"/>
      <c r="AI27" s="7"/>
      <c r="AJ27" s="7"/>
    </row>
    <row r="28" spans="1:36" ht="15" customHeight="1" x14ac:dyDescent="0.15">
      <c r="A28" s="35" t="s">
        <v>42</v>
      </c>
      <c r="B28" s="69">
        <v>44</v>
      </c>
      <c r="C28" s="70">
        <v>78</v>
      </c>
      <c r="D28" s="70">
        <v>110</v>
      </c>
      <c r="E28" s="70">
        <v>105</v>
      </c>
      <c r="F28" s="70">
        <v>57</v>
      </c>
      <c r="G28" s="70">
        <v>50</v>
      </c>
      <c r="H28" s="71">
        <v>30</v>
      </c>
      <c r="I28" s="19">
        <f t="shared" si="3"/>
        <v>474</v>
      </c>
      <c r="J28" s="35" t="s">
        <v>42</v>
      </c>
      <c r="K28" s="69">
        <v>1</v>
      </c>
      <c r="L28" s="70">
        <v>0</v>
      </c>
      <c r="M28" s="70">
        <v>1</v>
      </c>
      <c r="N28" s="70">
        <v>3</v>
      </c>
      <c r="O28" s="70">
        <v>1</v>
      </c>
      <c r="P28" s="70">
        <v>1</v>
      </c>
      <c r="Q28" s="71">
        <v>0</v>
      </c>
      <c r="R28" s="19">
        <f t="shared" si="4"/>
        <v>7</v>
      </c>
      <c r="S28" s="35" t="s">
        <v>42</v>
      </c>
      <c r="T28" s="69">
        <v>45</v>
      </c>
      <c r="U28" s="70">
        <v>78</v>
      </c>
      <c r="V28" s="70">
        <v>111</v>
      </c>
      <c r="W28" s="70">
        <v>108</v>
      </c>
      <c r="X28" s="70">
        <v>58</v>
      </c>
      <c r="Y28" s="70">
        <v>51</v>
      </c>
      <c r="Z28" s="71">
        <v>30</v>
      </c>
      <c r="AA28" s="19">
        <f t="shared" si="5"/>
        <v>481</v>
      </c>
      <c r="AB28" s="9"/>
      <c r="AC28" s="7"/>
      <c r="AD28" s="7"/>
      <c r="AE28" s="7"/>
      <c r="AF28" s="7"/>
      <c r="AG28" s="7"/>
      <c r="AH28" s="7"/>
      <c r="AI28" s="7"/>
      <c r="AJ28" s="7"/>
    </row>
    <row r="29" spans="1:36" ht="15" customHeight="1" x14ac:dyDescent="0.15">
      <c r="A29" s="35" t="s">
        <v>43</v>
      </c>
      <c r="B29" s="69">
        <v>35</v>
      </c>
      <c r="C29" s="70">
        <v>28</v>
      </c>
      <c r="D29" s="70">
        <v>103</v>
      </c>
      <c r="E29" s="70">
        <v>73</v>
      </c>
      <c r="F29" s="70">
        <v>42</v>
      </c>
      <c r="G29" s="70">
        <v>29</v>
      </c>
      <c r="H29" s="71">
        <v>19</v>
      </c>
      <c r="I29" s="19">
        <f t="shared" si="3"/>
        <v>329</v>
      </c>
      <c r="J29" s="35" t="s">
        <v>43</v>
      </c>
      <c r="K29" s="69">
        <v>2</v>
      </c>
      <c r="L29" s="70">
        <v>2</v>
      </c>
      <c r="M29" s="70">
        <v>1</v>
      </c>
      <c r="N29" s="70">
        <v>1</v>
      </c>
      <c r="O29" s="70">
        <v>2</v>
      </c>
      <c r="P29" s="70">
        <v>2</v>
      </c>
      <c r="Q29" s="71">
        <v>0</v>
      </c>
      <c r="R29" s="19">
        <f t="shared" si="4"/>
        <v>10</v>
      </c>
      <c r="S29" s="35" t="s">
        <v>43</v>
      </c>
      <c r="T29" s="69">
        <v>37</v>
      </c>
      <c r="U29" s="70">
        <v>30</v>
      </c>
      <c r="V29" s="70">
        <v>104</v>
      </c>
      <c r="W29" s="70">
        <v>74</v>
      </c>
      <c r="X29" s="70">
        <v>44</v>
      </c>
      <c r="Y29" s="70">
        <v>31</v>
      </c>
      <c r="Z29" s="71">
        <v>19</v>
      </c>
      <c r="AA29" s="19">
        <f t="shared" si="5"/>
        <v>339</v>
      </c>
      <c r="AB29" s="9"/>
      <c r="AC29" s="7"/>
      <c r="AD29" s="7"/>
      <c r="AE29" s="7"/>
      <c r="AF29" s="7"/>
      <c r="AG29" s="7"/>
      <c r="AH29" s="7"/>
      <c r="AI29" s="7"/>
      <c r="AJ29" s="7"/>
    </row>
    <row r="30" spans="1:36" ht="15" customHeight="1" x14ac:dyDescent="0.15">
      <c r="A30" s="35" t="s">
        <v>44</v>
      </c>
      <c r="B30" s="69">
        <v>103</v>
      </c>
      <c r="C30" s="70">
        <v>141</v>
      </c>
      <c r="D30" s="70">
        <v>253</v>
      </c>
      <c r="E30" s="70">
        <v>210</v>
      </c>
      <c r="F30" s="70">
        <v>148</v>
      </c>
      <c r="G30" s="70">
        <v>115</v>
      </c>
      <c r="H30" s="71">
        <v>93</v>
      </c>
      <c r="I30" s="19">
        <f t="shared" si="3"/>
        <v>1063</v>
      </c>
      <c r="J30" s="35" t="s">
        <v>44</v>
      </c>
      <c r="K30" s="69">
        <v>1</v>
      </c>
      <c r="L30" s="70">
        <v>6</v>
      </c>
      <c r="M30" s="70">
        <v>7</v>
      </c>
      <c r="N30" s="70">
        <v>5</v>
      </c>
      <c r="O30" s="70">
        <v>3</v>
      </c>
      <c r="P30" s="70">
        <v>3</v>
      </c>
      <c r="Q30" s="71">
        <v>2</v>
      </c>
      <c r="R30" s="19">
        <f t="shared" si="4"/>
        <v>27</v>
      </c>
      <c r="S30" s="35" t="s">
        <v>44</v>
      </c>
      <c r="T30" s="69">
        <v>104</v>
      </c>
      <c r="U30" s="70">
        <v>147</v>
      </c>
      <c r="V30" s="70">
        <v>260</v>
      </c>
      <c r="W30" s="70">
        <v>215</v>
      </c>
      <c r="X30" s="70">
        <v>151</v>
      </c>
      <c r="Y30" s="70">
        <v>118</v>
      </c>
      <c r="Z30" s="71">
        <v>95</v>
      </c>
      <c r="AA30" s="19">
        <f t="shared" si="5"/>
        <v>1090</v>
      </c>
      <c r="AB30" s="9"/>
      <c r="AC30" s="7"/>
      <c r="AD30" s="7"/>
      <c r="AE30" s="7"/>
      <c r="AF30" s="7"/>
      <c r="AG30" s="7"/>
      <c r="AH30" s="7"/>
      <c r="AI30" s="7"/>
      <c r="AJ30" s="7"/>
    </row>
    <row r="31" spans="1:36" ht="15" customHeight="1" x14ac:dyDescent="0.15">
      <c r="A31" s="35" t="s">
        <v>45</v>
      </c>
      <c r="B31" s="69">
        <v>47</v>
      </c>
      <c r="C31" s="70">
        <v>85</v>
      </c>
      <c r="D31" s="70">
        <v>80</v>
      </c>
      <c r="E31" s="70">
        <v>117</v>
      </c>
      <c r="F31" s="70">
        <v>98</v>
      </c>
      <c r="G31" s="70">
        <v>62</v>
      </c>
      <c r="H31" s="71">
        <v>57</v>
      </c>
      <c r="I31" s="19">
        <f t="shared" si="3"/>
        <v>546</v>
      </c>
      <c r="J31" s="35" t="s">
        <v>45</v>
      </c>
      <c r="K31" s="69">
        <v>1</v>
      </c>
      <c r="L31" s="70">
        <v>2</v>
      </c>
      <c r="M31" s="70">
        <v>0</v>
      </c>
      <c r="N31" s="70">
        <v>1</v>
      </c>
      <c r="O31" s="70">
        <v>0</v>
      </c>
      <c r="P31" s="70">
        <v>1</v>
      </c>
      <c r="Q31" s="71">
        <v>1</v>
      </c>
      <c r="R31" s="19">
        <f t="shared" si="4"/>
        <v>6</v>
      </c>
      <c r="S31" s="35" t="s">
        <v>45</v>
      </c>
      <c r="T31" s="69">
        <v>48</v>
      </c>
      <c r="U31" s="70">
        <v>87</v>
      </c>
      <c r="V31" s="70">
        <v>80</v>
      </c>
      <c r="W31" s="70">
        <v>118</v>
      </c>
      <c r="X31" s="70">
        <v>98</v>
      </c>
      <c r="Y31" s="70">
        <v>63</v>
      </c>
      <c r="Z31" s="71">
        <v>58</v>
      </c>
      <c r="AA31" s="19">
        <f t="shared" si="5"/>
        <v>552</v>
      </c>
      <c r="AB31" s="9"/>
      <c r="AC31" s="7"/>
      <c r="AD31" s="7"/>
      <c r="AE31" s="7"/>
      <c r="AF31" s="7"/>
      <c r="AG31" s="7"/>
      <c r="AH31" s="7"/>
      <c r="AI31" s="7"/>
      <c r="AJ31" s="7"/>
    </row>
    <row r="32" spans="1:36" ht="15" customHeight="1" x14ac:dyDescent="0.15">
      <c r="A32" s="35" t="s">
        <v>46</v>
      </c>
      <c r="B32" s="69">
        <v>36</v>
      </c>
      <c r="C32" s="70">
        <v>30</v>
      </c>
      <c r="D32" s="70">
        <v>56</v>
      </c>
      <c r="E32" s="70">
        <v>46</v>
      </c>
      <c r="F32" s="70">
        <v>40</v>
      </c>
      <c r="G32" s="70">
        <v>10</v>
      </c>
      <c r="H32" s="71">
        <v>11</v>
      </c>
      <c r="I32" s="19">
        <f t="shared" si="3"/>
        <v>229</v>
      </c>
      <c r="J32" s="35" t="s">
        <v>46</v>
      </c>
      <c r="K32" s="69">
        <v>0</v>
      </c>
      <c r="L32" s="70">
        <v>1</v>
      </c>
      <c r="M32" s="70">
        <v>2</v>
      </c>
      <c r="N32" s="70">
        <v>2</v>
      </c>
      <c r="O32" s="70">
        <v>2</v>
      </c>
      <c r="P32" s="70">
        <v>1</v>
      </c>
      <c r="Q32" s="71">
        <v>0</v>
      </c>
      <c r="R32" s="19">
        <f t="shared" si="4"/>
        <v>8</v>
      </c>
      <c r="S32" s="35" t="s">
        <v>46</v>
      </c>
      <c r="T32" s="69">
        <v>36</v>
      </c>
      <c r="U32" s="70">
        <v>31</v>
      </c>
      <c r="V32" s="70">
        <v>58</v>
      </c>
      <c r="W32" s="70">
        <v>48</v>
      </c>
      <c r="X32" s="70">
        <v>42</v>
      </c>
      <c r="Y32" s="70">
        <v>11</v>
      </c>
      <c r="Z32" s="71">
        <v>11</v>
      </c>
      <c r="AA32" s="19">
        <f t="shared" si="5"/>
        <v>237</v>
      </c>
      <c r="AB32" s="9"/>
      <c r="AC32" s="7"/>
      <c r="AD32" s="7"/>
      <c r="AE32" s="7"/>
      <c r="AF32" s="7"/>
      <c r="AG32" s="7"/>
      <c r="AH32" s="7"/>
      <c r="AI32" s="7"/>
      <c r="AJ32" s="7"/>
    </row>
    <row r="33" spans="1:36" ht="15" customHeight="1" x14ac:dyDescent="0.15">
      <c r="A33" s="35" t="s">
        <v>47</v>
      </c>
      <c r="B33" s="69">
        <v>58</v>
      </c>
      <c r="C33" s="70">
        <v>90</v>
      </c>
      <c r="D33" s="70">
        <v>187</v>
      </c>
      <c r="E33" s="70">
        <v>125</v>
      </c>
      <c r="F33" s="70">
        <v>96</v>
      </c>
      <c r="G33" s="70">
        <v>64</v>
      </c>
      <c r="H33" s="71">
        <v>30</v>
      </c>
      <c r="I33" s="19">
        <f t="shared" si="3"/>
        <v>650</v>
      </c>
      <c r="J33" s="35" t="s">
        <v>47</v>
      </c>
      <c r="K33" s="69">
        <v>1</v>
      </c>
      <c r="L33" s="70">
        <v>2</v>
      </c>
      <c r="M33" s="70">
        <v>1</v>
      </c>
      <c r="N33" s="70">
        <v>1</v>
      </c>
      <c r="O33" s="70">
        <v>0</v>
      </c>
      <c r="P33" s="70">
        <v>1</v>
      </c>
      <c r="Q33" s="71">
        <v>1</v>
      </c>
      <c r="R33" s="19">
        <f t="shared" si="4"/>
        <v>7</v>
      </c>
      <c r="S33" s="35" t="s">
        <v>47</v>
      </c>
      <c r="T33" s="69">
        <v>59</v>
      </c>
      <c r="U33" s="70">
        <v>92</v>
      </c>
      <c r="V33" s="70">
        <v>188</v>
      </c>
      <c r="W33" s="70">
        <v>126</v>
      </c>
      <c r="X33" s="70">
        <v>96</v>
      </c>
      <c r="Y33" s="70">
        <v>65</v>
      </c>
      <c r="Z33" s="71">
        <v>31</v>
      </c>
      <c r="AA33" s="19">
        <f t="shared" si="5"/>
        <v>657</v>
      </c>
      <c r="AB33" s="9"/>
      <c r="AC33" s="7"/>
      <c r="AD33" s="7"/>
      <c r="AE33" s="7"/>
      <c r="AF33" s="7"/>
      <c r="AG33" s="7"/>
      <c r="AH33" s="7"/>
      <c r="AI33" s="7"/>
      <c r="AJ33" s="7"/>
    </row>
    <row r="34" spans="1:36" ht="15" customHeight="1" x14ac:dyDescent="0.15">
      <c r="A34" s="35" t="s">
        <v>48</v>
      </c>
      <c r="B34" s="69">
        <v>17</v>
      </c>
      <c r="C34" s="70">
        <v>23</v>
      </c>
      <c r="D34" s="70">
        <v>43</v>
      </c>
      <c r="E34" s="70">
        <v>21</v>
      </c>
      <c r="F34" s="70">
        <v>17</v>
      </c>
      <c r="G34" s="70">
        <v>10</v>
      </c>
      <c r="H34" s="71">
        <v>9</v>
      </c>
      <c r="I34" s="19">
        <f t="shared" si="3"/>
        <v>140</v>
      </c>
      <c r="J34" s="35" t="s">
        <v>48</v>
      </c>
      <c r="K34" s="69">
        <v>1</v>
      </c>
      <c r="L34" s="70">
        <v>1</v>
      </c>
      <c r="M34" s="70">
        <v>0</v>
      </c>
      <c r="N34" s="70">
        <v>0</v>
      </c>
      <c r="O34" s="70">
        <v>0</v>
      </c>
      <c r="P34" s="70">
        <v>0</v>
      </c>
      <c r="Q34" s="71">
        <v>0</v>
      </c>
      <c r="R34" s="19">
        <f t="shared" si="4"/>
        <v>2</v>
      </c>
      <c r="S34" s="35" t="s">
        <v>48</v>
      </c>
      <c r="T34" s="69">
        <v>18</v>
      </c>
      <c r="U34" s="70">
        <v>24</v>
      </c>
      <c r="V34" s="70">
        <v>43</v>
      </c>
      <c r="W34" s="70">
        <v>21</v>
      </c>
      <c r="X34" s="70">
        <v>17</v>
      </c>
      <c r="Y34" s="70">
        <v>10</v>
      </c>
      <c r="Z34" s="71">
        <v>9</v>
      </c>
      <c r="AA34" s="19">
        <f t="shared" si="5"/>
        <v>142</v>
      </c>
      <c r="AB34" s="9"/>
      <c r="AC34" s="7"/>
      <c r="AD34" s="7"/>
      <c r="AE34" s="7"/>
      <c r="AF34" s="7"/>
      <c r="AG34" s="7"/>
      <c r="AH34" s="7"/>
      <c r="AI34" s="7"/>
      <c r="AJ34" s="7"/>
    </row>
    <row r="35" spans="1:36" ht="15" customHeight="1" x14ac:dyDescent="0.15">
      <c r="A35" s="35" t="s">
        <v>49</v>
      </c>
      <c r="B35" s="69">
        <v>25</v>
      </c>
      <c r="C35" s="70">
        <v>17</v>
      </c>
      <c r="D35" s="70">
        <v>60</v>
      </c>
      <c r="E35" s="70">
        <v>29</v>
      </c>
      <c r="F35" s="70">
        <v>17</v>
      </c>
      <c r="G35" s="70">
        <v>10</v>
      </c>
      <c r="H35" s="71">
        <v>4</v>
      </c>
      <c r="I35" s="19">
        <f t="shared" si="3"/>
        <v>162</v>
      </c>
      <c r="J35" s="35" t="s">
        <v>49</v>
      </c>
      <c r="K35" s="69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1">
        <v>0</v>
      </c>
      <c r="R35" s="19">
        <f t="shared" si="4"/>
        <v>0</v>
      </c>
      <c r="S35" s="35" t="s">
        <v>49</v>
      </c>
      <c r="T35" s="69">
        <v>25</v>
      </c>
      <c r="U35" s="70">
        <v>17</v>
      </c>
      <c r="V35" s="70">
        <v>60</v>
      </c>
      <c r="W35" s="70">
        <v>29</v>
      </c>
      <c r="X35" s="70">
        <v>17</v>
      </c>
      <c r="Y35" s="70">
        <v>10</v>
      </c>
      <c r="Z35" s="71">
        <v>4</v>
      </c>
      <c r="AA35" s="19">
        <f t="shared" si="5"/>
        <v>162</v>
      </c>
      <c r="AB35" s="9"/>
      <c r="AC35" s="7"/>
      <c r="AD35" s="7"/>
      <c r="AE35" s="7"/>
      <c r="AF35" s="7"/>
      <c r="AG35" s="7"/>
      <c r="AH35" s="7"/>
      <c r="AI35" s="7"/>
      <c r="AJ35" s="7"/>
    </row>
    <row r="36" spans="1:36" ht="15" customHeight="1" x14ac:dyDescent="0.15">
      <c r="A36" s="35" t="s">
        <v>50</v>
      </c>
      <c r="B36" s="69">
        <v>7</v>
      </c>
      <c r="C36" s="70">
        <v>3</v>
      </c>
      <c r="D36" s="70">
        <v>10</v>
      </c>
      <c r="E36" s="70">
        <v>6</v>
      </c>
      <c r="F36" s="70">
        <v>2</v>
      </c>
      <c r="G36" s="70">
        <v>1</v>
      </c>
      <c r="H36" s="71">
        <v>2</v>
      </c>
      <c r="I36" s="19">
        <f t="shared" si="3"/>
        <v>31</v>
      </c>
      <c r="J36" s="35" t="s">
        <v>50</v>
      </c>
      <c r="K36" s="69">
        <v>0</v>
      </c>
      <c r="L36" s="70">
        <v>0</v>
      </c>
      <c r="M36" s="70">
        <v>0</v>
      </c>
      <c r="N36" s="70">
        <v>1</v>
      </c>
      <c r="O36" s="70">
        <v>0</v>
      </c>
      <c r="P36" s="70">
        <v>0</v>
      </c>
      <c r="Q36" s="71">
        <v>0</v>
      </c>
      <c r="R36" s="19">
        <f t="shared" si="4"/>
        <v>1</v>
      </c>
      <c r="S36" s="35" t="s">
        <v>50</v>
      </c>
      <c r="T36" s="69">
        <v>7</v>
      </c>
      <c r="U36" s="70">
        <v>3</v>
      </c>
      <c r="V36" s="70">
        <v>10</v>
      </c>
      <c r="W36" s="70">
        <v>7</v>
      </c>
      <c r="X36" s="70">
        <v>2</v>
      </c>
      <c r="Y36" s="70">
        <v>1</v>
      </c>
      <c r="Z36" s="71">
        <v>2</v>
      </c>
      <c r="AA36" s="19">
        <f t="shared" si="5"/>
        <v>32</v>
      </c>
      <c r="AB36" s="9"/>
      <c r="AC36" s="7"/>
      <c r="AD36" s="7"/>
      <c r="AE36" s="7"/>
      <c r="AF36" s="7"/>
      <c r="AG36" s="7"/>
      <c r="AH36" s="7"/>
      <c r="AI36" s="7"/>
      <c r="AJ36" s="7"/>
    </row>
    <row r="37" spans="1:36" ht="15" customHeight="1" thickBot="1" x14ac:dyDescent="0.2">
      <c r="A37" s="36" t="s">
        <v>51</v>
      </c>
      <c r="B37" s="72">
        <v>52</v>
      </c>
      <c r="C37" s="73">
        <v>71</v>
      </c>
      <c r="D37" s="73">
        <v>190</v>
      </c>
      <c r="E37" s="73">
        <v>198</v>
      </c>
      <c r="F37" s="73">
        <v>157</v>
      </c>
      <c r="G37" s="73">
        <v>78</v>
      </c>
      <c r="H37" s="74">
        <v>48</v>
      </c>
      <c r="I37" s="20">
        <f t="shared" si="3"/>
        <v>794</v>
      </c>
      <c r="J37" s="36" t="s">
        <v>51</v>
      </c>
      <c r="K37" s="72">
        <v>1</v>
      </c>
      <c r="L37" s="73">
        <v>0</v>
      </c>
      <c r="M37" s="73">
        <v>1</v>
      </c>
      <c r="N37" s="73">
        <v>4</v>
      </c>
      <c r="O37" s="73">
        <v>2</v>
      </c>
      <c r="P37" s="73">
        <v>2</v>
      </c>
      <c r="Q37" s="74">
        <v>0</v>
      </c>
      <c r="R37" s="20">
        <f t="shared" si="4"/>
        <v>10</v>
      </c>
      <c r="S37" s="36" t="s">
        <v>51</v>
      </c>
      <c r="T37" s="72">
        <v>53</v>
      </c>
      <c r="U37" s="73">
        <v>71</v>
      </c>
      <c r="V37" s="73">
        <v>191</v>
      </c>
      <c r="W37" s="73">
        <v>202</v>
      </c>
      <c r="X37" s="73">
        <v>159</v>
      </c>
      <c r="Y37" s="73">
        <v>80</v>
      </c>
      <c r="Z37" s="74">
        <v>48</v>
      </c>
      <c r="AA37" s="20">
        <f t="shared" si="5"/>
        <v>804</v>
      </c>
      <c r="AB37" s="9"/>
      <c r="AC37" s="7"/>
      <c r="AD37" s="7"/>
      <c r="AE37" s="7"/>
      <c r="AF37" s="7"/>
      <c r="AG37" s="7"/>
      <c r="AH37" s="7"/>
      <c r="AI37" s="7"/>
      <c r="AJ37" s="7"/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T37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50" ht="15" customHeight="1" thickTop="1" x14ac:dyDescent="0.15">
      <c r="A1" s="7" t="s">
        <v>62</v>
      </c>
      <c r="B1" s="7"/>
      <c r="C1" s="7"/>
      <c r="D1" s="7"/>
      <c r="E1" s="7"/>
      <c r="F1" s="21"/>
      <c r="G1" s="21"/>
      <c r="H1" s="43" t="s">
        <v>64</v>
      </c>
      <c r="I1" s="44"/>
      <c r="J1" s="7" t="s">
        <v>62</v>
      </c>
      <c r="K1" s="7"/>
      <c r="L1" s="7"/>
      <c r="M1" s="7"/>
      <c r="N1" s="7"/>
      <c r="O1" s="7"/>
      <c r="P1" s="7"/>
      <c r="Q1" s="43" t="str">
        <f>$H$1</f>
        <v>　現物給付（10月サービス分）</v>
      </c>
      <c r="R1" s="44"/>
      <c r="S1" s="7" t="s">
        <v>60</v>
      </c>
      <c r="T1" s="7"/>
      <c r="U1" s="7"/>
      <c r="V1" s="7"/>
      <c r="W1" s="7"/>
      <c r="X1" s="7"/>
      <c r="Y1" s="7"/>
      <c r="Z1" s="43" t="str">
        <f>$H$1</f>
        <v>　現物給付（10月サービス分）</v>
      </c>
      <c r="AA1" s="44"/>
      <c r="AB1" s="7" t="s">
        <v>60</v>
      </c>
      <c r="AC1" s="7"/>
      <c r="AD1" s="7"/>
      <c r="AE1" s="7"/>
      <c r="AF1" s="7"/>
      <c r="AG1" s="7"/>
      <c r="AH1" s="7"/>
      <c r="AI1" s="43" t="str">
        <f>$H$1</f>
        <v>　現物給付（10月サービス分）</v>
      </c>
      <c r="AJ1" s="44"/>
      <c r="AK1" s="7" t="s">
        <v>60</v>
      </c>
      <c r="AL1" s="7"/>
      <c r="AM1" s="7"/>
      <c r="AN1" s="7"/>
      <c r="AO1" s="7"/>
      <c r="AP1" s="7"/>
      <c r="AQ1" s="7"/>
      <c r="AR1" s="43" t="str">
        <f>$H$1</f>
        <v>　現物給付（10月サービス分）</v>
      </c>
      <c r="AS1" s="44"/>
      <c r="AT1" s="7" t="s">
        <v>60</v>
      </c>
      <c r="AU1" s="7"/>
      <c r="AV1" s="7"/>
      <c r="AW1" s="7"/>
      <c r="AX1" s="7"/>
      <c r="AY1" s="7"/>
      <c r="AZ1" s="7"/>
      <c r="BA1" s="43" t="str">
        <f>$H$1</f>
        <v>　現物給付（10月サービス分）</v>
      </c>
      <c r="BB1" s="44"/>
      <c r="BC1" s="7" t="s">
        <v>60</v>
      </c>
      <c r="BD1" s="7"/>
      <c r="BE1" s="7"/>
      <c r="BF1" s="7"/>
      <c r="BG1" s="7"/>
      <c r="BH1" s="7"/>
      <c r="BI1" s="7"/>
      <c r="BJ1" s="43" t="str">
        <f>$H$1</f>
        <v>　現物給付（10月サービス分）</v>
      </c>
      <c r="BK1" s="44"/>
      <c r="BL1" s="7" t="s">
        <v>60</v>
      </c>
      <c r="BM1" s="7"/>
      <c r="BN1" s="7"/>
      <c r="BO1" s="7"/>
      <c r="BP1" s="7"/>
      <c r="BQ1" s="7"/>
      <c r="BR1" s="7"/>
      <c r="BS1" s="43" t="str">
        <f>$H$1</f>
        <v>　現物給付（10月サービス分）</v>
      </c>
      <c r="BT1" s="44"/>
      <c r="BU1" s="7" t="s">
        <v>60</v>
      </c>
      <c r="BV1" s="7"/>
      <c r="BW1" s="7"/>
      <c r="BX1" s="7"/>
      <c r="BY1" s="7"/>
      <c r="BZ1" s="7"/>
      <c r="CA1" s="7"/>
      <c r="CB1" s="43" t="str">
        <f>$H$1</f>
        <v>　現物給付（10月サービス分）</v>
      </c>
      <c r="CC1" s="44"/>
      <c r="CD1" s="7" t="s">
        <v>60</v>
      </c>
      <c r="CE1" s="7"/>
      <c r="CF1" s="7"/>
      <c r="CG1" s="7"/>
      <c r="CH1" s="7"/>
      <c r="CI1" s="7"/>
      <c r="CJ1" s="7"/>
      <c r="CK1" s="43" t="str">
        <f>$H$1</f>
        <v>　現物給付（10月サービス分）</v>
      </c>
      <c r="CL1" s="44"/>
      <c r="CM1" s="7" t="s">
        <v>60</v>
      </c>
      <c r="CN1" s="7"/>
      <c r="CO1" s="7"/>
      <c r="CP1" s="7"/>
      <c r="CQ1" s="7"/>
      <c r="CR1" s="7"/>
      <c r="CS1" s="7"/>
      <c r="CT1" s="43" t="str">
        <f>$H$1</f>
        <v>　現物給付（10月サービス分）</v>
      </c>
      <c r="CU1" s="44"/>
      <c r="CV1" s="7" t="s">
        <v>60</v>
      </c>
      <c r="CW1" s="7"/>
      <c r="CX1" s="7"/>
      <c r="CY1" s="7"/>
      <c r="CZ1" s="7"/>
      <c r="DA1" s="7"/>
      <c r="DB1" s="7"/>
      <c r="DC1" s="43" t="str">
        <f>$H$1</f>
        <v>　現物給付（10月サービス分）</v>
      </c>
      <c r="DD1" s="44"/>
      <c r="DE1" s="7" t="s">
        <v>60</v>
      </c>
      <c r="DF1" s="7"/>
      <c r="DG1" s="7"/>
      <c r="DH1" s="7"/>
      <c r="DI1" s="7"/>
      <c r="DJ1" s="7"/>
      <c r="DK1" s="7"/>
      <c r="DL1" s="43" t="str">
        <f>$H$1</f>
        <v>　現物給付（10月サービス分）</v>
      </c>
      <c r="DM1" s="44"/>
      <c r="DN1" s="7" t="s">
        <v>60</v>
      </c>
      <c r="DO1" s="7"/>
      <c r="DP1" s="7"/>
      <c r="DQ1" s="7"/>
      <c r="DR1" s="7"/>
      <c r="DS1" s="7"/>
      <c r="DT1" s="7"/>
      <c r="DU1" s="43" t="str">
        <f>$H$1</f>
        <v>　現物給付（10月サービス分）</v>
      </c>
      <c r="DV1" s="44"/>
      <c r="DW1" s="7" t="s">
        <v>60</v>
      </c>
      <c r="DX1" s="7"/>
      <c r="DY1" s="7"/>
      <c r="DZ1" s="7"/>
      <c r="EA1" s="7"/>
      <c r="EB1" s="7"/>
      <c r="EC1" s="7"/>
      <c r="ED1" s="43" t="str">
        <f>$H$1</f>
        <v>　現物給付（10月サービス分）</v>
      </c>
      <c r="EE1" s="44"/>
      <c r="EF1" s="7" t="s">
        <v>60</v>
      </c>
      <c r="EG1" s="7"/>
      <c r="EH1" s="7"/>
      <c r="EI1" s="7"/>
      <c r="EJ1" s="7"/>
      <c r="EK1" s="7"/>
      <c r="EL1" s="7"/>
      <c r="EM1" s="43" t="str">
        <f>$H$1</f>
        <v>　現物給付（10月サービス分）</v>
      </c>
      <c r="EN1" s="44"/>
      <c r="EO1" s="7"/>
      <c r="EP1" s="7"/>
      <c r="EQ1" s="7"/>
      <c r="ER1" s="7"/>
      <c r="ES1" s="7"/>
      <c r="ET1" s="7"/>
    </row>
    <row r="2" spans="1:150" ht="15" customHeight="1" thickBot="1" x14ac:dyDescent="0.2">
      <c r="A2" s="7"/>
      <c r="B2" s="7"/>
      <c r="C2" s="7"/>
      <c r="D2" s="7"/>
      <c r="E2" s="7"/>
      <c r="F2" s="21"/>
      <c r="G2" s="21"/>
      <c r="H2" s="45" t="s">
        <v>65</v>
      </c>
      <c r="I2" s="46"/>
      <c r="J2" s="7"/>
      <c r="K2" s="7"/>
      <c r="L2" s="7"/>
      <c r="M2" s="7"/>
      <c r="N2" s="7"/>
      <c r="O2" s="7"/>
      <c r="P2" s="7"/>
      <c r="Q2" s="45" t="str">
        <f>$H$2</f>
        <v>　償還給付（11月支出決定分）</v>
      </c>
      <c r="R2" s="46"/>
      <c r="S2" s="7"/>
      <c r="T2" s="7"/>
      <c r="U2" s="7"/>
      <c r="V2" s="7"/>
      <c r="W2" s="7"/>
      <c r="X2" s="7"/>
      <c r="Y2" s="7"/>
      <c r="Z2" s="45" t="str">
        <f>$H$2</f>
        <v>　償還給付（11月支出決定分）</v>
      </c>
      <c r="AA2" s="46"/>
      <c r="AB2" s="7"/>
      <c r="AC2" s="7"/>
      <c r="AD2" s="7"/>
      <c r="AE2" s="7"/>
      <c r="AF2" s="7"/>
      <c r="AG2" s="7"/>
      <c r="AH2" s="7"/>
      <c r="AI2" s="45" t="str">
        <f>$H$2</f>
        <v>　償還給付（11月支出決定分）</v>
      </c>
      <c r="AJ2" s="46"/>
      <c r="AK2" s="7"/>
      <c r="AL2" s="7"/>
      <c r="AM2" s="7"/>
      <c r="AN2" s="7"/>
      <c r="AO2" s="7"/>
      <c r="AP2" s="7"/>
      <c r="AQ2" s="7"/>
      <c r="AR2" s="45" t="str">
        <f>$H$2</f>
        <v>　償還給付（11月支出決定分）</v>
      </c>
      <c r="AS2" s="46"/>
      <c r="AT2" s="7"/>
      <c r="AU2" s="7"/>
      <c r="AV2" s="7"/>
      <c r="AW2" s="7"/>
      <c r="AX2" s="7"/>
      <c r="AY2" s="7"/>
      <c r="AZ2" s="7"/>
      <c r="BA2" s="45" t="str">
        <f>$H$2</f>
        <v>　償還給付（11月支出決定分）</v>
      </c>
      <c r="BB2" s="46"/>
      <c r="BC2" s="7"/>
      <c r="BD2" s="7"/>
      <c r="BE2" s="7"/>
      <c r="BF2" s="7"/>
      <c r="BG2" s="7"/>
      <c r="BH2" s="7"/>
      <c r="BI2" s="7"/>
      <c r="BJ2" s="45" t="str">
        <f>$H$2</f>
        <v>　償還給付（11月支出決定分）</v>
      </c>
      <c r="BK2" s="46"/>
      <c r="BL2" s="7"/>
      <c r="BM2" s="7"/>
      <c r="BN2" s="7"/>
      <c r="BO2" s="7"/>
      <c r="BP2" s="7"/>
      <c r="BQ2" s="7"/>
      <c r="BR2" s="7"/>
      <c r="BS2" s="45" t="str">
        <f>$H$2</f>
        <v>　償還給付（11月支出決定分）</v>
      </c>
      <c r="BT2" s="46"/>
      <c r="BU2" s="7"/>
      <c r="BV2" s="7"/>
      <c r="BW2" s="7"/>
      <c r="BX2" s="7"/>
      <c r="BY2" s="7"/>
      <c r="BZ2" s="7"/>
      <c r="CA2" s="7"/>
      <c r="CB2" s="45" t="str">
        <f>$H$2</f>
        <v>　償還給付（11月支出決定分）</v>
      </c>
      <c r="CC2" s="46"/>
      <c r="CD2" s="7"/>
      <c r="CE2" s="7"/>
      <c r="CF2" s="7"/>
      <c r="CG2" s="7"/>
      <c r="CH2" s="7"/>
      <c r="CI2" s="7"/>
      <c r="CJ2" s="7"/>
      <c r="CK2" s="45" t="str">
        <f>$H$2</f>
        <v>　償還給付（11月支出決定分）</v>
      </c>
      <c r="CL2" s="46"/>
      <c r="CM2" s="7"/>
      <c r="CN2" s="7"/>
      <c r="CO2" s="7"/>
      <c r="CP2" s="7"/>
      <c r="CQ2" s="7"/>
      <c r="CR2" s="7"/>
      <c r="CS2" s="7"/>
      <c r="CT2" s="45" t="str">
        <f>$H$2</f>
        <v>　償還給付（11月支出決定分）</v>
      </c>
      <c r="CU2" s="46"/>
      <c r="CV2" s="7"/>
      <c r="CW2" s="7"/>
      <c r="CX2" s="7"/>
      <c r="CY2" s="7"/>
      <c r="CZ2" s="7"/>
      <c r="DA2" s="7"/>
      <c r="DB2" s="7"/>
      <c r="DC2" s="45" t="str">
        <f>$H$2</f>
        <v>　償還給付（11月支出決定分）</v>
      </c>
      <c r="DD2" s="46"/>
      <c r="DE2" s="7"/>
      <c r="DF2" s="7"/>
      <c r="DG2" s="7"/>
      <c r="DH2" s="7"/>
      <c r="DI2" s="7"/>
      <c r="DJ2" s="7"/>
      <c r="DK2" s="7"/>
      <c r="DL2" s="45" t="str">
        <f>$H$2</f>
        <v>　償還給付（11月支出決定分）</v>
      </c>
      <c r="DM2" s="46"/>
      <c r="DN2" s="7"/>
      <c r="DO2" s="7"/>
      <c r="DP2" s="7"/>
      <c r="DQ2" s="7"/>
      <c r="DR2" s="7"/>
      <c r="DS2" s="7"/>
      <c r="DT2" s="7"/>
      <c r="DU2" s="45" t="str">
        <f>$H$2</f>
        <v>　償還給付（11月支出決定分）</v>
      </c>
      <c r="DV2" s="46"/>
      <c r="DW2" s="7"/>
      <c r="DX2" s="7"/>
      <c r="DY2" s="7"/>
      <c r="DZ2" s="7"/>
      <c r="EA2" s="7"/>
      <c r="EB2" s="7"/>
      <c r="EC2" s="7"/>
      <c r="ED2" s="45" t="str">
        <f>$H$2</f>
        <v>　償還給付（11月支出決定分）</v>
      </c>
      <c r="EE2" s="46"/>
      <c r="EF2" s="7"/>
      <c r="EG2" s="7"/>
      <c r="EH2" s="7"/>
      <c r="EI2" s="7"/>
      <c r="EJ2" s="7"/>
      <c r="EK2" s="7"/>
      <c r="EL2" s="7"/>
      <c r="EM2" s="45" t="str">
        <f>$H$2</f>
        <v>　償還給付（11月支出決定分）</v>
      </c>
      <c r="EN2" s="46"/>
      <c r="EO2" s="7"/>
      <c r="EP2" s="7"/>
      <c r="EQ2" s="7"/>
      <c r="ER2" s="7"/>
      <c r="ES2" s="7"/>
      <c r="ET2" s="7"/>
    </row>
    <row r="3" spans="1:150" ht="15" customHeight="1" thickTop="1" thickBot="1" x14ac:dyDescent="0.2">
      <c r="A3" s="7"/>
      <c r="B3" s="7"/>
      <c r="C3" s="7"/>
      <c r="D3" s="7"/>
      <c r="E3" s="7"/>
      <c r="F3" s="9"/>
      <c r="G3" s="9"/>
      <c r="H3" s="9"/>
      <c r="I3" s="10" t="s">
        <v>61</v>
      </c>
      <c r="J3" s="7"/>
      <c r="K3" s="7"/>
      <c r="L3" s="7"/>
      <c r="M3" s="7"/>
      <c r="N3" s="7"/>
      <c r="O3" s="7"/>
      <c r="P3" s="7"/>
      <c r="Q3" s="7"/>
      <c r="R3" s="10" t="s">
        <v>61</v>
      </c>
      <c r="S3" s="7"/>
      <c r="T3" s="7"/>
      <c r="U3" s="7"/>
      <c r="V3" s="7"/>
      <c r="W3" s="7"/>
      <c r="X3" s="7"/>
      <c r="Y3" s="7"/>
      <c r="Z3" s="7"/>
      <c r="AA3" s="10" t="s">
        <v>61</v>
      </c>
      <c r="AB3" s="7"/>
      <c r="AC3" s="7"/>
      <c r="AD3" s="7"/>
      <c r="AE3" s="7"/>
      <c r="AF3" s="7"/>
      <c r="AG3" s="7"/>
      <c r="AH3" s="7"/>
      <c r="AI3" s="7"/>
      <c r="AJ3" s="10" t="s">
        <v>61</v>
      </c>
      <c r="AK3" s="7"/>
      <c r="AL3" s="7"/>
      <c r="AM3" s="7"/>
      <c r="AN3" s="7"/>
      <c r="AO3" s="7"/>
      <c r="AP3" s="7"/>
      <c r="AQ3" s="7"/>
      <c r="AR3" s="7"/>
      <c r="AS3" s="10" t="s">
        <v>61</v>
      </c>
      <c r="AT3" s="7"/>
      <c r="AU3" s="7"/>
      <c r="AV3" s="7"/>
      <c r="AW3" s="7"/>
      <c r="AX3" s="7"/>
      <c r="AY3" s="7"/>
      <c r="AZ3" s="7"/>
      <c r="BA3" s="7"/>
      <c r="BB3" s="10" t="s">
        <v>61</v>
      </c>
      <c r="BC3" s="7"/>
      <c r="BD3" s="7"/>
      <c r="BE3" s="7"/>
      <c r="BF3" s="7"/>
      <c r="BG3" s="7"/>
      <c r="BH3" s="7"/>
      <c r="BI3" s="7"/>
      <c r="BJ3" s="7"/>
      <c r="BK3" s="10" t="s">
        <v>61</v>
      </c>
      <c r="BL3" s="7"/>
      <c r="BM3" s="7"/>
      <c r="BN3" s="7"/>
      <c r="BO3" s="7"/>
      <c r="BP3" s="7"/>
      <c r="BQ3" s="7"/>
      <c r="BR3" s="7"/>
      <c r="BS3" s="7"/>
      <c r="BT3" s="10" t="s">
        <v>61</v>
      </c>
      <c r="BU3" s="7"/>
      <c r="BV3" s="7"/>
      <c r="BW3" s="7"/>
      <c r="BX3" s="7"/>
      <c r="BY3" s="7"/>
      <c r="BZ3" s="7"/>
      <c r="CA3" s="7"/>
      <c r="CB3" s="7"/>
      <c r="CC3" s="10" t="s">
        <v>61</v>
      </c>
      <c r="CD3" s="7"/>
      <c r="CE3" s="7"/>
      <c r="CF3" s="7"/>
      <c r="CG3" s="7"/>
      <c r="CH3" s="7"/>
      <c r="CI3" s="7"/>
      <c r="CJ3" s="7"/>
      <c r="CK3" s="7"/>
      <c r="CL3" s="10" t="s">
        <v>61</v>
      </c>
      <c r="CM3" s="7"/>
      <c r="CN3" s="7"/>
      <c r="CO3" s="7"/>
      <c r="CP3" s="7"/>
      <c r="CQ3" s="7"/>
      <c r="CR3" s="7"/>
      <c r="CS3" s="7"/>
      <c r="CT3" s="7"/>
      <c r="CU3" s="10" t="s">
        <v>61</v>
      </c>
      <c r="CV3" s="7"/>
      <c r="CW3" s="7"/>
      <c r="CX3" s="7"/>
      <c r="CY3" s="7"/>
      <c r="CZ3" s="7"/>
      <c r="DA3" s="7"/>
      <c r="DB3" s="7"/>
      <c r="DC3" s="7"/>
      <c r="DD3" s="10" t="s">
        <v>61</v>
      </c>
      <c r="DE3" s="7"/>
      <c r="DF3" s="7"/>
      <c r="DG3" s="7"/>
      <c r="DH3" s="7"/>
      <c r="DI3" s="7"/>
      <c r="DJ3" s="7"/>
      <c r="DK3" s="7"/>
      <c r="DL3" s="7"/>
      <c r="DM3" s="10" t="s">
        <v>61</v>
      </c>
      <c r="DN3" s="7"/>
      <c r="DO3" s="7"/>
      <c r="DP3" s="7"/>
      <c r="DQ3" s="7"/>
      <c r="DR3" s="7"/>
      <c r="DS3" s="7"/>
      <c r="DT3" s="7"/>
      <c r="DU3" s="7"/>
      <c r="DV3" s="10" t="s">
        <v>61</v>
      </c>
      <c r="DW3" s="7"/>
      <c r="DX3" s="7"/>
      <c r="DY3" s="7"/>
      <c r="DZ3" s="7"/>
      <c r="EA3" s="7"/>
      <c r="EB3" s="7"/>
      <c r="EC3" s="7"/>
      <c r="ED3" s="7"/>
      <c r="EE3" s="10" t="s">
        <v>61</v>
      </c>
      <c r="EF3" s="9"/>
      <c r="EG3" s="9"/>
      <c r="EH3" s="9"/>
      <c r="EI3" s="9"/>
      <c r="EJ3" s="9"/>
      <c r="EK3" s="9"/>
      <c r="EL3" s="9"/>
      <c r="EM3" s="9"/>
      <c r="EN3" s="22" t="s">
        <v>61</v>
      </c>
      <c r="EO3" s="7"/>
      <c r="EP3" s="7"/>
      <c r="EQ3" s="7"/>
      <c r="ER3" s="7"/>
      <c r="ES3" s="7"/>
      <c r="ET3" s="7"/>
    </row>
    <row r="4" spans="1:150" ht="15" customHeight="1" x14ac:dyDescent="0.15">
      <c r="A4" s="47" t="s">
        <v>58</v>
      </c>
      <c r="B4" s="59" t="s">
        <v>0</v>
      </c>
      <c r="C4" s="59"/>
      <c r="D4" s="59"/>
      <c r="E4" s="59"/>
      <c r="F4" s="59"/>
      <c r="G4" s="59"/>
      <c r="H4" s="59"/>
      <c r="I4" s="60"/>
      <c r="J4" s="47" t="s">
        <v>58</v>
      </c>
      <c r="K4" s="50" t="s">
        <v>1</v>
      </c>
      <c r="L4" s="51"/>
      <c r="M4" s="51"/>
      <c r="N4" s="51"/>
      <c r="O4" s="51"/>
      <c r="P4" s="51"/>
      <c r="Q4" s="51"/>
      <c r="R4" s="52"/>
      <c r="S4" s="47" t="s">
        <v>58</v>
      </c>
      <c r="T4" s="50" t="s">
        <v>2</v>
      </c>
      <c r="U4" s="51"/>
      <c r="V4" s="51"/>
      <c r="W4" s="51"/>
      <c r="X4" s="51"/>
      <c r="Y4" s="51"/>
      <c r="Z4" s="51"/>
      <c r="AA4" s="52"/>
      <c r="AB4" s="47" t="s">
        <v>58</v>
      </c>
      <c r="AC4" s="50" t="s">
        <v>3</v>
      </c>
      <c r="AD4" s="51"/>
      <c r="AE4" s="51"/>
      <c r="AF4" s="51"/>
      <c r="AG4" s="51"/>
      <c r="AH4" s="51"/>
      <c r="AI4" s="51"/>
      <c r="AJ4" s="52"/>
      <c r="AK4" s="47" t="s">
        <v>58</v>
      </c>
      <c r="AL4" s="50" t="s">
        <v>4</v>
      </c>
      <c r="AM4" s="51"/>
      <c r="AN4" s="51"/>
      <c r="AO4" s="51"/>
      <c r="AP4" s="51"/>
      <c r="AQ4" s="51"/>
      <c r="AR4" s="51"/>
      <c r="AS4" s="52"/>
      <c r="AT4" s="47" t="s">
        <v>58</v>
      </c>
      <c r="AU4" s="50" t="s">
        <v>5</v>
      </c>
      <c r="AV4" s="51"/>
      <c r="AW4" s="51"/>
      <c r="AX4" s="51"/>
      <c r="AY4" s="51"/>
      <c r="AZ4" s="51"/>
      <c r="BA4" s="51"/>
      <c r="BB4" s="52"/>
      <c r="BC4" s="47" t="s">
        <v>58</v>
      </c>
      <c r="BD4" s="50" t="s">
        <v>6</v>
      </c>
      <c r="BE4" s="51"/>
      <c r="BF4" s="51"/>
      <c r="BG4" s="51"/>
      <c r="BH4" s="51"/>
      <c r="BI4" s="51"/>
      <c r="BJ4" s="51"/>
      <c r="BK4" s="52"/>
      <c r="BL4" s="47" t="s">
        <v>58</v>
      </c>
      <c r="BM4" s="50" t="s">
        <v>7</v>
      </c>
      <c r="BN4" s="51"/>
      <c r="BO4" s="51"/>
      <c r="BP4" s="51"/>
      <c r="BQ4" s="51"/>
      <c r="BR4" s="51"/>
      <c r="BS4" s="51"/>
      <c r="BT4" s="52"/>
      <c r="BU4" s="47" t="s">
        <v>58</v>
      </c>
      <c r="BV4" s="50" t="s">
        <v>8</v>
      </c>
      <c r="BW4" s="51"/>
      <c r="BX4" s="51"/>
      <c r="BY4" s="51"/>
      <c r="BZ4" s="51"/>
      <c r="CA4" s="51"/>
      <c r="CB4" s="51"/>
      <c r="CC4" s="52"/>
      <c r="CD4" s="47" t="s">
        <v>58</v>
      </c>
      <c r="CE4" s="50" t="s">
        <v>9</v>
      </c>
      <c r="CF4" s="51"/>
      <c r="CG4" s="51"/>
      <c r="CH4" s="51"/>
      <c r="CI4" s="51"/>
      <c r="CJ4" s="51"/>
      <c r="CK4" s="51"/>
      <c r="CL4" s="52"/>
      <c r="CM4" s="47" t="s">
        <v>58</v>
      </c>
      <c r="CN4" s="50" t="s">
        <v>63</v>
      </c>
      <c r="CO4" s="51"/>
      <c r="CP4" s="51"/>
      <c r="CQ4" s="51"/>
      <c r="CR4" s="51"/>
      <c r="CS4" s="51"/>
      <c r="CT4" s="51"/>
      <c r="CU4" s="52"/>
      <c r="CV4" s="56" t="s">
        <v>58</v>
      </c>
      <c r="CW4" s="50" t="s">
        <v>10</v>
      </c>
      <c r="CX4" s="51"/>
      <c r="CY4" s="51"/>
      <c r="CZ4" s="51"/>
      <c r="DA4" s="51"/>
      <c r="DB4" s="51"/>
      <c r="DC4" s="51"/>
      <c r="DD4" s="52"/>
      <c r="DE4" s="47" t="s">
        <v>58</v>
      </c>
      <c r="DF4" s="50" t="s">
        <v>11</v>
      </c>
      <c r="DG4" s="51"/>
      <c r="DH4" s="51"/>
      <c r="DI4" s="51"/>
      <c r="DJ4" s="51"/>
      <c r="DK4" s="51"/>
      <c r="DL4" s="51"/>
      <c r="DM4" s="52"/>
      <c r="DN4" s="47" t="s">
        <v>58</v>
      </c>
      <c r="DO4" s="50" t="s">
        <v>12</v>
      </c>
      <c r="DP4" s="51"/>
      <c r="DQ4" s="51"/>
      <c r="DR4" s="51"/>
      <c r="DS4" s="51"/>
      <c r="DT4" s="51"/>
      <c r="DU4" s="51"/>
      <c r="DV4" s="52"/>
      <c r="DW4" s="47" t="s">
        <v>58</v>
      </c>
      <c r="DX4" s="50" t="s">
        <v>13</v>
      </c>
      <c r="DY4" s="51"/>
      <c r="DZ4" s="51"/>
      <c r="EA4" s="51"/>
      <c r="EB4" s="51"/>
      <c r="EC4" s="51"/>
      <c r="ED4" s="51"/>
      <c r="EE4" s="52"/>
      <c r="EF4" s="47" t="s">
        <v>58</v>
      </c>
      <c r="EG4" s="50" t="s">
        <v>14</v>
      </c>
      <c r="EH4" s="51"/>
      <c r="EI4" s="51"/>
      <c r="EJ4" s="51"/>
      <c r="EK4" s="51"/>
      <c r="EL4" s="51"/>
      <c r="EM4" s="51"/>
      <c r="EN4" s="52"/>
      <c r="EO4" s="7"/>
      <c r="EP4" s="7"/>
      <c r="EQ4" s="7"/>
      <c r="ER4" s="7"/>
      <c r="ES4" s="7"/>
      <c r="ET4" s="7"/>
    </row>
    <row r="5" spans="1:150" ht="15" customHeight="1" x14ac:dyDescent="0.15">
      <c r="A5" s="48"/>
      <c r="B5" s="61"/>
      <c r="C5" s="61"/>
      <c r="D5" s="61"/>
      <c r="E5" s="61"/>
      <c r="F5" s="61"/>
      <c r="G5" s="61"/>
      <c r="H5" s="61"/>
      <c r="I5" s="62"/>
      <c r="J5" s="48"/>
      <c r="K5" s="53"/>
      <c r="L5" s="54"/>
      <c r="M5" s="54"/>
      <c r="N5" s="54"/>
      <c r="O5" s="54"/>
      <c r="P5" s="54"/>
      <c r="Q5" s="54"/>
      <c r="R5" s="55"/>
      <c r="S5" s="48"/>
      <c r="T5" s="53"/>
      <c r="U5" s="54"/>
      <c r="V5" s="54"/>
      <c r="W5" s="54"/>
      <c r="X5" s="54"/>
      <c r="Y5" s="54"/>
      <c r="Z5" s="54"/>
      <c r="AA5" s="55"/>
      <c r="AB5" s="48"/>
      <c r="AC5" s="53"/>
      <c r="AD5" s="54"/>
      <c r="AE5" s="54"/>
      <c r="AF5" s="54"/>
      <c r="AG5" s="54"/>
      <c r="AH5" s="54"/>
      <c r="AI5" s="54"/>
      <c r="AJ5" s="55"/>
      <c r="AK5" s="48"/>
      <c r="AL5" s="53"/>
      <c r="AM5" s="54"/>
      <c r="AN5" s="54"/>
      <c r="AO5" s="54"/>
      <c r="AP5" s="54"/>
      <c r="AQ5" s="54"/>
      <c r="AR5" s="54"/>
      <c r="AS5" s="55"/>
      <c r="AT5" s="48"/>
      <c r="AU5" s="53"/>
      <c r="AV5" s="54"/>
      <c r="AW5" s="54"/>
      <c r="AX5" s="54"/>
      <c r="AY5" s="54"/>
      <c r="AZ5" s="54"/>
      <c r="BA5" s="54"/>
      <c r="BB5" s="55"/>
      <c r="BC5" s="48"/>
      <c r="BD5" s="53"/>
      <c r="BE5" s="54"/>
      <c r="BF5" s="54"/>
      <c r="BG5" s="54"/>
      <c r="BH5" s="54"/>
      <c r="BI5" s="54"/>
      <c r="BJ5" s="54"/>
      <c r="BK5" s="55"/>
      <c r="BL5" s="48"/>
      <c r="BM5" s="53"/>
      <c r="BN5" s="54"/>
      <c r="BO5" s="54"/>
      <c r="BP5" s="54"/>
      <c r="BQ5" s="54"/>
      <c r="BR5" s="54"/>
      <c r="BS5" s="54"/>
      <c r="BT5" s="55"/>
      <c r="BU5" s="48"/>
      <c r="BV5" s="53"/>
      <c r="BW5" s="54"/>
      <c r="BX5" s="54"/>
      <c r="BY5" s="54"/>
      <c r="BZ5" s="54"/>
      <c r="CA5" s="54"/>
      <c r="CB5" s="54"/>
      <c r="CC5" s="55"/>
      <c r="CD5" s="48"/>
      <c r="CE5" s="53"/>
      <c r="CF5" s="54"/>
      <c r="CG5" s="54"/>
      <c r="CH5" s="54"/>
      <c r="CI5" s="54"/>
      <c r="CJ5" s="54"/>
      <c r="CK5" s="54"/>
      <c r="CL5" s="55"/>
      <c r="CM5" s="48"/>
      <c r="CN5" s="53"/>
      <c r="CO5" s="54"/>
      <c r="CP5" s="54"/>
      <c r="CQ5" s="54"/>
      <c r="CR5" s="54"/>
      <c r="CS5" s="54"/>
      <c r="CT5" s="54"/>
      <c r="CU5" s="55"/>
      <c r="CV5" s="57"/>
      <c r="CW5" s="53"/>
      <c r="CX5" s="54"/>
      <c r="CY5" s="54"/>
      <c r="CZ5" s="54"/>
      <c r="DA5" s="54"/>
      <c r="DB5" s="54"/>
      <c r="DC5" s="54"/>
      <c r="DD5" s="55"/>
      <c r="DE5" s="48"/>
      <c r="DF5" s="53"/>
      <c r="DG5" s="54"/>
      <c r="DH5" s="54"/>
      <c r="DI5" s="54"/>
      <c r="DJ5" s="54"/>
      <c r="DK5" s="54"/>
      <c r="DL5" s="54"/>
      <c r="DM5" s="55"/>
      <c r="DN5" s="48"/>
      <c r="DO5" s="53"/>
      <c r="DP5" s="54"/>
      <c r="DQ5" s="54"/>
      <c r="DR5" s="54"/>
      <c r="DS5" s="54"/>
      <c r="DT5" s="54"/>
      <c r="DU5" s="54"/>
      <c r="DV5" s="55"/>
      <c r="DW5" s="48"/>
      <c r="DX5" s="53"/>
      <c r="DY5" s="54"/>
      <c r="DZ5" s="54"/>
      <c r="EA5" s="54"/>
      <c r="EB5" s="54"/>
      <c r="EC5" s="54"/>
      <c r="ED5" s="54"/>
      <c r="EE5" s="55"/>
      <c r="EF5" s="48"/>
      <c r="EG5" s="53"/>
      <c r="EH5" s="54"/>
      <c r="EI5" s="54"/>
      <c r="EJ5" s="54"/>
      <c r="EK5" s="54"/>
      <c r="EL5" s="54"/>
      <c r="EM5" s="54"/>
      <c r="EN5" s="55"/>
      <c r="EO5" s="7"/>
      <c r="EP5" s="7"/>
      <c r="EQ5" s="7"/>
      <c r="ER5" s="7"/>
      <c r="ES5" s="7"/>
      <c r="ET5" s="7"/>
    </row>
    <row r="6" spans="1:150" ht="15" customHeight="1" thickBot="1" x14ac:dyDescent="0.2">
      <c r="A6" s="49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9"/>
      <c r="K6" s="2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9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49"/>
      <c r="AC6" s="2" t="s">
        <v>15</v>
      </c>
      <c r="AD6" s="3" t="s">
        <v>16</v>
      </c>
      <c r="AE6" s="3" t="s">
        <v>17</v>
      </c>
      <c r="AF6" s="3" t="s">
        <v>18</v>
      </c>
      <c r="AG6" s="3" t="s">
        <v>19</v>
      </c>
      <c r="AH6" s="3" t="s">
        <v>20</v>
      </c>
      <c r="AI6" s="4" t="s">
        <v>21</v>
      </c>
      <c r="AJ6" s="5" t="s">
        <v>59</v>
      </c>
      <c r="AK6" s="49"/>
      <c r="AL6" s="2" t="s">
        <v>15</v>
      </c>
      <c r="AM6" s="3" t="s">
        <v>16</v>
      </c>
      <c r="AN6" s="3" t="s">
        <v>17</v>
      </c>
      <c r="AO6" s="3" t="s">
        <v>18</v>
      </c>
      <c r="AP6" s="3" t="s">
        <v>19</v>
      </c>
      <c r="AQ6" s="3" t="s">
        <v>20</v>
      </c>
      <c r="AR6" s="4" t="s">
        <v>21</v>
      </c>
      <c r="AS6" s="5" t="s">
        <v>59</v>
      </c>
      <c r="AT6" s="49"/>
      <c r="AU6" s="2" t="s">
        <v>15</v>
      </c>
      <c r="AV6" s="3" t="s">
        <v>16</v>
      </c>
      <c r="AW6" s="3" t="s">
        <v>17</v>
      </c>
      <c r="AX6" s="3" t="s">
        <v>18</v>
      </c>
      <c r="AY6" s="3" t="s">
        <v>19</v>
      </c>
      <c r="AZ6" s="3" t="s">
        <v>20</v>
      </c>
      <c r="BA6" s="4" t="s">
        <v>21</v>
      </c>
      <c r="BB6" s="5" t="s">
        <v>59</v>
      </c>
      <c r="BC6" s="49"/>
      <c r="BD6" s="2" t="s">
        <v>15</v>
      </c>
      <c r="BE6" s="3" t="s">
        <v>16</v>
      </c>
      <c r="BF6" s="3" t="s">
        <v>17</v>
      </c>
      <c r="BG6" s="3" t="s">
        <v>18</v>
      </c>
      <c r="BH6" s="3" t="s">
        <v>19</v>
      </c>
      <c r="BI6" s="3" t="s">
        <v>20</v>
      </c>
      <c r="BJ6" s="4" t="s">
        <v>21</v>
      </c>
      <c r="BK6" s="5" t="s">
        <v>59</v>
      </c>
      <c r="BL6" s="49"/>
      <c r="BM6" s="2" t="s">
        <v>15</v>
      </c>
      <c r="BN6" s="3" t="s">
        <v>16</v>
      </c>
      <c r="BO6" s="3" t="s">
        <v>17</v>
      </c>
      <c r="BP6" s="3" t="s">
        <v>18</v>
      </c>
      <c r="BQ6" s="3" t="s">
        <v>19</v>
      </c>
      <c r="BR6" s="3" t="s">
        <v>20</v>
      </c>
      <c r="BS6" s="4" t="s">
        <v>21</v>
      </c>
      <c r="BT6" s="5" t="s">
        <v>59</v>
      </c>
      <c r="BU6" s="49"/>
      <c r="BV6" s="2" t="s">
        <v>15</v>
      </c>
      <c r="BW6" s="3" t="s">
        <v>16</v>
      </c>
      <c r="BX6" s="3" t="s">
        <v>17</v>
      </c>
      <c r="BY6" s="3" t="s">
        <v>18</v>
      </c>
      <c r="BZ6" s="3" t="s">
        <v>19</v>
      </c>
      <c r="CA6" s="3" t="s">
        <v>20</v>
      </c>
      <c r="CB6" s="4" t="s">
        <v>21</v>
      </c>
      <c r="CC6" s="5" t="s">
        <v>59</v>
      </c>
      <c r="CD6" s="49"/>
      <c r="CE6" s="2" t="s">
        <v>15</v>
      </c>
      <c r="CF6" s="3" t="s">
        <v>16</v>
      </c>
      <c r="CG6" s="3" t="s">
        <v>17</v>
      </c>
      <c r="CH6" s="3" t="s">
        <v>18</v>
      </c>
      <c r="CI6" s="3" t="s">
        <v>19</v>
      </c>
      <c r="CJ6" s="3" t="s">
        <v>20</v>
      </c>
      <c r="CK6" s="4" t="s">
        <v>21</v>
      </c>
      <c r="CL6" s="5" t="s">
        <v>59</v>
      </c>
      <c r="CM6" s="49"/>
      <c r="CN6" s="2" t="s">
        <v>15</v>
      </c>
      <c r="CO6" s="3" t="s">
        <v>16</v>
      </c>
      <c r="CP6" s="3" t="s">
        <v>17</v>
      </c>
      <c r="CQ6" s="3" t="s">
        <v>18</v>
      </c>
      <c r="CR6" s="3" t="s">
        <v>19</v>
      </c>
      <c r="CS6" s="3" t="s">
        <v>20</v>
      </c>
      <c r="CT6" s="4" t="s">
        <v>21</v>
      </c>
      <c r="CU6" s="5" t="s">
        <v>59</v>
      </c>
      <c r="CV6" s="58"/>
      <c r="CW6" s="2" t="s">
        <v>15</v>
      </c>
      <c r="CX6" s="3" t="s">
        <v>16</v>
      </c>
      <c r="CY6" s="3" t="s">
        <v>17</v>
      </c>
      <c r="CZ6" s="3" t="s">
        <v>18</v>
      </c>
      <c r="DA6" s="3" t="s">
        <v>19</v>
      </c>
      <c r="DB6" s="3" t="s">
        <v>20</v>
      </c>
      <c r="DC6" s="4" t="s">
        <v>21</v>
      </c>
      <c r="DD6" s="5" t="s">
        <v>59</v>
      </c>
      <c r="DE6" s="49"/>
      <c r="DF6" s="2" t="s">
        <v>15</v>
      </c>
      <c r="DG6" s="3" t="s">
        <v>16</v>
      </c>
      <c r="DH6" s="3" t="s">
        <v>17</v>
      </c>
      <c r="DI6" s="3" t="s">
        <v>18</v>
      </c>
      <c r="DJ6" s="3" t="s">
        <v>19</v>
      </c>
      <c r="DK6" s="3" t="s">
        <v>20</v>
      </c>
      <c r="DL6" s="4" t="s">
        <v>21</v>
      </c>
      <c r="DM6" s="5" t="s">
        <v>59</v>
      </c>
      <c r="DN6" s="49"/>
      <c r="DO6" s="2" t="s">
        <v>15</v>
      </c>
      <c r="DP6" s="3" t="s">
        <v>16</v>
      </c>
      <c r="DQ6" s="3" t="s">
        <v>17</v>
      </c>
      <c r="DR6" s="3" t="s">
        <v>18</v>
      </c>
      <c r="DS6" s="3" t="s">
        <v>19</v>
      </c>
      <c r="DT6" s="3" t="s">
        <v>20</v>
      </c>
      <c r="DU6" s="4" t="s">
        <v>21</v>
      </c>
      <c r="DV6" s="5" t="s">
        <v>59</v>
      </c>
      <c r="DW6" s="49"/>
      <c r="DX6" s="2" t="s">
        <v>15</v>
      </c>
      <c r="DY6" s="3" t="s">
        <v>16</v>
      </c>
      <c r="DZ6" s="3" t="s">
        <v>17</v>
      </c>
      <c r="EA6" s="3" t="s">
        <v>18</v>
      </c>
      <c r="EB6" s="3" t="s">
        <v>19</v>
      </c>
      <c r="EC6" s="3" t="s">
        <v>20</v>
      </c>
      <c r="ED6" s="4" t="s">
        <v>21</v>
      </c>
      <c r="EE6" s="5" t="s">
        <v>59</v>
      </c>
      <c r="EF6" s="49"/>
      <c r="EG6" s="2" t="s">
        <v>15</v>
      </c>
      <c r="EH6" s="3" t="s">
        <v>16</v>
      </c>
      <c r="EI6" s="3" t="s">
        <v>17</v>
      </c>
      <c r="EJ6" s="3" t="s">
        <v>18</v>
      </c>
      <c r="EK6" s="3" t="s">
        <v>19</v>
      </c>
      <c r="EL6" s="3" t="s">
        <v>20</v>
      </c>
      <c r="EM6" s="4" t="s">
        <v>21</v>
      </c>
      <c r="EN6" s="5" t="s">
        <v>59</v>
      </c>
      <c r="EO6" s="7"/>
      <c r="EP6" s="7"/>
      <c r="EQ6" s="7"/>
      <c r="ER6" s="7"/>
      <c r="ES6" s="7"/>
      <c r="ET6" s="7"/>
    </row>
    <row r="7" spans="1:150" s="6" customFormat="1" ht="15" customHeight="1" thickBot="1" x14ac:dyDescent="0.2">
      <c r="A7" s="23" t="s">
        <v>52</v>
      </c>
      <c r="B7" s="24">
        <f t="shared" ref="B7:H7" si="0">SUM(B8:B37)</f>
        <v>0</v>
      </c>
      <c r="C7" s="25">
        <f t="shared" si="0"/>
        <v>0</v>
      </c>
      <c r="D7" s="25">
        <f t="shared" si="0"/>
        <v>205117060</v>
      </c>
      <c r="E7" s="25">
        <f t="shared" si="0"/>
        <v>220393279</v>
      </c>
      <c r="F7" s="25">
        <f t="shared" si="0"/>
        <v>261520221</v>
      </c>
      <c r="G7" s="25">
        <f t="shared" si="0"/>
        <v>316547718</v>
      </c>
      <c r="H7" s="26">
        <f t="shared" si="0"/>
        <v>298448533</v>
      </c>
      <c r="I7" s="27">
        <f>SUM(B7:H7)</f>
        <v>1302026811</v>
      </c>
      <c r="J7" s="23" t="s">
        <v>52</v>
      </c>
      <c r="K7" s="24">
        <f t="shared" ref="K7:Q7" si="1">SUM(K8:K37)</f>
        <v>0</v>
      </c>
      <c r="L7" s="25">
        <f t="shared" si="1"/>
        <v>84489</v>
      </c>
      <c r="M7" s="25">
        <f t="shared" si="1"/>
        <v>666370</v>
      </c>
      <c r="N7" s="25">
        <f t="shared" si="1"/>
        <v>1564456</v>
      </c>
      <c r="O7" s="25">
        <f t="shared" si="1"/>
        <v>2667641</v>
      </c>
      <c r="P7" s="25">
        <f t="shared" si="1"/>
        <v>7109094</v>
      </c>
      <c r="Q7" s="26">
        <f t="shared" si="1"/>
        <v>12558362</v>
      </c>
      <c r="R7" s="27">
        <f>SUM(K7:Q7)</f>
        <v>24650412</v>
      </c>
      <c r="S7" s="23" t="s">
        <v>52</v>
      </c>
      <c r="T7" s="24">
        <f t="shared" ref="T7:Z7" si="2">SUM(T8:T37)</f>
        <v>11841388</v>
      </c>
      <c r="U7" s="25">
        <f t="shared" si="2"/>
        <v>27919974</v>
      </c>
      <c r="V7" s="25">
        <f t="shared" si="2"/>
        <v>54143563</v>
      </c>
      <c r="W7" s="25">
        <f t="shared" si="2"/>
        <v>61568866</v>
      </c>
      <c r="X7" s="25">
        <f t="shared" si="2"/>
        <v>50639468</v>
      </c>
      <c r="Y7" s="25">
        <f t="shared" si="2"/>
        <v>54307493</v>
      </c>
      <c r="Z7" s="26">
        <f t="shared" si="2"/>
        <v>59599695</v>
      </c>
      <c r="AA7" s="27">
        <f>SUM(T7:Z7)</f>
        <v>320020447</v>
      </c>
      <c r="AB7" s="23" t="s">
        <v>52</v>
      </c>
      <c r="AC7" s="24">
        <f t="shared" ref="AC7:AI7" si="3">SUM(AC8:AC37)</f>
        <v>2546973</v>
      </c>
      <c r="AD7" s="25">
        <f t="shared" si="3"/>
        <v>6717288</v>
      </c>
      <c r="AE7" s="25">
        <f t="shared" si="3"/>
        <v>10170701</v>
      </c>
      <c r="AF7" s="25">
        <f t="shared" si="3"/>
        <v>12224366</v>
      </c>
      <c r="AG7" s="25">
        <f t="shared" si="3"/>
        <v>9816171</v>
      </c>
      <c r="AH7" s="25">
        <f t="shared" si="3"/>
        <v>8185883</v>
      </c>
      <c r="AI7" s="26">
        <f t="shared" si="3"/>
        <v>5290607</v>
      </c>
      <c r="AJ7" s="27">
        <f>SUM(AC7:AI7)</f>
        <v>54951989</v>
      </c>
      <c r="AK7" s="23" t="s">
        <v>52</v>
      </c>
      <c r="AL7" s="24">
        <f t="shared" ref="AL7:AR7" si="4">SUM(AL8:AL37)</f>
        <v>1843217</v>
      </c>
      <c r="AM7" s="25">
        <f t="shared" si="4"/>
        <v>2579927</v>
      </c>
      <c r="AN7" s="25">
        <f t="shared" si="4"/>
        <v>12721240</v>
      </c>
      <c r="AO7" s="25">
        <f t="shared" si="4"/>
        <v>11772810</v>
      </c>
      <c r="AP7" s="25">
        <f t="shared" si="4"/>
        <v>12701374</v>
      </c>
      <c r="AQ7" s="25">
        <f t="shared" si="4"/>
        <v>14168598</v>
      </c>
      <c r="AR7" s="26">
        <f t="shared" si="4"/>
        <v>11836700</v>
      </c>
      <c r="AS7" s="27">
        <f>SUM(AL7:AR7)</f>
        <v>67623866</v>
      </c>
      <c r="AT7" s="23" t="s">
        <v>52</v>
      </c>
      <c r="AU7" s="24">
        <f t="shared" ref="AU7:BA7" si="5">SUM(AU8:AU37)</f>
        <v>0</v>
      </c>
      <c r="AV7" s="25">
        <f t="shared" si="5"/>
        <v>0</v>
      </c>
      <c r="AW7" s="25">
        <f t="shared" si="5"/>
        <v>228300279</v>
      </c>
      <c r="AX7" s="25">
        <f t="shared" si="5"/>
        <v>214976720</v>
      </c>
      <c r="AY7" s="25">
        <f t="shared" si="5"/>
        <v>200966878</v>
      </c>
      <c r="AZ7" s="25">
        <f t="shared" si="5"/>
        <v>164903781</v>
      </c>
      <c r="BA7" s="26">
        <f t="shared" si="5"/>
        <v>96264723</v>
      </c>
      <c r="BB7" s="27">
        <f>SUM(AU7:BA7)</f>
        <v>905412381</v>
      </c>
      <c r="BC7" s="23" t="s">
        <v>52</v>
      </c>
      <c r="BD7" s="24">
        <f t="shared" ref="BD7:BJ7" si="6">SUM(BD8:BD37)</f>
        <v>21870114</v>
      </c>
      <c r="BE7" s="25">
        <f t="shared" si="6"/>
        <v>49131352</v>
      </c>
      <c r="BF7" s="25">
        <f t="shared" si="6"/>
        <v>70192907</v>
      </c>
      <c r="BG7" s="25">
        <f t="shared" si="6"/>
        <v>67159876</v>
      </c>
      <c r="BH7" s="25">
        <f t="shared" si="6"/>
        <v>51361702</v>
      </c>
      <c r="BI7" s="25">
        <f t="shared" si="6"/>
        <v>34507167</v>
      </c>
      <c r="BJ7" s="26">
        <f t="shared" si="6"/>
        <v>16896195</v>
      </c>
      <c r="BK7" s="27">
        <f>SUM(BD7:BJ7)</f>
        <v>311119313</v>
      </c>
      <c r="BL7" s="23" t="s">
        <v>52</v>
      </c>
      <c r="BM7" s="24">
        <f t="shared" ref="BM7:BS7" si="7">SUM(BM8:BM37)</f>
        <v>302203</v>
      </c>
      <c r="BN7" s="25">
        <f t="shared" si="7"/>
        <v>1832323</v>
      </c>
      <c r="BO7" s="25">
        <f t="shared" si="7"/>
        <v>26717715</v>
      </c>
      <c r="BP7" s="25">
        <f t="shared" si="7"/>
        <v>51209975</v>
      </c>
      <c r="BQ7" s="25">
        <f t="shared" si="7"/>
        <v>96462644</v>
      </c>
      <c r="BR7" s="25">
        <f t="shared" si="7"/>
        <v>78201537</v>
      </c>
      <c r="BS7" s="26">
        <f t="shared" si="7"/>
        <v>47067390</v>
      </c>
      <c r="BT7" s="27">
        <f>SUM(BM7:BS7)</f>
        <v>301793787</v>
      </c>
      <c r="BU7" s="23" t="s">
        <v>52</v>
      </c>
      <c r="BV7" s="24">
        <f t="shared" ref="BV7:CB7" si="8">SUM(BV8:BV37)</f>
        <v>73295</v>
      </c>
      <c r="BW7" s="25">
        <f t="shared" si="8"/>
        <v>647448</v>
      </c>
      <c r="BX7" s="25">
        <f t="shared" si="8"/>
        <v>4948686</v>
      </c>
      <c r="BY7" s="25">
        <f t="shared" si="8"/>
        <v>7980317</v>
      </c>
      <c r="BZ7" s="25">
        <f t="shared" si="8"/>
        <v>10218612</v>
      </c>
      <c r="CA7" s="25">
        <f t="shared" si="8"/>
        <v>10287734</v>
      </c>
      <c r="CB7" s="26">
        <f t="shared" si="8"/>
        <v>7394089</v>
      </c>
      <c r="CC7" s="27">
        <f>SUM(BV7:CB7)</f>
        <v>41550181</v>
      </c>
      <c r="CD7" s="23" t="s">
        <v>52</v>
      </c>
      <c r="CE7" s="24">
        <f t="shared" ref="CE7:CK7" si="9">SUM(CE8:CE37)</f>
        <v>0</v>
      </c>
      <c r="CF7" s="25">
        <f t="shared" si="9"/>
        <v>17672</v>
      </c>
      <c r="CG7" s="25">
        <f t="shared" si="9"/>
        <v>174402</v>
      </c>
      <c r="CH7" s="25">
        <f t="shared" si="9"/>
        <v>245612</v>
      </c>
      <c r="CI7" s="25">
        <f t="shared" si="9"/>
        <v>253576</v>
      </c>
      <c r="CJ7" s="25">
        <f t="shared" si="9"/>
        <v>187228</v>
      </c>
      <c r="CK7" s="26">
        <f t="shared" si="9"/>
        <v>407547</v>
      </c>
      <c r="CL7" s="27">
        <f>SUM(CE7:CK7)</f>
        <v>1286037</v>
      </c>
      <c r="CM7" s="23" t="s">
        <v>52</v>
      </c>
      <c r="CN7" s="24">
        <f t="shared" ref="CN7:CT7" si="10">SUM(CN8:CN37)</f>
        <v>0</v>
      </c>
      <c r="CO7" s="25">
        <f t="shared" si="10"/>
        <v>0</v>
      </c>
      <c r="CP7" s="25">
        <f t="shared" si="10"/>
        <v>65034.000000000007</v>
      </c>
      <c r="CQ7" s="25">
        <f t="shared" si="10"/>
        <v>59112</v>
      </c>
      <c r="CR7" s="25">
        <f t="shared" si="10"/>
        <v>198423</v>
      </c>
      <c r="CS7" s="25">
        <f t="shared" si="10"/>
        <v>47034</v>
      </c>
      <c r="CT7" s="26">
        <f t="shared" si="10"/>
        <v>455877</v>
      </c>
      <c r="CU7" s="27">
        <f>SUM(CN7:CT7)</f>
        <v>825480</v>
      </c>
      <c r="CV7" s="23" t="s">
        <v>52</v>
      </c>
      <c r="CW7" s="24">
        <f t="shared" ref="CW7:DC7" si="11">SUM(CW8:CW37)</f>
        <v>17208120</v>
      </c>
      <c r="CX7" s="25">
        <f t="shared" si="11"/>
        <v>25697179</v>
      </c>
      <c r="CY7" s="25">
        <f t="shared" si="11"/>
        <v>30102299</v>
      </c>
      <c r="CZ7" s="25">
        <f t="shared" si="11"/>
        <v>62703272</v>
      </c>
      <c r="DA7" s="25">
        <f t="shared" si="11"/>
        <v>52356313</v>
      </c>
      <c r="DB7" s="25">
        <f t="shared" si="11"/>
        <v>54520020</v>
      </c>
      <c r="DC7" s="26">
        <f t="shared" si="11"/>
        <v>44492007</v>
      </c>
      <c r="DD7" s="27">
        <f>SUM(CW7:DC7)</f>
        <v>287079210</v>
      </c>
      <c r="DE7" s="23" t="s">
        <v>52</v>
      </c>
      <c r="DF7" s="24">
        <f t="shared" ref="DF7:DL7" si="12">SUM(DF8:DF37)</f>
        <v>1878334</v>
      </c>
      <c r="DG7" s="25">
        <f t="shared" si="12"/>
        <v>2239850</v>
      </c>
      <c r="DH7" s="25">
        <f t="shared" si="12"/>
        <v>3204719</v>
      </c>
      <c r="DI7" s="25">
        <f t="shared" si="12"/>
        <v>3746576</v>
      </c>
      <c r="DJ7" s="25">
        <f t="shared" si="12"/>
        <v>2487573</v>
      </c>
      <c r="DK7" s="25">
        <f t="shared" si="12"/>
        <v>2021802</v>
      </c>
      <c r="DL7" s="26">
        <f t="shared" si="12"/>
        <v>737559</v>
      </c>
      <c r="DM7" s="27">
        <f>SUM(DF7:DL7)</f>
        <v>16316413</v>
      </c>
      <c r="DN7" s="23" t="s">
        <v>52</v>
      </c>
      <c r="DO7" s="24">
        <f t="shared" ref="DO7:DU7" si="13">SUM(DO8:DO37)</f>
        <v>10656220</v>
      </c>
      <c r="DP7" s="25">
        <f t="shared" si="13"/>
        <v>7424372</v>
      </c>
      <c r="DQ7" s="25">
        <f t="shared" si="13"/>
        <v>8739417</v>
      </c>
      <c r="DR7" s="25">
        <f t="shared" si="13"/>
        <v>5285058</v>
      </c>
      <c r="DS7" s="25">
        <f t="shared" si="13"/>
        <v>3836415</v>
      </c>
      <c r="DT7" s="25">
        <f t="shared" si="13"/>
        <v>2293153</v>
      </c>
      <c r="DU7" s="26">
        <f t="shared" si="13"/>
        <v>773712</v>
      </c>
      <c r="DV7" s="27">
        <f>SUM(DO7:DU7)</f>
        <v>39008347</v>
      </c>
      <c r="DW7" s="23" t="s">
        <v>52</v>
      </c>
      <c r="DX7" s="24">
        <f t="shared" ref="DX7:ED7" si="14">SUM(DX8:DX37)</f>
        <v>5677932</v>
      </c>
      <c r="DY7" s="25">
        <f t="shared" si="14"/>
        <v>10116077</v>
      </c>
      <c r="DZ7" s="25">
        <f t="shared" si="14"/>
        <v>55631699</v>
      </c>
      <c r="EA7" s="25">
        <f t="shared" si="14"/>
        <v>45783512</v>
      </c>
      <c r="EB7" s="25">
        <f t="shared" si="14"/>
        <v>43593782</v>
      </c>
      <c r="EC7" s="25">
        <f t="shared" si="14"/>
        <v>56538888</v>
      </c>
      <c r="ED7" s="26">
        <f t="shared" si="14"/>
        <v>32972148</v>
      </c>
      <c r="EE7" s="27">
        <f>SUM(DX7:ED7)</f>
        <v>250314038</v>
      </c>
      <c r="EF7" s="23" t="s">
        <v>52</v>
      </c>
      <c r="EG7" s="24">
        <f t="shared" ref="EG7:EM7" si="15">SUM(EG8:EG37)</f>
        <v>17766584</v>
      </c>
      <c r="EH7" s="25">
        <f t="shared" si="15"/>
        <v>22403635</v>
      </c>
      <c r="EI7" s="25">
        <f t="shared" si="15"/>
        <v>127956646</v>
      </c>
      <c r="EJ7" s="25">
        <f t="shared" si="15"/>
        <v>99196115</v>
      </c>
      <c r="EK7" s="25">
        <f t="shared" si="15"/>
        <v>83919939</v>
      </c>
      <c r="EL7" s="25">
        <f t="shared" si="15"/>
        <v>65437832</v>
      </c>
      <c r="EM7" s="26">
        <f t="shared" si="15"/>
        <v>40334441</v>
      </c>
      <c r="EN7" s="27">
        <f>SUM(EG7:EM7)</f>
        <v>457015192</v>
      </c>
      <c r="EO7" s="28"/>
      <c r="EP7" s="28"/>
      <c r="EQ7" s="28"/>
      <c r="ER7" s="28"/>
      <c r="ES7" s="28"/>
      <c r="ET7" s="28"/>
    </row>
    <row r="8" spans="1:150" s="6" customFormat="1" ht="15" customHeight="1" x14ac:dyDescent="0.15">
      <c r="A8" s="29" t="s">
        <v>22</v>
      </c>
      <c r="B8" s="75">
        <v>0</v>
      </c>
      <c r="C8" s="75">
        <v>0</v>
      </c>
      <c r="D8" s="75">
        <v>101853074</v>
      </c>
      <c r="E8" s="75">
        <v>94441888</v>
      </c>
      <c r="F8" s="75">
        <v>126481799</v>
      </c>
      <c r="G8" s="75">
        <v>174593076</v>
      </c>
      <c r="H8" s="75">
        <v>159738624</v>
      </c>
      <c r="I8" s="30">
        <f t="shared" ref="I8:I37" si="16">SUM(B8:H8)</f>
        <v>657108461</v>
      </c>
      <c r="J8" s="29" t="s">
        <v>22</v>
      </c>
      <c r="K8" s="76">
        <v>0</v>
      </c>
      <c r="L8" s="75">
        <v>43926</v>
      </c>
      <c r="M8" s="75">
        <v>101927</v>
      </c>
      <c r="N8" s="75">
        <v>641198</v>
      </c>
      <c r="O8" s="75">
        <v>1072103</v>
      </c>
      <c r="P8" s="75">
        <v>3493191</v>
      </c>
      <c r="Q8" s="77">
        <v>6089816</v>
      </c>
      <c r="R8" s="30">
        <f t="shared" ref="R8:R37" si="17">SUM(K8:Q8)</f>
        <v>11442161</v>
      </c>
      <c r="S8" s="29" t="s">
        <v>22</v>
      </c>
      <c r="T8" s="76">
        <v>2871404</v>
      </c>
      <c r="U8" s="75">
        <v>5145028</v>
      </c>
      <c r="V8" s="75">
        <v>22066081</v>
      </c>
      <c r="W8" s="75">
        <v>20161974</v>
      </c>
      <c r="X8" s="75">
        <v>17702815</v>
      </c>
      <c r="Y8" s="75">
        <v>21155357</v>
      </c>
      <c r="Z8" s="77">
        <v>24165536</v>
      </c>
      <c r="AA8" s="30">
        <f t="shared" ref="AA8:AA37" si="18">SUM(T8:Z8)</f>
        <v>113268195</v>
      </c>
      <c r="AB8" s="29" t="s">
        <v>22</v>
      </c>
      <c r="AC8" s="76">
        <v>686519</v>
      </c>
      <c r="AD8" s="75">
        <v>2075308</v>
      </c>
      <c r="AE8" s="75">
        <v>5595495</v>
      </c>
      <c r="AF8" s="75">
        <v>4683235</v>
      </c>
      <c r="AG8" s="75">
        <v>3874079</v>
      </c>
      <c r="AH8" s="75">
        <v>4462014</v>
      </c>
      <c r="AI8" s="77">
        <v>2822889</v>
      </c>
      <c r="AJ8" s="30">
        <f t="shared" ref="AJ8:AJ37" si="19">SUM(AC8:AI8)</f>
        <v>24199539</v>
      </c>
      <c r="AK8" s="29" t="s">
        <v>22</v>
      </c>
      <c r="AL8" s="76">
        <v>949934</v>
      </c>
      <c r="AM8" s="75">
        <v>1255075</v>
      </c>
      <c r="AN8" s="75">
        <v>8100870</v>
      </c>
      <c r="AO8" s="75">
        <v>7036653</v>
      </c>
      <c r="AP8" s="75">
        <v>8256849</v>
      </c>
      <c r="AQ8" s="75">
        <v>9634753</v>
      </c>
      <c r="AR8" s="77">
        <v>8257635</v>
      </c>
      <c r="AS8" s="30">
        <f t="shared" ref="AS8:AS37" si="20">SUM(AL8:AR8)</f>
        <v>43491769</v>
      </c>
      <c r="AT8" s="29" t="s">
        <v>22</v>
      </c>
      <c r="AU8" s="76">
        <v>0</v>
      </c>
      <c r="AV8" s="75">
        <v>0</v>
      </c>
      <c r="AW8" s="75">
        <v>94211600</v>
      </c>
      <c r="AX8" s="75">
        <v>73612876</v>
      </c>
      <c r="AY8" s="75">
        <v>81673491</v>
      </c>
      <c r="AZ8" s="75">
        <v>79132653</v>
      </c>
      <c r="BA8" s="77">
        <v>45567982</v>
      </c>
      <c r="BB8" s="30">
        <f t="shared" ref="BB8:BB37" si="21">SUM(AU8:BA8)</f>
        <v>374198602</v>
      </c>
      <c r="BC8" s="29" t="s">
        <v>22</v>
      </c>
      <c r="BD8" s="76">
        <v>9951992</v>
      </c>
      <c r="BE8" s="75">
        <v>17564897</v>
      </c>
      <c r="BF8" s="75">
        <v>26283556</v>
      </c>
      <c r="BG8" s="75">
        <v>19319312</v>
      </c>
      <c r="BH8" s="75">
        <v>16153004</v>
      </c>
      <c r="BI8" s="75">
        <v>12957553</v>
      </c>
      <c r="BJ8" s="77">
        <v>7000295</v>
      </c>
      <c r="BK8" s="30">
        <f t="shared" ref="BK8:BK37" si="22">SUM(BD8:BJ8)</f>
        <v>109230609</v>
      </c>
      <c r="BL8" s="29" t="s">
        <v>22</v>
      </c>
      <c r="BM8" s="76">
        <v>61219</v>
      </c>
      <c r="BN8" s="75">
        <v>192075</v>
      </c>
      <c r="BO8" s="75">
        <v>6757954</v>
      </c>
      <c r="BP8" s="75">
        <v>14499782</v>
      </c>
      <c r="BQ8" s="75">
        <v>21846358</v>
      </c>
      <c r="BR8" s="75">
        <v>17975801</v>
      </c>
      <c r="BS8" s="77">
        <v>9120585</v>
      </c>
      <c r="BT8" s="30">
        <f t="shared" ref="BT8:BT37" si="23">SUM(BM8:BS8)</f>
        <v>70453774</v>
      </c>
      <c r="BU8" s="29" t="s">
        <v>22</v>
      </c>
      <c r="BV8" s="76">
        <v>0</v>
      </c>
      <c r="BW8" s="75">
        <v>0</v>
      </c>
      <c r="BX8" s="75">
        <v>722036</v>
      </c>
      <c r="BY8" s="75">
        <v>1273212</v>
      </c>
      <c r="BZ8" s="75">
        <v>2058159.9999999998</v>
      </c>
      <c r="CA8" s="75">
        <v>2834319</v>
      </c>
      <c r="CB8" s="77">
        <v>2908075</v>
      </c>
      <c r="CC8" s="30">
        <f t="shared" ref="CC8:CC37" si="24">SUM(BV8:CB8)</f>
        <v>9795802</v>
      </c>
      <c r="CD8" s="29" t="s">
        <v>22</v>
      </c>
      <c r="CE8" s="76">
        <v>0</v>
      </c>
      <c r="CF8" s="75">
        <v>0</v>
      </c>
      <c r="CG8" s="75">
        <v>139716</v>
      </c>
      <c r="CH8" s="75">
        <v>63137</v>
      </c>
      <c r="CI8" s="75">
        <v>143624</v>
      </c>
      <c r="CJ8" s="75">
        <v>0</v>
      </c>
      <c r="CK8" s="77">
        <v>0</v>
      </c>
      <c r="CL8" s="30">
        <f t="shared" ref="CL8:CL37" si="25">SUM(CE8:CK8)</f>
        <v>346477</v>
      </c>
      <c r="CM8" s="29" t="s">
        <v>22</v>
      </c>
      <c r="CN8" s="76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7">
        <v>0</v>
      </c>
      <c r="CU8" s="30">
        <f t="shared" ref="CU8:CU37" si="26">SUM(CN8:CT8)</f>
        <v>0</v>
      </c>
      <c r="CV8" s="29" t="s">
        <v>22</v>
      </c>
      <c r="CW8" s="76">
        <v>7856698</v>
      </c>
      <c r="CX8" s="75">
        <v>10548254</v>
      </c>
      <c r="CY8" s="75">
        <v>16054197</v>
      </c>
      <c r="CZ8" s="75">
        <v>25558033</v>
      </c>
      <c r="DA8" s="75">
        <v>21953666</v>
      </c>
      <c r="DB8" s="75">
        <v>24772243</v>
      </c>
      <c r="DC8" s="77">
        <v>20039065</v>
      </c>
      <c r="DD8" s="30">
        <f t="shared" ref="DD8:DD37" si="27">SUM(CW8:DC8)</f>
        <v>126782156</v>
      </c>
      <c r="DE8" s="29" t="s">
        <v>22</v>
      </c>
      <c r="DF8" s="76">
        <v>531513</v>
      </c>
      <c r="DG8" s="75">
        <v>752301</v>
      </c>
      <c r="DH8" s="75">
        <v>1612846</v>
      </c>
      <c r="DI8" s="75">
        <v>1752126</v>
      </c>
      <c r="DJ8" s="75">
        <v>1054455</v>
      </c>
      <c r="DK8" s="75">
        <v>921356</v>
      </c>
      <c r="DL8" s="77">
        <v>134730</v>
      </c>
      <c r="DM8" s="30">
        <f t="shared" ref="DM8:DM37" si="28">SUM(DF8:DL8)</f>
        <v>6759327</v>
      </c>
      <c r="DN8" s="29" t="s">
        <v>22</v>
      </c>
      <c r="DO8" s="76">
        <v>4083909</v>
      </c>
      <c r="DP8" s="75">
        <v>1421934</v>
      </c>
      <c r="DQ8" s="75">
        <v>3929534</v>
      </c>
      <c r="DR8" s="75">
        <v>1861657</v>
      </c>
      <c r="DS8" s="75">
        <v>848918</v>
      </c>
      <c r="DT8" s="75">
        <v>255220</v>
      </c>
      <c r="DU8" s="77">
        <v>368172</v>
      </c>
      <c r="DV8" s="30">
        <f t="shared" ref="DV8:DV37" si="29">SUM(DO8:DU8)</f>
        <v>12769344</v>
      </c>
      <c r="DW8" s="29" t="s">
        <v>22</v>
      </c>
      <c r="DX8" s="76">
        <v>2750518</v>
      </c>
      <c r="DY8" s="75">
        <v>3432005</v>
      </c>
      <c r="DZ8" s="75">
        <v>25337394</v>
      </c>
      <c r="EA8" s="75">
        <v>17257795</v>
      </c>
      <c r="EB8" s="75">
        <v>19320974</v>
      </c>
      <c r="EC8" s="75">
        <v>25135564</v>
      </c>
      <c r="ED8" s="77">
        <v>16907127</v>
      </c>
      <c r="EE8" s="30">
        <f t="shared" ref="EE8:EE37" si="30">SUM(DX8:ED8)</f>
        <v>110141377</v>
      </c>
      <c r="EF8" s="29" t="s">
        <v>22</v>
      </c>
      <c r="EG8" s="76">
        <v>7734949</v>
      </c>
      <c r="EH8" s="75">
        <v>7970793</v>
      </c>
      <c r="EI8" s="75">
        <v>57531280</v>
      </c>
      <c r="EJ8" s="75">
        <v>36411380</v>
      </c>
      <c r="EK8" s="75">
        <v>33326146.999999996</v>
      </c>
      <c r="EL8" s="75">
        <v>29145528</v>
      </c>
      <c r="EM8" s="77">
        <v>18227787</v>
      </c>
      <c r="EN8" s="30">
        <f t="shared" ref="EN8:EN37" si="31">SUM(EG8:EM8)</f>
        <v>190347864</v>
      </c>
      <c r="EO8" s="28"/>
      <c r="EP8" s="28"/>
      <c r="EQ8" s="28"/>
      <c r="ER8" s="28"/>
      <c r="ES8" s="28"/>
      <c r="ET8" s="28"/>
    </row>
    <row r="9" spans="1:150" s="6" customFormat="1" ht="15" customHeight="1" x14ac:dyDescent="0.15">
      <c r="A9" s="31" t="s">
        <v>23</v>
      </c>
      <c r="B9" s="78">
        <v>0</v>
      </c>
      <c r="C9" s="78">
        <v>0</v>
      </c>
      <c r="D9" s="78">
        <v>7645611</v>
      </c>
      <c r="E9" s="78">
        <v>11391007</v>
      </c>
      <c r="F9" s="78">
        <v>13053005</v>
      </c>
      <c r="G9" s="78">
        <v>15827129</v>
      </c>
      <c r="H9" s="78">
        <v>8899504</v>
      </c>
      <c r="I9" s="32">
        <f t="shared" si="16"/>
        <v>56816256</v>
      </c>
      <c r="J9" s="31" t="s">
        <v>23</v>
      </c>
      <c r="K9" s="79">
        <v>0</v>
      </c>
      <c r="L9" s="78">
        <v>0</v>
      </c>
      <c r="M9" s="78">
        <v>0</v>
      </c>
      <c r="N9" s="78">
        <v>201447</v>
      </c>
      <c r="O9" s="78">
        <v>104140</v>
      </c>
      <c r="P9" s="78">
        <v>591855</v>
      </c>
      <c r="Q9" s="80">
        <v>594235</v>
      </c>
      <c r="R9" s="32">
        <f t="shared" si="17"/>
        <v>1491677</v>
      </c>
      <c r="S9" s="31" t="s">
        <v>23</v>
      </c>
      <c r="T9" s="79">
        <v>214107</v>
      </c>
      <c r="U9" s="78">
        <v>1280386</v>
      </c>
      <c r="V9" s="78">
        <v>1926543</v>
      </c>
      <c r="W9" s="78">
        <v>2362490</v>
      </c>
      <c r="X9" s="78">
        <v>1731216</v>
      </c>
      <c r="Y9" s="78">
        <v>2789776</v>
      </c>
      <c r="Z9" s="80">
        <v>1894403</v>
      </c>
      <c r="AA9" s="32">
        <f t="shared" si="18"/>
        <v>12198921</v>
      </c>
      <c r="AB9" s="31" t="s">
        <v>23</v>
      </c>
      <c r="AC9" s="79">
        <v>89334</v>
      </c>
      <c r="AD9" s="78">
        <v>627560</v>
      </c>
      <c r="AE9" s="78">
        <v>425610</v>
      </c>
      <c r="AF9" s="78">
        <v>1075681</v>
      </c>
      <c r="AG9" s="78">
        <v>1046990</v>
      </c>
      <c r="AH9" s="78">
        <v>621244</v>
      </c>
      <c r="AI9" s="80">
        <v>572949</v>
      </c>
      <c r="AJ9" s="32">
        <f t="shared" si="19"/>
        <v>4459368</v>
      </c>
      <c r="AK9" s="31" t="s">
        <v>23</v>
      </c>
      <c r="AL9" s="79">
        <v>79188</v>
      </c>
      <c r="AM9" s="78">
        <v>218458</v>
      </c>
      <c r="AN9" s="78">
        <v>676962</v>
      </c>
      <c r="AO9" s="78">
        <v>885228</v>
      </c>
      <c r="AP9" s="78">
        <v>593937</v>
      </c>
      <c r="AQ9" s="78">
        <v>827702</v>
      </c>
      <c r="AR9" s="80">
        <v>473519</v>
      </c>
      <c r="AS9" s="32">
        <f t="shared" si="20"/>
        <v>3754994</v>
      </c>
      <c r="AT9" s="31" t="s">
        <v>23</v>
      </c>
      <c r="AU9" s="79">
        <v>0</v>
      </c>
      <c r="AV9" s="78">
        <v>0</v>
      </c>
      <c r="AW9" s="78">
        <v>12997997</v>
      </c>
      <c r="AX9" s="78">
        <v>14661604</v>
      </c>
      <c r="AY9" s="78">
        <v>9588734</v>
      </c>
      <c r="AZ9" s="78">
        <v>8821347</v>
      </c>
      <c r="BA9" s="80">
        <v>3021481</v>
      </c>
      <c r="BB9" s="32">
        <f t="shared" si="21"/>
        <v>49091163</v>
      </c>
      <c r="BC9" s="31" t="s">
        <v>23</v>
      </c>
      <c r="BD9" s="79">
        <v>2042939</v>
      </c>
      <c r="BE9" s="78">
        <v>7016344</v>
      </c>
      <c r="BF9" s="78">
        <v>4249402</v>
      </c>
      <c r="BG9" s="78">
        <v>8418581</v>
      </c>
      <c r="BH9" s="78">
        <v>4368616</v>
      </c>
      <c r="BI9" s="78">
        <v>3740733</v>
      </c>
      <c r="BJ9" s="80">
        <v>1616253</v>
      </c>
      <c r="BK9" s="32">
        <f t="shared" si="22"/>
        <v>31452868</v>
      </c>
      <c r="BL9" s="31" t="s">
        <v>23</v>
      </c>
      <c r="BM9" s="79">
        <v>0</v>
      </c>
      <c r="BN9" s="78">
        <v>280278</v>
      </c>
      <c r="BO9" s="78">
        <v>1288878</v>
      </c>
      <c r="BP9" s="78">
        <v>1834493</v>
      </c>
      <c r="BQ9" s="78">
        <v>4204736</v>
      </c>
      <c r="BR9" s="78">
        <v>3609531</v>
      </c>
      <c r="BS9" s="80">
        <v>2531429</v>
      </c>
      <c r="BT9" s="32">
        <f t="shared" si="23"/>
        <v>13749345</v>
      </c>
      <c r="BU9" s="31" t="s">
        <v>23</v>
      </c>
      <c r="BV9" s="79">
        <v>56807</v>
      </c>
      <c r="BW9" s="78">
        <v>121851</v>
      </c>
      <c r="BX9" s="78">
        <v>469332</v>
      </c>
      <c r="BY9" s="78">
        <v>1186133</v>
      </c>
      <c r="BZ9" s="78">
        <v>1515798</v>
      </c>
      <c r="CA9" s="78">
        <v>1392831</v>
      </c>
      <c r="CB9" s="80">
        <v>216112</v>
      </c>
      <c r="CC9" s="32">
        <f t="shared" si="24"/>
        <v>4958864</v>
      </c>
      <c r="CD9" s="31" t="s">
        <v>23</v>
      </c>
      <c r="CE9" s="79">
        <v>0</v>
      </c>
      <c r="CF9" s="78">
        <v>0</v>
      </c>
      <c r="CG9" s="78">
        <v>0</v>
      </c>
      <c r="CH9" s="78">
        <v>0</v>
      </c>
      <c r="CI9" s="78">
        <v>0</v>
      </c>
      <c r="CJ9" s="78">
        <v>0</v>
      </c>
      <c r="CK9" s="80">
        <v>0</v>
      </c>
      <c r="CL9" s="32">
        <f t="shared" si="25"/>
        <v>0</v>
      </c>
      <c r="CM9" s="31" t="s">
        <v>23</v>
      </c>
      <c r="CN9" s="79">
        <v>0</v>
      </c>
      <c r="CO9" s="78">
        <v>0</v>
      </c>
      <c r="CP9" s="78">
        <v>0</v>
      </c>
      <c r="CQ9" s="78">
        <v>0</v>
      </c>
      <c r="CR9" s="78">
        <v>0</v>
      </c>
      <c r="CS9" s="78">
        <v>0</v>
      </c>
      <c r="CT9" s="80">
        <v>0</v>
      </c>
      <c r="CU9" s="32">
        <f t="shared" si="26"/>
        <v>0</v>
      </c>
      <c r="CV9" s="31" t="s">
        <v>23</v>
      </c>
      <c r="CW9" s="79">
        <v>571309</v>
      </c>
      <c r="CX9" s="78">
        <v>2136829</v>
      </c>
      <c r="CY9" s="78">
        <v>879411</v>
      </c>
      <c r="CZ9" s="78">
        <v>4140523</v>
      </c>
      <c r="DA9" s="78">
        <v>3054478</v>
      </c>
      <c r="DB9" s="78">
        <v>2955303</v>
      </c>
      <c r="DC9" s="80">
        <v>1929194</v>
      </c>
      <c r="DD9" s="32">
        <f t="shared" si="27"/>
        <v>15667047</v>
      </c>
      <c r="DE9" s="31" t="s">
        <v>23</v>
      </c>
      <c r="DF9" s="79">
        <v>76428</v>
      </c>
      <c r="DG9" s="78">
        <v>194154</v>
      </c>
      <c r="DH9" s="78">
        <v>61920</v>
      </c>
      <c r="DI9" s="78">
        <v>382558</v>
      </c>
      <c r="DJ9" s="78">
        <v>55663</v>
      </c>
      <c r="DK9" s="78">
        <v>90000</v>
      </c>
      <c r="DL9" s="80">
        <v>0</v>
      </c>
      <c r="DM9" s="32">
        <f t="shared" si="28"/>
        <v>860723</v>
      </c>
      <c r="DN9" s="31" t="s">
        <v>23</v>
      </c>
      <c r="DO9" s="79">
        <v>436162</v>
      </c>
      <c r="DP9" s="78">
        <v>1357794</v>
      </c>
      <c r="DQ9" s="78">
        <v>344538</v>
      </c>
      <c r="DR9" s="78">
        <v>609256</v>
      </c>
      <c r="DS9" s="78">
        <v>93600</v>
      </c>
      <c r="DT9" s="78">
        <v>222402</v>
      </c>
      <c r="DU9" s="80">
        <v>0</v>
      </c>
      <c r="DV9" s="32">
        <f t="shared" si="29"/>
        <v>3063752</v>
      </c>
      <c r="DW9" s="31" t="s">
        <v>23</v>
      </c>
      <c r="DX9" s="79">
        <v>287479</v>
      </c>
      <c r="DY9" s="78">
        <v>411253</v>
      </c>
      <c r="DZ9" s="78">
        <v>1230226</v>
      </c>
      <c r="EA9" s="78">
        <v>1103153</v>
      </c>
      <c r="EB9" s="78">
        <v>666854</v>
      </c>
      <c r="EC9" s="78">
        <v>1517344</v>
      </c>
      <c r="ED9" s="80">
        <v>271882</v>
      </c>
      <c r="EE9" s="32">
        <f t="shared" si="30"/>
        <v>5488191</v>
      </c>
      <c r="EF9" s="31" t="s">
        <v>23</v>
      </c>
      <c r="EG9" s="79">
        <v>822540</v>
      </c>
      <c r="EH9" s="78">
        <v>1965609</v>
      </c>
      <c r="EI9" s="78">
        <v>5611883</v>
      </c>
      <c r="EJ9" s="78">
        <v>6148009</v>
      </c>
      <c r="EK9" s="78">
        <v>4523853</v>
      </c>
      <c r="EL9" s="78">
        <v>3497528</v>
      </c>
      <c r="EM9" s="80">
        <v>1452009</v>
      </c>
      <c r="EN9" s="32">
        <f t="shared" si="31"/>
        <v>24021431</v>
      </c>
      <c r="EO9" s="28"/>
      <c r="EP9" s="28"/>
      <c r="EQ9" s="28"/>
      <c r="ER9" s="28"/>
      <c r="ES9" s="28"/>
      <c r="ET9" s="28"/>
    </row>
    <row r="10" spans="1:150" s="6" customFormat="1" ht="15" customHeight="1" x14ac:dyDescent="0.15">
      <c r="A10" s="31" t="s">
        <v>24</v>
      </c>
      <c r="B10" s="78">
        <v>0</v>
      </c>
      <c r="C10" s="78">
        <v>0</v>
      </c>
      <c r="D10" s="78">
        <v>12851023</v>
      </c>
      <c r="E10" s="78">
        <v>6756409</v>
      </c>
      <c r="F10" s="78">
        <v>8377517</v>
      </c>
      <c r="G10" s="78">
        <v>9940515</v>
      </c>
      <c r="H10" s="78">
        <v>7849800</v>
      </c>
      <c r="I10" s="32">
        <f t="shared" si="16"/>
        <v>45775264</v>
      </c>
      <c r="J10" s="31" t="s">
        <v>24</v>
      </c>
      <c r="K10" s="79">
        <v>0</v>
      </c>
      <c r="L10" s="78">
        <v>18324</v>
      </c>
      <c r="M10" s="78">
        <v>322875</v>
      </c>
      <c r="N10" s="78">
        <v>201999</v>
      </c>
      <c r="O10" s="78">
        <v>648359</v>
      </c>
      <c r="P10" s="78">
        <v>832982</v>
      </c>
      <c r="Q10" s="80">
        <v>1310399</v>
      </c>
      <c r="R10" s="32">
        <f t="shared" si="17"/>
        <v>3334938</v>
      </c>
      <c r="S10" s="31" t="s">
        <v>24</v>
      </c>
      <c r="T10" s="79">
        <v>405369</v>
      </c>
      <c r="U10" s="78">
        <v>902361</v>
      </c>
      <c r="V10" s="78">
        <v>3987323</v>
      </c>
      <c r="W10" s="78">
        <v>2037278</v>
      </c>
      <c r="X10" s="78">
        <v>1912510</v>
      </c>
      <c r="Y10" s="78">
        <v>2017722</v>
      </c>
      <c r="Z10" s="80">
        <v>1775046</v>
      </c>
      <c r="AA10" s="32">
        <f t="shared" si="18"/>
        <v>13037609</v>
      </c>
      <c r="AB10" s="31" t="s">
        <v>24</v>
      </c>
      <c r="AC10" s="79">
        <v>45517</v>
      </c>
      <c r="AD10" s="78">
        <v>160591</v>
      </c>
      <c r="AE10" s="78">
        <v>400160</v>
      </c>
      <c r="AF10" s="78">
        <v>341731</v>
      </c>
      <c r="AG10" s="78">
        <v>219951</v>
      </c>
      <c r="AH10" s="78">
        <v>242534</v>
      </c>
      <c r="AI10" s="80">
        <v>222502</v>
      </c>
      <c r="AJ10" s="32">
        <f t="shared" si="19"/>
        <v>1632986</v>
      </c>
      <c r="AK10" s="31" t="s">
        <v>24</v>
      </c>
      <c r="AL10" s="79">
        <v>176544</v>
      </c>
      <c r="AM10" s="78">
        <v>177496</v>
      </c>
      <c r="AN10" s="78">
        <v>860963</v>
      </c>
      <c r="AO10" s="78">
        <v>452124</v>
      </c>
      <c r="AP10" s="78">
        <v>432823</v>
      </c>
      <c r="AQ10" s="78">
        <v>447026</v>
      </c>
      <c r="AR10" s="80">
        <v>461948</v>
      </c>
      <c r="AS10" s="32">
        <f t="shared" si="20"/>
        <v>3008924</v>
      </c>
      <c r="AT10" s="31" t="s">
        <v>24</v>
      </c>
      <c r="AU10" s="79">
        <v>0</v>
      </c>
      <c r="AV10" s="78">
        <v>0</v>
      </c>
      <c r="AW10" s="78">
        <v>15842701</v>
      </c>
      <c r="AX10" s="78">
        <v>7946256</v>
      </c>
      <c r="AY10" s="78">
        <v>6118225</v>
      </c>
      <c r="AZ10" s="78">
        <v>4579114</v>
      </c>
      <c r="BA10" s="80">
        <v>1477823</v>
      </c>
      <c r="BB10" s="32">
        <f t="shared" si="21"/>
        <v>35964119</v>
      </c>
      <c r="BC10" s="31" t="s">
        <v>24</v>
      </c>
      <c r="BD10" s="79">
        <v>3292509</v>
      </c>
      <c r="BE10" s="78">
        <v>5960039</v>
      </c>
      <c r="BF10" s="78">
        <v>8588170</v>
      </c>
      <c r="BG10" s="78">
        <v>3365198</v>
      </c>
      <c r="BH10" s="78">
        <v>3292924</v>
      </c>
      <c r="BI10" s="78">
        <v>1559666</v>
      </c>
      <c r="BJ10" s="80">
        <v>821402</v>
      </c>
      <c r="BK10" s="32">
        <f t="shared" si="22"/>
        <v>26879908</v>
      </c>
      <c r="BL10" s="31" t="s">
        <v>24</v>
      </c>
      <c r="BM10" s="79">
        <v>0</v>
      </c>
      <c r="BN10" s="78">
        <v>147891</v>
      </c>
      <c r="BO10" s="78">
        <v>1977219</v>
      </c>
      <c r="BP10" s="78">
        <v>1735748</v>
      </c>
      <c r="BQ10" s="78">
        <v>3505448</v>
      </c>
      <c r="BR10" s="78">
        <v>2702520</v>
      </c>
      <c r="BS10" s="80">
        <v>744458</v>
      </c>
      <c r="BT10" s="32">
        <f t="shared" si="23"/>
        <v>10813284</v>
      </c>
      <c r="BU10" s="31" t="s">
        <v>24</v>
      </c>
      <c r="BV10" s="79">
        <v>0</v>
      </c>
      <c r="BW10" s="78">
        <v>101967</v>
      </c>
      <c r="BX10" s="78">
        <v>732725</v>
      </c>
      <c r="BY10" s="78">
        <v>689779</v>
      </c>
      <c r="BZ10" s="78">
        <v>952732</v>
      </c>
      <c r="CA10" s="78">
        <v>347897</v>
      </c>
      <c r="CB10" s="80">
        <v>266780</v>
      </c>
      <c r="CC10" s="32">
        <f t="shared" si="24"/>
        <v>3091880</v>
      </c>
      <c r="CD10" s="31" t="s">
        <v>24</v>
      </c>
      <c r="CE10" s="79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80">
        <v>0</v>
      </c>
      <c r="CL10" s="32">
        <f t="shared" si="25"/>
        <v>0</v>
      </c>
      <c r="CM10" s="31" t="s">
        <v>24</v>
      </c>
      <c r="CN10" s="79">
        <v>0</v>
      </c>
      <c r="CO10" s="78">
        <v>0</v>
      </c>
      <c r="CP10" s="78">
        <v>0</v>
      </c>
      <c r="CQ10" s="78">
        <v>0</v>
      </c>
      <c r="CR10" s="78">
        <v>0</v>
      </c>
      <c r="CS10" s="78">
        <v>0</v>
      </c>
      <c r="CT10" s="80">
        <v>0</v>
      </c>
      <c r="CU10" s="32">
        <f t="shared" si="26"/>
        <v>0</v>
      </c>
      <c r="CV10" s="31" t="s">
        <v>24</v>
      </c>
      <c r="CW10" s="79">
        <v>736607</v>
      </c>
      <c r="CX10" s="78">
        <v>1082558</v>
      </c>
      <c r="CY10" s="78">
        <v>3828603</v>
      </c>
      <c r="CZ10" s="78">
        <v>3399854</v>
      </c>
      <c r="DA10" s="78">
        <v>2742481</v>
      </c>
      <c r="DB10" s="78">
        <v>2330055</v>
      </c>
      <c r="DC10" s="80">
        <v>1752286</v>
      </c>
      <c r="DD10" s="32">
        <f t="shared" si="27"/>
        <v>15872444</v>
      </c>
      <c r="DE10" s="31" t="s">
        <v>24</v>
      </c>
      <c r="DF10" s="79">
        <v>40968</v>
      </c>
      <c r="DG10" s="78">
        <v>161640</v>
      </c>
      <c r="DH10" s="78">
        <v>264330</v>
      </c>
      <c r="DI10" s="78">
        <v>392606</v>
      </c>
      <c r="DJ10" s="78">
        <v>0</v>
      </c>
      <c r="DK10" s="78">
        <v>83340</v>
      </c>
      <c r="DL10" s="80">
        <v>90000</v>
      </c>
      <c r="DM10" s="32">
        <f t="shared" si="28"/>
        <v>1032884</v>
      </c>
      <c r="DN10" s="31" t="s">
        <v>24</v>
      </c>
      <c r="DO10" s="79">
        <v>658992</v>
      </c>
      <c r="DP10" s="78">
        <v>561200</v>
      </c>
      <c r="DQ10" s="78">
        <v>839255</v>
      </c>
      <c r="DR10" s="78">
        <v>26550</v>
      </c>
      <c r="DS10" s="78">
        <v>0</v>
      </c>
      <c r="DT10" s="78">
        <v>0</v>
      </c>
      <c r="DU10" s="80">
        <v>180000</v>
      </c>
      <c r="DV10" s="32">
        <f t="shared" si="29"/>
        <v>2265997</v>
      </c>
      <c r="DW10" s="31" t="s">
        <v>24</v>
      </c>
      <c r="DX10" s="79">
        <v>115011</v>
      </c>
      <c r="DY10" s="78">
        <v>95045</v>
      </c>
      <c r="DZ10" s="78">
        <v>2740282</v>
      </c>
      <c r="EA10" s="78">
        <v>1860826</v>
      </c>
      <c r="EB10" s="78">
        <v>1050739</v>
      </c>
      <c r="EC10" s="78">
        <v>542055</v>
      </c>
      <c r="ED10" s="80">
        <v>1075253</v>
      </c>
      <c r="EE10" s="32">
        <f t="shared" si="30"/>
        <v>7479211</v>
      </c>
      <c r="EF10" s="31" t="s">
        <v>24</v>
      </c>
      <c r="EG10" s="79">
        <v>1262835</v>
      </c>
      <c r="EH10" s="78">
        <v>1432476</v>
      </c>
      <c r="EI10" s="78">
        <v>9794625</v>
      </c>
      <c r="EJ10" s="78">
        <v>3902610</v>
      </c>
      <c r="EK10" s="78">
        <v>3354321</v>
      </c>
      <c r="EL10" s="78">
        <v>2246001</v>
      </c>
      <c r="EM10" s="80">
        <v>1243937</v>
      </c>
      <c r="EN10" s="32">
        <f t="shared" si="31"/>
        <v>23236805</v>
      </c>
      <c r="EO10" s="28"/>
      <c r="EP10" s="28"/>
      <c r="EQ10" s="28"/>
      <c r="ER10" s="28"/>
      <c r="ES10" s="28"/>
      <c r="ET10" s="28"/>
    </row>
    <row r="11" spans="1:150" s="6" customFormat="1" ht="15" customHeight="1" x14ac:dyDescent="0.15">
      <c r="A11" s="31" t="s">
        <v>25</v>
      </c>
      <c r="B11" s="78">
        <v>0</v>
      </c>
      <c r="C11" s="78">
        <v>0</v>
      </c>
      <c r="D11" s="78">
        <v>1874288</v>
      </c>
      <c r="E11" s="78">
        <v>4509890</v>
      </c>
      <c r="F11" s="78">
        <v>3891846</v>
      </c>
      <c r="G11" s="78">
        <v>4509707</v>
      </c>
      <c r="H11" s="78">
        <v>5507935</v>
      </c>
      <c r="I11" s="32">
        <f t="shared" si="16"/>
        <v>20293666</v>
      </c>
      <c r="J11" s="31" t="s">
        <v>25</v>
      </c>
      <c r="K11" s="79">
        <v>0</v>
      </c>
      <c r="L11" s="78">
        <v>0</v>
      </c>
      <c r="M11" s="78">
        <v>0</v>
      </c>
      <c r="N11" s="78">
        <v>0</v>
      </c>
      <c r="O11" s="78">
        <v>0</v>
      </c>
      <c r="P11" s="78">
        <v>55892</v>
      </c>
      <c r="Q11" s="80">
        <v>12843</v>
      </c>
      <c r="R11" s="32">
        <f t="shared" si="17"/>
        <v>68735</v>
      </c>
      <c r="S11" s="31" t="s">
        <v>25</v>
      </c>
      <c r="T11" s="79">
        <v>97578</v>
      </c>
      <c r="U11" s="78">
        <v>833352</v>
      </c>
      <c r="V11" s="78">
        <v>623763</v>
      </c>
      <c r="W11" s="78">
        <v>1801049</v>
      </c>
      <c r="X11" s="78">
        <v>1496290</v>
      </c>
      <c r="Y11" s="78">
        <v>1028934</v>
      </c>
      <c r="Z11" s="80">
        <v>2112234</v>
      </c>
      <c r="AA11" s="32">
        <f t="shared" si="18"/>
        <v>7993200</v>
      </c>
      <c r="AB11" s="31" t="s">
        <v>25</v>
      </c>
      <c r="AC11" s="79">
        <v>78156</v>
      </c>
      <c r="AD11" s="78">
        <v>751590</v>
      </c>
      <c r="AE11" s="78">
        <v>123246</v>
      </c>
      <c r="AF11" s="78">
        <v>986662</v>
      </c>
      <c r="AG11" s="78">
        <v>469845</v>
      </c>
      <c r="AH11" s="78">
        <v>280521</v>
      </c>
      <c r="AI11" s="80">
        <v>143316</v>
      </c>
      <c r="AJ11" s="32">
        <f t="shared" si="19"/>
        <v>2833336</v>
      </c>
      <c r="AK11" s="31" t="s">
        <v>25</v>
      </c>
      <c r="AL11" s="79">
        <v>29214</v>
      </c>
      <c r="AM11" s="78">
        <v>83349</v>
      </c>
      <c r="AN11" s="78">
        <v>203723</v>
      </c>
      <c r="AO11" s="78">
        <v>224100</v>
      </c>
      <c r="AP11" s="78">
        <v>251152</v>
      </c>
      <c r="AQ11" s="78">
        <v>197703</v>
      </c>
      <c r="AR11" s="80">
        <v>229909</v>
      </c>
      <c r="AS11" s="32">
        <f t="shared" si="20"/>
        <v>1219150</v>
      </c>
      <c r="AT11" s="31" t="s">
        <v>25</v>
      </c>
      <c r="AU11" s="79">
        <v>0</v>
      </c>
      <c r="AV11" s="78">
        <v>0</v>
      </c>
      <c r="AW11" s="78">
        <v>5562714</v>
      </c>
      <c r="AX11" s="78">
        <v>9185170</v>
      </c>
      <c r="AY11" s="78">
        <v>8176372</v>
      </c>
      <c r="AZ11" s="78">
        <v>4842576</v>
      </c>
      <c r="BA11" s="80">
        <v>3134452</v>
      </c>
      <c r="BB11" s="32">
        <f t="shared" si="21"/>
        <v>30901284</v>
      </c>
      <c r="BC11" s="31" t="s">
        <v>25</v>
      </c>
      <c r="BD11" s="79">
        <v>24861</v>
      </c>
      <c r="BE11" s="78">
        <v>360890</v>
      </c>
      <c r="BF11" s="78">
        <v>402899</v>
      </c>
      <c r="BG11" s="78">
        <v>490000</v>
      </c>
      <c r="BH11" s="78">
        <v>432180</v>
      </c>
      <c r="BI11" s="78">
        <v>0</v>
      </c>
      <c r="BJ11" s="80">
        <v>0</v>
      </c>
      <c r="BK11" s="32">
        <f t="shared" si="22"/>
        <v>1710830</v>
      </c>
      <c r="BL11" s="31" t="s">
        <v>25</v>
      </c>
      <c r="BM11" s="79">
        <v>11844</v>
      </c>
      <c r="BN11" s="78">
        <v>51327</v>
      </c>
      <c r="BO11" s="78">
        <v>437227</v>
      </c>
      <c r="BP11" s="78">
        <v>1784704</v>
      </c>
      <c r="BQ11" s="78">
        <v>4929102</v>
      </c>
      <c r="BR11" s="78">
        <v>4851015</v>
      </c>
      <c r="BS11" s="80">
        <v>3455733</v>
      </c>
      <c r="BT11" s="32">
        <f t="shared" si="23"/>
        <v>15520952</v>
      </c>
      <c r="BU11" s="31" t="s">
        <v>25</v>
      </c>
      <c r="BV11" s="79">
        <v>0</v>
      </c>
      <c r="BW11" s="78">
        <v>0</v>
      </c>
      <c r="BX11" s="78">
        <v>52667</v>
      </c>
      <c r="BY11" s="78">
        <v>0</v>
      </c>
      <c r="BZ11" s="78">
        <v>254097</v>
      </c>
      <c r="CA11" s="78">
        <v>218061</v>
      </c>
      <c r="CB11" s="80">
        <v>0</v>
      </c>
      <c r="CC11" s="32">
        <f t="shared" si="24"/>
        <v>524825</v>
      </c>
      <c r="CD11" s="31" t="s">
        <v>25</v>
      </c>
      <c r="CE11" s="79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80">
        <v>0</v>
      </c>
      <c r="CL11" s="32">
        <f t="shared" si="25"/>
        <v>0</v>
      </c>
      <c r="CM11" s="31" t="s">
        <v>25</v>
      </c>
      <c r="CN11" s="79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0</v>
      </c>
      <c r="CT11" s="80">
        <v>0</v>
      </c>
      <c r="CU11" s="32">
        <f t="shared" si="26"/>
        <v>0</v>
      </c>
      <c r="CV11" s="31" t="s">
        <v>25</v>
      </c>
      <c r="CW11" s="79">
        <v>287851</v>
      </c>
      <c r="CX11" s="78">
        <v>1285599</v>
      </c>
      <c r="CY11" s="78">
        <v>417086</v>
      </c>
      <c r="CZ11" s="78">
        <v>1818789</v>
      </c>
      <c r="DA11" s="78">
        <v>1242521</v>
      </c>
      <c r="DB11" s="78">
        <v>905995</v>
      </c>
      <c r="DC11" s="80">
        <v>1160783</v>
      </c>
      <c r="DD11" s="32">
        <f t="shared" si="27"/>
        <v>7118624</v>
      </c>
      <c r="DE11" s="31" t="s">
        <v>25</v>
      </c>
      <c r="DF11" s="79">
        <v>26136</v>
      </c>
      <c r="DG11" s="78">
        <v>197710</v>
      </c>
      <c r="DH11" s="78">
        <v>93456</v>
      </c>
      <c r="DI11" s="78">
        <v>59805</v>
      </c>
      <c r="DJ11" s="78">
        <v>0</v>
      </c>
      <c r="DK11" s="78">
        <v>0</v>
      </c>
      <c r="DL11" s="80">
        <v>0</v>
      </c>
      <c r="DM11" s="32">
        <f t="shared" si="28"/>
        <v>377107</v>
      </c>
      <c r="DN11" s="31" t="s">
        <v>25</v>
      </c>
      <c r="DO11" s="79">
        <v>144740</v>
      </c>
      <c r="DP11" s="78">
        <v>296100</v>
      </c>
      <c r="DQ11" s="78">
        <v>0</v>
      </c>
      <c r="DR11" s="78">
        <v>139700</v>
      </c>
      <c r="DS11" s="78">
        <v>180000</v>
      </c>
      <c r="DT11" s="78">
        <v>179298</v>
      </c>
      <c r="DU11" s="80">
        <v>0</v>
      </c>
      <c r="DV11" s="32">
        <f t="shared" si="29"/>
        <v>939838</v>
      </c>
      <c r="DW11" s="31" t="s">
        <v>25</v>
      </c>
      <c r="DX11" s="79">
        <v>199911</v>
      </c>
      <c r="DY11" s="78">
        <v>1053676</v>
      </c>
      <c r="DZ11" s="78">
        <v>1180905</v>
      </c>
      <c r="EA11" s="78">
        <v>1076770</v>
      </c>
      <c r="EB11" s="78">
        <v>1647604</v>
      </c>
      <c r="EC11" s="78">
        <v>959337</v>
      </c>
      <c r="ED11" s="80">
        <v>1015070</v>
      </c>
      <c r="EE11" s="32">
        <f t="shared" si="30"/>
        <v>7133273</v>
      </c>
      <c r="EF11" s="31" t="s">
        <v>25</v>
      </c>
      <c r="EG11" s="79">
        <v>266280</v>
      </c>
      <c r="EH11" s="78">
        <v>924423</v>
      </c>
      <c r="EI11" s="78">
        <v>1856700</v>
      </c>
      <c r="EJ11" s="78">
        <v>3178037</v>
      </c>
      <c r="EK11" s="78">
        <v>2314340</v>
      </c>
      <c r="EL11" s="78">
        <v>1697976</v>
      </c>
      <c r="EM11" s="80">
        <v>1242164</v>
      </c>
      <c r="EN11" s="32">
        <f t="shared" si="31"/>
        <v>11479920</v>
      </c>
      <c r="EO11" s="28"/>
      <c r="EP11" s="28"/>
      <c r="EQ11" s="28"/>
      <c r="ER11" s="28"/>
      <c r="ES11" s="28"/>
      <c r="ET11" s="28"/>
    </row>
    <row r="12" spans="1:150" s="6" customFormat="1" ht="15" customHeight="1" x14ac:dyDescent="0.15">
      <c r="A12" s="31" t="s">
        <v>26</v>
      </c>
      <c r="B12" s="78">
        <v>0</v>
      </c>
      <c r="C12" s="78">
        <v>0</v>
      </c>
      <c r="D12" s="78">
        <v>3062631</v>
      </c>
      <c r="E12" s="78">
        <v>3806339</v>
      </c>
      <c r="F12" s="78">
        <v>6583855</v>
      </c>
      <c r="G12" s="78">
        <v>5613202</v>
      </c>
      <c r="H12" s="78">
        <v>3896094</v>
      </c>
      <c r="I12" s="32">
        <f t="shared" si="16"/>
        <v>22962121</v>
      </c>
      <c r="J12" s="31" t="s">
        <v>26</v>
      </c>
      <c r="K12" s="79">
        <v>0</v>
      </c>
      <c r="L12" s="78">
        <v>0</v>
      </c>
      <c r="M12" s="78">
        <v>0</v>
      </c>
      <c r="N12" s="78">
        <v>0</v>
      </c>
      <c r="O12" s="78">
        <v>63351</v>
      </c>
      <c r="P12" s="78">
        <v>51174</v>
      </c>
      <c r="Q12" s="80">
        <v>0</v>
      </c>
      <c r="R12" s="32">
        <f t="shared" si="17"/>
        <v>114525</v>
      </c>
      <c r="S12" s="31" t="s">
        <v>26</v>
      </c>
      <c r="T12" s="79">
        <v>274634</v>
      </c>
      <c r="U12" s="78">
        <v>509231</v>
      </c>
      <c r="V12" s="78">
        <v>790315</v>
      </c>
      <c r="W12" s="78">
        <v>1123344</v>
      </c>
      <c r="X12" s="78">
        <v>1379412</v>
      </c>
      <c r="Y12" s="78">
        <v>1174630</v>
      </c>
      <c r="Z12" s="80">
        <v>1256552</v>
      </c>
      <c r="AA12" s="32">
        <f t="shared" si="18"/>
        <v>6508118</v>
      </c>
      <c r="AB12" s="31" t="s">
        <v>26</v>
      </c>
      <c r="AC12" s="79">
        <v>349108</v>
      </c>
      <c r="AD12" s="78">
        <v>527868</v>
      </c>
      <c r="AE12" s="78">
        <v>457994</v>
      </c>
      <c r="AF12" s="78">
        <v>485498</v>
      </c>
      <c r="AG12" s="78">
        <v>205083</v>
      </c>
      <c r="AH12" s="78">
        <v>244386</v>
      </c>
      <c r="AI12" s="80">
        <v>142488</v>
      </c>
      <c r="AJ12" s="32">
        <f t="shared" si="19"/>
        <v>2412425</v>
      </c>
      <c r="AK12" s="31" t="s">
        <v>26</v>
      </c>
      <c r="AL12" s="79">
        <v>11457</v>
      </c>
      <c r="AM12" s="78">
        <v>4653</v>
      </c>
      <c r="AN12" s="78">
        <v>198872</v>
      </c>
      <c r="AO12" s="78">
        <v>214800</v>
      </c>
      <c r="AP12" s="78">
        <v>140328</v>
      </c>
      <c r="AQ12" s="78">
        <v>240867</v>
      </c>
      <c r="AR12" s="80">
        <v>82512</v>
      </c>
      <c r="AS12" s="32">
        <f t="shared" si="20"/>
        <v>893489</v>
      </c>
      <c r="AT12" s="31" t="s">
        <v>26</v>
      </c>
      <c r="AU12" s="79">
        <v>0</v>
      </c>
      <c r="AV12" s="78">
        <v>0</v>
      </c>
      <c r="AW12" s="78">
        <v>5581913</v>
      </c>
      <c r="AX12" s="78">
        <v>6615719</v>
      </c>
      <c r="AY12" s="78">
        <v>5439962</v>
      </c>
      <c r="AZ12" s="78">
        <v>4290353</v>
      </c>
      <c r="BA12" s="80">
        <v>3379482</v>
      </c>
      <c r="BB12" s="32">
        <f t="shared" si="21"/>
        <v>25307429</v>
      </c>
      <c r="BC12" s="31" t="s">
        <v>26</v>
      </c>
      <c r="BD12" s="79">
        <v>424504</v>
      </c>
      <c r="BE12" s="78">
        <v>759223</v>
      </c>
      <c r="BF12" s="78">
        <v>1725471</v>
      </c>
      <c r="BG12" s="78">
        <v>1669255</v>
      </c>
      <c r="BH12" s="78">
        <v>1373436</v>
      </c>
      <c r="BI12" s="78">
        <v>1418994</v>
      </c>
      <c r="BJ12" s="80">
        <v>605790</v>
      </c>
      <c r="BK12" s="32">
        <f t="shared" si="22"/>
        <v>7976673</v>
      </c>
      <c r="BL12" s="31" t="s">
        <v>26</v>
      </c>
      <c r="BM12" s="79">
        <v>0</v>
      </c>
      <c r="BN12" s="78">
        <v>68409</v>
      </c>
      <c r="BO12" s="78">
        <v>1211013</v>
      </c>
      <c r="BP12" s="78">
        <v>1422559</v>
      </c>
      <c r="BQ12" s="78">
        <v>3972571</v>
      </c>
      <c r="BR12" s="78">
        <v>4730940</v>
      </c>
      <c r="BS12" s="80">
        <v>1962963</v>
      </c>
      <c r="BT12" s="32">
        <f t="shared" si="23"/>
        <v>13368455</v>
      </c>
      <c r="BU12" s="31" t="s">
        <v>26</v>
      </c>
      <c r="BV12" s="79">
        <v>0</v>
      </c>
      <c r="BW12" s="78">
        <v>0</v>
      </c>
      <c r="BX12" s="78">
        <v>362547</v>
      </c>
      <c r="BY12" s="78">
        <v>98694</v>
      </c>
      <c r="BZ12" s="78">
        <v>179334</v>
      </c>
      <c r="CA12" s="78">
        <v>274797</v>
      </c>
      <c r="CB12" s="80">
        <v>313128</v>
      </c>
      <c r="CC12" s="32">
        <f t="shared" si="24"/>
        <v>1228500</v>
      </c>
      <c r="CD12" s="31" t="s">
        <v>26</v>
      </c>
      <c r="CE12" s="79">
        <v>0</v>
      </c>
      <c r="CF12" s="78">
        <v>0</v>
      </c>
      <c r="CG12" s="78">
        <v>0</v>
      </c>
      <c r="CH12" s="78">
        <v>61992</v>
      </c>
      <c r="CI12" s="78">
        <v>0</v>
      </c>
      <c r="CJ12" s="78">
        <v>94716</v>
      </c>
      <c r="CK12" s="80">
        <v>0</v>
      </c>
      <c r="CL12" s="32">
        <f t="shared" si="25"/>
        <v>156708</v>
      </c>
      <c r="CM12" s="31" t="s">
        <v>26</v>
      </c>
      <c r="CN12" s="79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80">
        <v>0</v>
      </c>
      <c r="CU12" s="32">
        <f t="shared" si="26"/>
        <v>0</v>
      </c>
      <c r="CV12" s="31" t="s">
        <v>26</v>
      </c>
      <c r="CW12" s="79">
        <v>580554</v>
      </c>
      <c r="CX12" s="78">
        <v>487397</v>
      </c>
      <c r="CY12" s="78">
        <v>514705.00000000006</v>
      </c>
      <c r="CZ12" s="78">
        <v>1253972</v>
      </c>
      <c r="DA12" s="78">
        <v>1328830</v>
      </c>
      <c r="DB12" s="78">
        <v>1480242</v>
      </c>
      <c r="DC12" s="80">
        <v>964547</v>
      </c>
      <c r="DD12" s="32">
        <f t="shared" si="27"/>
        <v>6610247</v>
      </c>
      <c r="DE12" s="31" t="s">
        <v>26</v>
      </c>
      <c r="DF12" s="79">
        <v>85500</v>
      </c>
      <c r="DG12" s="78">
        <v>25380</v>
      </c>
      <c r="DH12" s="78">
        <v>55332</v>
      </c>
      <c r="DI12" s="78">
        <v>163710</v>
      </c>
      <c r="DJ12" s="78">
        <v>45144</v>
      </c>
      <c r="DK12" s="78">
        <v>127989</v>
      </c>
      <c r="DL12" s="80">
        <v>75240</v>
      </c>
      <c r="DM12" s="32">
        <f t="shared" si="28"/>
        <v>578295</v>
      </c>
      <c r="DN12" s="31" t="s">
        <v>26</v>
      </c>
      <c r="DO12" s="79">
        <v>366039</v>
      </c>
      <c r="DP12" s="78">
        <v>65250</v>
      </c>
      <c r="DQ12" s="78">
        <v>0</v>
      </c>
      <c r="DR12" s="78">
        <v>204255</v>
      </c>
      <c r="DS12" s="78">
        <v>302259</v>
      </c>
      <c r="DT12" s="78">
        <v>9000</v>
      </c>
      <c r="DU12" s="80">
        <v>0</v>
      </c>
      <c r="DV12" s="32">
        <f t="shared" si="29"/>
        <v>946803</v>
      </c>
      <c r="DW12" s="31" t="s">
        <v>26</v>
      </c>
      <c r="DX12" s="79">
        <v>262602</v>
      </c>
      <c r="DY12" s="78">
        <v>318321</v>
      </c>
      <c r="DZ12" s="78">
        <v>535572</v>
      </c>
      <c r="EA12" s="78">
        <v>2608047</v>
      </c>
      <c r="EB12" s="78">
        <v>890775</v>
      </c>
      <c r="EC12" s="78">
        <v>1704852</v>
      </c>
      <c r="ED12" s="80">
        <v>794484</v>
      </c>
      <c r="EE12" s="32">
        <f t="shared" si="30"/>
        <v>7114653</v>
      </c>
      <c r="EF12" s="31" t="s">
        <v>26</v>
      </c>
      <c r="EG12" s="79">
        <v>553500</v>
      </c>
      <c r="EH12" s="78">
        <v>429720</v>
      </c>
      <c r="EI12" s="78">
        <v>2900061</v>
      </c>
      <c r="EJ12" s="78">
        <v>2587642</v>
      </c>
      <c r="EK12" s="78">
        <v>2362980</v>
      </c>
      <c r="EL12" s="78">
        <v>1807030</v>
      </c>
      <c r="EM12" s="80">
        <v>986324</v>
      </c>
      <c r="EN12" s="32">
        <f t="shared" si="31"/>
        <v>11627257</v>
      </c>
      <c r="EO12" s="28"/>
      <c r="EP12" s="28"/>
      <c r="EQ12" s="28"/>
      <c r="ER12" s="28"/>
      <c r="ES12" s="28"/>
      <c r="ET12" s="28"/>
    </row>
    <row r="13" spans="1:150" s="6" customFormat="1" ht="15" customHeight="1" x14ac:dyDescent="0.15">
      <c r="A13" s="31" t="s">
        <v>27</v>
      </c>
      <c r="B13" s="78">
        <v>0</v>
      </c>
      <c r="C13" s="78">
        <v>0</v>
      </c>
      <c r="D13" s="78">
        <v>15516876</v>
      </c>
      <c r="E13" s="78">
        <v>21980933</v>
      </c>
      <c r="F13" s="78">
        <v>21509318</v>
      </c>
      <c r="G13" s="78">
        <v>22657475</v>
      </c>
      <c r="H13" s="78">
        <v>24004458</v>
      </c>
      <c r="I13" s="32">
        <f t="shared" si="16"/>
        <v>105669060</v>
      </c>
      <c r="J13" s="31" t="s">
        <v>27</v>
      </c>
      <c r="K13" s="79">
        <v>0</v>
      </c>
      <c r="L13" s="78">
        <v>0</v>
      </c>
      <c r="M13" s="78">
        <v>0</v>
      </c>
      <c r="N13" s="78">
        <v>110052</v>
      </c>
      <c r="O13" s="78">
        <v>92808</v>
      </c>
      <c r="P13" s="78">
        <v>291870</v>
      </c>
      <c r="Q13" s="80">
        <v>545247</v>
      </c>
      <c r="R13" s="32">
        <f t="shared" si="17"/>
        <v>1039977</v>
      </c>
      <c r="S13" s="31" t="s">
        <v>27</v>
      </c>
      <c r="T13" s="79">
        <v>2442277</v>
      </c>
      <c r="U13" s="78">
        <v>6387059</v>
      </c>
      <c r="V13" s="78">
        <v>5130244</v>
      </c>
      <c r="W13" s="78">
        <v>9340613</v>
      </c>
      <c r="X13" s="78">
        <v>6733977</v>
      </c>
      <c r="Y13" s="78">
        <v>7250709</v>
      </c>
      <c r="Z13" s="80">
        <v>7477117</v>
      </c>
      <c r="AA13" s="32">
        <f t="shared" si="18"/>
        <v>44761996</v>
      </c>
      <c r="AB13" s="31" t="s">
        <v>27</v>
      </c>
      <c r="AC13" s="79">
        <v>0</v>
      </c>
      <c r="AD13" s="78">
        <v>232812</v>
      </c>
      <c r="AE13" s="78">
        <v>23400</v>
      </c>
      <c r="AF13" s="78">
        <v>165204</v>
      </c>
      <c r="AG13" s="78">
        <v>544545</v>
      </c>
      <c r="AH13" s="78">
        <v>297654</v>
      </c>
      <c r="AI13" s="80">
        <v>49117</v>
      </c>
      <c r="AJ13" s="32">
        <f t="shared" si="19"/>
        <v>1312732</v>
      </c>
      <c r="AK13" s="31" t="s">
        <v>27</v>
      </c>
      <c r="AL13" s="79">
        <v>48303</v>
      </c>
      <c r="AM13" s="78">
        <v>112950</v>
      </c>
      <c r="AN13" s="78">
        <v>205776</v>
      </c>
      <c r="AO13" s="78">
        <v>466293</v>
      </c>
      <c r="AP13" s="78">
        <v>478706</v>
      </c>
      <c r="AQ13" s="78">
        <v>522684.99999999994</v>
      </c>
      <c r="AR13" s="80">
        <v>412082</v>
      </c>
      <c r="AS13" s="32">
        <f t="shared" si="20"/>
        <v>2246795</v>
      </c>
      <c r="AT13" s="31" t="s">
        <v>27</v>
      </c>
      <c r="AU13" s="79">
        <v>0</v>
      </c>
      <c r="AV13" s="78">
        <v>0</v>
      </c>
      <c r="AW13" s="78">
        <v>9107988</v>
      </c>
      <c r="AX13" s="78">
        <v>13018478</v>
      </c>
      <c r="AY13" s="78">
        <v>8770398</v>
      </c>
      <c r="AZ13" s="78">
        <v>7632741</v>
      </c>
      <c r="BA13" s="80">
        <v>5592313</v>
      </c>
      <c r="BB13" s="32">
        <f t="shared" si="21"/>
        <v>44121918</v>
      </c>
      <c r="BC13" s="31" t="s">
        <v>27</v>
      </c>
      <c r="BD13" s="79">
        <v>613035</v>
      </c>
      <c r="BE13" s="78">
        <v>1576769</v>
      </c>
      <c r="BF13" s="78">
        <v>2571661</v>
      </c>
      <c r="BG13" s="78">
        <v>5135631</v>
      </c>
      <c r="BH13" s="78">
        <v>2409510</v>
      </c>
      <c r="BI13" s="78">
        <v>2333430</v>
      </c>
      <c r="BJ13" s="80">
        <v>562764</v>
      </c>
      <c r="BK13" s="32">
        <f t="shared" si="22"/>
        <v>15202800</v>
      </c>
      <c r="BL13" s="31" t="s">
        <v>27</v>
      </c>
      <c r="BM13" s="79">
        <v>14229</v>
      </c>
      <c r="BN13" s="78">
        <v>498924</v>
      </c>
      <c r="BO13" s="78">
        <v>1661535</v>
      </c>
      <c r="BP13" s="78">
        <v>4064246</v>
      </c>
      <c r="BQ13" s="78">
        <v>6125962</v>
      </c>
      <c r="BR13" s="78">
        <v>4216087</v>
      </c>
      <c r="BS13" s="80">
        <v>3159091</v>
      </c>
      <c r="BT13" s="32">
        <f t="shared" si="23"/>
        <v>19740074</v>
      </c>
      <c r="BU13" s="31" t="s">
        <v>27</v>
      </c>
      <c r="BV13" s="79">
        <v>0</v>
      </c>
      <c r="BW13" s="78">
        <v>161811</v>
      </c>
      <c r="BX13" s="78">
        <v>859050</v>
      </c>
      <c r="BY13" s="78">
        <v>956826</v>
      </c>
      <c r="BZ13" s="78">
        <v>832345</v>
      </c>
      <c r="CA13" s="78">
        <v>1565463</v>
      </c>
      <c r="CB13" s="80">
        <v>997190</v>
      </c>
      <c r="CC13" s="32">
        <f t="shared" si="24"/>
        <v>5372685</v>
      </c>
      <c r="CD13" s="31" t="s">
        <v>27</v>
      </c>
      <c r="CE13" s="79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80">
        <v>0</v>
      </c>
      <c r="CL13" s="32">
        <f t="shared" si="25"/>
        <v>0</v>
      </c>
      <c r="CM13" s="31" t="s">
        <v>27</v>
      </c>
      <c r="CN13" s="79">
        <v>0</v>
      </c>
      <c r="CO13" s="78">
        <v>0</v>
      </c>
      <c r="CP13" s="78">
        <v>0</v>
      </c>
      <c r="CQ13" s="78">
        <v>25677</v>
      </c>
      <c r="CR13" s="78">
        <v>59256</v>
      </c>
      <c r="CS13" s="78">
        <v>0</v>
      </c>
      <c r="CT13" s="80">
        <v>0</v>
      </c>
      <c r="CU13" s="32">
        <f t="shared" si="26"/>
        <v>84933</v>
      </c>
      <c r="CV13" s="31" t="s">
        <v>27</v>
      </c>
      <c r="CW13" s="79">
        <v>1575525</v>
      </c>
      <c r="CX13" s="78">
        <v>2012809</v>
      </c>
      <c r="CY13" s="78">
        <v>1096002</v>
      </c>
      <c r="CZ13" s="78">
        <v>5592066</v>
      </c>
      <c r="DA13" s="78">
        <v>4058218</v>
      </c>
      <c r="DB13" s="78">
        <v>4391974</v>
      </c>
      <c r="DC13" s="80">
        <v>3814803</v>
      </c>
      <c r="DD13" s="32">
        <f t="shared" si="27"/>
        <v>22541397</v>
      </c>
      <c r="DE13" s="31" t="s">
        <v>27</v>
      </c>
      <c r="DF13" s="79">
        <v>243621</v>
      </c>
      <c r="DG13" s="78">
        <v>107955</v>
      </c>
      <c r="DH13" s="78">
        <v>54720</v>
      </c>
      <c r="DI13" s="78">
        <v>137250</v>
      </c>
      <c r="DJ13" s="78">
        <v>97362</v>
      </c>
      <c r="DK13" s="78">
        <v>144090</v>
      </c>
      <c r="DL13" s="80">
        <v>72900</v>
      </c>
      <c r="DM13" s="32">
        <f t="shared" si="28"/>
        <v>857898</v>
      </c>
      <c r="DN13" s="31" t="s">
        <v>27</v>
      </c>
      <c r="DO13" s="79">
        <v>958059</v>
      </c>
      <c r="DP13" s="78">
        <v>767121</v>
      </c>
      <c r="DQ13" s="78">
        <v>180000</v>
      </c>
      <c r="DR13" s="78">
        <v>460071</v>
      </c>
      <c r="DS13" s="78">
        <v>316809</v>
      </c>
      <c r="DT13" s="78">
        <v>316204</v>
      </c>
      <c r="DU13" s="80">
        <v>0</v>
      </c>
      <c r="DV13" s="32">
        <f t="shared" si="29"/>
        <v>2998264</v>
      </c>
      <c r="DW13" s="31" t="s">
        <v>27</v>
      </c>
      <c r="DX13" s="79">
        <v>364900</v>
      </c>
      <c r="DY13" s="78">
        <v>1543675</v>
      </c>
      <c r="DZ13" s="78">
        <v>4259836</v>
      </c>
      <c r="EA13" s="78">
        <v>5359320</v>
      </c>
      <c r="EB13" s="78">
        <v>4575205</v>
      </c>
      <c r="EC13" s="78">
        <v>7693781</v>
      </c>
      <c r="ED13" s="80">
        <v>3511317</v>
      </c>
      <c r="EE13" s="32">
        <f t="shared" si="30"/>
        <v>27308034</v>
      </c>
      <c r="EF13" s="31" t="s">
        <v>27</v>
      </c>
      <c r="EG13" s="79">
        <v>1565887</v>
      </c>
      <c r="EH13" s="78">
        <v>2231283</v>
      </c>
      <c r="EI13" s="78">
        <v>7568349</v>
      </c>
      <c r="EJ13" s="78">
        <v>8572220</v>
      </c>
      <c r="EK13" s="78">
        <v>6024022</v>
      </c>
      <c r="EL13" s="78">
        <v>4724100</v>
      </c>
      <c r="EM13" s="80">
        <v>2911229</v>
      </c>
      <c r="EN13" s="32">
        <f t="shared" si="31"/>
        <v>33597090</v>
      </c>
      <c r="EO13" s="28"/>
      <c r="EP13" s="28"/>
      <c r="EQ13" s="28"/>
      <c r="ER13" s="28"/>
      <c r="ES13" s="28"/>
      <c r="ET13" s="28"/>
    </row>
    <row r="14" spans="1:150" s="6" customFormat="1" ht="15" customHeight="1" x14ac:dyDescent="0.15">
      <c r="A14" s="31" t="s">
        <v>28</v>
      </c>
      <c r="B14" s="78">
        <v>0</v>
      </c>
      <c r="C14" s="78">
        <v>0</v>
      </c>
      <c r="D14" s="78">
        <v>12924210</v>
      </c>
      <c r="E14" s="78">
        <v>13835991</v>
      </c>
      <c r="F14" s="78">
        <v>9151476</v>
      </c>
      <c r="G14" s="78">
        <v>12063212</v>
      </c>
      <c r="H14" s="78">
        <v>17024129</v>
      </c>
      <c r="I14" s="32">
        <f t="shared" si="16"/>
        <v>64999018</v>
      </c>
      <c r="J14" s="31" t="s">
        <v>28</v>
      </c>
      <c r="K14" s="79">
        <v>0</v>
      </c>
      <c r="L14" s="78">
        <v>0</v>
      </c>
      <c r="M14" s="78">
        <v>0</v>
      </c>
      <c r="N14" s="78">
        <v>23202</v>
      </c>
      <c r="O14" s="78">
        <v>0</v>
      </c>
      <c r="P14" s="78">
        <v>139212</v>
      </c>
      <c r="Q14" s="80">
        <v>188017</v>
      </c>
      <c r="R14" s="32">
        <f t="shared" si="17"/>
        <v>350431</v>
      </c>
      <c r="S14" s="31" t="s">
        <v>28</v>
      </c>
      <c r="T14" s="79">
        <v>486324</v>
      </c>
      <c r="U14" s="78">
        <v>697764</v>
      </c>
      <c r="V14" s="78">
        <v>1866235</v>
      </c>
      <c r="W14" s="78">
        <v>2706958</v>
      </c>
      <c r="X14" s="78">
        <v>1105943</v>
      </c>
      <c r="Y14" s="78">
        <v>2006924</v>
      </c>
      <c r="Z14" s="80">
        <v>2663401</v>
      </c>
      <c r="AA14" s="32">
        <f t="shared" si="18"/>
        <v>11533549</v>
      </c>
      <c r="AB14" s="31" t="s">
        <v>28</v>
      </c>
      <c r="AC14" s="79">
        <v>232974</v>
      </c>
      <c r="AD14" s="78">
        <v>165330</v>
      </c>
      <c r="AE14" s="78">
        <v>341868</v>
      </c>
      <c r="AF14" s="78">
        <v>259029</v>
      </c>
      <c r="AG14" s="78">
        <v>172224</v>
      </c>
      <c r="AH14" s="78">
        <v>163632</v>
      </c>
      <c r="AI14" s="80">
        <v>198972</v>
      </c>
      <c r="AJ14" s="32">
        <f t="shared" si="19"/>
        <v>1534029</v>
      </c>
      <c r="AK14" s="31" t="s">
        <v>28</v>
      </c>
      <c r="AL14" s="79">
        <v>9306</v>
      </c>
      <c r="AM14" s="78">
        <v>29295</v>
      </c>
      <c r="AN14" s="78">
        <v>194311</v>
      </c>
      <c r="AO14" s="78">
        <v>87532</v>
      </c>
      <c r="AP14" s="78">
        <v>124314</v>
      </c>
      <c r="AQ14" s="78">
        <v>117442</v>
      </c>
      <c r="AR14" s="80">
        <v>91580</v>
      </c>
      <c r="AS14" s="32">
        <f t="shared" si="20"/>
        <v>653780</v>
      </c>
      <c r="AT14" s="31" t="s">
        <v>28</v>
      </c>
      <c r="AU14" s="79">
        <v>0</v>
      </c>
      <c r="AV14" s="78">
        <v>0</v>
      </c>
      <c r="AW14" s="78">
        <v>5207272</v>
      </c>
      <c r="AX14" s="78">
        <v>8062055</v>
      </c>
      <c r="AY14" s="78">
        <v>7220450</v>
      </c>
      <c r="AZ14" s="78">
        <v>9214650</v>
      </c>
      <c r="BA14" s="80">
        <v>7445772</v>
      </c>
      <c r="BB14" s="32">
        <f t="shared" si="21"/>
        <v>37150199</v>
      </c>
      <c r="BC14" s="31" t="s">
        <v>28</v>
      </c>
      <c r="BD14" s="79">
        <v>324746</v>
      </c>
      <c r="BE14" s="78">
        <v>1140701</v>
      </c>
      <c r="BF14" s="78">
        <v>2905216</v>
      </c>
      <c r="BG14" s="78">
        <v>3806348</v>
      </c>
      <c r="BH14" s="78">
        <v>2479762</v>
      </c>
      <c r="BI14" s="78">
        <v>1000863</v>
      </c>
      <c r="BJ14" s="80">
        <v>1041933</v>
      </c>
      <c r="BK14" s="32">
        <f t="shared" si="22"/>
        <v>12699569</v>
      </c>
      <c r="BL14" s="31" t="s">
        <v>28</v>
      </c>
      <c r="BM14" s="79">
        <v>52821</v>
      </c>
      <c r="BN14" s="78">
        <v>37521</v>
      </c>
      <c r="BO14" s="78">
        <v>1236870</v>
      </c>
      <c r="BP14" s="78">
        <v>2888170</v>
      </c>
      <c r="BQ14" s="78">
        <v>6198806</v>
      </c>
      <c r="BR14" s="78">
        <v>3098165</v>
      </c>
      <c r="BS14" s="80">
        <v>1630917</v>
      </c>
      <c r="BT14" s="32">
        <f t="shared" si="23"/>
        <v>15143270</v>
      </c>
      <c r="BU14" s="31" t="s">
        <v>28</v>
      </c>
      <c r="BV14" s="79">
        <v>0</v>
      </c>
      <c r="BW14" s="78">
        <v>62892</v>
      </c>
      <c r="BX14" s="78">
        <v>468378</v>
      </c>
      <c r="BY14" s="78">
        <v>852273</v>
      </c>
      <c r="BZ14" s="78">
        <v>418806</v>
      </c>
      <c r="CA14" s="78">
        <v>0</v>
      </c>
      <c r="CB14" s="80">
        <v>35982</v>
      </c>
      <c r="CC14" s="32">
        <f t="shared" si="24"/>
        <v>1838331</v>
      </c>
      <c r="CD14" s="31" t="s">
        <v>28</v>
      </c>
      <c r="CE14" s="79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80">
        <v>0</v>
      </c>
      <c r="CL14" s="32">
        <f t="shared" si="25"/>
        <v>0</v>
      </c>
      <c r="CM14" s="31" t="s">
        <v>28</v>
      </c>
      <c r="CN14" s="79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80">
        <v>0</v>
      </c>
      <c r="CU14" s="32">
        <f t="shared" si="26"/>
        <v>0</v>
      </c>
      <c r="CV14" s="31" t="s">
        <v>28</v>
      </c>
      <c r="CW14" s="79">
        <v>325998</v>
      </c>
      <c r="CX14" s="78">
        <v>471349</v>
      </c>
      <c r="CY14" s="78">
        <v>728870</v>
      </c>
      <c r="CZ14" s="78">
        <v>2367185</v>
      </c>
      <c r="DA14" s="78">
        <v>1408599</v>
      </c>
      <c r="DB14" s="78">
        <v>1973837</v>
      </c>
      <c r="DC14" s="80">
        <v>2006906</v>
      </c>
      <c r="DD14" s="32">
        <f t="shared" si="27"/>
        <v>9282744</v>
      </c>
      <c r="DE14" s="31" t="s">
        <v>28</v>
      </c>
      <c r="DF14" s="79">
        <v>32670</v>
      </c>
      <c r="DG14" s="78">
        <v>96866</v>
      </c>
      <c r="DH14" s="78">
        <v>200673</v>
      </c>
      <c r="DI14" s="78">
        <v>84150</v>
      </c>
      <c r="DJ14" s="78">
        <v>92565</v>
      </c>
      <c r="DK14" s="78">
        <v>52800</v>
      </c>
      <c r="DL14" s="80">
        <v>27720</v>
      </c>
      <c r="DM14" s="32">
        <f t="shared" si="28"/>
        <v>587444</v>
      </c>
      <c r="DN14" s="31" t="s">
        <v>28</v>
      </c>
      <c r="DO14" s="79">
        <v>254340</v>
      </c>
      <c r="DP14" s="78">
        <v>415948</v>
      </c>
      <c r="DQ14" s="78">
        <v>741411</v>
      </c>
      <c r="DR14" s="78">
        <v>429480</v>
      </c>
      <c r="DS14" s="78">
        <v>465270</v>
      </c>
      <c r="DT14" s="78">
        <v>420900</v>
      </c>
      <c r="DU14" s="80">
        <v>28710</v>
      </c>
      <c r="DV14" s="32">
        <f t="shared" si="29"/>
        <v>2756059</v>
      </c>
      <c r="DW14" s="31" t="s">
        <v>28</v>
      </c>
      <c r="DX14" s="79">
        <v>61209</v>
      </c>
      <c r="DY14" s="78">
        <v>100692</v>
      </c>
      <c r="DZ14" s="78">
        <v>727783</v>
      </c>
      <c r="EA14" s="78">
        <v>1173831</v>
      </c>
      <c r="EB14" s="78">
        <v>663839</v>
      </c>
      <c r="EC14" s="78">
        <v>1284037</v>
      </c>
      <c r="ED14" s="80">
        <v>534553</v>
      </c>
      <c r="EE14" s="32">
        <f t="shared" si="30"/>
        <v>4545944</v>
      </c>
      <c r="EF14" s="31" t="s">
        <v>28</v>
      </c>
      <c r="EG14" s="79">
        <v>466140</v>
      </c>
      <c r="EH14" s="78">
        <v>522840.00000000006</v>
      </c>
      <c r="EI14" s="78">
        <v>4932509</v>
      </c>
      <c r="EJ14" s="78">
        <v>4534529</v>
      </c>
      <c r="EK14" s="78">
        <v>3076266</v>
      </c>
      <c r="EL14" s="78">
        <v>2560114</v>
      </c>
      <c r="EM14" s="80">
        <v>2050145</v>
      </c>
      <c r="EN14" s="32">
        <f t="shared" si="31"/>
        <v>18142543</v>
      </c>
      <c r="EO14" s="28"/>
      <c r="EP14" s="28"/>
      <c r="EQ14" s="28"/>
      <c r="ER14" s="28"/>
      <c r="ES14" s="28"/>
      <c r="ET14" s="28"/>
    </row>
    <row r="15" spans="1:150" s="6" customFormat="1" ht="15" customHeight="1" x14ac:dyDescent="0.15">
      <c r="A15" s="31" t="s">
        <v>29</v>
      </c>
      <c r="B15" s="78">
        <v>0</v>
      </c>
      <c r="C15" s="78">
        <v>0</v>
      </c>
      <c r="D15" s="78">
        <v>8660372</v>
      </c>
      <c r="E15" s="78">
        <v>11777593</v>
      </c>
      <c r="F15" s="78">
        <v>14876890</v>
      </c>
      <c r="G15" s="78">
        <v>15875814</v>
      </c>
      <c r="H15" s="78">
        <v>14573026</v>
      </c>
      <c r="I15" s="32">
        <f t="shared" si="16"/>
        <v>65763695</v>
      </c>
      <c r="J15" s="31" t="s">
        <v>29</v>
      </c>
      <c r="K15" s="79">
        <v>0</v>
      </c>
      <c r="L15" s="78">
        <v>0</v>
      </c>
      <c r="M15" s="78">
        <v>77583</v>
      </c>
      <c r="N15" s="78">
        <v>140949</v>
      </c>
      <c r="O15" s="78">
        <v>145330</v>
      </c>
      <c r="P15" s="78">
        <v>578234</v>
      </c>
      <c r="Q15" s="80">
        <v>1534872</v>
      </c>
      <c r="R15" s="32">
        <f t="shared" si="17"/>
        <v>2476968</v>
      </c>
      <c r="S15" s="31" t="s">
        <v>29</v>
      </c>
      <c r="T15" s="79">
        <v>307458</v>
      </c>
      <c r="U15" s="78">
        <v>1207379</v>
      </c>
      <c r="V15" s="78">
        <v>3271373</v>
      </c>
      <c r="W15" s="78">
        <v>4450321</v>
      </c>
      <c r="X15" s="78">
        <v>3388751</v>
      </c>
      <c r="Y15" s="78">
        <v>3467641</v>
      </c>
      <c r="Z15" s="80">
        <v>3782069</v>
      </c>
      <c r="AA15" s="32">
        <f t="shared" si="18"/>
        <v>19874992</v>
      </c>
      <c r="AB15" s="31" t="s">
        <v>29</v>
      </c>
      <c r="AC15" s="79">
        <v>38808</v>
      </c>
      <c r="AD15" s="78">
        <v>419337</v>
      </c>
      <c r="AE15" s="78">
        <v>777939</v>
      </c>
      <c r="AF15" s="78">
        <v>1167068</v>
      </c>
      <c r="AG15" s="78">
        <v>1336538</v>
      </c>
      <c r="AH15" s="78">
        <v>283422</v>
      </c>
      <c r="AI15" s="80">
        <v>536564</v>
      </c>
      <c r="AJ15" s="32">
        <f t="shared" si="19"/>
        <v>4559676</v>
      </c>
      <c r="AK15" s="31" t="s">
        <v>29</v>
      </c>
      <c r="AL15" s="79">
        <v>49518</v>
      </c>
      <c r="AM15" s="78">
        <v>156730</v>
      </c>
      <c r="AN15" s="78">
        <v>624513</v>
      </c>
      <c r="AO15" s="78">
        <v>617278</v>
      </c>
      <c r="AP15" s="78">
        <v>849904</v>
      </c>
      <c r="AQ15" s="78">
        <v>489786</v>
      </c>
      <c r="AR15" s="80">
        <v>441767</v>
      </c>
      <c r="AS15" s="32">
        <f t="shared" si="20"/>
        <v>3229496</v>
      </c>
      <c r="AT15" s="31" t="s">
        <v>29</v>
      </c>
      <c r="AU15" s="79">
        <v>0</v>
      </c>
      <c r="AV15" s="78">
        <v>0</v>
      </c>
      <c r="AW15" s="78">
        <v>15722931</v>
      </c>
      <c r="AX15" s="78">
        <v>16770075</v>
      </c>
      <c r="AY15" s="78">
        <v>17487227</v>
      </c>
      <c r="AZ15" s="78">
        <v>11600986</v>
      </c>
      <c r="BA15" s="80">
        <v>6174047</v>
      </c>
      <c r="BB15" s="32">
        <f t="shared" si="21"/>
        <v>67755266</v>
      </c>
      <c r="BC15" s="31" t="s">
        <v>29</v>
      </c>
      <c r="BD15" s="79">
        <v>1038272.9999999999</v>
      </c>
      <c r="BE15" s="78">
        <v>5074485</v>
      </c>
      <c r="BF15" s="78">
        <v>8040060</v>
      </c>
      <c r="BG15" s="78">
        <v>7492103</v>
      </c>
      <c r="BH15" s="78">
        <v>4679873</v>
      </c>
      <c r="BI15" s="78">
        <v>2737874</v>
      </c>
      <c r="BJ15" s="80">
        <v>1658245</v>
      </c>
      <c r="BK15" s="32">
        <f t="shared" si="22"/>
        <v>30720913</v>
      </c>
      <c r="BL15" s="31" t="s">
        <v>29</v>
      </c>
      <c r="BM15" s="79">
        <v>0</v>
      </c>
      <c r="BN15" s="78">
        <v>0</v>
      </c>
      <c r="BO15" s="78">
        <v>1497983</v>
      </c>
      <c r="BP15" s="78">
        <v>5207644</v>
      </c>
      <c r="BQ15" s="78">
        <v>10318100</v>
      </c>
      <c r="BR15" s="78">
        <v>6507917</v>
      </c>
      <c r="BS15" s="80">
        <v>5345712</v>
      </c>
      <c r="BT15" s="32">
        <f t="shared" si="23"/>
        <v>28877356</v>
      </c>
      <c r="BU15" s="31" t="s">
        <v>29</v>
      </c>
      <c r="BV15" s="79">
        <v>0</v>
      </c>
      <c r="BW15" s="78">
        <v>46026</v>
      </c>
      <c r="BX15" s="78">
        <v>160398</v>
      </c>
      <c r="BY15" s="78">
        <v>167562</v>
      </c>
      <c r="BZ15" s="78">
        <v>316098</v>
      </c>
      <c r="CA15" s="78">
        <v>802226</v>
      </c>
      <c r="CB15" s="80">
        <v>446607</v>
      </c>
      <c r="CC15" s="32">
        <f t="shared" si="24"/>
        <v>1938917</v>
      </c>
      <c r="CD15" s="31" t="s">
        <v>29</v>
      </c>
      <c r="CE15" s="79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80">
        <v>0</v>
      </c>
      <c r="CL15" s="32">
        <f t="shared" si="25"/>
        <v>0</v>
      </c>
      <c r="CM15" s="31" t="s">
        <v>29</v>
      </c>
      <c r="CN15" s="79">
        <v>0</v>
      </c>
      <c r="CO15" s="78">
        <v>0</v>
      </c>
      <c r="CP15" s="78">
        <v>0</v>
      </c>
      <c r="CQ15" s="78">
        <v>0</v>
      </c>
      <c r="CR15" s="78">
        <v>0</v>
      </c>
      <c r="CS15" s="78">
        <v>0</v>
      </c>
      <c r="CT15" s="80">
        <v>0</v>
      </c>
      <c r="CU15" s="32">
        <f t="shared" si="26"/>
        <v>0</v>
      </c>
      <c r="CV15" s="31" t="s">
        <v>29</v>
      </c>
      <c r="CW15" s="79">
        <v>384000</v>
      </c>
      <c r="CX15" s="78">
        <v>1118599</v>
      </c>
      <c r="CY15" s="78">
        <v>1394826</v>
      </c>
      <c r="CZ15" s="78">
        <v>3774227</v>
      </c>
      <c r="DA15" s="78">
        <v>3413686</v>
      </c>
      <c r="DB15" s="78">
        <v>3294402</v>
      </c>
      <c r="DC15" s="80">
        <v>2668774</v>
      </c>
      <c r="DD15" s="32">
        <f t="shared" si="27"/>
        <v>16048514</v>
      </c>
      <c r="DE15" s="31" t="s">
        <v>29</v>
      </c>
      <c r="DF15" s="79">
        <v>72009</v>
      </c>
      <c r="DG15" s="78">
        <v>183537</v>
      </c>
      <c r="DH15" s="78">
        <v>262692</v>
      </c>
      <c r="DI15" s="78">
        <v>163674</v>
      </c>
      <c r="DJ15" s="78">
        <v>192623</v>
      </c>
      <c r="DK15" s="78">
        <v>131139</v>
      </c>
      <c r="DL15" s="80">
        <v>59688</v>
      </c>
      <c r="DM15" s="32">
        <f t="shared" si="28"/>
        <v>1065362</v>
      </c>
      <c r="DN15" s="31" t="s">
        <v>29</v>
      </c>
      <c r="DO15" s="79">
        <v>587880</v>
      </c>
      <c r="DP15" s="78">
        <v>528687</v>
      </c>
      <c r="DQ15" s="78">
        <v>985865</v>
      </c>
      <c r="DR15" s="78">
        <v>52830</v>
      </c>
      <c r="DS15" s="78">
        <v>467167</v>
      </c>
      <c r="DT15" s="78">
        <v>224550</v>
      </c>
      <c r="DU15" s="80">
        <v>178020</v>
      </c>
      <c r="DV15" s="32">
        <f t="shared" si="29"/>
        <v>3024999</v>
      </c>
      <c r="DW15" s="31" t="s">
        <v>29</v>
      </c>
      <c r="DX15" s="79">
        <v>0</v>
      </c>
      <c r="DY15" s="78">
        <v>299590</v>
      </c>
      <c r="DZ15" s="78">
        <v>1251315</v>
      </c>
      <c r="EA15" s="78">
        <v>1200454</v>
      </c>
      <c r="EB15" s="78">
        <v>2207228</v>
      </c>
      <c r="EC15" s="78">
        <v>1742660</v>
      </c>
      <c r="ED15" s="80">
        <v>2085636</v>
      </c>
      <c r="EE15" s="32">
        <f t="shared" si="30"/>
        <v>8786883</v>
      </c>
      <c r="EF15" s="31" t="s">
        <v>29</v>
      </c>
      <c r="EG15" s="79">
        <v>461943</v>
      </c>
      <c r="EH15" s="78">
        <v>1264260</v>
      </c>
      <c r="EI15" s="78">
        <v>8128200</v>
      </c>
      <c r="EJ15" s="78">
        <v>7537557</v>
      </c>
      <c r="EK15" s="78">
        <v>6441450</v>
      </c>
      <c r="EL15" s="78">
        <v>4381837</v>
      </c>
      <c r="EM15" s="80">
        <v>2609027</v>
      </c>
      <c r="EN15" s="32">
        <f t="shared" si="31"/>
        <v>30824274</v>
      </c>
      <c r="EO15" s="28"/>
      <c r="EP15" s="28"/>
      <c r="EQ15" s="28"/>
      <c r="ER15" s="28"/>
      <c r="ES15" s="28"/>
      <c r="ET15" s="28"/>
    </row>
    <row r="16" spans="1:150" s="6" customFormat="1" ht="15" customHeight="1" x14ac:dyDescent="0.15">
      <c r="A16" s="31" t="s">
        <v>30</v>
      </c>
      <c r="B16" s="78">
        <v>0</v>
      </c>
      <c r="C16" s="78">
        <v>0</v>
      </c>
      <c r="D16" s="78">
        <v>6158842</v>
      </c>
      <c r="E16" s="78">
        <v>10385374</v>
      </c>
      <c r="F16" s="78">
        <v>13098995</v>
      </c>
      <c r="G16" s="78">
        <v>15360243</v>
      </c>
      <c r="H16" s="78">
        <v>15829439</v>
      </c>
      <c r="I16" s="32">
        <f t="shared" si="16"/>
        <v>60832893</v>
      </c>
      <c r="J16" s="31" t="s">
        <v>30</v>
      </c>
      <c r="K16" s="79">
        <v>0</v>
      </c>
      <c r="L16" s="78">
        <v>0</v>
      </c>
      <c r="M16" s="78">
        <v>51719</v>
      </c>
      <c r="N16" s="78">
        <v>0</v>
      </c>
      <c r="O16" s="78">
        <v>51719</v>
      </c>
      <c r="P16" s="78">
        <v>297402</v>
      </c>
      <c r="Q16" s="80">
        <v>701291</v>
      </c>
      <c r="R16" s="32">
        <f t="shared" si="17"/>
        <v>1102131</v>
      </c>
      <c r="S16" s="31" t="s">
        <v>30</v>
      </c>
      <c r="T16" s="79">
        <v>470191</v>
      </c>
      <c r="U16" s="78">
        <v>786713</v>
      </c>
      <c r="V16" s="78">
        <v>1224026</v>
      </c>
      <c r="W16" s="78">
        <v>1418577</v>
      </c>
      <c r="X16" s="78">
        <v>2011068</v>
      </c>
      <c r="Y16" s="78">
        <v>2430174</v>
      </c>
      <c r="Z16" s="80">
        <v>3022355</v>
      </c>
      <c r="AA16" s="32">
        <f t="shared" si="18"/>
        <v>11363104</v>
      </c>
      <c r="AB16" s="31" t="s">
        <v>30</v>
      </c>
      <c r="AC16" s="79">
        <v>120560</v>
      </c>
      <c r="AD16" s="78">
        <v>334269</v>
      </c>
      <c r="AE16" s="78">
        <v>391233</v>
      </c>
      <c r="AF16" s="78">
        <v>556432</v>
      </c>
      <c r="AG16" s="78">
        <v>386532</v>
      </c>
      <c r="AH16" s="78">
        <v>473423</v>
      </c>
      <c r="AI16" s="80">
        <v>271903</v>
      </c>
      <c r="AJ16" s="32">
        <f t="shared" si="19"/>
        <v>2534352</v>
      </c>
      <c r="AK16" s="31" t="s">
        <v>30</v>
      </c>
      <c r="AL16" s="79">
        <v>172845</v>
      </c>
      <c r="AM16" s="78">
        <v>161487</v>
      </c>
      <c r="AN16" s="78">
        <v>433350</v>
      </c>
      <c r="AO16" s="78">
        <v>637633</v>
      </c>
      <c r="AP16" s="78">
        <v>374102</v>
      </c>
      <c r="AQ16" s="78">
        <v>579078</v>
      </c>
      <c r="AR16" s="80">
        <v>425709</v>
      </c>
      <c r="AS16" s="32">
        <f t="shared" si="20"/>
        <v>2784204</v>
      </c>
      <c r="AT16" s="31" t="s">
        <v>30</v>
      </c>
      <c r="AU16" s="79">
        <v>0</v>
      </c>
      <c r="AV16" s="78">
        <v>0</v>
      </c>
      <c r="AW16" s="78">
        <v>7429666</v>
      </c>
      <c r="AX16" s="78">
        <v>6769633</v>
      </c>
      <c r="AY16" s="78">
        <v>6239837</v>
      </c>
      <c r="AZ16" s="78">
        <v>4359733</v>
      </c>
      <c r="BA16" s="80">
        <v>3028159</v>
      </c>
      <c r="BB16" s="32">
        <f t="shared" si="21"/>
        <v>27827028</v>
      </c>
      <c r="BC16" s="31" t="s">
        <v>30</v>
      </c>
      <c r="BD16" s="79">
        <v>737138</v>
      </c>
      <c r="BE16" s="78">
        <v>1340884</v>
      </c>
      <c r="BF16" s="78">
        <v>1485160</v>
      </c>
      <c r="BG16" s="78">
        <v>2537343</v>
      </c>
      <c r="BH16" s="78">
        <v>3878496</v>
      </c>
      <c r="BI16" s="78">
        <v>1652574</v>
      </c>
      <c r="BJ16" s="80">
        <v>654579</v>
      </c>
      <c r="BK16" s="32">
        <f t="shared" si="22"/>
        <v>12286174</v>
      </c>
      <c r="BL16" s="31" t="s">
        <v>30</v>
      </c>
      <c r="BM16" s="79">
        <v>51237</v>
      </c>
      <c r="BN16" s="78">
        <v>54774</v>
      </c>
      <c r="BO16" s="78">
        <v>280323</v>
      </c>
      <c r="BP16" s="78">
        <v>748444</v>
      </c>
      <c r="BQ16" s="78">
        <v>1026333.0000000001</v>
      </c>
      <c r="BR16" s="78">
        <v>1107271</v>
      </c>
      <c r="BS16" s="80">
        <v>846959</v>
      </c>
      <c r="BT16" s="32">
        <f t="shared" si="23"/>
        <v>4115341</v>
      </c>
      <c r="BU16" s="31" t="s">
        <v>30</v>
      </c>
      <c r="BV16" s="79">
        <v>16488</v>
      </c>
      <c r="BW16" s="78">
        <v>18810</v>
      </c>
      <c r="BX16" s="78">
        <v>0</v>
      </c>
      <c r="BY16" s="78">
        <v>205407</v>
      </c>
      <c r="BZ16" s="78">
        <v>420930</v>
      </c>
      <c r="CA16" s="78">
        <v>364149</v>
      </c>
      <c r="CB16" s="80">
        <v>451981</v>
      </c>
      <c r="CC16" s="32">
        <f t="shared" si="24"/>
        <v>1477765</v>
      </c>
      <c r="CD16" s="31" t="s">
        <v>30</v>
      </c>
      <c r="CE16" s="79">
        <v>0</v>
      </c>
      <c r="CF16" s="78">
        <v>17672</v>
      </c>
      <c r="CG16" s="78">
        <v>0</v>
      </c>
      <c r="CH16" s="78">
        <v>0</v>
      </c>
      <c r="CI16" s="78">
        <v>6470</v>
      </c>
      <c r="CJ16" s="78">
        <v>70957</v>
      </c>
      <c r="CK16" s="80">
        <v>0</v>
      </c>
      <c r="CL16" s="32">
        <f t="shared" si="25"/>
        <v>95099</v>
      </c>
      <c r="CM16" s="31" t="s">
        <v>30</v>
      </c>
      <c r="CN16" s="79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80">
        <v>0</v>
      </c>
      <c r="CU16" s="32">
        <f t="shared" si="26"/>
        <v>0</v>
      </c>
      <c r="CV16" s="31" t="s">
        <v>30</v>
      </c>
      <c r="CW16" s="79">
        <v>919318</v>
      </c>
      <c r="CX16" s="78">
        <v>912223</v>
      </c>
      <c r="CY16" s="78">
        <v>544914</v>
      </c>
      <c r="CZ16" s="78">
        <v>2183052</v>
      </c>
      <c r="DA16" s="78">
        <v>2063614</v>
      </c>
      <c r="DB16" s="78">
        <v>2014355</v>
      </c>
      <c r="DC16" s="80">
        <v>1843105</v>
      </c>
      <c r="DD16" s="32">
        <f t="shared" si="27"/>
        <v>10480581</v>
      </c>
      <c r="DE16" s="31" t="s">
        <v>30</v>
      </c>
      <c r="DF16" s="79">
        <v>100080</v>
      </c>
      <c r="DG16" s="78">
        <v>157680</v>
      </c>
      <c r="DH16" s="78">
        <v>83484</v>
      </c>
      <c r="DI16" s="78">
        <v>51048</v>
      </c>
      <c r="DJ16" s="78">
        <v>58050</v>
      </c>
      <c r="DK16" s="78">
        <v>0</v>
      </c>
      <c r="DL16" s="80">
        <v>0</v>
      </c>
      <c r="DM16" s="32">
        <f t="shared" si="28"/>
        <v>450342</v>
      </c>
      <c r="DN16" s="31" t="s">
        <v>30</v>
      </c>
      <c r="DO16" s="79">
        <v>769282</v>
      </c>
      <c r="DP16" s="78">
        <v>131416</v>
      </c>
      <c r="DQ16" s="78">
        <v>111960</v>
      </c>
      <c r="DR16" s="78">
        <v>124740</v>
      </c>
      <c r="DS16" s="78">
        <v>35640</v>
      </c>
      <c r="DT16" s="78">
        <v>0</v>
      </c>
      <c r="DU16" s="80">
        <v>0</v>
      </c>
      <c r="DV16" s="32">
        <f t="shared" si="29"/>
        <v>1173038</v>
      </c>
      <c r="DW16" s="31" t="s">
        <v>30</v>
      </c>
      <c r="DX16" s="79">
        <v>114426</v>
      </c>
      <c r="DY16" s="78">
        <v>330140</v>
      </c>
      <c r="DZ16" s="78">
        <v>683259</v>
      </c>
      <c r="EA16" s="78">
        <v>1193073</v>
      </c>
      <c r="EB16" s="78">
        <v>635011</v>
      </c>
      <c r="EC16" s="78">
        <v>468027</v>
      </c>
      <c r="ED16" s="80">
        <v>0</v>
      </c>
      <c r="EE16" s="32">
        <f t="shared" si="30"/>
        <v>3423936</v>
      </c>
      <c r="EF16" s="31" t="s">
        <v>30</v>
      </c>
      <c r="EG16" s="79">
        <v>859326</v>
      </c>
      <c r="EH16" s="78">
        <v>719349</v>
      </c>
      <c r="EI16" s="78">
        <v>2956355</v>
      </c>
      <c r="EJ16" s="78">
        <v>3101636</v>
      </c>
      <c r="EK16" s="78">
        <v>2941760</v>
      </c>
      <c r="EL16" s="78">
        <v>2390040</v>
      </c>
      <c r="EM16" s="80">
        <v>1692988</v>
      </c>
      <c r="EN16" s="32">
        <f t="shared" si="31"/>
        <v>14661454</v>
      </c>
      <c r="EO16" s="28"/>
      <c r="EP16" s="28"/>
      <c r="EQ16" s="28"/>
      <c r="ER16" s="28"/>
      <c r="ES16" s="28"/>
      <c r="ET16" s="28"/>
    </row>
    <row r="17" spans="1:150" s="6" customFormat="1" ht="15" customHeight="1" x14ac:dyDescent="0.15">
      <c r="A17" s="31" t="s">
        <v>31</v>
      </c>
      <c r="B17" s="78">
        <v>0</v>
      </c>
      <c r="C17" s="78">
        <v>0</v>
      </c>
      <c r="D17" s="78">
        <v>1893364</v>
      </c>
      <c r="E17" s="78">
        <v>2813012</v>
      </c>
      <c r="F17" s="78">
        <v>1211461</v>
      </c>
      <c r="G17" s="78">
        <v>2045461</v>
      </c>
      <c r="H17" s="78">
        <v>1383214</v>
      </c>
      <c r="I17" s="32">
        <f t="shared" si="16"/>
        <v>9346512</v>
      </c>
      <c r="J17" s="31" t="s">
        <v>31</v>
      </c>
      <c r="K17" s="79">
        <v>0</v>
      </c>
      <c r="L17" s="78">
        <v>0</v>
      </c>
      <c r="M17" s="78">
        <v>0</v>
      </c>
      <c r="N17" s="78">
        <v>0</v>
      </c>
      <c r="O17" s="78">
        <v>90506</v>
      </c>
      <c r="P17" s="78">
        <v>230554</v>
      </c>
      <c r="Q17" s="80">
        <v>38430</v>
      </c>
      <c r="R17" s="32">
        <f t="shared" si="17"/>
        <v>359490</v>
      </c>
      <c r="S17" s="31" t="s">
        <v>31</v>
      </c>
      <c r="T17" s="79">
        <v>216015</v>
      </c>
      <c r="U17" s="78">
        <v>160047</v>
      </c>
      <c r="V17" s="78">
        <v>743416</v>
      </c>
      <c r="W17" s="78">
        <v>1044101.0000000001</v>
      </c>
      <c r="X17" s="78">
        <v>560452</v>
      </c>
      <c r="Y17" s="78">
        <v>523539</v>
      </c>
      <c r="Z17" s="80">
        <v>430144</v>
      </c>
      <c r="AA17" s="32">
        <f t="shared" si="18"/>
        <v>3677714</v>
      </c>
      <c r="AB17" s="31" t="s">
        <v>31</v>
      </c>
      <c r="AC17" s="79">
        <v>233793</v>
      </c>
      <c r="AD17" s="78">
        <v>332721</v>
      </c>
      <c r="AE17" s="78">
        <v>909529</v>
      </c>
      <c r="AF17" s="78">
        <v>881005</v>
      </c>
      <c r="AG17" s="78">
        <v>725470</v>
      </c>
      <c r="AH17" s="78">
        <v>569466</v>
      </c>
      <c r="AI17" s="80">
        <v>159213</v>
      </c>
      <c r="AJ17" s="32">
        <f t="shared" si="19"/>
        <v>3811197</v>
      </c>
      <c r="AK17" s="31" t="s">
        <v>31</v>
      </c>
      <c r="AL17" s="79">
        <v>20214</v>
      </c>
      <c r="AM17" s="78">
        <v>26658</v>
      </c>
      <c r="AN17" s="78">
        <v>114768</v>
      </c>
      <c r="AO17" s="78">
        <v>184589</v>
      </c>
      <c r="AP17" s="78">
        <v>48420</v>
      </c>
      <c r="AQ17" s="78">
        <v>123409</v>
      </c>
      <c r="AR17" s="80">
        <v>48249</v>
      </c>
      <c r="AS17" s="32">
        <f t="shared" si="20"/>
        <v>566307</v>
      </c>
      <c r="AT17" s="31" t="s">
        <v>31</v>
      </c>
      <c r="AU17" s="79">
        <v>0</v>
      </c>
      <c r="AV17" s="78">
        <v>0</v>
      </c>
      <c r="AW17" s="78">
        <v>3242797</v>
      </c>
      <c r="AX17" s="78">
        <v>4615700</v>
      </c>
      <c r="AY17" s="78">
        <v>2242227</v>
      </c>
      <c r="AZ17" s="78">
        <v>1498510</v>
      </c>
      <c r="BA17" s="80">
        <v>382060</v>
      </c>
      <c r="BB17" s="32">
        <f t="shared" si="21"/>
        <v>11981294</v>
      </c>
      <c r="BC17" s="31" t="s">
        <v>31</v>
      </c>
      <c r="BD17" s="79">
        <v>644897</v>
      </c>
      <c r="BE17" s="78">
        <v>772836</v>
      </c>
      <c r="BF17" s="78">
        <v>1592983</v>
      </c>
      <c r="BG17" s="78">
        <v>1265167</v>
      </c>
      <c r="BH17" s="78">
        <v>415213</v>
      </c>
      <c r="BI17" s="78">
        <v>861476</v>
      </c>
      <c r="BJ17" s="80">
        <v>0</v>
      </c>
      <c r="BK17" s="32">
        <f t="shared" si="22"/>
        <v>5552572</v>
      </c>
      <c r="BL17" s="31" t="s">
        <v>31</v>
      </c>
      <c r="BM17" s="79">
        <v>0</v>
      </c>
      <c r="BN17" s="78">
        <v>88920</v>
      </c>
      <c r="BO17" s="78">
        <v>592250</v>
      </c>
      <c r="BP17" s="78">
        <v>467604</v>
      </c>
      <c r="BQ17" s="78">
        <v>2108181</v>
      </c>
      <c r="BR17" s="78">
        <v>2119671</v>
      </c>
      <c r="BS17" s="80">
        <v>1247320</v>
      </c>
      <c r="BT17" s="32">
        <f t="shared" si="23"/>
        <v>6623946</v>
      </c>
      <c r="BU17" s="31" t="s">
        <v>31</v>
      </c>
      <c r="BV17" s="79">
        <v>0</v>
      </c>
      <c r="BW17" s="78">
        <v>0</v>
      </c>
      <c r="BX17" s="78">
        <v>359226</v>
      </c>
      <c r="BY17" s="78">
        <v>120195</v>
      </c>
      <c r="BZ17" s="78">
        <v>93420</v>
      </c>
      <c r="CA17" s="78">
        <v>226771</v>
      </c>
      <c r="CB17" s="80">
        <v>0</v>
      </c>
      <c r="CC17" s="32">
        <f t="shared" si="24"/>
        <v>799612</v>
      </c>
      <c r="CD17" s="31" t="s">
        <v>31</v>
      </c>
      <c r="CE17" s="79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80">
        <v>0</v>
      </c>
      <c r="CL17" s="32">
        <f t="shared" si="25"/>
        <v>0</v>
      </c>
      <c r="CM17" s="31" t="s">
        <v>31</v>
      </c>
      <c r="CN17" s="79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80">
        <v>0</v>
      </c>
      <c r="CU17" s="32">
        <f t="shared" si="26"/>
        <v>0</v>
      </c>
      <c r="CV17" s="31" t="s">
        <v>31</v>
      </c>
      <c r="CW17" s="79">
        <v>552285</v>
      </c>
      <c r="CX17" s="78">
        <v>439554</v>
      </c>
      <c r="CY17" s="78">
        <v>422428</v>
      </c>
      <c r="CZ17" s="78">
        <v>1049884</v>
      </c>
      <c r="DA17" s="78">
        <v>644747</v>
      </c>
      <c r="DB17" s="78">
        <v>646830</v>
      </c>
      <c r="DC17" s="80">
        <v>341222</v>
      </c>
      <c r="DD17" s="32">
        <f t="shared" si="27"/>
        <v>4096950</v>
      </c>
      <c r="DE17" s="31" t="s">
        <v>31</v>
      </c>
      <c r="DF17" s="79">
        <v>61398</v>
      </c>
      <c r="DG17" s="78">
        <v>0</v>
      </c>
      <c r="DH17" s="78">
        <v>74106</v>
      </c>
      <c r="DI17" s="78">
        <v>51660</v>
      </c>
      <c r="DJ17" s="78">
        <v>0</v>
      </c>
      <c r="DK17" s="78">
        <v>0</v>
      </c>
      <c r="DL17" s="80">
        <v>0</v>
      </c>
      <c r="DM17" s="32">
        <f t="shared" si="28"/>
        <v>187164</v>
      </c>
      <c r="DN17" s="31" t="s">
        <v>31</v>
      </c>
      <c r="DO17" s="79">
        <v>145035</v>
      </c>
      <c r="DP17" s="78">
        <v>0</v>
      </c>
      <c r="DQ17" s="78">
        <v>322528</v>
      </c>
      <c r="DR17" s="78">
        <v>173596</v>
      </c>
      <c r="DS17" s="78">
        <v>106110</v>
      </c>
      <c r="DT17" s="78">
        <v>0</v>
      </c>
      <c r="DU17" s="80">
        <v>0</v>
      </c>
      <c r="DV17" s="32">
        <f t="shared" si="29"/>
        <v>747269</v>
      </c>
      <c r="DW17" s="31" t="s">
        <v>31</v>
      </c>
      <c r="DX17" s="79">
        <v>71780</v>
      </c>
      <c r="DY17" s="78">
        <v>0</v>
      </c>
      <c r="DZ17" s="78">
        <v>0</v>
      </c>
      <c r="EA17" s="78">
        <v>0</v>
      </c>
      <c r="EB17" s="78">
        <v>0</v>
      </c>
      <c r="EC17" s="78">
        <v>224551</v>
      </c>
      <c r="ED17" s="80">
        <v>0</v>
      </c>
      <c r="EE17" s="32">
        <f t="shared" si="30"/>
        <v>296331</v>
      </c>
      <c r="EF17" s="31" t="s">
        <v>31</v>
      </c>
      <c r="EG17" s="79">
        <v>367920</v>
      </c>
      <c r="EH17" s="78">
        <v>287940</v>
      </c>
      <c r="EI17" s="78">
        <v>1734002</v>
      </c>
      <c r="EJ17" s="78">
        <v>1535020</v>
      </c>
      <c r="EK17" s="78">
        <v>907768</v>
      </c>
      <c r="EL17" s="78">
        <v>790292</v>
      </c>
      <c r="EM17" s="80">
        <v>366054</v>
      </c>
      <c r="EN17" s="32">
        <f t="shared" si="31"/>
        <v>5988996</v>
      </c>
      <c r="EO17" s="28"/>
      <c r="EP17" s="28"/>
      <c r="EQ17" s="28"/>
      <c r="ER17" s="28"/>
      <c r="ES17" s="28"/>
      <c r="ET17" s="28"/>
    </row>
    <row r="18" spans="1:150" s="6" customFormat="1" ht="15" customHeight="1" x14ac:dyDescent="0.15">
      <c r="A18" s="31" t="s">
        <v>32</v>
      </c>
      <c r="B18" s="78">
        <v>0</v>
      </c>
      <c r="C18" s="78">
        <v>0</v>
      </c>
      <c r="D18" s="78">
        <v>1714111</v>
      </c>
      <c r="E18" s="78">
        <v>2992917</v>
      </c>
      <c r="F18" s="78">
        <v>3888608</v>
      </c>
      <c r="G18" s="78">
        <v>1899158</v>
      </c>
      <c r="H18" s="78">
        <v>2808956</v>
      </c>
      <c r="I18" s="32">
        <f t="shared" si="16"/>
        <v>13303750</v>
      </c>
      <c r="J18" s="31" t="s">
        <v>32</v>
      </c>
      <c r="K18" s="79">
        <v>0</v>
      </c>
      <c r="L18" s="78">
        <v>0</v>
      </c>
      <c r="M18" s="78">
        <v>0</v>
      </c>
      <c r="N18" s="78">
        <v>55892</v>
      </c>
      <c r="O18" s="78">
        <v>13972</v>
      </c>
      <c r="P18" s="78">
        <v>166579</v>
      </c>
      <c r="Q18" s="80">
        <v>367931</v>
      </c>
      <c r="R18" s="32">
        <f t="shared" si="17"/>
        <v>604374</v>
      </c>
      <c r="S18" s="31" t="s">
        <v>32</v>
      </c>
      <c r="T18" s="79">
        <v>59898</v>
      </c>
      <c r="U18" s="78">
        <v>339942</v>
      </c>
      <c r="V18" s="78">
        <v>831021</v>
      </c>
      <c r="W18" s="78">
        <v>1324192</v>
      </c>
      <c r="X18" s="78">
        <v>1157264</v>
      </c>
      <c r="Y18" s="78">
        <v>925748</v>
      </c>
      <c r="Z18" s="80">
        <v>684503</v>
      </c>
      <c r="AA18" s="32">
        <f t="shared" si="18"/>
        <v>5322568</v>
      </c>
      <c r="AB18" s="31" t="s">
        <v>32</v>
      </c>
      <c r="AC18" s="79">
        <v>23283</v>
      </c>
      <c r="AD18" s="78">
        <v>38808</v>
      </c>
      <c r="AE18" s="78">
        <v>0</v>
      </c>
      <c r="AF18" s="78">
        <v>101981</v>
      </c>
      <c r="AG18" s="78">
        <v>85782</v>
      </c>
      <c r="AH18" s="78">
        <v>23056</v>
      </c>
      <c r="AI18" s="80">
        <v>74862</v>
      </c>
      <c r="AJ18" s="32">
        <f t="shared" si="19"/>
        <v>347772</v>
      </c>
      <c r="AK18" s="31" t="s">
        <v>32</v>
      </c>
      <c r="AL18" s="79">
        <v>9207</v>
      </c>
      <c r="AM18" s="78">
        <v>10206</v>
      </c>
      <c r="AN18" s="78">
        <v>58302</v>
      </c>
      <c r="AO18" s="78">
        <v>72154</v>
      </c>
      <c r="AP18" s="78">
        <v>122868</v>
      </c>
      <c r="AQ18" s="78">
        <v>97277</v>
      </c>
      <c r="AR18" s="80">
        <v>105386</v>
      </c>
      <c r="AS18" s="32">
        <f t="shared" si="20"/>
        <v>475400</v>
      </c>
      <c r="AT18" s="31" t="s">
        <v>32</v>
      </c>
      <c r="AU18" s="79">
        <v>0</v>
      </c>
      <c r="AV18" s="78">
        <v>0</v>
      </c>
      <c r="AW18" s="78">
        <v>5086257</v>
      </c>
      <c r="AX18" s="78">
        <v>6584879</v>
      </c>
      <c r="AY18" s="78">
        <v>4427046</v>
      </c>
      <c r="AZ18" s="78">
        <v>2178453</v>
      </c>
      <c r="BA18" s="80">
        <v>824639</v>
      </c>
      <c r="BB18" s="32">
        <f t="shared" si="21"/>
        <v>19101274</v>
      </c>
      <c r="BC18" s="31" t="s">
        <v>32</v>
      </c>
      <c r="BD18" s="79">
        <v>180145</v>
      </c>
      <c r="BE18" s="78">
        <v>691125</v>
      </c>
      <c r="BF18" s="78">
        <v>1326542</v>
      </c>
      <c r="BG18" s="78">
        <v>1275047</v>
      </c>
      <c r="BH18" s="78">
        <v>1229313</v>
      </c>
      <c r="BI18" s="78">
        <v>1400390</v>
      </c>
      <c r="BJ18" s="80">
        <v>552132</v>
      </c>
      <c r="BK18" s="32">
        <f t="shared" si="22"/>
        <v>6654694</v>
      </c>
      <c r="BL18" s="31" t="s">
        <v>32</v>
      </c>
      <c r="BM18" s="79">
        <v>0</v>
      </c>
      <c r="BN18" s="78">
        <v>0</v>
      </c>
      <c r="BO18" s="78">
        <v>924417</v>
      </c>
      <c r="BP18" s="78">
        <v>801576</v>
      </c>
      <c r="BQ18" s="78">
        <v>4106549</v>
      </c>
      <c r="BR18" s="78">
        <v>1593936</v>
      </c>
      <c r="BS18" s="80">
        <v>1437840</v>
      </c>
      <c r="BT18" s="32">
        <f t="shared" si="23"/>
        <v>8864318</v>
      </c>
      <c r="BU18" s="31" t="s">
        <v>32</v>
      </c>
      <c r="BV18" s="79">
        <v>0</v>
      </c>
      <c r="BW18" s="78">
        <v>0</v>
      </c>
      <c r="BX18" s="78">
        <v>53073</v>
      </c>
      <c r="BY18" s="78">
        <v>213293</v>
      </c>
      <c r="BZ18" s="78">
        <v>894780</v>
      </c>
      <c r="CA18" s="78">
        <v>166096</v>
      </c>
      <c r="CB18" s="80">
        <v>228342</v>
      </c>
      <c r="CC18" s="32">
        <f t="shared" si="24"/>
        <v>1555584</v>
      </c>
      <c r="CD18" s="31" t="s">
        <v>32</v>
      </c>
      <c r="CE18" s="79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80">
        <v>0</v>
      </c>
      <c r="CL18" s="32">
        <f t="shared" si="25"/>
        <v>0</v>
      </c>
      <c r="CM18" s="31" t="s">
        <v>32</v>
      </c>
      <c r="CN18" s="79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80">
        <v>0</v>
      </c>
      <c r="CU18" s="32">
        <f t="shared" si="26"/>
        <v>0</v>
      </c>
      <c r="CV18" s="31" t="s">
        <v>32</v>
      </c>
      <c r="CW18" s="79">
        <v>252810</v>
      </c>
      <c r="CX18" s="78">
        <v>353522</v>
      </c>
      <c r="CY18" s="78">
        <v>413506</v>
      </c>
      <c r="CZ18" s="78">
        <v>1151204</v>
      </c>
      <c r="DA18" s="78">
        <v>1296876</v>
      </c>
      <c r="DB18" s="78">
        <v>904548</v>
      </c>
      <c r="DC18" s="80">
        <v>487276</v>
      </c>
      <c r="DD18" s="32">
        <f t="shared" si="27"/>
        <v>4859742</v>
      </c>
      <c r="DE18" s="31" t="s">
        <v>32</v>
      </c>
      <c r="DF18" s="79">
        <v>0</v>
      </c>
      <c r="DG18" s="78">
        <v>13860</v>
      </c>
      <c r="DH18" s="78">
        <v>0</v>
      </c>
      <c r="DI18" s="78">
        <v>71930</v>
      </c>
      <c r="DJ18" s="78">
        <v>159480</v>
      </c>
      <c r="DK18" s="78">
        <v>0</v>
      </c>
      <c r="DL18" s="80">
        <v>31185</v>
      </c>
      <c r="DM18" s="32">
        <f t="shared" si="28"/>
        <v>276455</v>
      </c>
      <c r="DN18" s="31" t="s">
        <v>32</v>
      </c>
      <c r="DO18" s="79">
        <v>180000</v>
      </c>
      <c r="DP18" s="78">
        <v>273600</v>
      </c>
      <c r="DQ18" s="78">
        <v>263160</v>
      </c>
      <c r="DR18" s="78">
        <v>172720</v>
      </c>
      <c r="DS18" s="78">
        <v>226950</v>
      </c>
      <c r="DT18" s="78">
        <v>101970</v>
      </c>
      <c r="DU18" s="80">
        <v>0</v>
      </c>
      <c r="DV18" s="32">
        <f t="shared" si="29"/>
        <v>1218400</v>
      </c>
      <c r="DW18" s="31" t="s">
        <v>32</v>
      </c>
      <c r="DX18" s="79">
        <v>327564</v>
      </c>
      <c r="DY18" s="78">
        <v>0</v>
      </c>
      <c r="DZ18" s="78">
        <v>1083846</v>
      </c>
      <c r="EA18" s="78">
        <v>744775</v>
      </c>
      <c r="EB18" s="78">
        <v>838687</v>
      </c>
      <c r="EC18" s="78">
        <v>1437242</v>
      </c>
      <c r="ED18" s="80">
        <v>874754</v>
      </c>
      <c r="EE18" s="32">
        <f t="shared" si="30"/>
        <v>5306868</v>
      </c>
      <c r="EF18" s="31" t="s">
        <v>32</v>
      </c>
      <c r="EG18" s="79">
        <v>213546</v>
      </c>
      <c r="EH18" s="78">
        <v>311220</v>
      </c>
      <c r="EI18" s="78">
        <v>2587425</v>
      </c>
      <c r="EJ18" s="78">
        <v>2602827</v>
      </c>
      <c r="EK18" s="78">
        <v>2433225</v>
      </c>
      <c r="EL18" s="78">
        <v>1127781</v>
      </c>
      <c r="EM18" s="80">
        <v>624674</v>
      </c>
      <c r="EN18" s="32">
        <f t="shared" si="31"/>
        <v>9900698</v>
      </c>
      <c r="EO18" s="28"/>
      <c r="EP18" s="28"/>
      <c r="EQ18" s="28"/>
      <c r="ER18" s="28"/>
      <c r="ES18" s="28"/>
      <c r="ET18" s="28"/>
    </row>
    <row r="19" spans="1:150" s="6" customFormat="1" ht="15" customHeight="1" x14ac:dyDescent="0.15">
      <c r="A19" s="31" t="s">
        <v>33</v>
      </c>
      <c r="B19" s="78">
        <v>0</v>
      </c>
      <c r="C19" s="78">
        <v>0</v>
      </c>
      <c r="D19" s="78">
        <v>759198</v>
      </c>
      <c r="E19" s="78">
        <v>493926</v>
      </c>
      <c r="F19" s="78">
        <v>301789</v>
      </c>
      <c r="G19" s="78">
        <v>1313845</v>
      </c>
      <c r="H19" s="78">
        <v>755252</v>
      </c>
      <c r="I19" s="32">
        <f t="shared" si="16"/>
        <v>3624010</v>
      </c>
      <c r="J19" s="31" t="s">
        <v>33</v>
      </c>
      <c r="K19" s="79">
        <v>0</v>
      </c>
      <c r="L19" s="78">
        <v>0</v>
      </c>
      <c r="M19" s="78">
        <v>0</v>
      </c>
      <c r="N19" s="78">
        <v>0</v>
      </c>
      <c r="O19" s="78">
        <v>0</v>
      </c>
      <c r="P19" s="78">
        <v>41919</v>
      </c>
      <c r="Q19" s="80">
        <v>0</v>
      </c>
      <c r="R19" s="32">
        <f t="shared" si="17"/>
        <v>41919</v>
      </c>
      <c r="S19" s="31" t="s">
        <v>33</v>
      </c>
      <c r="T19" s="79">
        <v>0</v>
      </c>
      <c r="U19" s="78">
        <v>0</v>
      </c>
      <c r="V19" s="78">
        <v>48351</v>
      </c>
      <c r="W19" s="78">
        <v>191893</v>
      </c>
      <c r="X19" s="78">
        <v>243734</v>
      </c>
      <c r="Y19" s="78">
        <v>251598</v>
      </c>
      <c r="Z19" s="80">
        <v>390093</v>
      </c>
      <c r="AA19" s="32">
        <f t="shared" si="18"/>
        <v>1125669</v>
      </c>
      <c r="AB19" s="31" t="s">
        <v>33</v>
      </c>
      <c r="AC19" s="79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24420</v>
      </c>
      <c r="AI19" s="80">
        <v>0</v>
      </c>
      <c r="AJ19" s="32">
        <f t="shared" si="19"/>
        <v>24420</v>
      </c>
      <c r="AK19" s="31" t="s">
        <v>33</v>
      </c>
      <c r="AL19" s="79">
        <v>10512</v>
      </c>
      <c r="AM19" s="78">
        <v>9306</v>
      </c>
      <c r="AN19" s="78">
        <v>26838</v>
      </c>
      <c r="AO19" s="78">
        <v>16650</v>
      </c>
      <c r="AP19" s="78">
        <v>28350</v>
      </c>
      <c r="AQ19" s="78">
        <v>88245</v>
      </c>
      <c r="AR19" s="80">
        <v>48060</v>
      </c>
      <c r="AS19" s="32">
        <f t="shared" si="20"/>
        <v>227961</v>
      </c>
      <c r="AT19" s="31" t="s">
        <v>33</v>
      </c>
      <c r="AU19" s="79">
        <v>0</v>
      </c>
      <c r="AV19" s="78">
        <v>0</v>
      </c>
      <c r="AW19" s="78">
        <v>3721202</v>
      </c>
      <c r="AX19" s="78">
        <v>1907347</v>
      </c>
      <c r="AY19" s="78">
        <v>686691</v>
      </c>
      <c r="AZ19" s="78">
        <v>982284</v>
      </c>
      <c r="BA19" s="80">
        <v>84296</v>
      </c>
      <c r="BB19" s="32">
        <f t="shared" si="21"/>
        <v>7381820</v>
      </c>
      <c r="BC19" s="31" t="s">
        <v>33</v>
      </c>
      <c r="BD19" s="79">
        <v>70254</v>
      </c>
      <c r="BE19" s="78">
        <v>468904</v>
      </c>
      <c r="BF19" s="78">
        <v>129020.99999999999</v>
      </c>
      <c r="BG19" s="78">
        <v>243387</v>
      </c>
      <c r="BH19" s="78">
        <v>180333</v>
      </c>
      <c r="BI19" s="78">
        <v>0</v>
      </c>
      <c r="BJ19" s="80">
        <v>0</v>
      </c>
      <c r="BK19" s="32">
        <f t="shared" si="22"/>
        <v>1091899</v>
      </c>
      <c r="BL19" s="31" t="s">
        <v>33</v>
      </c>
      <c r="BM19" s="79">
        <v>0</v>
      </c>
      <c r="BN19" s="78">
        <v>0</v>
      </c>
      <c r="BO19" s="78">
        <v>384691</v>
      </c>
      <c r="BP19" s="78">
        <v>23508</v>
      </c>
      <c r="BQ19" s="78">
        <v>491517</v>
      </c>
      <c r="BR19" s="78">
        <v>178785</v>
      </c>
      <c r="BS19" s="80">
        <v>903184</v>
      </c>
      <c r="BT19" s="32">
        <f t="shared" si="23"/>
        <v>1981685</v>
      </c>
      <c r="BU19" s="31" t="s">
        <v>33</v>
      </c>
      <c r="BV19" s="79">
        <v>0</v>
      </c>
      <c r="BW19" s="78">
        <v>0</v>
      </c>
      <c r="BX19" s="78">
        <v>0</v>
      </c>
      <c r="BY19" s="78">
        <v>32823</v>
      </c>
      <c r="BZ19" s="78">
        <v>0</v>
      </c>
      <c r="CA19" s="78">
        <v>0</v>
      </c>
      <c r="CB19" s="80">
        <v>0</v>
      </c>
      <c r="CC19" s="32">
        <f t="shared" si="24"/>
        <v>32823</v>
      </c>
      <c r="CD19" s="31" t="s">
        <v>33</v>
      </c>
      <c r="CE19" s="79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80">
        <v>0</v>
      </c>
      <c r="CL19" s="32">
        <f t="shared" si="25"/>
        <v>0</v>
      </c>
      <c r="CM19" s="31" t="s">
        <v>33</v>
      </c>
      <c r="CN19" s="79">
        <v>0</v>
      </c>
      <c r="CO19" s="78">
        <v>0</v>
      </c>
      <c r="CP19" s="78">
        <v>0</v>
      </c>
      <c r="CQ19" s="78">
        <v>0</v>
      </c>
      <c r="CR19" s="78">
        <v>0</v>
      </c>
      <c r="CS19" s="78">
        <v>0</v>
      </c>
      <c r="CT19" s="80">
        <v>0</v>
      </c>
      <c r="CU19" s="32">
        <f t="shared" si="26"/>
        <v>0</v>
      </c>
      <c r="CV19" s="31" t="s">
        <v>33</v>
      </c>
      <c r="CW19" s="79">
        <v>64744</v>
      </c>
      <c r="CX19" s="78">
        <v>82148</v>
      </c>
      <c r="CY19" s="78">
        <v>104779</v>
      </c>
      <c r="CZ19" s="78">
        <v>185544</v>
      </c>
      <c r="DA19" s="78">
        <v>207261</v>
      </c>
      <c r="DB19" s="78">
        <v>338823</v>
      </c>
      <c r="DC19" s="80">
        <v>143487</v>
      </c>
      <c r="DD19" s="32">
        <f t="shared" si="27"/>
        <v>1126786</v>
      </c>
      <c r="DE19" s="31" t="s">
        <v>33</v>
      </c>
      <c r="DF19" s="79">
        <v>0</v>
      </c>
      <c r="DG19" s="78">
        <v>0</v>
      </c>
      <c r="DH19" s="78">
        <v>0</v>
      </c>
      <c r="DI19" s="78">
        <v>49896</v>
      </c>
      <c r="DJ19" s="78">
        <v>24930</v>
      </c>
      <c r="DK19" s="78">
        <v>0</v>
      </c>
      <c r="DL19" s="80">
        <v>0</v>
      </c>
      <c r="DM19" s="32">
        <f t="shared" si="28"/>
        <v>74826</v>
      </c>
      <c r="DN19" s="31" t="s">
        <v>33</v>
      </c>
      <c r="DO19" s="79">
        <v>153387</v>
      </c>
      <c r="DP19" s="78">
        <v>0</v>
      </c>
      <c r="DQ19" s="78">
        <v>3888</v>
      </c>
      <c r="DR19" s="78">
        <v>0</v>
      </c>
      <c r="DS19" s="78">
        <v>0</v>
      </c>
      <c r="DT19" s="78">
        <v>0</v>
      </c>
      <c r="DU19" s="80">
        <v>0</v>
      </c>
      <c r="DV19" s="32">
        <f t="shared" si="29"/>
        <v>157275</v>
      </c>
      <c r="DW19" s="31" t="s">
        <v>33</v>
      </c>
      <c r="DX19" s="79">
        <v>154971</v>
      </c>
      <c r="DY19" s="78">
        <v>93276</v>
      </c>
      <c r="DZ19" s="78">
        <v>668025</v>
      </c>
      <c r="EA19" s="78">
        <v>556290</v>
      </c>
      <c r="EB19" s="78">
        <v>205146</v>
      </c>
      <c r="EC19" s="78">
        <v>255542</v>
      </c>
      <c r="ED19" s="80">
        <v>0</v>
      </c>
      <c r="EE19" s="32">
        <f t="shared" si="30"/>
        <v>1933250</v>
      </c>
      <c r="EF19" s="31" t="s">
        <v>33</v>
      </c>
      <c r="EG19" s="79">
        <v>74460</v>
      </c>
      <c r="EH19" s="78">
        <v>100740</v>
      </c>
      <c r="EI19" s="78">
        <v>681030</v>
      </c>
      <c r="EJ19" s="78">
        <v>411577</v>
      </c>
      <c r="EK19" s="78">
        <v>243169</v>
      </c>
      <c r="EL19" s="78">
        <v>292038</v>
      </c>
      <c r="EM19" s="80">
        <v>141369</v>
      </c>
      <c r="EN19" s="32">
        <f t="shared" si="31"/>
        <v>1944383</v>
      </c>
      <c r="EO19" s="28"/>
      <c r="EP19" s="28"/>
      <c r="EQ19" s="28"/>
      <c r="ER19" s="28"/>
      <c r="ES19" s="28"/>
      <c r="ET19" s="28"/>
    </row>
    <row r="20" spans="1:150" s="6" customFormat="1" ht="15" customHeight="1" x14ac:dyDescent="0.15">
      <c r="A20" s="31" t="s">
        <v>34</v>
      </c>
      <c r="B20" s="78">
        <v>0</v>
      </c>
      <c r="C20" s="78">
        <v>0</v>
      </c>
      <c r="D20" s="78">
        <v>514280.99999999994</v>
      </c>
      <c r="E20" s="78">
        <v>624234</v>
      </c>
      <c r="F20" s="78">
        <v>178087</v>
      </c>
      <c r="G20" s="78">
        <v>294775</v>
      </c>
      <c r="H20" s="78">
        <v>47590</v>
      </c>
      <c r="I20" s="32">
        <f t="shared" si="16"/>
        <v>1658967</v>
      </c>
      <c r="J20" s="31" t="s">
        <v>34</v>
      </c>
      <c r="K20" s="79">
        <v>0</v>
      </c>
      <c r="L20" s="78">
        <v>0</v>
      </c>
      <c r="M20" s="78">
        <v>0</v>
      </c>
      <c r="N20" s="78">
        <v>0</v>
      </c>
      <c r="O20" s="78">
        <v>0</v>
      </c>
      <c r="P20" s="78">
        <v>27945</v>
      </c>
      <c r="Q20" s="80">
        <v>0</v>
      </c>
      <c r="R20" s="32">
        <f t="shared" si="17"/>
        <v>27945</v>
      </c>
      <c r="S20" s="31" t="s">
        <v>34</v>
      </c>
      <c r="T20" s="79">
        <v>65745</v>
      </c>
      <c r="U20" s="78">
        <v>194480</v>
      </c>
      <c r="V20" s="78">
        <v>489732</v>
      </c>
      <c r="W20" s="78">
        <v>598463</v>
      </c>
      <c r="X20" s="78">
        <v>583691</v>
      </c>
      <c r="Y20" s="78">
        <v>117259</v>
      </c>
      <c r="Z20" s="80">
        <v>46158</v>
      </c>
      <c r="AA20" s="32">
        <f t="shared" si="18"/>
        <v>2095528</v>
      </c>
      <c r="AB20" s="31" t="s">
        <v>34</v>
      </c>
      <c r="AC20" s="79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80">
        <v>0</v>
      </c>
      <c r="AJ20" s="32">
        <f t="shared" si="19"/>
        <v>0</v>
      </c>
      <c r="AK20" s="31" t="s">
        <v>34</v>
      </c>
      <c r="AL20" s="79">
        <v>9324</v>
      </c>
      <c r="AM20" s="78">
        <v>0</v>
      </c>
      <c r="AN20" s="78">
        <v>44082</v>
      </c>
      <c r="AO20" s="78">
        <v>51588</v>
      </c>
      <c r="AP20" s="78">
        <v>18612</v>
      </c>
      <c r="AQ20" s="78">
        <v>14476</v>
      </c>
      <c r="AR20" s="80">
        <v>0</v>
      </c>
      <c r="AS20" s="32">
        <f t="shared" si="20"/>
        <v>138082</v>
      </c>
      <c r="AT20" s="31" t="s">
        <v>34</v>
      </c>
      <c r="AU20" s="79">
        <v>0</v>
      </c>
      <c r="AV20" s="78">
        <v>0</v>
      </c>
      <c r="AW20" s="78">
        <v>395548</v>
      </c>
      <c r="AX20" s="78">
        <v>1310083</v>
      </c>
      <c r="AY20" s="78">
        <v>965592</v>
      </c>
      <c r="AZ20" s="78">
        <v>0</v>
      </c>
      <c r="BA20" s="80">
        <v>0</v>
      </c>
      <c r="BB20" s="32">
        <f t="shared" si="21"/>
        <v>2671223</v>
      </c>
      <c r="BC20" s="31" t="s">
        <v>34</v>
      </c>
      <c r="BD20" s="79">
        <v>73908</v>
      </c>
      <c r="BE20" s="78">
        <v>322853</v>
      </c>
      <c r="BF20" s="78">
        <v>169848</v>
      </c>
      <c r="BG20" s="78">
        <v>207609</v>
      </c>
      <c r="BH20" s="78">
        <v>187463</v>
      </c>
      <c r="BI20" s="78">
        <v>0</v>
      </c>
      <c r="BJ20" s="80">
        <v>49945</v>
      </c>
      <c r="BK20" s="32">
        <f t="shared" si="22"/>
        <v>1011626</v>
      </c>
      <c r="BL20" s="31" t="s">
        <v>34</v>
      </c>
      <c r="BM20" s="79">
        <v>0</v>
      </c>
      <c r="BN20" s="78">
        <v>0</v>
      </c>
      <c r="BO20" s="78">
        <v>200196</v>
      </c>
      <c r="BP20" s="78">
        <v>686769</v>
      </c>
      <c r="BQ20" s="78">
        <v>879975</v>
      </c>
      <c r="BR20" s="78">
        <v>229815</v>
      </c>
      <c r="BS20" s="80">
        <v>163512</v>
      </c>
      <c r="BT20" s="32">
        <f t="shared" si="23"/>
        <v>2160267</v>
      </c>
      <c r="BU20" s="31" t="s">
        <v>34</v>
      </c>
      <c r="BV20" s="79">
        <v>0</v>
      </c>
      <c r="BW20" s="78">
        <v>0</v>
      </c>
      <c r="BX20" s="78">
        <v>0</v>
      </c>
      <c r="BY20" s="78">
        <v>0</v>
      </c>
      <c r="BZ20" s="78">
        <v>158276</v>
      </c>
      <c r="CA20" s="78">
        <v>0</v>
      </c>
      <c r="CB20" s="80">
        <v>0</v>
      </c>
      <c r="CC20" s="32">
        <f t="shared" si="24"/>
        <v>158276</v>
      </c>
      <c r="CD20" s="31" t="s">
        <v>34</v>
      </c>
      <c r="CE20" s="79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80">
        <v>0</v>
      </c>
      <c r="CL20" s="32">
        <f t="shared" si="25"/>
        <v>0</v>
      </c>
      <c r="CM20" s="31" t="s">
        <v>34</v>
      </c>
      <c r="CN20" s="79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80">
        <v>0</v>
      </c>
      <c r="CU20" s="32">
        <f t="shared" si="26"/>
        <v>0</v>
      </c>
      <c r="CV20" s="31" t="s">
        <v>34</v>
      </c>
      <c r="CW20" s="79">
        <v>23850</v>
      </c>
      <c r="CX20" s="78">
        <v>62825</v>
      </c>
      <c r="CY20" s="78">
        <v>56295</v>
      </c>
      <c r="CZ20" s="78">
        <v>306503</v>
      </c>
      <c r="DA20" s="78">
        <v>225060</v>
      </c>
      <c r="DB20" s="78">
        <v>75190</v>
      </c>
      <c r="DC20" s="80">
        <v>31316</v>
      </c>
      <c r="DD20" s="32">
        <f t="shared" si="27"/>
        <v>781039</v>
      </c>
      <c r="DE20" s="31" t="s">
        <v>34</v>
      </c>
      <c r="DF20" s="79">
        <v>59840</v>
      </c>
      <c r="DG20" s="78">
        <v>24750</v>
      </c>
      <c r="DH20" s="78">
        <v>53460</v>
      </c>
      <c r="DI20" s="78">
        <v>61200</v>
      </c>
      <c r="DJ20" s="78">
        <v>33660</v>
      </c>
      <c r="DK20" s="78">
        <v>0</v>
      </c>
      <c r="DL20" s="80">
        <v>64800</v>
      </c>
      <c r="DM20" s="32">
        <f t="shared" si="28"/>
        <v>297710</v>
      </c>
      <c r="DN20" s="31" t="s">
        <v>34</v>
      </c>
      <c r="DO20" s="79">
        <v>0</v>
      </c>
      <c r="DP20" s="78">
        <v>0</v>
      </c>
      <c r="DQ20" s="78">
        <v>0</v>
      </c>
      <c r="DR20" s="78">
        <v>180000</v>
      </c>
      <c r="DS20" s="78">
        <v>0</v>
      </c>
      <c r="DT20" s="78">
        <v>0</v>
      </c>
      <c r="DU20" s="80">
        <v>0</v>
      </c>
      <c r="DV20" s="32">
        <f t="shared" si="29"/>
        <v>180000</v>
      </c>
      <c r="DW20" s="31" t="s">
        <v>34</v>
      </c>
      <c r="DX20" s="79">
        <v>0</v>
      </c>
      <c r="DY20" s="78">
        <v>0</v>
      </c>
      <c r="DZ20" s="78">
        <v>657432</v>
      </c>
      <c r="EA20" s="78">
        <v>209621</v>
      </c>
      <c r="EB20" s="78">
        <v>209002</v>
      </c>
      <c r="EC20" s="78">
        <v>79605</v>
      </c>
      <c r="ED20" s="80">
        <v>0</v>
      </c>
      <c r="EE20" s="32">
        <f t="shared" si="30"/>
        <v>1155660</v>
      </c>
      <c r="EF20" s="31" t="s">
        <v>34</v>
      </c>
      <c r="EG20" s="79">
        <v>51180</v>
      </c>
      <c r="EH20" s="78">
        <v>108120</v>
      </c>
      <c r="EI20" s="78">
        <v>490884</v>
      </c>
      <c r="EJ20" s="78">
        <v>476542</v>
      </c>
      <c r="EK20" s="78">
        <v>337055</v>
      </c>
      <c r="EL20" s="78">
        <v>92867</v>
      </c>
      <c r="EM20" s="80">
        <v>45481</v>
      </c>
      <c r="EN20" s="32">
        <f t="shared" si="31"/>
        <v>1602129</v>
      </c>
      <c r="EO20" s="28"/>
      <c r="EP20" s="28"/>
      <c r="EQ20" s="28"/>
      <c r="ER20" s="28"/>
      <c r="ES20" s="28"/>
      <c r="ET20" s="28"/>
    </row>
    <row r="21" spans="1:150" s="6" customFormat="1" ht="15" customHeight="1" x14ac:dyDescent="0.15">
      <c r="A21" s="31" t="s">
        <v>35</v>
      </c>
      <c r="B21" s="78">
        <v>0</v>
      </c>
      <c r="C21" s="78">
        <v>0</v>
      </c>
      <c r="D21" s="78">
        <v>1158631</v>
      </c>
      <c r="E21" s="78">
        <v>1430858</v>
      </c>
      <c r="F21" s="78">
        <v>816923</v>
      </c>
      <c r="G21" s="78">
        <v>1309516</v>
      </c>
      <c r="H21" s="78">
        <v>1784222</v>
      </c>
      <c r="I21" s="32">
        <f t="shared" si="16"/>
        <v>6500150</v>
      </c>
      <c r="J21" s="31" t="s">
        <v>35</v>
      </c>
      <c r="K21" s="79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80">
        <v>64224.000000000007</v>
      </c>
      <c r="R21" s="32">
        <f t="shared" si="17"/>
        <v>64224.000000000007</v>
      </c>
      <c r="S21" s="31" t="s">
        <v>35</v>
      </c>
      <c r="T21" s="79">
        <v>146817</v>
      </c>
      <c r="U21" s="78">
        <v>926883</v>
      </c>
      <c r="V21" s="78">
        <v>296408</v>
      </c>
      <c r="W21" s="78">
        <v>856953</v>
      </c>
      <c r="X21" s="78">
        <v>371369</v>
      </c>
      <c r="Y21" s="78">
        <v>386757</v>
      </c>
      <c r="Z21" s="80">
        <v>561202</v>
      </c>
      <c r="AA21" s="32">
        <f t="shared" si="18"/>
        <v>3546389</v>
      </c>
      <c r="AB21" s="31" t="s">
        <v>35</v>
      </c>
      <c r="AC21" s="79">
        <v>0</v>
      </c>
      <c r="AD21" s="78">
        <v>99792</v>
      </c>
      <c r="AE21" s="78">
        <v>17459</v>
      </c>
      <c r="AF21" s="78">
        <v>84510</v>
      </c>
      <c r="AG21" s="78">
        <v>95778</v>
      </c>
      <c r="AH21" s="78">
        <v>16902</v>
      </c>
      <c r="AI21" s="80">
        <v>0</v>
      </c>
      <c r="AJ21" s="32">
        <f t="shared" si="19"/>
        <v>314441</v>
      </c>
      <c r="AK21" s="31" t="s">
        <v>35</v>
      </c>
      <c r="AL21" s="79">
        <v>23337</v>
      </c>
      <c r="AM21" s="78">
        <v>58977</v>
      </c>
      <c r="AN21" s="78">
        <v>94968</v>
      </c>
      <c r="AO21" s="78">
        <v>102879</v>
      </c>
      <c r="AP21" s="78">
        <v>85626</v>
      </c>
      <c r="AQ21" s="78">
        <v>76680</v>
      </c>
      <c r="AR21" s="80">
        <v>49219</v>
      </c>
      <c r="AS21" s="32">
        <f t="shared" si="20"/>
        <v>491686</v>
      </c>
      <c r="AT21" s="31" t="s">
        <v>35</v>
      </c>
      <c r="AU21" s="79">
        <v>0</v>
      </c>
      <c r="AV21" s="78">
        <v>0</v>
      </c>
      <c r="AW21" s="78">
        <v>3074964</v>
      </c>
      <c r="AX21" s="78">
        <v>3241586</v>
      </c>
      <c r="AY21" s="78">
        <v>2254747</v>
      </c>
      <c r="AZ21" s="78">
        <v>1121295</v>
      </c>
      <c r="BA21" s="80">
        <v>739063</v>
      </c>
      <c r="BB21" s="32">
        <f t="shared" si="21"/>
        <v>10431655</v>
      </c>
      <c r="BC21" s="31" t="s">
        <v>35</v>
      </c>
      <c r="BD21" s="79">
        <v>106754</v>
      </c>
      <c r="BE21" s="78">
        <v>554786</v>
      </c>
      <c r="BF21" s="78">
        <v>1019808</v>
      </c>
      <c r="BG21" s="78">
        <v>482121</v>
      </c>
      <c r="BH21" s="78">
        <v>289072</v>
      </c>
      <c r="BI21" s="78">
        <v>375570</v>
      </c>
      <c r="BJ21" s="80">
        <v>240156</v>
      </c>
      <c r="BK21" s="32">
        <f t="shared" si="22"/>
        <v>3068267</v>
      </c>
      <c r="BL21" s="31" t="s">
        <v>35</v>
      </c>
      <c r="BM21" s="79">
        <v>17838</v>
      </c>
      <c r="BN21" s="78">
        <v>34479</v>
      </c>
      <c r="BO21" s="78">
        <v>357894</v>
      </c>
      <c r="BP21" s="78">
        <v>818025</v>
      </c>
      <c r="BQ21" s="78">
        <v>1522282</v>
      </c>
      <c r="BR21" s="78">
        <v>1793259</v>
      </c>
      <c r="BS21" s="80">
        <v>1141695</v>
      </c>
      <c r="BT21" s="32">
        <f t="shared" si="23"/>
        <v>5685472</v>
      </c>
      <c r="BU21" s="31" t="s">
        <v>35</v>
      </c>
      <c r="BV21" s="79">
        <v>0</v>
      </c>
      <c r="BW21" s="78">
        <v>0</v>
      </c>
      <c r="BX21" s="78">
        <v>0</v>
      </c>
      <c r="BY21" s="78">
        <v>23805</v>
      </c>
      <c r="BZ21" s="78">
        <v>0</v>
      </c>
      <c r="CA21" s="78">
        <v>0</v>
      </c>
      <c r="CB21" s="80">
        <v>0</v>
      </c>
      <c r="CC21" s="32">
        <f t="shared" si="24"/>
        <v>23805</v>
      </c>
      <c r="CD21" s="31" t="s">
        <v>35</v>
      </c>
      <c r="CE21" s="79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80">
        <v>0</v>
      </c>
      <c r="CL21" s="32">
        <f t="shared" si="25"/>
        <v>0</v>
      </c>
      <c r="CM21" s="31" t="s">
        <v>35</v>
      </c>
      <c r="CN21" s="79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80">
        <v>0</v>
      </c>
      <c r="CU21" s="32">
        <f t="shared" si="26"/>
        <v>0</v>
      </c>
      <c r="CV21" s="31" t="s">
        <v>35</v>
      </c>
      <c r="CW21" s="79">
        <v>242704</v>
      </c>
      <c r="CX21" s="78">
        <v>552759</v>
      </c>
      <c r="CY21" s="78">
        <v>239365</v>
      </c>
      <c r="CZ21" s="78">
        <v>683138</v>
      </c>
      <c r="DA21" s="78">
        <v>376326</v>
      </c>
      <c r="DB21" s="78">
        <v>452115</v>
      </c>
      <c r="DC21" s="80">
        <v>345205</v>
      </c>
      <c r="DD21" s="32">
        <f t="shared" si="27"/>
        <v>2891612</v>
      </c>
      <c r="DE21" s="31" t="s">
        <v>35</v>
      </c>
      <c r="DF21" s="79">
        <v>19305</v>
      </c>
      <c r="DG21" s="78">
        <v>16650</v>
      </c>
      <c r="DH21" s="78">
        <v>0</v>
      </c>
      <c r="DI21" s="78">
        <v>16335</v>
      </c>
      <c r="DJ21" s="78">
        <v>141660</v>
      </c>
      <c r="DK21" s="78">
        <v>0</v>
      </c>
      <c r="DL21" s="80">
        <v>0</v>
      </c>
      <c r="DM21" s="32">
        <f t="shared" si="28"/>
        <v>193950</v>
      </c>
      <c r="DN21" s="31" t="s">
        <v>35</v>
      </c>
      <c r="DO21" s="79">
        <v>0</v>
      </c>
      <c r="DP21" s="78">
        <v>261899.99999999997</v>
      </c>
      <c r="DQ21" s="78">
        <v>0</v>
      </c>
      <c r="DR21" s="78">
        <v>61890</v>
      </c>
      <c r="DS21" s="78">
        <v>44100</v>
      </c>
      <c r="DT21" s="78">
        <v>121860</v>
      </c>
      <c r="DU21" s="80">
        <v>0</v>
      </c>
      <c r="DV21" s="32">
        <f t="shared" si="29"/>
        <v>489750</v>
      </c>
      <c r="DW21" s="31" t="s">
        <v>35</v>
      </c>
      <c r="DX21" s="79">
        <v>113373</v>
      </c>
      <c r="DY21" s="78">
        <v>196164</v>
      </c>
      <c r="DZ21" s="78">
        <v>1007441</v>
      </c>
      <c r="EA21" s="78">
        <v>1469097</v>
      </c>
      <c r="EB21" s="78">
        <v>806184</v>
      </c>
      <c r="EC21" s="78">
        <v>886243</v>
      </c>
      <c r="ED21" s="80">
        <v>477846</v>
      </c>
      <c r="EE21" s="32">
        <f t="shared" si="30"/>
        <v>4956348</v>
      </c>
      <c r="EF21" s="31" t="s">
        <v>35</v>
      </c>
      <c r="EG21" s="79">
        <v>238380</v>
      </c>
      <c r="EH21" s="78">
        <v>466140</v>
      </c>
      <c r="EI21" s="78">
        <v>1048822</v>
      </c>
      <c r="EJ21" s="78">
        <v>1004533</v>
      </c>
      <c r="EK21" s="78">
        <v>654653</v>
      </c>
      <c r="EL21" s="78">
        <v>611509</v>
      </c>
      <c r="EM21" s="80">
        <v>319877</v>
      </c>
      <c r="EN21" s="32">
        <f t="shared" si="31"/>
        <v>4343914</v>
      </c>
      <c r="EO21" s="28"/>
      <c r="EP21" s="28"/>
      <c r="EQ21" s="28"/>
      <c r="ER21" s="28"/>
      <c r="ES21" s="28"/>
      <c r="ET21" s="28"/>
    </row>
    <row r="22" spans="1:150" s="6" customFormat="1" ht="15" customHeight="1" x14ac:dyDescent="0.15">
      <c r="A22" s="31" t="s">
        <v>36</v>
      </c>
      <c r="B22" s="78">
        <v>0</v>
      </c>
      <c r="C22" s="78">
        <v>0</v>
      </c>
      <c r="D22" s="78">
        <v>272620</v>
      </c>
      <c r="E22" s="78">
        <v>333738</v>
      </c>
      <c r="F22" s="78">
        <v>1008333</v>
      </c>
      <c r="G22" s="78">
        <v>782892</v>
      </c>
      <c r="H22" s="78">
        <v>265472</v>
      </c>
      <c r="I22" s="32">
        <f t="shared" si="16"/>
        <v>2663055</v>
      </c>
      <c r="J22" s="31" t="s">
        <v>36</v>
      </c>
      <c r="K22" s="79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80">
        <v>0</v>
      </c>
      <c r="R22" s="32">
        <f t="shared" si="17"/>
        <v>0</v>
      </c>
      <c r="S22" s="31" t="s">
        <v>36</v>
      </c>
      <c r="T22" s="79">
        <v>34650</v>
      </c>
      <c r="U22" s="78">
        <v>294498</v>
      </c>
      <c r="V22" s="78">
        <v>239364</v>
      </c>
      <c r="W22" s="78">
        <v>200736</v>
      </c>
      <c r="X22" s="78">
        <v>218475</v>
      </c>
      <c r="Y22" s="78">
        <v>335987</v>
      </c>
      <c r="Z22" s="80">
        <v>434518</v>
      </c>
      <c r="AA22" s="32">
        <f t="shared" si="18"/>
        <v>1758228</v>
      </c>
      <c r="AB22" s="31" t="s">
        <v>36</v>
      </c>
      <c r="AC22" s="79">
        <v>0</v>
      </c>
      <c r="AD22" s="78">
        <v>74815</v>
      </c>
      <c r="AE22" s="78">
        <v>0</v>
      </c>
      <c r="AF22" s="78">
        <v>50706</v>
      </c>
      <c r="AG22" s="78">
        <v>22536</v>
      </c>
      <c r="AH22" s="78">
        <v>0</v>
      </c>
      <c r="AI22" s="80">
        <v>0</v>
      </c>
      <c r="AJ22" s="32">
        <f t="shared" si="19"/>
        <v>148057</v>
      </c>
      <c r="AK22" s="31" t="s">
        <v>36</v>
      </c>
      <c r="AL22" s="79">
        <v>9207</v>
      </c>
      <c r="AM22" s="78">
        <v>17486</v>
      </c>
      <c r="AN22" s="78">
        <v>7299</v>
      </c>
      <c r="AO22" s="78">
        <v>28323</v>
      </c>
      <c r="AP22" s="78">
        <v>63009</v>
      </c>
      <c r="AQ22" s="78">
        <v>34965</v>
      </c>
      <c r="AR22" s="80">
        <v>35712</v>
      </c>
      <c r="AS22" s="32">
        <f t="shared" si="20"/>
        <v>196001</v>
      </c>
      <c r="AT22" s="31" t="s">
        <v>36</v>
      </c>
      <c r="AU22" s="79">
        <v>0</v>
      </c>
      <c r="AV22" s="78">
        <v>0</v>
      </c>
      <c r="AW22" s="78">
        <v>1396604</v>
      </c>
      <c r="AX22" s="78">
        <v>2441895</v>
      </c>
      <c r="AY22" s="78">
        <v>1628973</v>
      </c>
      <c r="AZ22" s="78">
        <v>1917249</v>
      </c>
      <c r="BA22" s="80">
        <v>790035</v>
      </c>
      <c r="BB22" s="32">
        <f t="shared" si="21"/>
        <v>8174756</v>
      </c>
      <c r="BC22" s="31" t="s">
        <v>36</v>
      </c>
      <c r="BD22" s="79">
        <v>20178</v>
      </c>
      <c r="BE22" s="78">
        <v>204660</v>
      </c>
      <c r="BF22" s="78">
        <v>83565</v>
      </c>
      <c r="BG22" s="78">
        <v>194830</v>
      </c>
      <c r="BH22" s="78">
        <v>167976</v>
      </c>
      <c r="BI22" s="78">
        <v>92799</v>
      </c>
      <c r="BJ22" s="80">
        <v>0</v>
      </c>
      <c r="BK22" s="32">
        <f t="shared" si="22"/>
        <v>764008</v>
      </c>
      <c r="BL22" s="31" t="s">
        <v>36</v>
      </c>
      <c r="BM22" s="79">
        <v>0</v>
      </c>
      <c r="BN22" s="78">
        <v>0</v>
      </c>
      <c r="BO22" s="78">
        <v>289485</v>
      </c>
      <c r="BP22" s="78">
        <v>790455</v>
      </c>
      <c r="BQ22" s="78">
        <v>647460</v>
      </c>
      <c r="BR22" s="78">
        <v>3404412</v>
      </c>
      <c r="BS22" s="80">
        <v>662598</v>
      </c>
      <c r="BT22" s="32">
        <f t="shared" si="23"/>
        <v>5794410</v>
      </c>
      <c r="BU22" s="31" t="s">
        <v>36</v>
      </c>
      <c r="BV22" s="79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80">
        <v>0</v>
      </c>
      <c r="CC22" s="32">
        <f t="shared" si="24"/>
        <v>0</v>
      </c>
      <c r="CD22" s="31" t="s">
        <v>36</v>
      </c>
      <c r="CE22" s="79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80">
        <v>0</v>
      </c>
      <c r="CL22" s="32">
        <f t="shared" si="25"/>
        <v>0</v>
      </c>
      <c r="CM22" s="31" t="s">
        <v>36</v>
      </c>
      <c r="CN22" s="79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80">
        <v>0</v>
      </c>
      <c r="CU22" s="32">
        <f t="shared" si="26"/>
        <v>0</v>
      </c>
      <c r="CV22" s="31" t="s">
        <v>36</v>
      </c>
      <c r="CW22" s="79">
        <v>91422</v>
      </c>
      <c r="CX22" s="78">
        <v>345681</v>
      </c>
      <c r="CY22" s="78">
        <v>113508</v>
      </c>
      <c r="CZ22" s="78">
        <v>189934</v>
      </c>
      <c r="DA22" s="78">
        <v>317358</v>
      </c>
      <c r="DB22" s="78">
        <v>432631</v>
      </c>
      <c r="DC22" s="80">
        <v>190026</v>
      </c>
      <c r="DD22" s="32">
        <f t="shared" si="27"/>
        <v>1680560</v>
      </c>
      <c r="DE22" s="31" t="s">
        <v>36</v>
      </c>
      <c r="DF22" s="79">
        <v>0</v>
      </c>
      <c r="DG22" s="78">
        <v>27450</v>
      </c>
      <c r="DH22" s="78">
        <v>51966</v>
      </c>
      <c r="DI22" s="78">
        <v>0</v>
      </c>
      <c r="DJ22" s="78">
        <v>29700</v>
      </c>
      <c r="DK22" s="78">
        <v>25650</v>
      </c>
      <c r="DL22" s="80">
        <v>0</v>
      </c>
      <c r="DM22" s="32">
        <f t="shared" si="28"/>
        <v>134766</v>
      </c>
      <c r="DN22" s="31" t="s">
        <v>36</v>
      </c>
      <c r="DO22" s="79">
        <v>0</v>
      </c>
      <c r="DP22" s="78">
        <v>0</v>
      </c>
      <c r="DQ22" s="78">
        <v>44100</v>
      </c>
      <c r="DR22" s="78">
        <v>0</v>
      </c>
      <c r="DS22" s="78">
        <v>0</v>
      </c>
      <c r="DT22" s="78">
        <v>106920</v>
      </c>
      <c r="DU22" s="80">
        <v>0</v>
      </c>
      <c r="DV22" s="32">
        <f t="shared" si="29"/>
        <v>151020</v>
      </c>
      <c r="DW22" s="31" t="s">
        <v>36</v>
      </c>
      <c r="DX22" s="79">
        <v>55206</v>
      </c>
      <c r="DY22" s="78">
        <v>159649</v>
      </c>
      <c r="DZ22" s="78">
        <v>457880</v>
      </c>
      <c r="EA22" s="78">
        <v>755919</v>
      </c>
      <c r="EB22" s="78">
        <v>414335</v>
      </c>
      <c r="EC22" s="78">
        <v>1332430</v>
      </c>
      <c r="ED22" s="80">
        <v>154143</v>
      </c>
      <c r="EE22" s="32">
        <f t="shared" si="30"/>
        <v>3329562</v>
      </c>
      <c r="EF22" s="31" t="s">
        <v>36</v>
      </c>
      <c r="EG22" s="79">
        <v>45420</v>
      </c>
      <c r="EH22" s="78">
        <v>163986</v>
      </c>
      <c r="EI22" s="78">
        <v>409640</v>
      </c>
      <c r="EJ22" s="78">
        <v>485018</v>
      </c>
      <c r="EK22" s="78">
        <v>482436</v>
      </c>
      <c r="EL22" s="78">
        <v>518230</v>
      </c>
      <c r="EM22" s="80">
        <v>208641</v>
      </c>
      <c r="EN22" s="32">
        <f t="shared" si="31"/>
        <v>2313371</v>
      </c>
      <c r="EO22" s="28"/>
      <c r="EP22" s="28"/>
      <c r="EQ22" s="28"/>
      <c r="ER22" s="28"/>
      <c r="ES22" s="28"/>
      <c r="ET22" s="28"/>
    </row>
    <row r="23" spans="1:150" s="6" customFormat="1" ht="15" customHeight="1" x14ac:dyDescent="0.15">
      <c r="A23" s="31" t="s">
        <v>37</v>
      </c>
      <c r="B23" s="78">
        <v>0</v>
      </c>
      <c r="C23" s="78">
        <v>0</v>
      </c>
      <c r="D23" s="78">
        <v>2988968</v>
      </c>
      <c r="E23" s="78">
        <v>2023164</v>
      </c>
      <c r="F23" s="78">
        <v>3595505</v>
      </c>
      <c r="G23" s="78">
        <v>2445514</v>
      </c>
      <c r="H23" s="78">
        <v>1514251</v>
      </c>
      <c r="I23" s="32">
        <f t="shared" si="16"/>
        <v>12567402</v>
      </c>
      <c r="J23" s="31" t="s">
        <v>37</v>
      </c>
      <c r="K23" s="79">
        <v>0</v>
      </c>
      <c r="L23" s="78">
        <v>0</v>
      </c>
      <c r="M23" s="78">
        <v>0</v>
      </c>
      <c r="N23" s="78">
        <v>48951</v>
      </c>
      <c r="O23" s="78">
        <v>97902</v>
      </c>
      <c r="P23" s="78">
        <v>134613</v>
      </c>
      <c r="Q23" s="80">
        <v>180853</v>
      </c>
      <c r="R23" s="32">
        <f t="shared" si="17"/>
        <v>462319</v>
      </c>
      <c r="S23" s="31" t="s">
        <v>37</v>
      </c>
      <c r="T23" s="79">
        <v>297625</v>
      </c>
      <c r="U23" s="78">
        <v>821189</v>
      </c>
      <c r="V23" s="78">
        <v>822571</v>
      </c>
      <c r="W23" s="78">
        <v>984909</v>
      </c>
      <c r="X23" s="78">
        <v>1294545</v>
      </c>
      <c r="Y23" s="78">
        <v>1332413</v>
      </c>
      <c r="Z23" s="80">
        <v>806066</v>
      </c>
      <c r="AA23" s="32">
        <f t="shared" si="18"/>
        <v>6359318</v>
      </c>
      <c r="AB23" s="31" t="s">
        <v>37</v>
      </c>
      <c r="AC23" s="79">
        <v>103916</v>
      </c>
      <c r="AD23" s="78">
        <v>100962</v>
      </c>
      <c r="AE23" s="78">
        <v>115184</v>
      </c>
      <c r="AF23" s="78">
        <v>39438</v>
      </c>
      <c r="AG23" s="78">
        <v>78687</v>
      </c>
      <c r="AH23" s="78">
        <v>81099</v>
      </c>
      <c r="AI23" s="80">
        <v>22536</v>
      </c>
      <c r="AJ23" s="32">
        <f t="shared" si="19"/>
        <v>541822</v>
      </c>
      <c r="AK23" s="31" t="s">
        <v>37</v>
      </c>
      <c r="AL23" s="79">
        <v>121014</v>
      </c>
      <c r="AM23" s="78">
        <v>184764</v>
      </c>
      <c r="AN23" s="78">
        <v>227780</v>
      </c>
      <c r="AO23" s="78">
        <v>104958</v>
      </c>
      <c r="AP23" s="78">
        <v>225657</v>
      </c>
      <c r="AQ23" s="78">
        <v>146206</v>
      </c>
      <c r="AR23" s="80">
        <v>70082</v>
      </c>
      <c r="AS23" s="32">
        <f t="shared" si="20"/>
        <v>1080461</v>
      </c>
      <c r="AT23" s="31" t="s">
        <v>37</v>
      </c>
      <c r="AU23" s="79">
        <v>0</v>
      </c>
      <c r="AV23" s="78">
        <v>0</v>
      </c>
      <c r="AW23" s="78">
        <v>3869085</v>
      </c>
      <c r="AX23" s="78">
        <v>2642252</v>
      </c>
      <c r="AY23" s="78">
        <v>2708113</v>
      </c>
      <c r="AZ23" s="78">
        <v>2518490</v>
      </c>
      <c r="BA23" s="80">
        <v>1518624</v>
      </c>
      <c r="BB23" s="32">
        <f t="shared" si="21"/>
        <v>13256564</v>
      </c>
      <c r="BC23" s="31" t="s">
        <v>37</v>
      </c>
      <c r="BD23" s="79">
        <v>387062</v>
      </c>
      <c r="BE23" s="78">
        <v>1541261</v>
      </c>
      <c r="BF23" s="78">
        <v>2467444</v>
      </c>
      <c r="BG23" s="78">
        <v>2250390</v>
      </c>
      <c r="BH23" s="78">
        <v>2434671</v>
      </c>
      <c r="BI23" s="78">
        <v>1607886</v>
      </c>
      <c r="BJ23" s="80">
        <v>138915</v>
      </c>
      <c r="BK23" s="32">
        <f t="shared" si="22"/>
        <v>10827629</v>
      </c>
      <c r="BL23" s="31" t="s">
        <v>37</v>
      </c>
      <c r="BM23" s="79">
        <v>50652</v>
      </c>
      <c r="BN23" s="78">
        <v>-11779</v>
      </c>
      <c r="BO23" s="78">
        <v>900072</v>
      </c>
      <c r="BP23" s="78">
        <v>2408031</v>
      </c>
      <c r="BQ23" s="78">
        <v>2887417</v>
      </c>
      <c r="BR23" s="78">
        <v>4513811</v>
      </c>
      <c r="BS23" s="80">
        <v>1713213</v>
      </c>
      <c r="BT23" s="32">
        <f t="shared" si="23"/>
        <v>12461417</v>
      </c>
      <c r="BU23" s="31" t="s">
        <v>37</v>
      </c>
      <c r="BV23" s="79">
        <v>0</v>
      </c>
      <c r="BW23" s="78">
        <v>72792</v>
      </c>
      <c r="BX23" s="78">
        <v>183789</v>
      </c>
      <c r="BY23" s="78">
        <v>199053</v>
      </c>
      <c r="BZ23" s="78">
        <v>514258.00000000006</v>
      </c>
      <c r="CA23" s="78">
        <v>427779</v>
      </c>
      <c r="CB23" s="80">
        <v>0</v>
      </c>
      <c r="CC23" s="32">
        <f t="shared" si="24"/>
        <v>1397671</v>
      </c>
      <c r="CD23" s="31" t="s">
        <v>37</v>
      </c>
      <c r="CE23" s="79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80">
        <v>0</v>
      </c>
      <c r="CL23" s="32">
        <f t="shared" si="25"/>
        <v>0</v>
      </c>
      <c r="CM23" s="31" t="s">
        <v>37</v>
      </c>
      <c r="CN23" s="79">
        <v>0</v>
      </c>
      <c r="CO23" s="78">
        <v>0</v>
      </c>
      <c r="CP23" s="78">
        <v>0</v>
      </c>
      <c r="CQ23" s="78">
        <v>0</v>
      </c>
      <c r="CR23" s="78">
        <v>0</v>
      </c>
      <c r="CS23" s="78">
        <v>0</v>
      </c>
      <c r="CT23" s="80">
        <v>0</v>
      </c>
      <c r="CU23" s="32">
        <f t="shared" si="26"/>
        <v>0</v>
      </c>
      <c r="CV23" s="31" t="s">
        <v>37</v>
      </c>
      <c r="CW23" s="79">
        <v>963657</v>
      </c>
      <c r="CX23" s="78">
        <v>963667</v>
      </c>
      <c r="CY23" s="78">
        <v>419888</v>
      </c>
      <c r="CZ23" s="78">
        <v>1024961</v>
      </c>
      <c r="DA23" s="78">
        <v>1035117.9999999999</v>
      </c>
      <c r="DB23" s="78">
        <v>1144968</v>
      </c>
      <c r="DC23" s="80">
        <v>729707</v>
      </c>
      <c r="DD23" s="32">
        <f t="shared" si="27"/>
        <v>6281966</v>
      </c>
      <c r="DE23" s="31" t="s">
        <v>37</v>
      </c>
      <c r="DF23" s="79">
        <v>111536</v>
      </c>
      <c r="DG23" s="78">
        <v>19800</v>
      </c>
      <c r="DH23" s="78">
        <v>0</v>
      </c>
      <c r="DI23" s="78">
        <v>68220</v>
      </c>
      <c r="DJ23" s="78">
        <v>84330</v>
      </c>
      <c r="DK23" s="78">
        <v>0</v>
      </c>
      <c r="DL23" s="80">
        <v>0</v>
      </c>
      <c r="DM23" s="32">
        <f t="shared" si="28"/>
        <v>283886</v>
      </c>
      <c r="DN23" s="31" t="s">
        <v>37</v>
      </c>
      <c r="DO23" s="79">
        <v>561318</v>
      </c>
      <c r="DP23" s="78">
        <v>331671</v>
      </c>
      <c r="DQ23" s="78">
        <v>134177</v>
      </c>
      <c r="DR23" s="78">
        <v>26910</v>
      </c>
      <c r="DS23" s="78">
        <v>81000</v>
      </c>
      <c r="DT23" s="78">
        <v>0</v>
      </c>
      <c r="DU23" s="80">
        <v>0</v>
      </c>
      <c r="DV23" s="32">
        <f t="shared" si="29"/>
        <v>1135076</v>
      </c>
      <c r="DW23" s="31" t="s">
        <v>37</v>
      </c>
      <c r="DX23" s="79">
        <v>115371</v>
      </c>
      <c r="DY23" s="78">
        <v>770720</v>
      </c>
      <c r="DZ23" s="78">
        <v>1661023</v>
      </c>
      <c r="EA23" s="78">
        <v>372114</v>
      </c>
      <c r="EB23" s="78">
        <v>838129</v>
      </c>
      <c r="EC23" s="78">
        <v>1547154</v>
      </c>
      <c r="ED23" s="80">
        <v>0</v>
      </c>
      <c r="EE23" s="32">
        <f t="shared" si="30"/>
        <v>5304511</v>
      </c>
      <c r="EF23" s="31" t="s">
        <v>37</v>
      </c>
      <c r="EG23" s="79">
        <v>456423</v>
      </c>
      <c r="EH23" s="78">
        <v>517503.00000000006</v>
      </c>
      <c r="EI23" s="78">
        <v>2052156</v>
      </c>
      <c r="EJ23" s="78">
        <v>1544805</v>
      </c>
      <c r="EK23" s="78">
        <v>1663378</v>
      </c>
      <c r="EL23" s="78">
        <v>1478693</v>
      </c>
      <c r="EM23" s="80">
        <v>578954</v>
      </c>
      <c r="EN23" s="32">
        <f t="shared" si="31"/>
        <v>8291912</v>
      </c>
      <c r="EO23" s="28"/>
      <c r="EP23" s="28"/>
      <c r="EQ23" s="28"/>
      <c r="ER23" s="28"/>
      <c r="ES23" s="28"/>
      <c r="ET23" s="28"/>
    </row>
    <row r="24" spans="1:150" s="6" customFormat="1" ht="15" customHeight="1" x14ac:dyDescent="0.15">
      <c r="A24" s="31" t="s">
        <v>38</v>
      </c>
      <c r="B24" s="78">
        <v>0</v>
      </c>
      <c r="C24" s="78">
        <v>0</v>
      </c>
      <c r="D24" s="78">
        <v>780074</v>
      </c>
      <c r="E24" s="78">
        <v>1017085</v>
      </c>
      <c r="F24" s="78">
        <v>1958872</v>
      </c>
      <c r="G24" s="78">
        <v>994902</v>
      </c>
      <c r="H24" s="78">
        <v>2043088</v>
      </c>
      <c r="I24" s="32">
        <f t="shared" si="16"/>
        <v>6794021</v>
      </c>
      <c r="J24" s="31" t="s">
        <v>38</v>
      </c>
      <c r="K24" s="79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80">
        <v>127611</v>
      </c>
      <c r="R24" s="32">
        <f t="shared" si="17"/>
        <v>127611</v>
      </c>
      <c r="S24" s="31" t="s">
        <v>38</v>
      </c>
      <c r="T24" s="79">
        <v>6561</v>
      </c>
      <c r="U24" s="78">
        <v>138020</v>
      </c>
      <c r="V24" s="78">
        <v>382055</v>
      </c>
      <c r="W24" s="78">
        <v>557624</v>
      </c>
      <c r="X24" s="78">
        <v>436162</v>
      </c>
      <c r="Y24" s="78">
        <v>488376</v>
      </c>
      <c r="Z24" s="80">
        <v>691578</v>
      </c>
      <c r="AA24" s="32">
        <f t="shared" si="18"/>
        <v>2700376</v>
      </c>
      <c r="AB24" s="31" t="s">
        <v>38</v>
      </c>
      <c r="AC24" s="79">
        <v>36585</v>
      </c>
      <c r="AD24" s="78">
        <v>99408</v>
      </c>
      <c r="AE24" s="78">
        <v>0</v>
      </c>
      <c r="AF24" s="78">
        <v>65700</v>
      </c>
      <c r="AG24" s="78">
        <v>24255</v>
      </c>
      <c r="AH24" s="78">
        <v>140769</v>
      </c>
      <c r="AI24" s="80">
        <v>0</v>
      </c>
      <c r="AJ24" s="32">
        <f t="shared" si="19"/>
        <v>366717</v>
      </c>
      <c r="AK24" s="31" t="s">
        <v>38</v>
      </c>
      <c r="AL24" s="79">
        <v>7335</v>
      </c>
      <c r="AM24" s="78">
        <v>10800</v>
      </c>
      <c r="AN24" s="78">
        <v>77607</v>
      </c>
      <c r="AO24" s="78">
        <v>97605</v>
      </c>
      <c r="AP24" s="78">
        <v>87993</v>
      </c>
      <c r="AQ24" s="78">
        <v>40266</v>
      </c>
      <c r="AR24" s="80">
        <v>123804</v>
      </c>
      <c r="AS24" s="32">
        <f t="shared" si="20"/>
        <v>445410</v>
      </c>
      <c r="AT24" s="31" t="s">
        <v>38</v>
      </c>
      <c r="AU24" s="79">
        <v>0</v>
      </c>
      <c r="AV24" s="78">
        <v>0</v>
      </c>
      <c r="AW24" s="78">
        <v>2344460</v>
      </c>
      <c r="AX24" s="78">
        <v>2185160</v>
      </c>
      <c r="AY24" s="78">
        <v>3129371</v>
      </c>
      <c r="AZ24" s="78">
        <v>569871</v>
      </c>
      <c r="BA24" s="80">
        <v>1390315</v>
      </c>
      <c r="BB24" s="32">
        <f t="shared" si="21"/>
        <v>9619177</v>
      </c>
      <c r="BC24" s="31" t="s">
        <v>38</v>
      </c>
      <c r="BD24" s="79">
        <v>133734</v>
      </c>
      <c r="BE24" s="78">
        <v>45990</v>
      </c>
      <c r="BF24" s="78">
        <v>555728</v>
      </c>
      <c r="BG24" s="78">
        <v>489681</v>
      </c>
      <c r="BH24" s="78">
        <v>155160</v>
      </c>
      <c r="BI24" s="78">
        <v>142821</v>
      </c>
      <c r="BJ24" s="80">
        <v>0</v>
      </c>
      <c r="BK24" s="32">
        <f t="shared" si="22"/>
        <v>1523114</v>
      </c>
      <c r="BL24" s="31" t="s">
        <v>38</v>
      </c>
      <c r="BM24" s="79">
        <v>0</v>
      </c>
      <c r="BN24" s="78">
        <v>0</v>
      </c>
      <c r="BO24" s="78">
        <v>366896</v>
      </c>
      <c r="BP24" s="78">
        <v>684306</v>
      </c>
      <c r="BQ24" s="78">
        <v>811107</v>
      </c>
      <c r="BR24" s="78">
        <v>38871</v>
      </c>
      <c r="BS24" s="80">
        <v>343107</v>
      </c>
      <c r="BT24" s="32">
        <f t="shared" si="23"/>
        <v>2244287</v>
      </c>
      <c r="BU24" s="31" t="s">
        <v>38</v>
      </c>
      <c r="BV24" s="79">
        <v>0</v>
      </c>
      <c r="BW24" s="78">
        <v>0</v>
      </c>
      <c r="BX24" s="78">
        <v>122076</v>
      </c>
      <c r="BY24" s="78">
        <v>0</v>
      </c>
      <c r="BZ24" s="78">
        <v>178848</v>
      </c>
      <c r="CA24" s="78">
        <v>44001</v>
      </c>
      <c r="CB24" s="80">
        <v>0</v>
      </c>
      <c r="CC24" s="32">
        <f t="shared" si="24"/>
        <v>344925</v>
      </c>
      <c r="CD24" s="31" t="s">
        <v>38</v>
      </c>
      <c r="CE24" s="79">
        <v>0</v>
      </c>
      <c r="CF24" s="78">
        <v>0</v>
      </c>
      <c r="CG24" s="78">
        <v>0</v>
      </c>
      <c r="CH24" s="78">
        <v>0</v>
      </c>
      <c r="CI24" s="78">
        <v>0</v>
      </c>
      <c r="CJ24" s="78">
        <v>0</v>
      </c>
      <c r="CK24" s="80">
        <v>0</v>
      </c>
      <c r="CL24" s="32">
        <f t="shared" si="25"/>
        <v>0</v>
      </c>
      <c r="CM24" s="31" t="s">
        <v>38</v>
      </c>
      <c r="CN24" s="79">
        <v>0</v>
      </c>
      <c r="CO24" s="78">
        <v>0</v>
      </c>
      <c r="CP24" s="78">
        <v>0</v>
      </c>
      <c r="CQ24" s="78">
        <v>0</v>
      </c>
      <c r="CR24" s="78">
        <v>0</v>
      </c>
      <c r="CS24" s="78">
        <v>0</v>
      </c>
      <c r="CT24" s="80">
        <v>0</v>
      </c>
      <c r="CU24" s="32">
        <f t="shared" si="26"/>
        <v>0</v>
      </c>
      <c r="CV24" s="31" t="s">
        <v>38</v>
      </c>
      <c r="CW24" s="79">
        <v>58020</v>
      </c>
      <c r="CX24" s="78">
        <v>95666</v>
      </c>
      <c r="CY24" s="78">
        <v>166188</v>
      </c>
      <c r="CZ24" s="78">
        <v>506861</v>
      </c>
      <c r="DA24" s="78">
        <v>453692</v>
      </c>
      <c r="DB24" s="78">
        <v>386991</v>
      </c>
      <c r="DC24" s="80">
        <v>396576</v>
      </c>
      <c r="DD24" s="32">
        <f t="shared" si="27"/>
        <v>2063994</v>
      </c>
      <c r="DE24" s="31" t="s">
        <v>38</v>
      </c>
      <c r="DF24" s="79">
        <v>43560</v>
      </c>
      <c r="DG24" s="78">
        <v>36940</v>
      </c>
      <c r="DH24" s="78">
        <v>28800</v>
      </c>
      <c r="DI24" s="78">
        <v>59400</v>
      </c>
      <c r="DJ24" s="78">
        <v>26730</v>
      </c>
      <c r="DK24" s="78">
        <v>0</v>
      </c>
      <c r="DL24" s="80">
        <v>0</v>
      </c>
      <c r="DM24" s="32">
        <f t="shared" si="28"/>
        <v>195430</v>
      </c>
      <c r="DN24" s="31" t="s">
        <v>38</v>
      </c>
      <c r="DO24" s="79">
        <v>134640</v>
      </c>
      <c r="DP24" s="78">
        <v>0</v>
      </c>
      <c r="DQ24" s="78">
        <v>0</v>
      </c>
      <c r="DR24" s="78">
        <v>0</v>
      </c>
      <c r="DS24" s="78">
        <v>0</v>
      </c>
      <c r="DT24" s="78">
        <v>0</v>
      </c>
      <c r="DU24" s="80">
        <v>0</v>
      </c>
      <c r="DV24" s="32">
        <f t="shared" si="29"/>
        <v>134640</v>
      </c>
      <c r="DW24" s="31" t="s">
        <v>38</v>
      </c>
      <c r="DX24" s="79">
        <v>52380</v>
      </c>
      <c r="DY24" s="78">
        <v>96597</v>
      </c>
      <c r="DZ24" s="78">
        <v>721962</v>
      </c>
      <c r="EA24" s="78">
        <v>997416</v>
      </c>
      <c r="EB24" s="78">
        <v>220824</v>
      </c>
      <c r="EC24" s="78">
        <v>485415</v>
      </c>
      <c r="ED24" s="80">
        <v>0</v>
      </c>
      <c r="EE24" s="32">
        <f t="shared" si="30"/>
        <v>2574594</v>
      </c>
      <c r="EF24" s="31" t="s">
        <v>38</v>
      </c>
      <c r="EG24" s="79">
        <v>77460</v>
      </c>
      <c r="EH24" s="78">
        <v>113880</v>
      </c>
      <c r="EI24" s="78">
        <v>855406</v>
      </c>
      <c r="EJ24" s="78">
        <v>744324</v>
      </c>
      <c r="EK24" s="78">
        <v>676187</v>
      </c>
      <c r="EL24" s="78">
        <v>282859</v>
      </c>
      <c r="EM24" s="80">
        <v>316579</v>
      </c>
      <c r="EN24" s="32">
        <f t="shared" si="31"/>
        <v>3066695</v>
      </c>
      <c r="EO24" s="28"/>
      <c r="EP24" s="28"/>
      <c r="EQ24" s="28"/>
      <c r="ER24" s="28"/>
      <c r="ES24" s="28"/>
      <c r="ET24" s="28"/>
    </row>
    <row r="25" spans="1:150" s="6" customFormat="1" ht="15" customHeight="1" x14ac:dyDescent="0.15">
      <c r="A25" s="31" t="s">
        <v>39</v>
      </c>
      <c r="B25" s="78">
        <v>0</v>
      </c>
      <c r="C25" s="78">
        <v>0</v>
      </c>
      <c r="D25" s="78">
        <v>910872</v>
      </c>
      <c r="E25" s="78">
        <v>846428</v>
      </c>
      <c r="F25" s="78">
        <v>419247</v>
      </c>
      <c r="G25" s="78">
        <v>1404477</v>
      </c>
      <c r="H25" s="78">
        <v>350644</v>
      </c>
      <c r="I25" s="32">
        <f t="shared" si="16"/>
        <v>3931668</v>
      </c>
      <c r="J25" s="31" t="s">
        <v>39</v>
      </c>
      <c r="K25" s="79">
        <v>0</v>
      </c>
      <c r="L25" s="78">
        <v>0</v>
      </c>
      <c r="M25" s="78">
        <v>0</v>
      </c>
      <c r="N25" s="78">
        <v>51174</v>
      </c>
      <c r="O25" s="78">
        <v>0</v>
      </c>
      <c r="P25" s="78">
        <v>0</v>
      </c>
      <c r="Q25" s="80">
        <v>0</v>
      </c>
      <c r="R25" s="32">
        <f t="shared" si="17"/>
        <v>51174</v>
      </c>
      <c r="S25" s="31" t="s">
        <v>39</v>
      </c>
      <c r="T25" s="79">
        <v>32238</v>
      </c>
      <c r="U25" s="78">
        <v>53415</v>
      </c>
      <c r="V25" s="78">
        <v>295160</v>
      </c>
      <c r="W25" s="78">
        <v>458657</v>
      </c>
      <c r="X25" s="78">
        <v>194250</v>
      </c>
      <c r="Y25" s="78">
        <v>158445</v>
      </c>
      <c r="Z25" s="80">
        <v>172764</v>
      </c>
      <c r="AA25" s="32">
        <f t="shared" si="18"/>
        <v>1364929</v>
      </c>
      <c r="AB25" s="31" t="s">
        <v>39</v>
      </c>
      <c r="AC25" s="79">
        <v>22176</v>
      </c>
      <c r="AD25" s="78">
        <v>121095</v>
      </c>
      <c r="AE25" s="78">
        <v>0</v>
      </c>
      <c r="AF25" s="78">
        <v>171533</v>
      </c>
      <c r="AG25" s="78">
        <v>0</v>
      </c>
      <c r="AH25" s="78">
        <v>0</v>
      </c>
      <c r="AI25" s="80">
        <v>0</v>
      </c>
      <c r="AJ25" s="32">
        <f t="shared" si="19"/>
        <v>314804</v>
      </c>
      <c r="AK25" s="31" t="s">
        <v>39</v>
      </c>
      <c r="AL25" s="79">
        <v>11988</v>
      </c>
      <c r="AM25" s="78">
        <v>10017</v>
      </c>
      <c r="AN25" s="78">
        <v>61740</v>
      </c>
      <c r="AO25" s="78">
        <v>14670</v>
      </c>
      <c r="AP25" s="78">
        <v>35280</v>
      </c>
      <c r="AQ25" s="78">
        <v>64656.000000000007</v>
      </c>
      <c r="AR25" s="80">
        <v>4626</v>
      </c>
      <c r="AS25" s="32">
        <f t="shared" si="20"/>
        <v>202977</v>
      </c>
      <c r="AT25" s="31" t="s">
        <v>39</v>
      </c>
      <c r="AU25" s="79">
        <v>0</v>
      </c>
      <c r="AV25" s="78">
        <v>0</v>
      </c>
      <c r="AW25" s="78">
        <v>2661469</v>
      </c>
      <c r="AX25" s="78">
        <v>2252108</v>
      </c>
      <c r="AY25" s="78">
        <v>1750392</v>
      </c>
      <c r="AZ25" s="78">
        <v>1043175.9999999999</v>
      </c>
      <c r="BA25" s="80">
        <v>131337</v>
      </c>
      <c r="BB25" s="32">
        <f t="shared" si="21"/>
        <v>7838482</v>
      </c>
      <c r="BC25" s="31" t="s">
        <v>39</v>
      </c>
      <c r="BD25" s="79">
        <v>187449</v>
      </c>
      <c r="BE25" s="78">
        <v>177192</v>
      </c>
      <c r="BF25" s="78">
        <v>336852</v>
      </c>
      <c r="BG25" s="78">
        <v>540080</v>
      </c>
      <c r="BH25" s="78">
        <v>300402</v>
      </c>
      <c r="BI25" s="78">
        <v>111483</v>
      </c>
      <c r="BJ25" s="80">
        <v>0</v>
      </c>
      <c r="BK25" s="32">
        <f t="shared" si="22"/>
        <v>1653458</v>
      </c>
      <c r="BL25" s="31" t="s">
        <v>39</v>
      </c>
      <c r="BM25" s="79">
        <v>0</v>
      </c>
      <c r="BN25" s="78">
        <v>30924</v>
      </c>
      <c r="BO25" s="78">
        <v>586782</v>
      </c>
      <c r="BP25" s="78">
        <v>362700</v>
      </c>
      <c r="BQ25" s="78">
        <v>1012032</v>
      </c>
      <c r="BR25" s="78">
        <v>820001</v>
      </c>
      <c r="BS25" s="80">
        <v>405784</v>
      </c>
      <c r="BT25" s="32">
        <f t="shared" si="23"/>
        <v>3218223</v>
      </c>
      <c r="BU25" s="31" t="s">
        <v>39</v>
      </c>
      <c r="BV25" s="79">
        <v>0</v>
      </c>
      <c r="BW25" s="78">
        <v>12816</v>
      </c>
      <c r="BX25" s="78">
        <v>0</v>
      </c>
      <c r="BY25" s="78">
        <v>0</v>
      </c>
      <c r="BZ25" s="78">
        <v>0</v>
      </c>
      <c r="CA25" s="78">
        <v>170271</v>
      </c>
      <c r="CB25" s="80">
        <v>0</v>
      </c>
      <c r="CC25" s="32">
        <f t="shared" si="24"/>
        <v>183087</v>
      </c>
      <c r="CD25" s="31" t="s">
        <v>39</v>
      </c>
      <c r="CE25" s="79">
        <v>0</v>
      </c>
      <c r="CF25" s="78">
        <v>0</v>
      </c>
      <c r="CG25" s="78">
        <v>0</v>
      </c>
      <c r="CH25" s="78">
        <v>0</v>
      </c>
      <c r="CI25" s="78">
        <v>0</v>
      </c>
      <c r="CJ25" s="78">
        <v>0</v>
      </c>
      <c r="CK25" s="80">
        <v>0</v>
      </c>
      <c r="CL25" s="32">
        <f t="shared" si="25"/>
        <v>0</v>
      </c>
      <c r="CM25" s="31" t="s">
        <v>39</v>
      </c>
      <c r="CN25" s="79">
        <v>0</v>
      </c>
      <c r="CO25" s="78">
        <v>0</v>
      </c>
      <c r="CP25" s="78">
        <v>0</v>
      </c>
      <c r="CQ25" s="78">
        <v>0</v>
      </c>
      <c r="CR25" s="78">
        <v>0</v>
      </c>
      <c r="CS25" s="78">
        <v>0</v>
      </c>
      <c r="CT25" s="80">
        <v>0</v>
      </c>
      <c r="CU25" s="32">
        <f t="shared" si="26"/>
        <v>0</v>
      </c>
      <c r="CV25" s="31" t="s">
        <v>39</v>
      </c>
      <c r="CW25" s="79">
        <v>88818</v>
      </c>
      <c r="CX25" s="78">
        <v>131544</v>
      </c>
      <c r="CY25" s="78">
        <v>116026</v>
      </c>
      <c r="CZ25" s="78">
        <v>366025</v>
      </c>
      <c r="DA25" s="78">
        <v>236104</v>
      </c>
      <c r="DB25" s="78">
        <v>320891</v>
      </c>
      <c r="DC25" s="80">
        <v>189516</v>
      </c>
      <c r="DD25" s="32">
        <f t="shared" si="27"/>
        <v>1448924</v>
      </c>
      <c r="DE25" s="31" t="s">
        <v>39</v>
      </c>
      <c r="DF25" s="79">
        <v>18810</v>
      </c>
      <c r="DG25" s="78">
        <v>0</v>
      </c>
      <c r="DH25" s="78">
        <v>20295</v>
      </c>
      <c r="DI25" s="78">
        <v>0</v>
      </c>
      <c r="DJ25" s="78">
        <v>0</v>
      </c>
      <c r="DK25" s="78">
        <v>0</v>
      </c>
      <c r="DL25" s="80">
        <v>0</v>
      </c>
      <c r="DM25" s="32">
        <f t="shared" si="28"/>
        <v>39105</v>
      </c>
      <c r="DN25" s="31" t="s">
        <v>39</v>
      </c>
      <c r="DO25" s="79">
        <v>152001</v>
      </c>
      <c r="DP25" s="78">
        <v>177422</v>
      </c>
      <c r="DQ25" s="78">
        <v>49500</v>
      </c>
      <c r="DR25" s="78">
        <v>0</v>
      </c>
      <c r="DS25" s="78">
        <v>0</v>
      </c>
      <c r="DT25" s="78">
        <v>0</v>
      </c>
      <c r="DU25" s="80">
        <v>0</v>
      </c>
      <c r="DV25" s="32">
        <f t="shared" si="29"/>
        <v>378923</v>
      </c>
      <c r="DW25" s="31" t="s">
        <v>39</v>
      </c>
      <c r="DX25" s="79">
        <v>197937</v>
      </c>
      <c r="DY25" s="78">
        <v>430983</v>
      </c>
      <c r="DZ25" s="78">
        <v>2078280.0000000002</v>
      </c>
      <c r="EA25" s="78">
        <v>608958</v>
      </c>
      <c r="EB25" s="78">
        <v>895122</v>
      </c>
      <c r="EC25" s="78">
        <v>726156</v>
      </c>
      <c r="ED25" s="80">
        <v>1064556</v>
      </c>
      <c r="EE25" s="32">
        <f t="shared" si="30"/>
        <v>6001992</v>
      </c>
      <c r="EF25" s="31" t="s">
        <v>39</v>
      </c>
      <c r="EG25" s="79">
        <v>128639.99999999999</v>
      </c>
      <c r="EH25" s="78">
        <v>136020</v>
      </c>
      <c r="EI25" s="78">
        <v>735150</v>
      </c>
      <c r="EJ25" s="78">
        <v>629587</v>
      </c>
      <c r="EK25" s="78">
        <v>379910</v>
      </c>
      <c r="EL25" s="78">
        <v>422993</v>
      </c>
      <c r="EM25" s="80">
        <v>228310</v>
      </c>
      <c r="EN25" s="32">
        <f t="shared" si="31"/>
        <v>2660610</v>
      </c>
      <c r="EO25" s="28"/>
      <c r="EP25" s="28"/>
      <c r="EQ25" s="28"/>
      <c r="ER25" s="28"/>
      <c r="ES25" s="28"/>
      <c r="ET25" s="28"/>
    </row>
    <row r="26" spans="1:150" s="6" customFormat="1" ht="15" customHeight="1" x14ac:dyDescent="0.15">
      <c r="A26" s="31" t="s">
        <v>40</v>
      </c>
      <c r="B26" s="78">
        <v>0</v>
      </c>
      <c r="C26" s="78">
        <v>0</v>
      </c>
      <c r="D26" s="78">
        <v>505601</v>
      </c>
      <c r="E26" s="78">
        <v>1424906</v>
      </c>
      <c r="F26" s="78">
        <v>575496</v>
      </c>
      <c r="G26" s="78">
        <v>789840</v>
      </c>
      <c r="H26" s="78">
        <v>1004175</v>
      </c>
      <c r="I26" s="32">
        <f t="shared" si="16"/>
        <v>4300018</v>
      </c>
      <c r="J26" s="31" t="s">
        <v>40</v>
      </c>
      <c r="K26" s="79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80">
        <v>63963</v>
      </c>
      <c r="R26" s="32">
        <f t="shared" si="17"/>
        <v>63963</v>
      </c>
      <c r="S26" s="31" t="s">
        <v>40</v>
      </c>
      <c r="T26" s="79">
        <v>25470</v>
      </c>
      <c r="U26" s="78">
        <v>265638</v>
      </c>
      <c r="V26" s="78">
        <v>257231</v>
      </c>
      <c r="W26" s="78">
        <v>326097</v>
      </c>
      <c r="X26" s="78">
        <v>148905</v>
      </c>
      <c r="Y26" s="78">
        <v>110214</v>
      </c>
      <c r="Z26" s="80">
        <v>223875</v>
      </c>
      <c r="AA26" s="32">
        <f t="shared" si="18"/>
        <v>1357430</v>
      </c>
      <c r="AB26" s="31" t="s">
        <v>40</v>
      </c>
      <c r="AC26" s="79">
        <v>332434</v>
      </c>
      <c r="AD26" s="78">
        <v>170362</v>
      </c>
      <c r="AE26" s="78">
        <v>0</v>
      </c>
      <c r="AF26" s="78">
        <v>171846</v>
      </c>
      <c r="AG26" s="78">
        <v>24255</v>
      </c>
      <c r="AH26" s="78">
        <v>30321</v>
      </c>
      <c r="AI26" s="80">
        <v>0</v>
      </c>
      <c r="AJ26" s="32">
        <f t="shared" si="19"/>
        <v>729218</v>
      </c>
      <c r="AK26" s="31" t="s">
        <v>40</v>
      </c>
      <c r="AL26" s="79">
        <v>18513</v>
      </c>
      <c r="AM26" s="78">
        <v>13869</v>
      </c>
      <c r="AN26" s="78">
        <v>26334</v>
      </c>
      <c r="AO26" s="78">
        <v>44154</v>
      </c>
      <c r="AP26" s="78">
        <v>46719</v>
      </c>
      <c r="AQ26" s="78">
        <v>75897</v>
      </c>
      <c r="AR26" s="80">
        <v>8010</v>
      </c>
      <c r="AS26" s="32">
        <f t="shared" si="20"/>
        <v>233496</v>
      </c>
      <c r="AT26" s="31" t="s">
        <v>40</v>
      </c>
      <c r="AU26" s="79">
        <v>0</v>
      </c>
      <c r="AV26" s="78">
        <v>0</v>
      </c>
      <c r="AW26" s="78">
        <v>2900304</v>
      </c>
      <c r="AX26" s="78">
        <v>2112327</v>
      </c>
      <c r="AY26" s="78">
        <v>1228599</v>
      </c>
      <c r="AZ26" s="78">
        <v>908714</v>
      </c>
      <c r="BA26" s="80">
        <v>355491</v>
      </c>
      <c r="BB26" s="32">
        <f t="shared" si="21"/>
        <v>7505435</v>
      </c>
      <c r="BC26" s="31" t="s">
        <v>40</v>
      </c>
      <c r="BD26" s="79">
        <v>23130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80">
        <v>0</v>
      </c>
      <c r="BK26" s="32">
        <f t="shared" si="22"/>
        <v>23130</v>
      </c>
      <c r="BL26" s="31" t="s">
        <v>40</v>
      </c>
      <c r="BM26" s="79">
        <v>0</v>
      </c>
      <c r="BN26" s="78">
        <v>0</v>
      </c>
      <c r="BO26" s="78">
        <v>490158</v>
      </c>
      <c r="BP26" s="78">
        <v>1017144</v>
      </c>
      <c r="BQ26" s="78">
        <v>1084653</v>
      </c>
      <c r="BR26" s="78">
        <v>446229</v>
      </c>
      <c r="BS26" s="80">
        <v>257507.99999999997</v>
      </c>
      <c r="BT26" s="32">
        <f t="shared" si="23"/>
        <v>3295692</v>
      </c>
      <c r="BU26" s="31" t="s">
        <v>40</v>
      </c>
      <c r="BV26" s="79">
        <v>0</v>
      </c>
      <c r="BW26" s="78">
        <v>0</v>
      </c>
      <c r="BX26" s="78">
        <v>0</v>
      </c>
      <c r="BY26" s="78">
        <v>0</v>
      </c>
      <c r="BZ26" s="78">
        <v>0</v>
      </c>
      <c r="CA26" s="78">
        <v>0</v>
      </c>
      <c r="CB26" s="80">
        <v>0</v>
      </c>
      <c r="CC26" s="32">
        <f t="shared" si="24"/>
        <v>0</v>
      </c>
      <c r="CD26" s="31" t="s">
        <v>40</v>
      </c>
      <c r="CE26" s="79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80">
        <v>0</v>
      </c>
      <c r="CL26" s="32">
        <f t="shared" si="25"/>
        <v>0</v>
      </c>
      <c r="CM26" s="31" t="s">
        <v>40</v>
      </c>
      <c r="CN26" s="79">
        <v>0</v>
      </c>
      <c r="CO26" s="78">
        <v>0</v>
      </c>
      <c r="CP26" s="78">
        <v>0</v>
      </c>
      <c r="CQ26" s="78">
        <v>0</v>
      </c>
      <c r="CR26" s="78">
        <v>0</v>
      </c>
      <c r="CS26" s="78">
        <v>0</v>
      </c>
      <c r="CT26" s="80">
        <v>0</v>
      </c>
      <c r="CU26" s="32">
        <f t="shared" si="26"/>
        <v>0</v>
      </c>
      <c r="CV26" s="31" t="s">
        <v>40</v>
      </c>
      <c r="CW26" s="79">
        <v>101250</v>
      </c>
      <c r="CX26" s="78">
        <v>115324</v>
      </c>
      <c r="CY26" s="78">
        <v>64540.000000000007</v>
      </c>
      <c r="CZ26" s="78">
        <v>259843.00000000003</v>
      </c>
      <c r="DA26" s="78">
        <v>214146</v>
      </c>
      <c r="DB26" s="78">
        <v>138168</v>
      </c>
      <c r="DC26" s="80">
        <v>170838</v>
      </c>
      <c r="DD26" s="32">
        <f t="shared" si="27"/>
        <v>1064109</v>
      </c>
      <c r="DE26" s="31" t="s">
        <v>40</v>
      </c>
      <c r="DF26" s="79">
        <v>15840</v>
      </c>
      <c r="DG26" s="78">
        <v>4000</v>
      </c>
      <c r="DH26" s="78">
        <v>0</v>
      </c>
      <c r="DI26" s="78">
        <v>0</v>
      </c>
      <c r="DJ26" s="78">
        <v>0</v>
      </c>
      <c r="DK26" s="78">
        <v>0</v>
      </c>
      <c r="DL26" s="80">
        <v>0</v>
      </c>
      <c r="DM26" s="32">
        <f t="shared" si="28"/>
        <v>19840</v>
      </c>
      <c r="DN26" s="31" t="s">
        <v>40</v>
      </c>
      <c r="DO26" s="79">
        <v>120047</v>
      </c>
      <c r="DP26" s="78">
        <v>160000</v>
      </c>
      <c r="DQ26" s="78">
        <v>16731</v>
      </c>
      <c r="DR26" s="78">
        <v>0</v>
      </c>
      <c r="DS26" s="78">
        <v>0</v>
      </c>
      <c r="DT26" s="78">
        <v>0</v>
      </c>
      <c r="DU26" s="80">
        <v>0</v>
      </c>
      <c r="DV26" s="32">
        <f t="shared" si="29"/>
        <v>296778</v>
      </c>
      <c r="DW26" s="31" t="s">
        <v>40</v>
      </c>
      <c r="DX26" s="79">
        <v>113373</v>
      </c>
      <c r="DY26" s="78">
        <v>108729</v>
      </c>
      <c r="DZ26" s="78">
        <v>1068453</v>
      </c>
      <c r="EA26" s="78">
        <v>0</v>
      </c>
      <c r="EB26" s="78">
        <v>189776</v>
      </c>
      <c r="EC26" s="78">
        <v>478924</v>
      </c>
      <c r="ED26" s="80">
        <v>262206</v>
      </c>
      <c r="EE26" s="32">
        <f t="shared" si="30"/>
        <v>2221461</v>
      </c>
      <c r="EF26" s="31" t="s">
        <v>40</v>
      </c>
      <c r="EG26" s="79">
        <v>144540</v>
      </c>
      <c r="EH26" s="78">
        <v>92470</v>
      </c>
      <c r="EI26" s="78">
        <v>642253</v>
      </c>
      <c r="EJ26" s="78">
        <v>552011</v>
      </c>
      <c r="EK26" s="78">
        <v>359510</v>
      </c>
      <c r="EL26" s="78">
        <v>228414</v>
      </c>
      <c r="EM26" s="80">
        <v>141230</v>
      </c>
      <c r="EN26" s="32">
        <f t="shared" si="31"/>
        <v>2160428</v>
      </c>
      <c r="EO26" s="28"/>
      <c r="EP26" s="28"/>
      <c r="EQ26" s="28"/>
      <c r="ER26" s="28"/>
      <c r="ES26" s="28"/>
      <c r="ET26" s="28"/>
    </row>
    <row r="27" spans="1:150" s="6" customFormat="1" ht="15" customHeight="1" x14ac:dyDescent="0.15">
      <c r="A27" s="31" t="s">
        <v>41</v>
      </c>
      <c r="B27" s="78">
        <v>0</v>
      </c>
      <c r="C27" s="78">
        <v>0</v>
      </c>
      <c r="D27" s="78">
        <v>774882</v>
      </c>
      <c r="E27" s="78">
        <v>1423440</v>
      </c>
      <c r="F27" s="78">
        <v>1280099</v>
      </c>
      <c r="G27" s="78">
        <v>1147644</v>
      </c>
      <c r="H27" s="78">
        <v>260613</v>
      </c>
      <c r="I27" s="32">
        <f t="shared" si="16"/>
        <v>4886678</v>
      </c>
      <c r="J27" s="31" t="s">
        <v>41</v>
      </c>
      <c r="K27" s="79">
        <v>0</v>
      </c>
      <c r="L27" s="78">
        <v>22239</v>
      </c>
      <c r="M27" s="78">
        <v>112266</v>
      </c>
      <c r="N27" s="78">
        <v>24480</v>
      </c>
      <c r="O27" s="78">
        <v>147420</v>
      </c>
      <c r="P27" s="78">
        <v>157626</v>
      </c>
      <c r="Q27" s="80">
        <v>73332</v>
      </c>
      <c r="R27" s="32">
        <f t="shared" si="17"/>
        <v>537363</v>
      </c>
      <c r="S27" s="31" t="s">
        <v>41</v>
      </c>
      <c r="T27" s="79">
        <v>51832</v>
      </c>
      <c r="U27" s="78">
        <v>159885</v>
      </c>
      <c r="V27" s="78">
        <v>232650</v>
      </c>
      <c r="W27" s="78">
        <v>346725</v>
      </c>
      <c r="X27" s="78">
        <v>359614</v>
      </c>
      <c r="Y27" s="78">
        <v>77049</v>
      </c>
      <c r="Z27" s="80">
        <v>219906</v>
      </c>
      <c r="AA27" s="32">
        <f t="shared" si="18"/>
        <v>1447661</v>
      </c>
      <c r="AB27" s="31" t="s">
        <v>41</v>
      </c>
      <c r="AC27" s="79">
        <v>66780</v>
      </c>
      <c r="AD27" s="78">
        <v>178128</v>
      </c>
      <c r="AE27" s="78">
        <v>153408</v>
      </c>
      <c r="AF27" s="78">
        <v>373068</v>
      </c>
      <c r="AG27" s="78">
        <v>189720</v>
      </c>
      <c r="AH27" s="78">
        <v>0</v>
      </c>
      <c r="AI27" s="80">
        <v>0</v>
      </c>
      <c r="AJ27" s="32">
        <f t="shared" si="19"/>
        <v>961104</v>
      </c>
      <c r="AK27" s="31" t="s">
        <v>41</v>
      </c>
      <c r="AL27" s="79">
        <v>4653</v>
      </c>
      <c r="AM27" s="78">
        <v>13959</v>
      </c>
      <c r="AN27" s="78">
        <v>0</v>
      </c>
      <c r="AO27" s="78">
        <v>8712</v>
      </c>
      <c r="AP27" s="78">
        <v>11538</v>
      </c>
      <c r="AQ27" s="78">
        <v>0</v>
      </c>
      <c r="AR27" s="80">
        <v>0</v>
      </c>
      <c r="AS27" s="32">
        <f t="shared" si="20"/>
        <v>38862</v>
      </c>
      <c r="AT27" s="31" t="s">
        <v>41</v>
      </c>
      <c r="AU27" s="79">
        <v>0</v>
      </c>
      <c r="AV27" s="78">
        <v>0</v>
      </c>
      <c r="AW27" s="78">
        <v>2516931</v>
      </c>
      <c r="AX27" s="78">
        <v>2358369</v>
      </c>
      <c r="AY27" s="78">
        <v>1966357</v>
      </c>
      <c r="AZ27" s="78">
        <v>942687</v>
      </c>
      <c r="BA27" s="80">
        <v>655862</v>
      </c>
      <c r="BB27" s="32">
        <f t="shared" si="21"/>
        <v>8440206</v>
      </c>
      <c r="BC27" s="31" t="s">
        <v>41</v>
      </c>
      <c r="BD27" s="79">
        <v>0</v>
      </c>
      <c r="BE27" s="78">
        <v>155516</v>
      </c>
      <c r="BF27" s="78">
        <v>0</v>
      </c>
      <c r="BG27" s="78">
        <v>310860</v>
      </c>
      <c r="BH27" s="78">
        <v>154827</v>
      </c>
      <c r="BI27" s="78">
        <v>450243</v>
      </c>
      <c r="BJ27" s="80">
        <v>148122</v>
      </c>
      <c r="BK27" s="32">
        <f t="shared" si="22"/>
        <v>1219568</v>
      </c>
      <c r="BL27" s="31" t="s">
        <v>41</v>
      </c>
      <c r="BM27" s="79">
        <v>0</v>
      </c>
      <c r="BN27" s="78">
        <v>24129</v>
      </c>
      <c r="BO27" s="78">
        <v>724284</v>
      </c>
      <c r="BP27" s="78">
        <v>949104</v>
      </c>
      <c r="BQ27" s="78">
        <v>1068912</v>
      </c>
      <c r="BR27" s="78">
        <v>935271</v>
      </c>
      <c r="BS27" s="80">
        <v>1045824.0000000001</v>
      </c>
      <c r="BT27" s="32">
        <f t="shared" si="23"/>
        <v>4747524</v>
      </c>
      <c r="BU27" s="31" t="s">
        <v>41</v>
      </c>
      <c r="BV27" s="79">
        <v>0</v>
      </c>
      <c r="BW27" s="78">
        <v>48483</v>
      </c>
      <c r="BX27" s="78">
        <v>0</v>
      </c>
      <c r="BY27" s="78">
        <v>122922</v>
      </c>
      <c r="BZ27" s="78">
        <v>189891</v>
      </c>
      <c r="CA27" s="78">
        <v>0</v>
      </c>
      <c r="CB27" s="80">
        <v>213021</v>
      </c>
      <c r="CC27" s="32">
        <f t="shared" si="24"/>
        <v>574317</v>
      </c>
      <c r="CD27" s="31" t="s">
        <v>41</v>
      </c>
      <c r="CE27" s="79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80">
        <v>251370</v>
      </c>
      <c r="CL27" s="32">
        <f t="shared" si="25"/>
        <v>251370</v>
      </c>
      <c r="CM27" s="31" t="s">
        <v>41</v>
      </c>
      <c r="CN27" s="79">
        <v>0</v>
      </c>
      <c r="CO27" s="78">
        <v>0</v>
      </c>
      <c r="CP27" s="78">
        <v>0</v>
      </c>
      <c r="CQ27" s="78">
        <v>0</v>
      </c>
      <c r="CR27" s="78">
        <v>0</v>
      </c>
      <c r="CS27" s="78">
        <v>0</v>
      </c>
      <c r="CT27" s="80">
        <v>0</v>
      </c>
      <c r="CU27" s="32">
        <f t="shared" si="26"/>
        <v>0</v>
      </c>
      <c r="CV27" s="31" t="s">
        <v>41</v>
      </c>
      <c r="CW27" s="79">
        <v>63000</v>
      </c>
      <c r="CX27" s="78">
        <v>97182</v>
      </c>
      <c r="CY27" s="78">
        <v>113828</v>
      </c>
      <c r="CZ27" s="78">
        <v>272758</v>
      </c>
      <c r="DA27" s="78">
        <v>166272</v>
      </c>
      <c r="DB27" s="78">
        <v>75636</v>
      </c>
      <c r="DC27" s="80">
        <v>156938</v>
      </c>
      <c r="DD27" s="32">
        <f t="shared" si="27"/>
        <v>945614</v>
      </c>
      <c r="DE27" s="31" t="s">
        <v>41</v>
      </c>
      <c r="DF27" s="79">
        <v>77355</v>
      </c>
      <c r="DG27" s="78">
        <v>0</v>
      </c>
      <c r="DH27" s="78">
        <v>0</v>
      </c>
      <c r="DI27" s="78">
        <v>90000</v>
      </c>
      <c r="DJ27" s="78">
        <v>0</v>
      </c>
      <c r="DK27" s="78">
        <v>0</v>
      </c>
      <c r="DL27" s="80">
        <v>0</v>
      </c>
      <c r="DM27" s="32">
        <f t="shared" si="28"/>
        <v>167355</v>
      </c>
      <c r="DN27" s="31" t="s">
        <v>41</v>
      </c>
      <c r="DO27" s="79">
        <v>0</v>
      </c>
      <c r="DP27" s="78">
        <v>63000</v>
      </c>
      <c r="DQ27" s="78">
        <v>0</v>
      </c>
      <c r="DR27" s="78">
        <v>40293</v>
      </c>
      <c r="DS27" s="78">
        <v>0</v>
      </c>
      <c r="DT27" s="78">
        <v>0</v>
      </c>
      <c r="DU27" s="80">
        <v>0</v>
      </c>
      <c r="DV27" s="32">
        <f t="shared" si="29"/>
        <v>103293</v>
      </c>
      <c r="DW27" s="31" t="s">
        <v>41</v>
      </c>
      <c r="DX27" s="79">
        <v>64665.000000000007</v>
      </c>
      <c r="DY27" s="78">
        <v>0</v>
      </c>
      <c r="DZ27" s="78">
        <v>892620</v>
      </c>
      <c r="EA27" s="78">
        <v>611845</v>
      </c>
      <c r="EB27" s="78">
        <v>440409</v>
      </c>
      <c r="EC27" s="78">
        <v>722223</v>
      </c>
      <c r="ED27" s="80">
        <v>0</v>
      </c>
      <c r="EE27" s="32">
        <f t="shared" si="30"/>
        <v>2731762</v>
      </c>
      <c r="EF27" s="31" t="s">
        <v>41</v>
      </c>
      <c r="EG27" s="79">
        <v>68940</v>
      </c>
      <c r="EH27" s="78">
        <v>96360</v>
      </c>
      <c r="EI27" s="78">
        <v>772257</v>
      </c>
      <c r="EJ27" s="78">
        <v>998780</v>
      </c>
      <c r="EK27" s="78">
        <v>591668</v>
      </c>
      <c r="EL27" s="78">
        <v>347550</v>
      </c>
      <c r="EM27" s="80">
        <v>221170</v>
      </c>
      <c r="EN27" s="32">
        <f t="shared" si="31"/>
        <v>3096725</v>
      </c>
      <c r="EO27" s="28"/>
      <c r="EP27" s="28"/>
      <c r="EQ27" s="28"/>
      <c r="ER27" s="28"/>
      <c r="ES27" s="28"/>
      <c r="ET27" s="28"/>
    </row>
    <row r="28" spans="1:150" s="6" customFormat="1" ht="15" customHeight="1" x14ac:dyDescent="0.15">
      <c r="A28" s="31" t="s">
        <v>42</v>
      </c>
      <c r="B28" s="78">
        <v>0</v>
      </c>
      <c r="C28" s="78">
        <v>0</v>
      </c>
      <c r="D28" s="78">
        <v>1976240</v>
      </c>
      <c r="E28" s="78">
        <v>1905534</v>
      </c>
      <c r="F28" s="78">
        <v>1565492</v>
      </c>
      <c r="G28" s="78">
        <v>2452029</v>
      </c>
      <c r="H28" s="78">
        <v>1455087</v>
      </c>
      <c r="I28" s="32">
        <f t="shared" si="16"/>
        <v>9354382</v>
      </c>
      <c r="J28" s="31" t="s">
        <v>42</v>
      </c>
      <c r="K28" s="79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80">
        <v>95535</v>
      </c>
      <c r="R28" s="32">
        <f t="shared" si="17"/>
        <v>95535</v>
      </c>
      <c r="S28" s="31" t="s">
        <v>42</v>
      </c>
      <c r="T28" s="79">
        <v>541628</v>
      </c>
      <c r="U28" s="78">
        <v>1597618</v>
      </c>
      <c r="V28" s="78">
        <v>879774</v>
      </c>
      <c r="W28" s="78">
        <v>1374946</v>
      </c>
      <c r="X28" s="78">
        <v>845967</v>
      </c>
      <c r="Y28" s="78">
        <v>643466</v>
      </c>
      <c r="Z28" s="80">
        <v>804590</v>
      </c>
      <c r="AA28" s="32">
        <f t="shared" si="18"/>
        <v>6687989</v>
      </c>
      <c r="AB28" s="31" t="s">
        <v>42</v>
      </c>
      <c r="AC28" s="79">
        <v>0</v>
      </c>
      <c r="AD28" s="78">
        <v>0</v>
      </c>
      <c r="AE28" s="78">
        <v>0</v>
      </c>
      <c r="AF28" s="78">
        <v>28935</v>
      </c>
      <c r="AG28" s="78">
        <v>0</v>
      </c>
      <c r="AH28" s="78">
        <v>0</v>
      </c>
      <c r="AI28" s="80">
        <v>0</v>
      </c>
      <c r="AJ28" s="32">
        <f t="shared" si="19"/>
        <v>28935</v>
      </c>
      <c r="AK28" s="31" t="s">
        <v>42</v>
      </c>
      <c r="AL28" s="79">
        <v>0</v>
      </c>
      <c r="AM28" s="78">
        <v>0</v>
      </c>
      <c r="AN28" s="78">
        <v>40122</v>
      </c>
      <c r="AO28" s="78">
        <v>0</v>
      </c>
      <c r="AP28" s="78">
        <v>16361.999999999998</v>
      </c>
      <c r="AQ28" s="78">
        <v>36288</v>
      </c>
      <c r="AR28" s="80">
        <v>62019</v>
      </c>
      <c r="AS28" s="32">
        <f t="shared" si="20"/>
        <v>154791</v>
      </c>
      <c r="AT28" s="31" t="s">
        <v>42</v>
      </c>
      <c r="AU28" s="79">
        <v>0</v>
      </c>
      <c r="AV28" s="78">
        <v>0</v>
      </c>
      <c r="AW28" s="78">
        <v>4720310</v>
      </c>
      <c r="AX28" s="78">
        <v>5094401</v>
      </c>
      <c r="AY28" s="78">
        <v>3509669</v>
      </c>
      <c r="AZ28" s="78">
        <v>2410427</v>
      </c>
      <c r="BA28" s="80">
        <v>636686</v>
      </c>
      <c r="BB28" s="32">
        <f t="shared" si="21"/>
        <v>16371493</v>
      </c>
      <c r="BC28" s="31" t="s">
        <v>42</v>
      </c>
      <c r="BD28" s="79">
        <v>20502</v>
      </c>
      <c r="BE28" s="78">
        <v>80307</v>
      </c>
      <c r="BF28" s="78">
        <v>189918</v>
      </c>
      <c r="BG28" s="78">
        <v>113193</v>
      </c>
      <c r="BH28" s="78">
        <v>82206</v>
      </c>
      <c r="BI28" s="78">
        <v>72585</v>
      </c>
      <c r="BJ28" s="80">
        <v>79497</v>
      </c>
      <c r="BK28" s="32">
        <f t="shared" si="22"/>
        <v>638208</v>
      </c>
      <c r="BL28" s="31" t="s">
        <v>42</v>
      </c>
      <c r="BM28" s="79">
        <v>0</v>
      </c>
      <c r="BN28" s="78">
        <v>206966</v>
      </c>
      <c r="BO28" s="78">
        <v>746667</v>
      </c>
      <c r="BP28" s="78">
        <v>1130031</v>
      </c>
      <c r="BQ28" s="78">
        <v>1584018</v>
      </c>
      <c r="BR28" s="78">
        <v>2140882</v>
      </c>
      <c r="BS28" s="80">
        <v>1525239</v>
      </c>
      <c r="BT28" s="32">
        <f t="shared" si="23"/>
        <v>7333803</v>
      </c>
      <c r="BU28" s="31" t="s">
        <v>42</v>
      </c>
      <c r="BV28" s="79">
        <v>0</v>
      </c>
      <c r="BW28" s="78">
        <v>0</v>
      </c>
      <c r="BX28" s="78">
        <v>82719</v>
      </c>
      <c r="BY28" s="78">
        <v>365553</v>
      </c>
      <c r="BZ28" s="78">
        <v>0</v>
      </c>
      <c r="CA28" s="78">
        <v>0</v>
      </c>
      <c r="CB28" s="80">
        <v>435447</v>
      </c>
      <c r="CC28" s="32">
        <f t="shared" si="24"/>
        <v>883719</v>
      </c>
      <c r="CD28" s="31" t="s">
        <v>42</v>
      </c>
      <c r="CE28" s="79">
        <v>0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80">
        <v>0</v>
      </c>
      <c r="CL28" s="32">
        <f t="shared" si="25"/>
        <v>0</v>
      </c>
      <c r="CM28" s="31" t="s">
        <v>42</v>
      </c>
      <c r="CN28" s="79">
        <v>0</v>
      </c>
      <c r="CO28" s="78">
        <v>0</v>
      </c>
      <c r="CP28" s="78">
        <v>0</v>
      </c>
      <c r="CQ28" s="78">
        <v>0</v>
      </c>
      <c r="CR28" s="78">
        <v>0</v>
      </c>
      <c r="CS28" s="78">
        <v>0</v>
      </c>
      <c r="CT28" s="80">
        <v>0</v>
      </c>
      <c r="CU28" s="32">
        <f t="shared" si="26"/>
        <v>0</v>
      </c>
      <c r="CV28" s="31" t="s">
        <v>42</v>
      </c>
      <c r="CW28" s="79">
        <v>139520</v>
      </c>
      <c r="CX28" s="78">
        <v>344139</v>
      </c>
      <c r="CY28" s="78">
        <v>171506</v>
      </c>
      <c r="CZ28" s="78">
        <v>632089</v>
      </c>
      <c r="DA28" s="78">
        <v>381795</v>
      </c>
      <c r="DB28" s="78">
        <v>517533</v>
      </c>
      <c r="DC28" s="80">
        <v>414185</v>
      </c>
      <c r="DD28" s="32">
        <f t="shared" si="27"/>
        <v>2600767</v>
      </c>
      <c r="DE28" s="31" t="s">
        <v>42</v>
      </c>
      <c r="DF28" s="79">
        <v>0</v>
      </c>
      <c r="DG28" s="78">
        <v>61776</v>
      </c>
      <c r="DH28" s="78">
        <v>0</v>
      </c>
      <c r="DI28" s="78">
        <v>24300</v>
      </c>
      <c r="DJ28" s="78">
        <v>0</v>
      </c>
      <c r="DK28" s="78">
        <v>57728</v>
      </c>
      <c r="DL28" s="80">
        <v>0</v>
      </c>
      <c r="DM28" s="32">
        <f t="shared" si="28"/>
        <v>143804</v>
      </c>
      <c r="DN28" s="31" t="s">
        <v>42</v>
      </c>
      <c r="DO28" s="79">
        <v>0</v>
      </c>
      <c r="DP28" s="78">
        <v>212874</v>
      </c>
      <c r="DQ28" s="78">
        <v>0</v>
      </c>
      <c r="DR28" s="78">
        <v>164538</v>
      </c>
      <c r="DS28" s="78">
        <v>0</v>
      </c>
      <c r="DT28" s="78">
        <v>128810</v>
      </c>
      <c r="DU28" s="80">
        <v>0</v>
      </c>
      <c r="DV28" s="32">
        <f t="shared" si="29"/>
        <v>506222</v>
      </c>
      <c r="DW28" s="31" t="s">
        <v>42</v>
      </c>
      <c r="DX28" s="79">
        <v>0</v>
      </c>
      <c r="DY28" s="78">
        <v>0</v>
      </c>
      <c r="DZ28" s="78">
        <v>1573235</v>
      </c>
      <c r="EA28" s="78">
        <v>1384335</v>
      </c>
      <c r="EB28" s="78">
        <v>1358224</v>
      </c>
      <c r="EC28" s="78">
        <v>2395643</v>
      </c>
      <c r="ED28" s="80">
        <v>693575</v>
      </c>
      <c r="EE28" s="32">
        <f t="shared" si="30"/>
        <v>7405012</v>
      </c>
      <c r="EF28" s="31" t="s">
        <v>42</v>
      </c>
      <c r="EG28" s="79">
        <v>195960</v>
      </c>
      <c r="EH28" s="78">
        <v>340260</v>
      </c>
      <c r="EI28" s="78">
        <v>1437470</v>
      </c>
      <c r="EJ28" s="78">
        <v>1315050</v>
      </c>
      <c r="EK28" s="78">
        <v>760804</v>
      </c>
      <c r="EL28" s="78">
        <v>652896</v>
      </c>
      <c r="EM28" s="80">
        <v>392120</v>
      </c>
      <c r="EN28" s="32">
        <f t="shared" si="31"/>
        <v>5094560</v>
      </c>
      <c r="EO28" s="28"/>
      <c r="EP28" s="28"/>
      <c r="EQ28" s="28"/>
      <c r="ER28" s="28"/>
      <c r="ES28" s="28"/>
      <c r="ET28" s="28"/>
    </row>
    <row r="29" spans="1:150" s="6" customFormat="1" ht="15" customHeight="1" x14ac:dyDescent="0.15">
      <c r="A29" s="31" t="s">
        <v>43</v>
      </c>
      <c r="B29" s="78">
        <v>0</v>
      </c>
      <c r="C29" s="78">
        <v>0</v>
      </c>
      <c r="D29" s="78">
        <v>1400317</v>
      </c>
      <c r="E29" s="78">
        <v>829665</v>
      </c>
      <c r="F29" s="78">
        <v>594153</v>
      </c>
      <c r="G29" s="78">
        <v>658465</v>
      </c>
      <c r="H29" s="78">
        <v>1187727</v>
      </c>
      <c r="I29" s="32">
        <f t="shared" si="16"/>
        <v>4670327</v>
      </c>
      <c r="J29" s="31" t="s">
        <v>43</v>
      </c>
      <c r="K29" s="79">
        <v>0</v>
      </c>
      <c r="L29" s="78">
        <v>0</v>
      </c>
      <c r="M29" s="78">
        <v>0</v>
      </c>
      <c r="N29" s="78">
        <v>21552</v>
      </c>
      <c r="O29" s="78">
        <v>0</v>
      </c>
      <c r="P29" s="78">
        <v>0</v>
      </c>
      <c r="Q29" s="80">
        <v>210861</v>
      </c>
      <c r="R29" s="32">
        <f t="shared" si="17"/>
        <v>232413</v>
      </c>
      <c r="S29" s="31" t="s">
        <v>43</v>
      </c>
      <c r="T29" s="79">
        <v>53640</v>
      </c>
      <c r="U29" s="78">
        <v>114272</v>
      </c>
      <c r="V29" s="78">
        <v>348300</v>
      </c>
      <c r="W29" s="78">
        <v>157347</v>
      </c>
      <c r="X29" s="78">
        <v>105822</v>
      </c>
      <c r="Y29" s="78">
        <v>267021</v>
      </c>
      <c r="Z29" s="80">
        <v>361053</v>
      </c>
      <c r="AA29" s="32">
        <f t="shared" si="18"/>
        <v>1407455</v>
      </c>
      <c r="AB29" s="31" t="s">
        <v>43</v>
      </c>
      <c r="AC29" s="79">
        <v>55701</v>
      </c>
      <c r="AD29" s="78">
        <v>136512</v>
      </c>
      <c r="AE29" s="78">
        <v>83223</v>
      </c>
      <c r="AF29" s="78">
        <v>279162</v>
      </c>
      <c r="AG29" s="78">
        <v>69795</v>
      </c>
      <c r="AH29" s="78">
        <v>30321</v>
      </c>
      <c r="AI29" s="80">
        <v>0</v>
      </c>
      <c r="AJ29" s="32">
        <f t="shared" si="19"/>
        <v>654714</v>
      </c>
      <c r="AK29" s="31" t="s">
        <v>43</v>
      </c>
      <c r="AL29" s="79">
        <v>0</v>
      </c>
      <c r="AM29" s="78">
        <v>0</v>
      </c>
      <c r="AN29" s="78">
        <v>28935</v>
      </c>
      <c r="AO29" s="78">
        <v>49264</v>
      </c>
      <c r="AP29" s="78">
        <v>52551</v>
      </c>
      <c r="AQ29" s="78">
        <v>22086</v>
      </c>
      <c r="AR29" s="80">
        <v>51840</v>
      </c>
      <c r="AS29" s="32">
        <f t="shared" si="20"/>
        <v>204676</v>
      </c>
      <c r="AT29" s="31" t="s">
        <v>43</v>
      </c>
      <c r="AU29" s="79">
        <v>0</v>
      </c>
      <c r="AV29" s="78">
        <v>0</v>
      </c>
      <c r="AW29" s="78">
        <v>4096026</v>
      </c>
      <c r="AX29" s="78">
        <v>3438374</v>
      </c>
      <c r="AY29" s="78">
        <v>1513373</v>
      </c>
      <c r="AZ29" s="78">
        <v>1938778</v>
      </c>
      <c r="BA29" s="80">
        <v>708748</v>
      </c>
      <c r="BB29" s="32">
        <f t="shared" si="21"/>
        <v>11695299</v>
      </c>
      <c r="BC29" s="31" t="s">
        <v>43</v>
      </c>
      <c r="BD29" s="79">
        <v>267741</v>
      </c>
      <c r="BE29" s="78">
        <v>411627</v>
      </c>
      <c r="BF29" s="78">
        <v>548730</v>
      </c>
      <c r="BG29" s="78">
        <v>1327932</v>
      </c>
      <c r="BH29" s="78">
        <v>1120376</v>
      </c>
      <c r="BI29" s="78">
        <v>67149</v>
      </c>
      <c r="BJ29" s="80">
        <v>178695</v>
      </c>
      <c r="BK29" s="32">
        <f t="shared" si="22"/>
        <v>3922250</v>
      </c>
      <c r="BL29" s="31" t="s">
        <v>43</v>
      </c>
      <c r="BM29" s="79">
        <v>0</v>
      </c>
      <c r="BN29" s="78">
        <v>59319</v>
      </c>
      <c r="BO29" s="78">
        <v>89676</v>
      </c>
      <c r="BP29" s="78">
        <v>428550</v>
      </c>
      <c r="BQ29" s="78">
        <v>1351829</v>
      </c>
      <c r="BR29" s="78">
        <v>1236555</v>
      </c>
      <c r="BS29" s="80">
        <v>790443</v>
      </c>
      <c r="BT29" s="32">
        <f t="shared" si="23"/>
        <v>3956372</v>
      </c>
      <c r="BU29" s="31" t="s">
        <v>43</v>
      </c>
      <c r="BV29" s="79">
        <v>0</v>
      </c>
      <c r="BW29" s="78">
        <v>0</v>
      </c>
      <c r="BX29" s="78">
        <v>93501</v>
      </c>
      <c r="BY29" s="78">
        <v>182556</v>
      </c>
      <c r="BZ29" s="78">
        <v>269523</v>
      </c>
      <c r="CA29" s="78">
        <v>75051</v>
      </c>
      <c r="CB29" s="80">
        <v>331452</v>
      </c>
      <c r="CC29" s="32">
        <f t="shared" si="24"/>
        <v>952083</v>
      </c>
      <c r="CD29" s="31" t="s">
        <v>43</v>
      </c>
      <c r="CE29" s="79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80">
        <v>0</v>
      </c>
      <c r="CL29" s="32">
        <f t="shared" si="25"/>
        <v>0</v>
      </c>
      <c r="CM29" s="31" t="s">
        <v>43</v>
      </c>
      <c r="CN29" s="79">
        <v>0</v>
      </c>
      <c r="CO29" s="78">
        <v>0</v>
      </c>
      <c r="CP29" s="78">
        <v>0</v>
      </c>
      <c r="CQ29" s="78">
        <v>0</v>
      </c>
      <c r="CR29" s="78">
        <v>0</v>
      </c>
      <c r="CS29" s="78">
        <v>0</v>
      </c>
      <c r="CT29" s="80">
        <v>0</v>
      </c>
      <c r="CU29" s="32">
        <f t="shared" si="26"/>
        <v>0</v>
      </c>
      <c r="CV29" s="31" t="s">
        <v>43</v>
      </c>
      <c r="CW29" s="79">
        <v>101475</v>
      </c>
      <c r="CX29" s="78">
        <v>124076</v>
      </c>
      <c r="CY29" s="78">
        <v>221472</v>
      </c>
      <c r="CZ29" s="78">
        <v>456426</v>
      </c>
      <c r="DA29" s="78">
        <v>321579</v>
      </c>
      <c r="DB29" s="78">
        <v>392139</v>
      </c>
      <c r="DC29" s="80">
        <v>395757</v>
      </c>
      <c r="DD29" s="32">
        <f t="shared" si="27"/>
        <v>2012924</v>
      </c>
      <c r="DE29" s="31" t="s">
        <v>43</v>
      </c>
      <c r="DF29" s="79">
        <v>0</v>
      </c>
      <c r="DG29" s="78">
        <v>19530</v>
      </c>
      <c r="DH29" s="78">
        <v>0</v>
      </c>
      <c r="DI29" s="78">
        <v>0</v>
      </c>
      <c r="DJ29" s="78">
        <v>0</v>
      </c>
      <c r="DK29" s="78">
        <v>62865</v>
      </c>
      <c r="DL29" s="80">
        <v>0</v>
      </c>
      <c r="DM29" s="32">
        <f t="shared" si="28"/>
        <v>82395</v>
      </c>
      <c r="DN29" s="31" t="s">
        <v>43</v>
      </c>
      <c r="DO29" s="79">
        <v>0</v>
      </c>
      <c r="DP29" s="78">
        <v>0</v>
      </c>
      <c r="DQ29" s="78">
        <v>9900</v>
      </c>
      <c r="DR29" s="78">
        <v>0</v>
      </c>
      <c r="DS29" s="78">
        <v>53977</v>
      </c>
      <c r="DT29" s="78">
        <v>49698</v>
      </c>
      <c r="DU29" s="80">
        <v>0</v>
      </c>
      <c r="DV29" s="32">
        <f t="shared" si="29"/>
        <v>113575</v>
      </c>
      <c r="DW29" s="31" t="s">
        <v>43</v>
      </c>
      <c r="DX29" s="79">
        <v>64665.000000000007</v>
      </c>
      <c r="DY29" s="78">
        <v>209592</v>
      </c>
      <c r="DZ29" s="78">
        <v>885372</v>
      </c>
      <c r="EA29" s="78">
        <v>0</v>
      </c>
      <c r="EB29" s="78">
        <v>657730</v>
      </c>
      <c r="EC29" s="78">
        <v>505323</v>
      </c>
      <c r="ED29" s="80">
        <v>528345</v>
      </c>
      <c r="EE29" s="32">
        <f t="shared" si="30"/>
        <v>2851027</v>
      </c>
      <c r="EF29" s="31" t="s">
        <v>43</v>
      </c>
      <c r="EG29" s="79">
        <v>153300</v>
      </c>
      <c r="EH29" s="78">
        <v>125640</v>
      </c>
      <c r="EI29" s="78">
        <v>1355900</v>
      </c>
      <c r="EJ29" s="78">
        <v>962151</v>
      </c>
      <c r="EK29" s="78">
        <v>652833</v>
      </c>
      <c r="EL29" s="78">
        <v>539746</v>
      </c>
      <c r="EM29" s="80">
        <v>267757</v>
      </c>
      <c r="EN29" s="32">
        <f t="shared" si="31"/>
        <v>4057327</v>
      </c>
      <c r="EO29" s="28"/>
      <c r="EP29" s="28"/>
      <c r="EQ29" s="28"/>
      <c r="ER29" s="28"/>
      <c r="ES29" s="28"/>
      <c r="ET29" s="28"/>
    </row>
    <row r="30" spans="1:150" s="6" customFormat="1" ht="15" customHeight="1" x14ac:dyDescent="0.15">
      <c r="A30" s="31" t="s">
        <v>44</v>
      </c>
      <c r="B30" s="78">
        <v>0</v>
      </c>
      <c r="C30" s="78">
        <v>0</v>
      </c>
      <c r="D30" s="78">
        <v>6402455</v>
      </c>
      <c r="E30" s="78">
        <v>7784317</v>
      </c>
      <c r="F30" s="78">
        <v>9934710</v>
      </c>
      <c r="G30" s="78">
        <v>8302364</v>
      </c>
      <c r="H30" s="78">
        <v>11169239</v>
      </c>
      <c r="I30" s="32">
        <f t="shared" si="16"/>
        <v>43593085</v>
      </c>
      <c r="J30" s="31" t="s">
        <v>44</v>
      </c>
      <c r="K30" s="79">
        <v>0</v>
      </c>
      <c r="L30" s="78">
        <v>0</v>
      </c>
      <c r="M30" s="78">
        <v>0</v>
      </c>
      <c r="N30" s="78">
        <v>0</v>
      </c>
      <c r="O30" s="78">
        <v>81207</v>
      </c>
      <c r="P30" s="78">
        <v>18046</v>
      </c>
      <c r="Q30" s="80">
        <v>127611</v>
      </c>
      <c r="R30" s="32">
        <f t="shared" si="17"/>
        <v>226864</v>
      </c>
      <c r="S30" s="31" t="s">
        <v>44</v>
      </c>
      <c r="T30" s="79">
        <v>890911</v>
      </c>
      <c r="U30" s="78">
        <v>1558088</v>
      </c>
      <c r="V30" s="78">
        <v>2289266</v>
      </c>
      <c r="W30" s="78">
        <v>2263409</v>
      </c>
      <c r="X30" s="78">
        <v>2454589</v>
      </c>
      <c r="Y30" s="78">
        <v>1876769</v>
      </c>
      <c r="Z30" s="80">
        <v>2073016</v>
      </c>
      <c r="AA30" s="32">
        <f t="shared" si="18"/>
        <v>13406048</v>
      </c>
      <c r="AB30" s="31" t="s">
        <v>44</v>
      </c>
      <c r="AC30" s="79">
        <v>0</v>
      </c>
      <c r="AD30" s="78">
        <v>0</v>
      </c>
      <c r="AE30" s="78">
        <v>77691</v>
      </c>
      <c r="AF30" s="78">
        <v>0</v>
      </c>
      <c r="AG30" s="78">
        <v>0</v>
      </c>
      <c r="AH30" s="78">
        <v>50643</v>
      </c>
      <c r="AI30" s="80">
        <v>0</v>
      </c>
      <c r="AJ30" s="32">
        <f t="shared" si="19"/>
        <v>128334</v>
      </c>
      <c r="AK30" s="31" t="s">
        <v>44</v>
      </c>
      <c r="AL30" s="79">
        <v>16236</v>
      </c>
      <c r="AM30" s="78">
        <v>7299</v>
      </c>
      <c r="AN30" s="78">
        <v>187236</v>
      </c>
      <c r="AO30" s="78">
        <v>130000</v>
      </c>
      <c r="AP30" s="78">
        <v>49266</v>
      </c>
      <c r="AQ30" s="78">
        <v>104634</v>
      </c>
      <c r="AR30" s="80">
        <v>152721</v>
      </c>
      <c r="AS30" s="32">
        <f t="shared" si="20"/>
        <v>647392</v>
      </c>
      <c r="AT30" s="31" t="s">
        <v>44</v>
      </c>
      <c r="AU30" s="79">
        <v>0</v>
      </c>
      <c r="AV30" s="78">
        <v>0</v>
      </c>
      <c r="AW30" s="78">
        <v>5649094</v>
      </c>
      <c r="AX30" s="78">
        <v>4181316</v>
      </c>
      <c r="AY30" s="78">
        <v>4610414</v>
      </c>
      <c r="AZ30" s="78">
        <v>2757364</v>
      </c>
      <c r="BA30" s="80">
        <v>2127159</v>
      </c>
      <c r="BB30" s="32">
        <f t="shared" si="21"/>
        <v>19325347</v>
      </c>
      <c r="BC30" s="31" t="s">
        <v>44</v>
      </c>
      <c r="BD30" s="79">
        <v>795960</v>
      </c>
      <c r="BE30" s="78">
        <v>1734510</v>
      </c>
      <c r="BF30" s="78">
        <v>2577661</v>
      </c>
      <c r="BG30" s="78">
        <v>3539854</v>
      </c>
      <c r="BH30" s="78">
        <v>2376131</v>
      </c>
      <c r="BI30" s="78">
        <v>979512</v>
      </c>
      <c r="BJ30" s="80">
        <v>646929</v>
      </c>
      <c r="BK30" s="32">
        <f t="shared" si="22"/>
        <v>12650557</v>
      </c>
      <c r="BL30" s="31" t="s">
        <v>44</v>
      </c>
      <c r="BM30" s="79">
        <v>0</v>
      </c>
      <c r="BN30" s="78">
        <v>19278</v>
      </c>
      <c r="BO30" s="78">
        <v>510246</v>
      </c>
      <c r="BP30" s="78">
        <v>1278351</v>
      </c>
      <c r="BQ30" s="78">
        <v>1859040</v>
      </c>
      <c r="BR30" s="78">
        <v>1002222</v>
      </c>
      <c r="BS30" s="80">
        <v>2343524</v>
      </c>
      <c r="BT30" s="32">
        <f t="shared" si="23"/>
        <v>7012661</v>
      </c>
      <c r="BU30" s="31" t="s">
        <v>44</v>
      </c>
      <c r="BV30" s="79">
        <v>0</v>
      </c>
      <c r="BW30" s="78">
        <v>0</v>
      </c>
      <c r="BX30" s="78">
        <v>0</v>
      </c>
      <c r="BY30" s="78">
        <v>472059</v>
      </c>
      <c r="BZ30" s="78">
        <v>115596</v>
      </c>
      <c r="CA30" s="78">
        <v>662684</v>
      </c>
      <c r="CB30" s="80">
        <v>404388</v>
      </c>
      <c r="CC30" s="32">
        <f t="shared" si="24"/>
        <v>1654727</v>
      </c>
      <c r="CD30" s="31" t="s">
        <v>44</v>
      </c>
      <c r="CE30" s="79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80">
        <v>0</v>
      </c>
      <c r="CL30" s="32">
        <f t="shared" si="25"/>
        <v>0</v>
      </c>
      <c r="CM30" s="31" t="s">
        <v>44</v>
      </c>
      <c r="CN30" s="79">
        <v>0</v>
      </c>
      <c r="CO30" s="78">
        <v>0</v>
      </c>
      <c r="CP30" s="78">
        <v>0</v>
      </c>
      <c r="CQ30" s="78">
        <v>0</v>
      </c>
      <c r="CR30" s="78">
        <v>139167</v>
      </c>
      <c r="CS30" s="78">
        <v>47034</v>
      </c>
      <c r="CT30" s="80">
        <v>455877</v>
      </c>
      <c r="CU30" s="32">
        <f t="shared" si="26"/>
        <v>642078</v>
      </c>
      <c r="CV30" s="31" t="s">
        <v>44</v>
      </c>
      <c r="CW30" s="79">
        <v>374591</v>
      </c>
      <c r="CX30" s="78">
        <v>706377</v>
      </c>
      <c r="CY30" s="78">
        <v>560302</v>
      </c>
      <c r="CZ30" s="78">
        <v>1584025</v>
      </c>
      <c r="DA30" s="78">
        <v>1634293</v>
      </c>
      <c r="DB30" s="78">
        <v>1567462</v>
      </c>
      <c r="DC30" s="80">
        <v>1632114</v>
      </c>
      <c r="DD30" s="32">
        <f t="shared" si="27"/>
        <v>8059164</v>
      </c>
      <c r="DE30" s="31" t="s">
        <v>44</v>
      </c>
      <c r="DF30" s="79">
        <v>86508</v>
      </c>
      <c r="DG30" s="78">
        <v>89811</v>
      </c>
      <c r="DH30" s="78">
        <v>98188</v>
      </c>
      <c r="DI30" s="78">
        <v>0</v>
      </c>
      <c r="DJ30" s="78">
        <v>64709.999999999993</v>
      </c>
      <c r="DK30" s="78">
        <v>208223</v>
      </c>
      <c r="DL30" s="80">
        <v>147636</v>
      </c>
      <c r="DM30" s="32">
        <f t="shared" si="28"/>
        <v>695076</v>
      </c>
      <c r="DN30" s="31" t="s">
        <v>44</v>
      </c>
      <c r="DO30" s="79">
        <v>376335</v>
      </c>
      <c r="DP30" s="78">
        <v>105415</v>
      </c>
      <c r="DQ30" s="78">
        <v>125325</v>
      </c>
      <c r="DR30" s="78">
        <v>163162</v>
      </c>
      <c r="DS30" s="78">
        <v>169943</v>
      </c>
      <c r="DT30" s="78">
        <v>0</v>
      </c>
      <c r="DU30" s="80">
        <v>0</v>
      </c>
      <c r="DV30" s="32">
        <f t="shared" si="29"/>
        <v>940180</v>
      </c>
      <c r="DW30" s="31" t="s">
        <v>44</v>
      </c>
      <c r="DX30" s="79">
        <v>58167</v>
      </c>
      <c r="DY30" s="78">
        <v>288155</v>
      </c>
      <c r="DZ30" s="78">
        <v>2271460</v>
      </c>
      <c r="EA30" s="78">
        <v>3145092</v>
      </c>
      <c r="EB30" s="78">
        <v>1756367</v>
      </c>
      <c r="EC30" s="78">
        <v>2790514</v>
      </c>
      <c r="ED30" s="80">
        <v>1641158</v>
      </c>
      <c r="EE30" s="32">
        <f t="shared" si="30"/>
        <v>11950913</v>
      </c>
      <c r="EF30" s="31" t="s">
        <v>44</v>
      </c>
      <c r="EG30" s="79">
        <v>457380</v>
      </c>
      <c r="EH30" s="78">
        <v>641580</v>
      </c>
      <c r="EI30" s="78">
        <v>3552563</v>
      </c>
      <c r="EJ30" s="78">
        <v>2825210</v>
      </c>
      <c r="EK30" s="78">
        <v>2497991</v>
      </c>
      <c r="EL30" s="78">
        <v>1750718</v>
      </c>
      <c r="EM30" s="80">
        <v>1474240</v>
      </c>
      <c r="EN30" s="32">
        <f t="shared" si="31"/>
        <v>13199682</v>
      </c>
      <c r="EO30" s="28"/>
      <c r="EP30" s="28"/>
      <c r="EQ30" s="28"/>
      <c r="ER30" s="28"/>
      <c r="ES30" s="28"/>
      <c r="ET30" s="28"/>
    </row>
    <row r="31" spans="1:150" s="6" customFormat="1" ht="15" customHeight="1" x14ac:dyDescent="0.15">
      <c r="A31" s="31" t="s">
        <v>45</v>
      </c>
      <c r="B31" s="78">
        <v>0</v>
      </c>
      <c r="C31" s="78">
        <v>0</v>
      </c>
      <c r="D31" s="78">
        <v>1175258</v>
      </c>
      <c r="E31" s="78">
        <v>3964876</v>
      </c>
      <c r="F31" s="78">
        <v>4473295</v>
      </c>
      <c r="G31" s="78">
        <v>4337461</v>
      </c>
      <c r="H31" s="78">
        <v>6685689</v>
      </c>
      <c r="I31" s="32">
        <f t="shared" si="16"/>
        <v>20636579</v>
      </c>
      <c r="J31" s="31" t="s">
        <v>45</v>
      </c>
      <c r="K31" s="79">
        <v>0</v>
      </c>
      <c r="L31" s="78">
        <v>0</v>
      </c>
      <c r="M31" s="78">
        <v>0</v>
      </c>
      <c r="N31" s="78">
        <v>0</v>
      </c>
      <c r="O31" s="78">
        <v>13446</v>
      </c>
      <c r="P31" s="78">
        <v>0</v>
      </c>
      <c r="Q31" s="80">
        <v>106254</v>
      </c>
      <c r="R31" s="32">
        <f t="shared" si="17"/>
        <v>119700</v>
      </c>
      <c r="S31" s="31" t="s">
        <v>45</v>
      </c>
      <c r="T31" s="79">
        <v>614943</v>
      </c>
      <c r="U31" s="78">
        <v>1371770</v>
      </c>
      <c r="V31" s="78">
        <v>788462</v>
      </c>
      <c r="W31" s="78">
        <v>1697209</v>
      </c>
      <c r="X31" s="78">
        <v>1038237.0000000001</v>
      </c>
      <c r="Y31" s="78">
        <v>1138761</v>
      </c>
      <c r="Z31" s="80">
        <v>1763532</v>
      </c>
      <c r="AA31" s="32">
        <f t="shared" si="18"/>
        <v>8412914</v>
      </c>
      <c r="AB31" s="31" t="s">
        <v>45</v>
      </c>
      <c r="AC31" s="79">
        <v>0</v>
      </c>
      <c r="AD31" s="78">
        <v>42120</v>
      </c>
      <c r="AE31" s="78">
        <v>22536</v>
      </c>
      <c r="AF31" s="78">
        <v>0</v>
      </c>
      <c r="AG31" s="78">
        <v>0</v>
      </c>
      <c r="AH31" s="78">
        <v>0</v>
      </c>
      <c r="AI31" s="80">
        <v>0</v>
      </c>
      <c r="AJ31" s="32">
        <f t="shared" si="19"/>
        <v>64656</v>
      </c>
      <c r="AK31" s="31" t="s">
        <v>45</v>
      </c>
      <c r="AL31" s="79">
        <v>0</v>
      </c>
      <c r="AM31" s="78">
        <v>4653</v>
      </c>
      <c r="AN31" s="78">
        <v>59506</v>
      </c>
      <c r="AO31" s="78">
        <v>62203</v>
      </c>
      <c r="AP31" s="78">
        <v>74583</v>
      </c>
      <c r="AQ31" s="78">
        <v>15885</v>
      </c>
      <c r="AR31" s="80">
        <v>71784</v>
      </c>
      <c r="AS31" s="32">
        <f t="shared" si="20"/>
        <v>288614</v>
      </c>
      <c r="AT31" s="31" t="s">
        <v>45</v>
      </c>
      <c r="AU31" s="79">
        <v>0</v>
      </c>
      <c r="AV31" s="78">
        <v>0</v>
      </c>
      <c r="AW31" s="78">
        <v>2132475</v>
      </c>
      <c r="AX31" s="78">
        <v>3919224</v>
      </c>
      <c r="AY31" s="78">
        <v>4811175</v>
      </c>
      <c r="AZ31" s="78">
        <v>1986791</v>
      </c>
      <c r="BA31" s="80">
        <v>2310759</v>
      </c>
      <c r="BB31" s="32">
        <f t="shared" si="21"/>
        <v>15160424</v>
      </c>
      <c r="BC31" s="31" t="s">
        <v>45</v>
      </c>
      <c r="BD31" s="79">
        <v>43118</v>
      </c>
      <c r="BE31" s="78">
        <v>126864</v>
      </c>
      <c r="BF31" s="78">
        <v>284976</v>
      </c>
      <c r="BG31" s="78">
        <v>95516</v>
      </c>
      <c r="BH31" s="78">
        <v>615672</v>
      </c>
      <c r="BI31" s="78">
        <v>159117</v>
      </c>
      <c r="BJ31" s="80">
        <v>218934</v>
      </c>
      <c r="BK31" s="32">
        <f t="shared" si="22"/>
        <v>1544197</v>
      </c>
      <c r="BL31" s="31" t="s">
        <v>45</v>
      </c>
      <c r="BM31" s="79">
        <v>0</v>
      </c>
      <c r="BN31" s="78">
        <v>21276</v>
      </c>
      <c r="BO31" s="78">
        <v>0</v>
      </c>
      <c r="BP31" s="78">
        <v>827685</v>
      </c>
      <c r="BQ31" s="78">
        <v>1253565</v>
      </c>
      <c r="BR31" s="78">
        <v>2212656</v>
      </c>
      <c r="BS31" s="80">
        <v>729603</v>
      </c>
      <c r="BT31" s="32">
        <f t="shared" si="23"/>
        <v>5044785</v>
      </c>
      <c r="BU31" s="31" t="s">
        <v>45</v>
      </c>
      <c r="BV31" s="79">
        <v>0</v>
      </c>
      <c r="BW31" s="78">
        <v>0</v>
      </c>
      <c r="BX31" s="78">
        <v>157329</v>
      </c>
      <c r="BY31" s="78">
        <v>38880</v>
      </c>
      <c r="BZ31" s="78">
        <v>57213</v>
      </c>
      <c r="CA31" s="78">
        <v>39492</v>
      </c>
      <c r="CB31" s="80">
        <v>145584</v>
      </c>
      <c r="CC31" s="32">
        <f t="shared" si="24"/>
        <v>438498</v>
      </c>
      <c r="CD31" s="31" t="s">
        <v>45</v>
      </c>
      <c r="CE31" s="79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80">
        <v>0</v>
      </c>
      <c r="CL31" s="32">
        <f t="shared" si="25"/>
        <v>0</v>
      </c>
      <c r="CM31" s="31" t="s">
        <v>45</v>
      </c>
      <c r="CN31" s="79">
        <v>0</v>
      </c>
      <c r="CO31" s="78">
        <v>0</v>
      </c>
      <c r="CP31" s="78">
        <v>65034.000000000007</v>
      </c>
      <c r="CQ31" s="78">
        <v>33435</v>
      </c>
      <c r="CR31" s="78">
        <v>0</v>
      </c>
      <c r="CS31" s="78">
        <v>0</v>
      </c>
      <c r="CT31" s="80">
        <v>0</v>
      </c>
      <c r="CU31" s="32">
        <f t="shared" si="26"/>
        <v>98469</v>
      </c>
      <c r="CV31" s="31" t="s">
        <v>45</v>
      </c>
      <c r="CW31" s="79">
        <v>205071</v>
      </c>
      <c r="CX31" s="78">
        <v>361145</v>
      </c>
      <c r="CY31" s="78">
        <v>199340</v>
      </c>
      <c r="CZ31" s="78">
        <v>801355</v>
      </c>
      <c r="DA31" s="78">
        <v>1067592</v>
      </c>
      <c r="DB31" s="78">
        <v>672085</v>
      </c>
      <c r="DC31" s="80">
        <v>999486</v>
      </c>
      <c r="DD31" s="32">
        <f t="shared" si="27"/>
        <v>4306074</v>
      </c>
      <c r="DE31" s="31" t="s">
        <v>45</v>
      </c>
      <c r="DF31" s="79">
        <v>131517</v>
      </c>
      <c r="DG31" s="78">
        <v>0</v>
      </c>
      <c r="DH31" s="78">
        <v>43560</v>
      </c>
      <c r="DI31" s="78">
        <v>25920</v>
      </c>
      <c r="DJ31" s="78">
        <v>138807</v>
      </c>
      <c r="DK31" s="78">
        <v>44550</v>
      </c>
      <c r="DL31" s="80">
        <v>33660</v>
      </c>
      <c r="DM31" s="32">
        <f t="shared" si="28"/>
        <v>418014</v>
      </c>
      <c r="DN31" s="31" t="s">
        <v>45</v>
      </c>
      <c r="DO31" s="79">
        <v>93283</v>
      </c>
      <c r="DP31" s="78">
        <v>0</v>
      </c>
      <c r="DQ31" s="78">
        <v>241182</v>
      </c>
      <c r="DR31" s="78">
        <v>22572</v>
      </c>
      <c r="DS31" s="78">
        <v>251658</v>
      </c>
      <c r="DT31" s="78">
        <v>11781</v>
      </c>
      <c r="DU31" s="80">
        <v>0</v>
      </c>
      <c r="DV31" s="32">
        <f t="shared" si="29"/>
        <v>620476</v>
      </c>
      <c r="DW31" s="31" t="s">
        <v>45</v>
      </c>
      <c r="DX31" s="79">
        <v>0</v>
      </c>
      <c r="DY31" s="78">
        <v>75467</v>
      </c>
      <c r="DZ31" s="78">
        <v>702362</v>
      </c>
      <c r="EA31" s="78">
        <v>724311</v>
      </c>
      <c r="EB31" s="78">
        <v>872100</v>
      </c>
      <c r="EC31" s="78">
        <v>661070</v>
      </c>
      <c r="ED31" s="80">
        <v>640682</v>
      </c>
      <c r="EE31" s="32">
        <f t="shared" si="30"/>
        <v>3675992</v>
      </c>
      <c r="EF31" s="31" t="s">
        <v>45</v>
      </c>
      <c r="EG31" s="79">
        <v>222240</v>
      </c>
      <c r="EH31" s="78">
        <v>382680</v>
      </c>
      <c r="EI31" s="78">
        <v>1028460</v>
      </c>
      <c r="EJ31" s="78">
        <v>1455352</v>
      </c>
      <c r="EK31" s="78">
        <v>1572820</v>
      </c>
      <c r="EL31" s="78">
        <v>937501</v>
      </c>
      <c r="EM31" s="80">
        <v>840360</v>
      </c>
      <c r="EN31" s="32">
        <f t="shared" si="31"/>
        <v>6439413</v>
      </c>
      <c r="EO31" s="28"/>
      <c r="EP31" s="28"/>
      <c r="EQ31" s="28"/>
      <c r="ER31" s="28"/>
      <c r="ES31" s="28"/>
      <c r="ET31" s="28"/>
    </row>
    <row r="32" spans="1:150" s="6" customFormat="1" ht="15" customHeight="1" x14ac:dyDescent="0.15">
      <c r="A32" s="31" t="s">
        <v>46</v>
      </c>
      <c r="B32" s="78">
        <v>0</v>
      </c>
      <c r="C32" s="78">
        <v>0</v>
      </c>
      <c r="D32" s="78">
        <v>1172060</v>
      </c>
      <c r="E32" s="78">
        <v>1110576</v>
      </c>
      <c r="F32" s="78">
        <v>1320075</v>
      </c>
      <c r="G32" s="78">
        <v>328878</v>
      </c>
      <c r="H32" s="78">
        <v>1340865</v>
      </c>
      <c r="I32" s="32">
        <f t="shared" si="16"/>
        <v>5272454</v>
      </c>
      <c r="J32" s="31" t="s">
        <v>46</v>
      </c>
      <c r="K32" s="79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80">
        <v>0</v>
      </c>
      <c r="R32" s="32">
        <f t="shared" si="17"/>
        <v>0</v>
      </c>
      <c r="S32" s="31" t="s">
        <v>46</v>
      </c>
      <c r="T32" s="79">
        <v>219411</v>
      </c>
      <c r="U32" s="78">
        <v>360207</v>
      </c>
      <c r="V32" s="78">
        <v>558009</v>
      </c>
      <c r="W32" s="78">
        <v>411155</v>
      </c>
      <c r="X32" s="78">
        <v>535449</v>
      </c>
      <c r="Y32" s="78">
        <v>139653</v>
      </c>
      <c r="Z32" s="80">
        <v>218852</v>
      </c>
      <c r="AA32" s="32">
        <f t="shared" si="18"/>
        <v>2442736</v>
      </c>
      <c r="AB32" s="31" t="s">
        <v>46</v>
      </c>
      <c r="AC32" s="79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80">
        <v>0</v>
      </c>
      <c r="AJ32" s="32">
        <f t="shared" si="19"/>
        <v>0</v>
      </c>
      <c r="AK32" s="31" t="s">
        <v>46</v>
      </c>
      <c r="AL32" s="79">
        <v>20565</v>
      </c>
      <c r="AM32" s="78">
        <v>0</v>
      </c>
      <c r="AN32" s="78">
        <v>18495</v>
      </c>
      <c r="AO32" s="78">
        <v>84393</v>
      </c>
      <c r="AP32" s="78">
        <v>77778</v>
      </c>
      <c r="AQ32" s="78">
        <v>13410</v>
      </c>
      <c r="AR32" s="80">
        <v>16938</v>
      </c>
      <c r="AS32" s="32">
        <f t="shared" si="20"/>
        <v>231579</v>
      </c>
      <c r="AT32" s="31" t="s">
        <v>46</v>
      </c>
      <c r="AU32" s="79">
        <v>0</v>
      </c>
      <c r="AV32" s="78">
        <v>0</v>
      </c>
      <c r="AW32" s="78">
        <v>1250226</v>
      </c>
      <c r="AX32" s="78">
        <v>1488297</v>
      </c>
      <c r="AY32" s="78">
        <v>1511442</v>
      </c>
      <c r="AZ32" s="78">
        <v>230886</v>
      </c>
      <c r="BA32" s="80">
        <v>708984</v>
      </c>
      <c r="BB32" s="32">
        <f t="shared" si="21"/>
        <v>5189835</v>
      </c>
      <c r="BC32" s="31" t="s">
        <v>46</v>
      </c>
      <c r="BD32" s="79">
        <v>45459</v>
      </c>
      <c r="BE32" s="78">
        <v>296118</v>
      </c>
      <c r="BF32" s="78">
        <v>336256</v>
      </c>
      <c r="BG32" s="78">
        <v>332522</v>
      </c>
      <c r="BH32" s="78">
        <v>188969</v>
      </c>
      <c r="BI32" s="78">
        <v>0</v>
      </c>
      <c r="BJ32" s="80">
        <v>114546</v>
      </c>
      <c r="BK32" s="32">
        <f t="shared" si="22"/>
        <v>1313870</v>
      </c>
      <c r="BL32" s="31" t="s">
        <v>46</v>
      </c>
      <c r="BM32" s="79">
        <v>0</v>
      </c>
      <c r="BN32" s="78">
        <v>0</v>
      </c>
      <c r="BO32" s="78">
        <v>348561</v>
      </c>
      <c r="BP32" s="78">
        <v>339266</v>
      </c>
      <c r="BQ32" s="78">
        <v>483453</v>
      </c>
      <c r="BR32" s="78">
        <v>208341</v>
      </c>
      <c r="BS32" s="80">
        <v>209970</v>
      </c>
      <c r="BT32" s="32">
        <f t="shared" si="23"/>
        <v>1589591</v>
      </c>
      <c r="BU32" s="31" t="s">
        <v>46</v>
      </c>
      <c r="BV32" s="79">
        <v>0</v>
      </c>
      <c r="BW32" s="78">
        <v>0</v>
      </c>
      <c r="BX32" s="78">
        <v>0</v>
      </c>
      <c r="BY32" s="78">
        <v>168381</v>
      </c>
      <c r="BZ32" s="78">
        <v>0</v>
      </c>
      <c r="CA32" s="78">
        <v>0</v>
      </c>
      <c r="CB32" s="80">
        <v>0</v>
      </c>
      <c r="CC32" s="32">
        <f t="shared" si="24"/>
        <v>168381</v>
      </c>
      <c r="CD32" s="31" t="s">
        <v>46</v>
      </c>
      <c r="CE32" s="79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80">
        <v>0</v>
      </c>
      <c r="CL32" s="32">
        <f t="shared" si="25"/>
        <v>0</v>
      </c>
      <c r="CM32" s="31" t="s">
        <v>46</v>
      </c>
      <c r="CN32" s="79">
        <v>0</v>
      </c>
      <c r="CO32" s="78">
        <v>0</v>
      </c>
      <c r="CP32" s="78">
        <v>0</v>
      </c>
      <c r="CQ32" s="78">
        <v>0</v>
      </c>
      <c r="CR32" s="78">
        <v>0</v>
      </c>
      <c r="CS32" s="78">
        <v>0</v>
      </c>
      <c r="CT32" s="80">
        <v>0</v>
      </c>
      <c r="CU32" s="32">
        <f t="shared" si="26"/>
        <v>0</v>
      </c>
      <c r="CV32" s="31" t="s">
        <v>46</v>
      </c>
      <c r="CW32" s="79">
        <v>180144</v>
      </c>
      <c r="CX32" s="78">
        <v>118674</v>
      </c>
      <c r="CY32" s="78">
        <v>144942</v>
      </c>
      <c r="CZ32" s="78">
        <v>443303</v>
      </c>
      <c r="DA32" s="78">
        <v>302056</v>
      </c>
      <c r="DB32" s="78">
        <v>102069</v>
      </c>
      <c r="DC32" s="80">
        <v>225297</v>
      </c>
      <c r="DD32" s="32">
        <f t="shared" si="27"/>
        <v>1516485</v>
      </c>
      <c r="DE32" s="31" t="s">
        <v>46</v>
      </c>
      <c r="DF32" s="79">
        <v>17010</v>
      </c>
      <c r="DG32" s="78">
        <v>48060</v>
      </c>
      <c r="DH32" s="78">
        <v>0</v>
      </c>
      <c r="DI32" s="78">
        <v>0</v>
      </c>
      <c r="DJ32" s="78">
        <v>33660</v>
      </c>
      <c r="DK32" s="78">
        <v>0</v>
      </c>
      <c r="DL32" s="80">
        <v>0</v>
      </c>
      <c r="DM32" s="32">
        <f t="shared" si="28"/>
        <v>98730</v>
      </c>
      <c r="DN32" s="31" t="s">
        <v>46</v>
      </c>
      <c r="DO32" s="79">
        <v>86526</v>
      </c>
      <c r="DP32" s="78">
        <v>0</v>
      </c>
      <c r="DQ32" s="78">
        <v>0</v>
      </c>
      <c r="DR32" s="78">
        <v>0</v>
      </c>
      <c r="DS32" s="78">
        <v>0</v>
      </c>
      <c r="DT32" s="78">
        <v>0</v>
      </c>
      <c r="DU32" s="80">
        <v>0</v>
      </c>
      <c r="DV32" s="32">
        <f t="shared" si="29"/>
        <v>86526</v>
      </c>
      <c r="DW32" s="31" t="s">
        <v>46</v>
      </c>
      <c r="DX32" s="79">
        <v>0</v>
      </c>
      <c r="DY32" s="78">
        <v>0</v>
      </c>
      <c r="DZ32" s="78">
        <v>704304</v>
      </c>
      <c r="EA32" s="78">
        <v>965238</v>
      </c>
      <c r="EB32" s="78">
        <v>886032</v>
      </c>
      <c r="EC32" s="78">
        <v>720924</v>
      </c>
      <c r="ED32" s="80">
        <v>0</v>
      </c>
      <c r="EE32" s="32">
        <f t="shared" si="30"/>
        <v>3276498</v>
      </c>
      <c r="EF32" s="31" t="s">
        <v>46</v>
      </c>
      <c r="EG32" s="79">
        <v>165735</v>
      </c>
      <c r="EH32" s="78">
        <v>139020</v>
      </c>
      <c r="EI32" s="78">
        <v>726940</v>
      </c>
      <c r="EJ32" s="78">
        <v>557452</v>
      </c>
      <c r="EK32" s="78">
        <v>546460</v>
      </c>
      <c r="EL32" s="78">
        <v>115420</v>
      </c>
      <c r="EM32" s="80">
        <v>177471</v>
      </c>
      <c r="EN32" s="32">
        <f t="shared" si="31"/>
        <v>2428498</v>
      </c>
      <c r="EO32" s="28"/>
      <c r="EP32" s="28"/>
      <c r="EQ32" s="28"/>
      <c r="ER32" s="28"/>
      <c r="ES32" s="28"/>
      <c r="ET32" s="28"/>
    </row>
    <row r="33" spans="1:150" s="6" customFormat="1" ht="15" customHeight="1" x14ac:dyDescent="0.15">
      <c r="A33" s="31" t="s">
        <v>47</v>
      </c>
      <c r="B33" s="78">
        <v>0</v>
      </c>
      <c r="C33" s="78">
        <v>0</v>
      </c>
      <c r="D33" s="78">
        <v>4741422</v>
      </c>
      <c r="E33" s="78">
        <v>4592821</v>
      </c>
      <c r="F33" s="78">
        <v>3959083</v>
      </c>
      <c r="G33" s="78">
        <v>5539991</v>
      </c>
      <c r="H33" s="78">
        <v>2193147</v>
      </c>
      <c r="I33" s="32">
        <f t="shared" si="16"/>
        <v>21026464</v>
      </c>
      <c r="J33" s="31" t="s">
        <v>47</v>
      </c>
      <c r="K33" s="79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80">
        <v>0</v>
      </c>
      <c r="R33" s="32">
        <f t="shared" si="17"/>
        <v>0</v>
      </c>
      <c r="S33" s="31" t="s">
        <v>47</v>
      </c>
      <c r="T33" s="79">
        <v>436167</v>
      </c>
      <c r="U33" s="78">
        <v>732321</v>
      </c>
      <c r="V33" s="78">
        <v>1492725</v>
      </c>
      <c r="W33" s="78">
        <v>1152315</v>
      </c>
      <c r="X33" s="78">
        <v>986797</v>
      </c>
      <c r="Y33" s="78">
        <v>1017565</v>
      </c>
      <c r="Z33" s="80">
        <v>827433</v>
      </c>
      <c r="AA33" s="32">
        <f t="shared" si="18"/>
        <v>6645323</v>
      </c>
      <c r="AB33" s="31" t="s">
        <v>47</v>
      </c>
      <c r="AC33" s="79">
        <v>0</v>
      </c>
      <c r="AD33" s="78">
        <v>27900</v>
      </c>
      <c r="AE33" s="78">
        <v>49706</v>
      </c>
      <c r="AF33" s="78">
        <v>34884</v>
      </c>
      <c r="AG33" s="78">
        <v>61946</v>
      </c>
      <c r="AH33" s="78">
        <v>0</v>
      </c>
      <c r="AI33" s="80">
        <v>22320</v>
      </c>
      <c r="AJ33" s="32">
        <f t="shared" si="19"/>
        <v>196756</v>
      </c>
      <c r="AK33" s="31" t="s">
        <v>47</v>
      </c>
      <c r="AL33" s="79">
        <v>4653</v>
      </c>
      <c r="AM33" s="78">
        <v>6984</v>
      </c>
      <c r="AN33" s="78">
        <v>31905</v>
      </c>
      <c r="AO33" s="78">
        <v>29160</v>
      </c>
      <c r="AP33" s="78">
        <v>31239</v>
      </c>
      <c r="AQ33" s="78">
        <v>18099</v>
      </c>
      <c r="AR33" s="80">
        <v>15786</v>
      </c>
      <c r="AS33" s="32">
        <f t="shared" si="20"/>
        <v>137826</v>
      </c>
      <c r="AT33" s="31" t="s">
        <v>47</v>
      </c>
      <c r="AU33" s="79">
        <v>0</v>
      </c>
      <c r="AV33" s="78">
        <v>0</v>
      </c>
      <c r="AW33" s="78">
        <v>2371829</v>
      </c>
      <c r="AX33" s="78">
        <v>2413790</v>
      </c>
      <c r="AY33" s="78">
        <v>3855567</v>
      </c>
      <c r="AZ33" s="78">
        <v>2975940</v>
      </c>
      <c r="BA33" s="80">
        <v>1569248</v>
      </c>
      <c r="BB33" s="32">
        <f t="shared" si="21"/>
        <v>13186374</v>
      </c>
      <c r="BC33" s="31" t="s">
        <v>47</v>
      </c>
      <c r="BD33" s="79">
        <v>129942</v>
      </c>
      <c r="BE33" s="78">
        <v>319779</v>
      </c>
      <c r="BF33" s="78">
        <v>1061595</v>
      </c>
      <c r="BG33" s="78">
        <v>1014633</v>
      </c>
      <c r="BH33" s="78">
        <v>1034119.9999999999</v>
      </c>
      <c r="BI33" s="78">
        <v>290664</v>
      </c>
      <c r="BJ33" s="80">
        <v>104535</v>
      </c>
      <c r="BK33" s="32">
        <f t="shared" si="22"/>
        <v>3955268</v>
      </c>
      <c r="BL33" s="31" t="s">
        <v>47</v>
      </c>
      <c r="BM33" s="79">
        <v>0</v>
      </c>
      <c r="BN33" s="78">
        <v>0</v>
      </c>
      <c r="BO33" s="78">
        <v>625995</v>
      </c>
      <c r="BP33" s="78">
        <v>1079972</v>
      </c>
      <c r="BQ33" s="78">
        <v>1503666</v>
      </c>
      <c r="BR33" s="78">
        <v>1456524</v>
      </c>
      <c r="BS33" s="80">
        <v>347922</v>
      </c>
      <c r="BT33" s="32">
        <f t="shared" si="23"/>
        <v>5014079</v>
      </c>
      <c r="BU33" s="31" t="s">
        <v>47</v>
      </c>
      <c r="BV33" s="79">
        <v>0</v>
      </c>
      <c r="BW33" s="78">
        <v>0</v>
      </c>
      <c r="BX33" s="78">
        <v>69840</v>
      </c>
      <c r="BY33" s="78">
        <v>334800</v>
      </c>
      <c r="BZ33" s="78">
        <v>556245</v>
      </c>
      <c r="CA33" s="78">
        <v>162990</v>
      </c>
      <c r="CB33" s="80">
        <v>0</v>
      </c>
      <c r="CC33" s="32">
        <f t="shared" si="24"/>
        <v>1123875</v>
      </c>
      <c r="CD33" s="31" t="s">
        <v>47</v>
      </c>
      <c r="CE33" s="79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80">
        <v>0</v>
      </c>
      <c r="CL33" s="32">
        <f t="shared" si="25"/>
        <v>0</v>
      </c>
      <c r="CM33" s="31" t="s">
        <v>47</v>
      </c>
      <c r="CN33" s="79">
        <v>0</v>
      </c>
      <c r="CO33" s="78">
        <v>0</v>
      </c>
      <c r="CP33" s="78">
        <v>0</v>
      </c>
      <c r="CQ33" s="78">
        <v>0</v>
      </c>
      <c r="CR33" s="78">
        <v>0</v>
      </c>
      <c r="CS33" s="78">
        <v>0</v>
      </c>
      <c r="CT33" s="80">
        <v>0</v>
      </c>
      <c r="CU33" s="32">
        <f t="shared" si="26"/>
        <v>0</v>
      </c>
      <c r="CV33" s="31" t="s">
        <v>47</v>
      </c>
      <c r="CW33" s="79">
        <v>194454</v>
      </c>
      <c r="CX33" s="78">
        <v>392505</v>
      </c>
      <c r="CY33" s="78">
        <v>536087</v>
      </c>
      <c r="CZ33" s="78">
        <v>865894</v>
      </c>
      <c r="DA33" s="78">
        <v>762541</v>
      </c>
      <c r="DB33" s="78">
        <v>991613</v>
      </c>
      <c r="DC33" s="80">
        <v>496425</v>
      </c>
      <c r="DD33" s="32">
        <f t="shared" si="27"/>
        <v>4239519</v>
      </c>
      <c r="DE33" s="31" t="s">
        <v>47</v>
      </c>
      <c r="DF33" s="79">
        <v>26730</v>
      </c>
      <c r="DG33" s="78">
        <v>0</v>
      </c>
      <c r="DH33" s="78">
        <v>36360</v>
      </c>
      <c r="DI33" s="78">
        <v>0</v>
      </c>
      <c r="DJ33" s="78">
        <v>49896</v>
      </c>
      <c r="DK33" s="78">
        <v>23760</v>
      </c>
      <c r="DL33" s="80">
        <v>0</v>
      </c>
      <c r="DM33" s="32">
        <f t="shared" si="28"/>
        <v>136746</v>
      </c>
      <c r="DN33" s="31" t="s">
        <v>47</v>
      </c>
      <c r="DO33" s="79">
        <v>0</v>
      </c>
      <c r="DP33" s="78">
        <v>153540</v>
      </c>
      <c r="DQ33" s="78">
        <v>231876</v>
      </c>
      <c r="DR33" s="78">
        <v>12870</v>
      </c>
      <c r="DS33" s="78">
        <v>0</v>
      </c>
      <c r="DT33" s="78">
        <v>121140</v>
      </c>
      <c r="DU33" s="80">
        <v>0</v>
      </c>
      <c r="DV33" s="32">
        <f t="shared" si="29"/>
        <v>519426</v>
      </c>
      <c r="DW33" s="31" t="s">
        <v>47</v>
      </c>
      <c r="DX33" s="79">
        <v>0</v>
      </c>
      <c r="DY33" s="78">
        <v>0</v>
      </c>
      <c r="DZ33" s="78">
        <v>181323</v>
      </c>
      <c r="EA33" s="78">
        <v>208618</v>
      </c>
      <c r="EB33" s="78">
        <v>0</v>
      </c>
      <c r="EC33" s="78">
        <v>242272</v>
      </c>
      <c r="ED33" s="80">
        <v>0</v>
      </c>
      <c r="EE33" s="32">
        <f t="shared" si="30"/>
        <v>632213</v>
      </c>
      <c r="EF33" s="31" t="s">
        <v>47</v>
      </c>
      <c r="EG33" s="79">
        <v>263040</v>
      </c>
      <c r="EH33" s="78">
        <v>419580</v>
      </c>
      <c r="EI33" s="78">
        <v>2537851</v>
      </c>
      <c r="EJ33" s="78">
        <v>1725330</v>
      </c>
      <c r="EK33" s="78">
        <v>1667993</v>
      </c>
      <c r="EL33" s="78">
        <v>1104590</v>
      </c>
      <c r="EM33" s="80">
        <v>562730</v>
      </c>
      <c r="EN33" s="32">
        <f t="shared" si="31"/>
        <v>8281114</v>
      </c>
      <c r="EO33" s="28"/>
      <c r="EP33" s="28"/>
      <c r="EQ33" s="28"/>
      <c r="ER33" s="28"/>
      <c r="ES33" s="28"/>
      <c r="ET33" s="28"/>
    </row>
    <row r="34" spans="1:150" s="6" customFormat="1" ht="15" customHeight="1" x14ac:dyDescent="0.15">
      <c r="A34" s="31" t="s">
        <v>48</v>
      </c>
      <c r="B34" s="78">
        <v>0</v>
      </c>
      <c r="C34" s="78">
        <v>0</v>
      </c>
      <c r="D34" s="78">
        <v>680716</v>
      </c>
      <c r="E34" s="78">
        <v>515942</v>
      </c>
      <c r="F34" s="78">
        <v>348336</v>
      </c>
      <c r="G34" s="78">
        <v>239562</v>
      </c>
      <c r="H34" s="78">
        <v>496751</v>
      </c>
      <c r="I34" s="32">
        <f t="shared" si="16"/>
        <v>2281307</v>
      </c>
      <c r="J34" s="31" t="s">
        <v>48</v>
      </c>
      <c r="K34" s="79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80">
        <v>11601</v>
      </c>
      <c r="R34" s="32">
        <f t="shared" si="17"/>
        <v>11601</v>
      </c>
      <c r="S34" s="31" t="s">
        <v>48</v>
      </c>
      <c r="T34" s="79">
        <v>161073</v>
      </c>
      <c r="U34" s="78">
        <v>410480</v>
      </c>
      <c r="V34" s="78">
        <v>356102</v>
      </c>
      <c r="W34" s="78">
        <v>204517</v>
      </c>
      <c r="X34" s="78">
        <v>193104</v>
      </c>
      <c r="Y34" s="78">
        <v>371286</v>
      </c>
      <c r="Z34" s="80">
        <v>76515</v>
      </c>
      <c r="AA34" s="32">
        <f t="shared" si="18"/>
        <v>1773077</v>
      </c>
      <c r="AB34" s="31" t="s">
        <v>48</v>
      </c>
      <c r="AC34" s="79">
        <v>0</v>
      </c>
      <c r="AD34" s="78">
        <v>0</v>
      </c>
      <c r="AE34" s="78">
        <v>44640</v>
      </c>
      <c r="AF34" s="78">
        <v>0</v>
      </c>
      <c r="AG34" s="78">
        <v>0</v>
      </c>
      <c r="AH34" s="78">
        <v>22617</v>
      </c>
      <c r="AI34" s="80">
        <v>0</v>
      </c>
      <c r="AJ34" s="32">
        <f t="shared" si="19"/>
        <v>67257</v>
      </c>
      <c r="AK34" s="31" t="s">
        <v>48</v>
      </c>
      <c r="AL34" s="79">
        <v>0</v>
      </c>
      <c r="AM34" s="78">
        <v>0</v>
      </c>
      <c r="AN34" s="78">
        <v>23544</v>
      </c>
      <c r="AO34" s="78">
        <v>4653</v>
      </c>
      <c r="AP34" s="78">
        <v>17424</v>
      </c>
      <c r="AQ34" s="78">
        <v>0</v>
      </c>
      <c r="AR34" s="80">
        <v>28197</v>
      </c>
      <c r="AS34" s="32">
        <f t="shared" si="20"/>
        <v>73818</v>
      </c>
      <c r="AT34" s="31" t="s">
        <v>48</v>
      </c>
      <c r="AU34" s="79">
        <v>0</v>
      </c>
      <c r="AV34" s="78">
        <v>0</v>
      </c>
      <c r="AW34" s="78">
        <v>566831</v>
      </c>
      <c r="AX34" s="78">
        <v>36144</v>
      </c>
      <c r="AY34" s="78">
        <v>0</v>
      </c>
      <c r="AZ34" s="78">
        <v>700020</v>
      </c>
      <c r="BA34" s="80">
        <v>54306</v>
      </c>
      <c r="BB34" s="32">
        <f t="shared" si="21"/>
        <v>1357301</v>
      </c>
      <c r="BC34" s="31" t="s">
        <v>48</v>
      </c>
      <c r="BD34" s="79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80">
        <v>0</v>
      </c>
      <c r="BK34" s="32">
        <f t="shared" si="22"/>
        <v>0</v>
      </c>
      <c r="BL34" s="31" t="s">
        <v>48</v>
      </c>
      <c r="BM34" s="79">
        <v>0</v>
      </c>
      <c r="BN34" s="78">
        <v>0</v>
      </c>
      <c r="BO34" s="78">
        <v>339516</v>
      </c>
      <c r="BP34" s="78">
        <v>640179</v>
      </c>
      <c r="BQ34" s="78">
        <v>1809261</v>
      </c>
      <c r="BR34" s="78">
        <v>218700</v>
      </c>
      <c r="BS34" s="80">
        <v>237060</v>
      </c>
      <c r="BT34" s="32">
        <f t="shared" si="23"/>
        <v>3244716</v>
      </c>
      <c r="BU34" s="31" t="s">
        <v>48</v>
      </c>
      <c r="BV34" s="79">
        <v>0</v>
      </c>
      <c r="BW34" s="78">
        <v>0</v>
      </c>
      <c r="BX34" s="78">
        <v>0</v>
      </c>
      <c r="BY34" s="78">
        <v>0</v>
      </c>
      <c r="BZ34" s="78">
        <v>199935</v>
      </c>
      <c r="CA34" s="78">
        <v>0</v>
      </c>
      <c r="CB34" s="80">
        <v>0</v>
      </c>
      <c r="CC34" s="32">
        <f t="shared" si="24"/>
        <v>199935</v>
      </c>
      <c r="CD34" s="31" t="s">
        <v>48</v>
      </c>
      <c r="CE34" s="79">
        <v>0</v>
      </c>
      <c r="CF34" s="78">
        <v>0</v>
      </c>
      <c r="CG34" s="78">
        <v>0</v>
      </c>
      <c r="CH34" s="78">
        <v>0</v>
      </c>
      <c r="CI34" s="78">
        <v>0</v>
      </c>
      <c r="CJ34" s="78">
        <v>0</v>
      </c>
      <c r="CK34" s="80">
        <v>0</v>
      </c>
      <c r="CL34" s="32">
        <f t="shared" si="25"/>
        <v>0</v>
      </c>
      <c r="CM34" s="31" t="s">
        <v>48</v>
      </c>
      <c r="CN34" s="79">
        <v>0</v>
      </c>
      <c r="CO34" s="78">
        <v>0</v>
      </c>
      <c r="CP34" s="78">
        <v>0</v>
      </c>
      <c r="CQ34" s="78">
        <v>0</v>
      </c>
      <c r="CR34" s="78">
        <v>0</v>
      </c>
      <c r="CS34" s="78">
        <v>0</v>
      </c>
      <c r="CT34" s="80">
        <v>0</v>
      </c>
      <c r="CU34" s="32">
        <f t="shared" si="26"/>
        <v>0</v>
      </c>
      <c r="CV34" s="31" t="s">
        <v>48</v>
      </c>
      <c r="CW34" s="79">
        <v>49518</v>
      </c>
      <c r="CX34" s="78">
        <v>65539</v>
      </c>
      <c r="CY34" s="78">
        <v>91596</v>
      </c>
      <c r="CZ34" s="78">
        <v>154893</v>
      </c>
      <c r="DA34" s="78">
        <v>111933</v>
      </c>
      <c r="DB34" s="78">
        <v>130752.00000000001</v>
      </c>
      <c r="DC34" s="80">
        <v>160803</v>
      </c>
      <c r="DD34" s="32">
        <f t="shared" si="27"/>
        <v>765034</v>
      </c>
      <c r="DE34" s="31" t="s">
        <v>48</v>
      </c>
      <c r="DF34" s="79">
        <v>0</v>
      </c>
      <c r="DG34" s="78">
        <v>0</v>
      </c>
      <c r="DH34" s="78">
        <v>0</v>
      </c>
      <c r="DI34" s="78">
        <v>20988</v>
      </c>
      <c r="DJ34" s="78">
        <v>42768</v>
      </c>
      <c r="DK34" s="78">
        <v>0</v>
      </c>
      <c r="DL34" s="80">
        <v>0</v>
      </c>
      <c r="DM34" s="32">
        <f t="shared" si="28"/>
        <v>63756</v>
      </c>
      <c r="DN34" s="31" t="s">
        <v>48</v>
      </c>
      <c r="DO34" s="79">
        <v>152145</v>
      </c>
      <c r="DP34" s="78">
        <v>0</v>
      </c>
      <c r="DQ34" s="78">
        <v>0</v>
      </c>
      <c r="DR34" s="78">
        <v>0</v>
      </c>
      <c r="DS34" s="78">
        <v>186480</v>
      </c>
      <c r="DT34" s="78">
        <v>0</v>
      </c>
      <c r="DU34" s="80">
        <v>0</v>
      </c>
      <c r="DV34" s="32">
        <f t="shared" si="29"/>
        <v>338625</v>
      </c>
      <c r="DW34" s="31" t="s">
        <v>48</v>
      </c>
      <c r="DX34" s="79">
        <v>0</v>
      </c>
      <c r="DY34" s="78">
        <v>0</v>
      </c>
      <c r="DZ34" s="78">
        <v>0</v>
      </c>
      <c r="EA34" s="78">
        <v>0</v>
      </c>
      <c r="EB34" s="78">
        <v>225879</v>
      </c>
      <c r="EC34" s="78">
        <v>0</v>
      </c>
      <c r="ED34" s="80">
        <v>0</v>
      </c>
      <c r="EE34" s="32">
        <f t="shared" si="30"/>
        <v>225879</v>
      </c>
      <c r="EF34" s="31" t="s">
        <v>48</v>
      </c>
      <c r="EG34" s="79">
        <v>73080</v>
      </c>
      <c r="EH34" s="78">
        <v>96360</v>
      </c>
      <c r="EI34" s="78">
        <v>574060</v>
      </c>
      <c r="EJ34" s="78">
        <v>236120</v>
      </c>
      <c r="EK34" s="78">
        <v>239200</v>
      </c>
      <c r="EL34" s="78">
        <v>174050</v>
      </c>
      <c r="EM34" s="80">
        <v>124021</v>
      </c>
      <c r="EN34" s="32">
        <f t="shared" si="31"/>
        <v>1516891</v>
      </c>
      <c r="EO34" s="28"/>
      <c r="EP34" s="28"/>
      <c r="EQ34" s="28"/>
      <c r="ER34" s="28"/>
      <c r="ES34" s="28"/>
      <c r="ET34" s="28"/>
    </row>
    <row r="35" spans="1:150" s="6" customFormat="1" ht="15" customHeight="1" x14ac:dyDescent="0.15">
      <c r="A35" s="31" t="s">
        <v>49</v>
      </c>
      <c r="B35" s="78">
        <v>0</v>
      </c>
      <c r="C35" s="78">
        <v>0</v>
      </c>
      <c r="D35" s="78">
        <v>982625</v>
      </c>
      <c r="E35" s="78">
        <v>576807</v>
      </c>
      <c r="F35" s="78">
        <v>583108</v>
      </c>
      <c r="G35" s="78">
        <v>24660</v>
      </c>
      <c r="H35" s="78">
        <v>241435</v>
      </c>
      <c r="I35" s="32">
        <f t="shared" si="16"/>
        <v>2408635</v>
      </c>
      <c r="J35" s="31" t="s">
        <v>49</v>
      </c>
      <c r="K35" s="79">
        <v>0</v>
      </c>
      <c r="L35" s="78">
        <v>0</v>
      </c>
      <c r="M35" s="78">
        <v>0</v>
      </c>
      <c r="N35" s="78">
        <v>43560</v>
      </c>
      <c r="O35" s="78">
        <v>45378</v>
      </c>
      <c r="P35" s="78">
        <v>0</v>
      </c>
      <c r="Q35" s="80">
        <v>113436</v>
      </c>
      <c r="R35" s="32">
        <f t="shared" si="17"/>
        <v>202374</v>
      </c>
      <c r="S35" s="31" t="s">
        <v>49</v>
      </c>
      <c r="T35" s="79">
        <v>154984</v>
      </c>
      <c r="U35" s="78">
        <v>72306</v>
      </c>
      <c r="V35" s="78">
        <v>485676</v>
      </c>
      <c r="W35" s="78">
        <v>215559</v>
      </c>
      <c r="X35" s="78">
        <v>364352</v>
      </c>
      <c r="Y35" s="78">
        <v>38916</v>
      </c>
      <c r="Z35" s="80">
        <v>75096</v>
      </c>
      <c r="AA35" s="32">
        <f t="shared" si="18"/>
        <v>1406889</v>
      </c>
      <c r="AB35" s="31" t="s">
        <v>49</v>
      </c>
      <c r="AC35" s="79">
        <v>0</v>
      </c>
      <c r="AD35" s="78">
        <v>0</v>
      </c>
      <c r="AE35" s="78">
        <v>42300</v>
      </c>
      <c r="AF35" s="78">
        <v>0</v>
      </c>
      <c r="AG35" s="78">
        <v>29520</v>
      </c>
      <c r="AH35" s="78">
        <v>0</v>
      </c>
      <c r="AI35" s="80">
        <v>0</v>
      </c>
      <c r="AJ35" s="32">
        <f t="shared" si="19"/>
        <v>71820</v>
      </c>
      <c r="AK35" s="31" t="s">
        <v>49</v>
      </c>
      <c r="AL35" s="79">
        <v>0</v>
      </c>
      <c r="AM35" s="78">
        <v>0</v>
      </c>
      <c r="AN35" s="78">
        <v>6138</v>
      </c>
      <c r="AO35" s="78">
        <v>5400</v>
      </c>
      <c r="AP35" s="78">
        <v>17424</v>
      </c>
      <c r="AQ35" s="78">
        <v>8217</v>
      </c>
      <c r="AR35" s="80">
        <v>0</v>
      </c>
      <c r="AS35" s="32">
        <f t="shared" si="20"/>
        <v>37179</v>
      </c>
      <c r="AT35" s="31" t="s">
        <v>49</v>
      </c>
      <c r="AU35" s="79">
        <v>0</v>
      </c>
      <c r="AV35" s="78">
        <v>0</v>
      </c>
      <c r="AW35" s="78">
        <v>142182</v>
      </c>
      <c r="AX35" s="78">
        <v>128717.99999999999</v>
      </c>
      <c r="AY35" s="78">
        <v>0</v>
      </c>
      <c r="AZ35" s="78">
        <v>373592</v>
      </c>
      <c r="BA35" s="80">
        <v>0</v>
      </c>
      <c r="BB35" s="32">
        <f t="shared" si="21"/>
        <v>644492</v>
      </c>
      <c r="BC35" s="31" t="s">
        <v>49</v>
      </c>
      <c r="BD35" s="79">
        <v>55431</v>
      </c>
      <c r="BE35" s="78">
        <v>85302</v>
      </c>
      <c r="BF35" s="78">
        <v>686898</v>
      </c>
      <c r="BG35" s="78">
        <v>253970</v>
      </c>
      <c r="BH35" s="78">
        <v>570321</v>
      </c>
      <c r="BI35" s="78">
        <v>263160</v>
      </c>
      <c r="BJ35" s="80">
        <v>0</v>
      </c>
      <c r="BK35" s="32">
        <f t="shared" si="22"/>
        <v>1915082</v>
      </c>
      <c r="BL35" s="31" t="s">
        <v>49</v>
      </c>
      <c r="BM35" s="79">
        <v>42363</v>
      </c>
      <c r="BN35" s="78">
        <v>0</v>
      </c>
      <c r="BO35" s="78">
        <v>1364400</v>
      </c>
      <c r="BP35" s="78">
        <v>1099499</v>
      </c>
      <c r="BQ35" s="78">
        <v>755001</v>
      </c>
      <c r="BR35" s="78">
        <v>245061</v>
      </c>
      <c r="BS35" s="80">
        <v>0</v>
      </c>
      <c r="BT35" s="32">
        <f t="shared" si="23"/>
        <v>3506324</v>
      </c>
      <c r="BU35" s="31" t="s">
        <v>49</v>
      </c>
      <c r="BV35" s="79">
        <v>0</v>
      </c>
      <c r="BW35" s="78">
        <v>0</v>
      </c>
      <c r="BX35" s="78">
        <v>0</v>
      </c>
      <c r="BY35" s="78">
        <v>116874</v>
      </c>
      <c r="BZ35" s="78">
        <v>42327</v>
      </c>
      <c r="CA35" s="78">
        <v>512856</v>
      </c>
      <c r="CB35" s="80">
        <v>0</v>
      </c>
      <c r="CC35" s="32">
        <f t="shared" si="24"/>
        <v>672057</v>
      </c>
      <c r="CD35" s="31" t="s">
        <v>49</v>
      </c>
      <c r="CE35" s="79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80">
        <v>0</v>
      </c>
      <c r="CL35" s="32">
        <f t="shared" si="25"/>
        <v>0</v>
      </c>
      <c r="CM35" s="31" t="s">
        <v>49</v>
      </c>
      <c r="CN35" s="79">
        <v>0</v>
      </c>
      <c r="CO35" s="78">
        <v>0</v>
      </c>
      <c r="CP35" s="78">
        <v>0</v>
      </c>
      <c r="CQ35" s="78">
        <v>0</v>
      </c>
      <c r="CR35" s="78">
        <v>0</v>
      </c>
      <c r="CS35" s="78">
        <v>0</v>
      </c>
      <c r="CT35" s="80">
        <v>0</v>
      </c>
      <c r="CU35" s="32">
        <f t="shared" si="26"/>
        <v>0</v>
      </c>
      <c r="CV35" s="31" t="s">
        <v>49</v>
      </c>
      <c r="CW35" s="79">
        <v>70146</v>
      </c>
      <c r="CX35" s="78">
        <v>65480.000000000007</v>
      </c>
      <c r="CY35" s="78">
        <v>113409</v>
      </c>
      <c r="CZ35" s="78">
        <v>145846</v>
      </c>
      <c r="DA35" s="78">
        <v>130374</v>
      </c>
      <c r="DB35" s="78">
        <v>108351</v>
      </c>
      <c r="DC35" s="80">
        <v>55152</v>
      </c>
      <c r="DD35" s="32">
        <f t="shared" si="27"/>
        <v>688758</v>
      </c>
      <c r="DE35" s="31" t="s">
        <v>49</v>
      </c>
      <c r="DF35" s="79">
        <v>0</v>
      </c>
      <c r="DG35" s="78">
        <v>0</v>
      </c>
      <c r="DH35" s="78">
        <v>62892</v>
      </c>
      <c r="DI35" s="78">
        <v>0</v>
      </c>
      <c r="DJ35" s="78">
        <v>0</v>
      </c>
      <c r="DK35" s="78">
        <v>25740</v>
      </c>
      <c r="DL35" s="80">
        <v>0</v>
      </c>
      <c r="DM35" s="32">
        <f t="shared" si="28"/>
        <v>88632</v>
      </c>
      <c r="DN35" s="31" t="s">
        <v>49</v>
      </c>
      <c r="DO35" s="79">
        <v>121500</v>
      </c>
      <c r="DP35" s="78">
        <v>58500</v>
      </c>
      <c r="DQ35" s="78">
        <v>0</v>
      </c>
      <c r="DR35" s="78">
        <v>85500</v>
      </c>
      <c r="DS35" s="78">
        <v>0</v>
      </c>
      <c r="DT35" s="78">
        <v>0</v>
      </c>
      <c r="DU35" s="80">
        <v>0</v>
      </c>
      <c r="DV35" s="32">
        <f t="shared" si="29"/>
        <v>265500</v>
      </c>
      <c r="DW35" s="31" t="s">
        <v>49</v>
      </c>
      <c r="DX35" s="79">
        <v>0</v>
      </c>
      <c r="DY35" s="78">
        <v>0</v>
      </c>
      <c r="DZ35" s="78">
        <v>0</v>
      </c>
      <c r="EA35" s="78">
        <v>0</v>
      </c>
      <c r="EB35" s="78">
        <v>0</v>
      </c>
      <c r="EC35" s="78">
        <v>0</v>
      </c>
      <c r="ED35" s="80">
        <v>0</v>
      </c>
      <c r="EE35" s="32">
        <f t="shared" si="30"/>
        <v>0</v>
      </c>
      <c r="EF35" s="31" t="s">
        <v>49</v>
      </c>
      <c r="EG35" s="79">
        <v>112500</v>
      </c>
      <c r="EH35" s="78">
        <v>74460</v>
      </c>
      <c r="EI35" s="78">
        <v>761184</v>
      </c>
      <c r="EJ35" s="78">
        <v>368491</v>
      </c>
      <c r="EK35" s="78">
        <v>263236</v>
      </c>
      <c r="EL35" s="78">
        <v>140493</v>
      </c>
      <c r="EM35" s="80">
        <v>67048</v>
      </c>
      <c r="EN35" s="32">
        <f t="shared" si="31"/>
        <v>1787412</v>
      </c>
      <c r="EO35" s="28"/>
      <c r="EP35" s="28"/>
      <c r="EQ35" s="28"/>
      <c r="ER35" s="28"/>
      <c r="ES35" s="28"/>
      <c r="ET35" s="28"/>
    </row>
    <row r="36" spans="1:150" s="6" customFormat="1" ht="15" customHeight="1" x14ac:dyDescent="0.15">
      <c r="A36" s="31" t="s">
        <v>50</v>
      </c>
      <c r="B36" s="78">
        <v>0</v>
      </c>
      <c r="C36" s="78">
        <v>0</v>
      </c>
      <c r="D36" s="78">
        <v>180477</v>
      </c>
      <c r="E36" s="78">
        <v>217386</v>
      </c>
      <c r="F36" s="78">
        <v>200097</v>
      </c>
      <c r="G36" s="78">
        <v>0</v>
      </c>
      <c r="H36" s="78">
        <v>178731</v>
      </c>
      <c r="I36" s="32">
        <f t="shared" si="16"/>
        <v>776691</v>
      </c>
      <c r="J36" s="31" t="s">
        <v>50</v>
      </c>
      <c r="K36" s="79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80">
        <v>0</v>
      </c>
      <c r="R36" s="32">
        <f t="shared" si="17"/>
        <v>0</v>
      </c>
      <c r="S36" s="31" t="s">
        <v>50</v>
      </c>
      <c r="T36" s="79">
        <v>45576</v>
      </c>
      <c r="U36" s="78">
        <v>6390</v>
      </c>
      <c r="V36" s="78">
        <v>54257</v>
      </c>
      <c r="W36" s="78">
        <v>20016</v>
      </c>
      <c r="X36" s="78">
        <v>10008</v>
      </c>
      <c r="Y36" s="78">
        <v>0</v>
      </c>
      <c r="Z36" s="80">
        <v>53865</v>
      </c>
      <c r="AA36" s="32">
        <f t="shared" si="18"/>
        <v>190112</v>
      </c>
      <c r="AB36" s="31" t="s">
        <v>50</v>
      </c>
      <c r="AC36" s="79">
        <v>31329</v>
      </c>
      <c r="AD36" s="78">
        <v>0</v>
      </c>
      <c r="AE36" s="78">
        <v>0</v>
      </c>
      <c r="AF36" s="78">
        <v>50832</v>
      </c>
      <c r="AG36" s="78">
        <v>6354</v>
      </c>
      <c r="AH36" s="78">
        <v>0</v>
      </c>
      <c r="AI36" s="80">
        <v>25416</v>
      </c>
      <c r="AJ36" s="32">
        <f t="shared" si="19"/>
        <v>113931</v>
      </c>
      <c r="AK36" s="31" t="s">
        <v>50</v>
      </c>
      <c r="AL36" s="79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80">
        <v>0</v>
      </c>
      <c r="AS36" s="32">
        <f t="shared" si="20"/>
        <v>0</v>
      </c>
      <c r="AT36" s="31" t="s">
        <v>50</v>
      </c>
      <c r="AU36" s="79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80">
        <v>0</v>
      </c>
      <c r="BB36" s="32">
        <f t="shared" si="21"/>
        <v>0</v>
      </c>
      <c r="BC36" s="31" t="s">
        <v>50</v>
      </c>
      <c r="BD36" s="79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80">
        <v>0</v>
      </c>
      <c r="BK36" s="32">
        <f t="shared" si="22"/>
        <v>0</v>
      </c>
      <c r="BL36" s="31" t="s">
        <v>50</v>
      </c>
      <c r="BM36" s="79">
        <v>0</v>
      </c>
      <c r="BN36" s="78">
        <v>0</v>
      </c>
      <c r="BO36" s="78">
        <v>155583</v>
      </c>
      <c r="BP36" s="78">
        <v>180630</v>
      </c>
      <c r="BQ36" s="78">
        <v>0</v>
      </c>
      <c r="BR36" s="78">
        <v>0</v>
      </c>
      <c r="BS36" s="80">
        <v>0</v>
      </c>
      <c r="BT36" s="32">
        <f t="shared" si="23"/>
        <v>336213</v>
      </c>
      <c r="BU36" s="31" t="s">
        <v>50</v>
      </c>
      <c r="BV36" s="79">
        <v>0</v>
      </c>
      <c r="BW36" s="78">
        <v>0</v>
      </c>
      <c r="BX36" s="78">
        <v>0</v>
      </c>
      <c r="BY36" s="78">
        <v>0</v>
      </c>
      <c r="BZ36" s="78">
        <v>0</v>
      </c>
      <c r="CA36" s="78">
        <v>0</v>
      </c>
      <c r="CB36" s="80">
        <v>0</v>
      </c>
      <c r="CC36" s="32">
        <f t="shared" si="24"/>
        <v>0</v>
      </c>
      <c r="CD36" s="31" t="s">
        <v>50</v>
      </c>
      <c r="CE36" s="79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80">
        <v>0</v>
      </c>
      <c r="CL36" s="32">
        <f t="shared" si="25"/>
        <v>0</v>
      </c>
      <c r="CM36" s="31" t="s">
        <v>50</v>
      </c>
      <c r="CN36" s="79">
        <v>0</v>
      </c>
      <c r="CO36" s="78">
        <v>0</v>
      </c>
      <c r="CP36" s="78">
        <v>0</v>
      </c>
      <c r="CQ36" s="78">
        <v>0</v>
      </c>
      <c r="CR36" s="78">
        <v>0</v>
      </c>
      <c r="CS36" s="78">
        <v>0</v>
      </c>
      <c r="CT36" s="80">
        <v>0</v>
      </c>
      <c r="CU36" s="32">
        <f t="shared" si="26"/>
        <v>0</v>
      </c>
      <c r="CV36" s="31" t="s">
        <v>50</v>
      </c>
      <c r="CW36" s="79">
        <v>9036</v>
      </c>
      <c r="CX36" s="78">
        <v>6813</v>
      </c>
      <c r="CY36" s="78">
        <v>3600</v>
      </c>
      <c r="CZ36" s="78">
        <v>15336</v>
      </c>
      <c r="DA36" s="78">
        <v>24561</v>
      </c>
      <c r="DB36" s="78">
        <v>6534</v>
      </c>
      <c r="DC36" s="80">
        <v>31842</v>
      </c>
      <c r="DD36" s="32">
        <f t="shared" si="27"/>
        <v>97722</v>
      </c>
      <c r="DE36" s="31" t="s">
        <v>50</v>
      </c>
      <c r="DF36" s="79">
        <v>0</v>
      </c>
      <c r="DG36" s="78">
        <v>0</v>
      </c>
      <c r="DH36" s="78">
        <v>0</v>
      </c>
      <c r="DI36" s="78">
        <v>0</v>
      </c>
      <c r="DJ36" s="78">
        <v>0</v>
      </c>
      <c r="DK36" s="78">
        <v>0</v>
      </c>
      <c r="DL36" s="80">
        <v>0</v>
      </c>
      <c r="DM36" s="32">
        <f t="shared" si="28"/>
        <v>0</v>
      </c>
      <c r="DN36" s="31" t="s">
        <v>50</v>
      </c>
      <c r="DO36" s="79">
        <v>0</v>
      </c>
      <c r="DP36" s="78">
        <v>0</v>
      </c>
      <c r="DQ36" s="78">
        <v>0</v>
      </c>
      <c r="DR36" s="78">
        <v>0</v>
      </c>
      <c r="DS36" s="78">
        <v>0</v>
      </c>
      <c r="DT36" s="78">
        <v>0</v>
      </c>
      <c r="DU36" s="80">
        <v>0</v>
      </c>
      <c r="DV36" s="32">
        <f t="shared" si="29"/>
        <v>0</v>
      </c>
      <c r="DW36" s="31" t="s">
        <v>50</v>
      </c>
      <c r="DX36" s="79">
        <v>0</v>
      </c>
      <c r="DY36" s="78">
        <v>102348</v>
      </c>
      <c r="DZ36" s="78">
        <v>0</v>
      </c>
      <c r="EA36" s="78">
        <v>0</v>
      </c>
      <c r="EB36" s="78">
        <v>0</v>
      </c>
      <c r="EC36" s="78">
        <v>0</v>
      </c>
      <c r="ED36" s="80">
        <v>0</v>
      </c>
      <c r="EE36" s="32">
        <f t="shared" si="30"/>
        <v>102348</v>
      </c>
      <c r="EF36" s="31" t="s">
        <v>50</v>
      </c>
      <c r="EG36" s="79">
        <v>30660</v>
      </c>
      <c r="EH36" s="78">
        <v>8760</v>
      </c>
      <c r="EI36" s="78">
        <v>127185</v>
      </c>
      <c r="EJ36" s="78">
        <v>86590</v>
      </c>
      <c r="EK36" s="78">
        <v>32159.999999999996</v>
      </c>
      <c r="EL36" s="78">
        <v>16079.999999999998</v>
      </c>
      <c r="EM36" s="80">
        <v>35150</v>
      </c>
      <c r="EN36" s="32">
        <f t="shared" si="31"/>
        <v>336585</v>
      </c>
      <c r="EO36" s="28"/>
      <c r="EP36" s="28"/>
      <c r="EQ36" s="28"/>
      <c r="ER36" s="28"/>
      <c r="ES36" s="28"/>
      <c r="ET36" s="28"/>
    </row>
    <row r="37" spans="1:150" s="6" customFormat="1" ht="15" customHeight="1" thickBot="1" x14ac:dyDescent="0.2">
      <c r="A37" s="33" t="s">
        <v>51</v>
      </c>
      <c r="B37" s="78">
        <v>0</v>
      </c>
      <c r="C37" s="78">
        <v>0</v>
      </c>
      <c r="D37" s="78">
        <v>3585961</v>
      </c>
      <c r="E37" s="78">
        <v>4586223</v>
      </c>
      <c r="F37" s="78">
        <v>6282751</v>
      </c>
      <c r="G37" s="78">
        <v>3795911</v>
      </c>
      <c r="H37" s="78">
        <v>3959376</v>
      </c>
      <c r="I37" s="34">
        <f t="shared" si="16"/>
        <v>22210222</v>
      </c>
      <c r="J37" s="33" t="s">
        <v>51</v>
      </c>
      <c r="K37" s="81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3">
        <v>0</v>
      </c>
      <c r="R37" s="34">
        <f t="shared" si="17"/>
        <v>0</v>
      </c>
      <c r="S37" s="33" t="s">
        <v>51</v>
      </c>
      <c r="T37" s="81">
        <v>216862</v>
      </c>
      <c r="U37" s="82">
        <v>593252</v>
      </c>
      <c r="V37" s="82">
        <v>1367130</v>
      </c>
      <c r="W37" s="82">
        <v>1779439</v>
      </c>
      <c r="X37" s="82">
        <v>1074700</v>
      </c>
      <c r="Y37" s="82">
        <v>784804</v>
      </c>
      <c r="Z37" s="83">
        <v>536223</v>
      </c>
      <c r="AA37" s="34">
        <f t="shared" si="18"/>
        <v>6352410</v>
      </c>
      <c r="AB37" s="33" t="s">
        <v>51</v>
      </c>
      <c r="AC37" s="81">
        <v>0</v>
      </c>
      <c r="AD37" s="82">
        <v>0</v>
      </c>
      <c r="AE37" s="82">
        <v>118080</v>
      </c>
      <c r="AF37" s="82">
        <v>170226</v>
      </c>
      <c r="AG37" s="82">
        <v>146286</v>
      </c>
      <c r="AH37" s="82">
        <v>127439</v>
      </c>
      <c r="AI37" s="83">
        <v>25560</v>
      </c>
      <c r="AJ37" s="34">
        <f t="shared" si="19"/>
        <v>587591</v>
      </c>
      <c r="AK37" s="33" t="s">
        <v>51</v>
      </c>
      <c r="AL37" s="81">
        <v>30150</v>
      </c>
      <c r="AM37" s="82">
        <v>5456</v>
      </c>
      <c r="AN37" s="82">
        <v>86301</v>
      </c>
      <c r="AO37" s="82">
        <v>59814</v>
      </c>
      <c r="AP37" s="82">
        <v>88560</v>
      </c>
      <c r="AQ37" s="82">
        <v>130860.00000000001</v>
      </c>
      <c r="AR37" s="83">
        <v>67606</v>
      </c>
      <c r="AS37" s="34">
        <f t="shared" si="20"/>
        <v>468747</v>
      </c>
      <c r="AT37" s="33" t="s">
        <v>51</v>
      </c>
      <c r="AU37" s="81">
        <v>0</v>
      </c>
      <c r="AV37" s="82">
        <v>0</v>
      </c>
      <c r="AW37" s="82">
        <v>4496903</v>
      </c>
      <c r="AX37" s="82">
        <v>5982884</v>
      </c>
      <c r="AY37" s="82">
        <v>7452434</v>
      </c>
      <c r="AZ37" s="82">
        <v>3375101</v>
      </c>
      <c r="BA37" s="83">
        <v>2455600</v>
      </c>
      <c r="BB37" s="34">
        <f t="shared" si="21"/>
        <v>23762922</v>
      </c>
      <c r="BC37" s="33" t="s">
        <v>51</v>
      </c>
      <c r="BD37" s="81">
        <v>234453</v>
      </c>
      <c r="BE37" s="82">
        <v>347490</v>
      </c>
      <c r="BF37" s="82">
        <v>573487</v>
      </c>
      <c r="BG37" s="82">
        <v>989313</v>
      </c>
      <c r="BH37" s="82">
        <v>791676</v>
      </c>
      <c r="BI37" s="82">
        <v>230625</v>
      </c>
      <c r="BJ37" s="83">
        <v>462528</v>
      </c>
      <c r="BK37" s="34">
        <f t="shared" si="22"/>
        <v>3629572</v>
      </c>
      <c r="BL37" s="33" t="s">
        <v>51</v>
      </c>
      <c r="BM37" s="81">
        <v>0</v>
      </c>
      <c r="BN37" s="82">
        <v>27612</v>
      </c>
      <c r="BO37" s="82">
        <v>370944</v>
      </c>
      <c r="BP37" s="82">
        <v>1010800</v>
      </c>
      <c r="BQ37" s="82">
        <v>7115310</v>
      </c>
      <c r="BR37" s="82">
        <v>4607288</v>
      </c>
      <c r="BS37" s="83">
        <v>2764197</v>
      </c>
      <c r="BT37" s="34">
        <f t="shared" si="23"/>
        <v>15896151</v>
      </c>
      <c r="BU37" s="33" t="s">
        <v>51</v>
      </c>
      <c r="BV37" s="81">
        <v>0</v>
      </c>
      <c r="BW37" s="82">
        <v>0</v>
      </c>
      <c r="BX37" s="82">
        <v>0</v>
      </c>
      <c r="BY37" s="82">
        <v>159237</v>
      </c>
      <c r="BZ37" s="82">
        <v>0</v>
      </c>
      <c r="CA37" s="82">
        <v>0</v>
      </c>
      <c r="CB37" s="83">
        <v>0</v>
      </c>
      <c r="CC37" s="34">
        <f t="shared" si="24"/>
        <v>159237</v>
      </c>
      <c r="CD37" s="33" t="s">
        <v>51</v>
      </c>
      <c r="CE37" s="81">
        <v>0</v>
      </c>
      <c r="CF37" s="82">
        <v>0</v>
      </c>
      <c r="CG37" s="82">
        <v>34686</v>
      </c>
      <c r="CH37" s="82">
        <v>120483</v>
      </c>
      <c r="CI37" s="82">
        <v>103482</v>
      </c>
      <c r="CJ37" s="82">
        <v>21555</v>
      </c>
      <c r="CK37" s="83">
        <v>156177</v>
      </c>
      <c r="CL37" s="34">
        <f t="shared" si="25"/>
        <v>436383</v>
      </c>
      <c r="CM37" s="33" t="s">
        <v>51</v>
      </c>
      <c r="CN37" s="81">
        <v>0</v>
      </c>
      <c r="CO37" s="82">
        <v>0</v>
      </c>
      <c r="CP37" s="82">
        <v>0</v>
      </c>
      <c r="CQ37" s="82">
        <v>0</v>
      </c>
      <c r="CR37" s="82">
        <v>0</v>
      </c>
      <c r="CS37" s="82">
        <v>0</v>
      </c>
      <c r="CT37" s="83">
        <v>0</v>
      </c>
      <c r="CU37" s="34">
        <f t="shared" si="26"/>
        <v>0</v>
      </c>
      <c r="CV37" s="33" t="s">
        <v>51</v>
      </c>
      <c r="CW37" s="81">
        <v>143745</v>
      </c>
      <c r="CX37" s="82">
        <v>216942</v>
      </c>
      <c r="CY37" s="82">
        <v>371080</v>
      </c>
      <c r="CZ37" s="82">
        <v>1519749</v>
      </c>
      <c r="DA37" s="82">
        <v>1180536</v>
      </c>
      <c r="DB37" s="82">
        <v>996285</v>
      </c>
      <c r="DC37" s="83">
        <v>719376</v>
      </c>
      <c r="DD37" s="34">
        <f t="shared" si="27"/>
        <v>5147713</v>
      </c>
      <c r="DE37" s="33" t="s">
        <v>51</v>
      </c>
      <c r="DF37" s="81">
        <v>0</v>
      </c>
      <c r="DG37" s="82">
        <v>0</v>
      </c>
      <c r="DH37" s="82">
        <v>45639</v>
      </c>
      <c r="DI37" s="82">
        <v>19800</v>
      </c>
      <c r="DJ37" s="82">
        <v>61380</v>
      </c>
      <c r="DK37" s="82">
        <v>22572</v>
      </c>
      <c r="DL37" s="83">
        <v>0</v>
      </c>
      <c r="DM37" s="34">
        <f t="shared" si="28"/>
        <v>149391</v>
      </c>
      <c r="DN37" s="33" t="s">
        <v>51</v>
      </c>
      <c r="DO37" s="81">
        <v>120600</v>
      </c>
      <c r="DP37" s="82">
        <v>81000</v>
      </c>
      <c r="DQ37" s="82">
        <v>164487</v>
      </c>
      <c r="DR37" s="82">
        <v>272468</v>
      </c>
      <c r="DS37" s="82">
        <v>6534</v>
      </c>
      <c r="DT37" s="82">
        <v>23400</v>
      </c>
      <c r="DU37" s="83">
        <v>18810</v>
      </c>
      <c r="DV37" s="34">
        <f t="shared" si="29"/>
        <v>687299</v>
      </c>
      <c r="DW37" s="33" t="s">
        <v>51</v>
      </c>
      <c r="DX37" s="81">
        <v>132424</v>
      </c>
      <c r="DY37" s="82">
        <v>0</v>
      </c>
      <c r="DZ37" s="82">
        <v>1070109</v>
      </c>
      <c r="EA37" s="82">
        <v>196614</v>
      </c>
      <c r="EB37" s="82">
        <v>1121607</v>
      </c>
      <c r="EC37" s="82">
        <v>0</v>
      </c>
      <c r="ED37" s="83">
        <v>439561</v>
      </c>
      <c r="EE37" s="34">
        <f t="shared" si="30"/>
        <v>2960315</v>
      </c>
      <c r="EF37" s="33" t="s">
        <v>51</v>
      </c>
      <c r="EG37" s="81">
        <v>232380</v>
      </c>
      <c r="EH37" s="82">
        <v>320163</v>
      </c>
      <c r="EI37" s="82">
        <v>2566046</v>
      </c>
      <c r="EJ37" s="82">
        <v>2705725</v>
      </c>
      <c r="EK37" s="82">
        <v>2592344</v>
      </c>
      <c r="EL37" s="82">
        <v>1362958</v>
      </c>
      <c r="EM37" s="83">
        <v>785595</v>
      </c>
      <c r="EN37" s="34">
        <f t="shared" si="31"/>
        <v>10565211</v>
      </c>
      <c r="EO37" s="28"/>
      <c r="EP37" s="28"/>
      <c r="EQ37" s="28"/>
      <c r="ER37" s="28"/>
      <c r="ES37" s="28"/>
      <c r="ET37" s="28"/>
    </row>
  </sheetData>
  <mergeCells count="64">
    <mergeCell ref="AU4:BB5"/>
    <mergeCell ref="BC4:BC6"/>
    <mergeCell ref="BD4:BK5"/>
    <mergeCell ref="BV4:CC5"/>
    <mergeCell ref="CE4:CL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2023-01-18T08:00:48Z</cp:lastPrinted>
  <dcterms:created xsi:type="dcterms:W3CDTF">2011-02-15T07:38:47Z</dcterms:created>
  <dcterms:modified xsi:type="dcterms:W3CDTF">2024-03-19T05:12:09Z</dcterms:modified>
</cp:coreProperties>
</file>