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7\長寿社会課\tyouju\05 介護保険班\介護保険班\介護保険事業状況報告\HP作成\R5年度月報\R5.12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<sst xmlns="http://schemas.openxmlformats.org/spreadsheetml/2006/main" count="520" uniqueCount="59">
  <si>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</si>
  <si>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</si>
  <si>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</si>
  <si>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</si>
  <si>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</si>
  <si>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</si>
  <si>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</si>
  <si>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</si>
  <si>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</si>
  <si>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</si>
  <si>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</si>
  <si>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</si>
  <si>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</si>
  <si>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</si>
  <si>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</si>
  <si>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</si>
  <si>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</si>
  <si>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</si>
  <si>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</si>
  <si>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</si>
  <si>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</si>
  <si>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</si>
  <si>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</si>
  <si>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</si>
  <si>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</si>
  <si>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</si>
  <si>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</si>
  <si>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</si>
  <si>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</si>
  <si>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</si>
  <si>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</si>
  <si>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</si>
  <si>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</si>
  <si>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</si>
  <si>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</si>
  <si>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</si>
  <si>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</si>
  <si>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</si>
  <si>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</si>
  <si>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</si>
  <si>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</si>
  <si>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</si>
  <si>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</si>
  <si>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</si>
  <si>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</si>
  <si>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</si>
  <si>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</si>
  <si>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</si>
  <si>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</si>
  <si>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</si>
  <si>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</si>
  <si>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</si>
  <si>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</si>
  <si>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</si>
  <si>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</si>
  <si>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</si>
  <si>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</si>
  <si>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現物給付（10月サービス分）</t>
    <phoneticPr fontId="2"/>
  </si>
  <si>
    <t xml:space="preserve"> 償還給付（11月支出決定分）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</si>
</sst>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0" fontId="3" fillId="0" borderId="0" xfId="0" applyFont="1" applyFill="1" applyBorder="1" applyAlignment="1">
      <alignment vertical="center" justifyLastLine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2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9" ht="15" customHeight="1" thickTop="1" x14ac:dyDescent="0.15">
      <c r="A1" s="2" t="s">
        <v>46</v>
      </c>
      <c r="B1" s="2"/>
      <c r="C1" s="2"/>
      <c r="D1" s="2"/>
      <c r="E1" s="22"/>
      <c r="F1" s="23"/>
      <c r="G1" s="23"/>
      <c r="H1" s="40" t="s">
        <v>57</v>
      </c>
      <c r="I1" s="41"/>
      <c r="J1" s="2" t="s">
        <v>46</v>
      </c>
      <c r="K1" s="2"/>
      <c r="L1" s="2"/>
      <c r="M1" s="2"/>
      <c r="N1" s="22"/>
      <c r="O1" s="23"/>
      <c r="P1" s="23"/>
      <c r="Q1" s="40" t="str">
        <f>$H$1</f>
        <v xml:space="preserve"> 現物給付（10月サービス分）</v>
      </c>
      <c r="R1" s="49"/>
      <c r="S1" s="2" t="s">
        <v>46</v>
      </c>
      <c r="T1" s="2"/>
      <c r="U1" s="2"/>
      <c r="V1" s="2"/>
      <c r="W1" s="22"/>
      <c r="X1" s="23"/>
      <c r="Y1" s="23"/>
      <c r="Z1" s="40" t="str">
        <f>$H$1</f>
        <v xml:space="preserve"> 現物給付（10月サービス分）</v>
      </c>
      <c r="AA1" s="41"/>
      <c r="AB1" s="2"/>
      <c r="AC1" s="2"/>
    </row>
    <row r="2" spans="1:29" ht="15" customHeight="1" thickBot="1" x14ac:dyDescent="0.2">
      <c r="A2" s="2"/>
      <c r="B2" s="2"/>
      <c r="C2" s="2"/>
      <c r="D2" s="2"/>
      <c r="E2" s="24"/>
      <c r="F2" s="24"/>
      <c r="G2" s="24"/>
      <c r="H2" s="42" t="s">
        <v>58</v>
      </c>
      <c r="I2" s="43"/>
      <c r="J2" s="2"/>
      <c r="K2" s="2"/>
      <c r="L2" s="2"/>
      <c r="M2" s="2"/>
      <c r="N2" s="24"/>
      <c r="O2" s="24"/>
      <c r="P2" s="24"/>
      <c r="Q2" s="42" t="str">
        <f>$H$2</f>
        <v xml:space="preserve"> 償還給付（11月支出決定分）</v>
      </c>
      <c r="R2" s="43"/>
      <c r="S2" s="5"/>
      <c r="T2" s="2"/>
      <c r="U2" s="2"/>
      <c r="V2" s="2"/>
      <c r="W2" s="24"/>
      <c r="X2" s="24"/>
      <c r="Y2" s="24"/>
      <c r="Z2" s="42" t="str">
        <f>$H$2</f>
        <v xml:space="preserve"> 償還給付（11月支出決定分）</v>
      </c>
      <c r="AA2" s="43"/>
      <c r="AB2" s="2"/>
      <c r="AC2" s="2"/>
    </row>
    <row r="3" spans="1:29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  <c r="AB3" s="2"/>
      <c r="AC3" s="2"/>
    </row>
    <row r="4" spans="1:29" ht="15" customHeight="1" x14ac:dyDescent="0.15">
      <c r="A4" s="44" t="s">
        <v>48</v>
      </c>
      <c r="B4" s="46" t="s">
        <v>45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49</v>
      </c>
      <c r="L4" s="47"/>
      <c r="M4" s="47"/>
      <c r="N4" s="47"/>
      <c r="O4" s="47"/>
      <c r="P4" s="47"/>
      <c r="Q4" s="47"/>
      <c r="R4" s="48"/>
      <c r="S4" s="44" t="s">
        <v>48</v>
      </c>
      <c r="T4" s="46" t="s">
        <v>50</v>
      </c>
      <c r="U4" s="47"/>
      <c r="V4" s="47"/>
      <c r="W4" s="47"/>
      <c r="X4" s="47"/>
      <c r="Y4" s="47"/>
      <c r="Z4" s="47"/>
      <c r="AA4" s="48"/>
      <c r="AB4" s="2"/>
      <c r="AC4" s="2"/>
    </row>
    <row r="5" spans="1:29" ht="15" customHeight="1" thickBot="1" x14ac:dyDescent="0.2">
      <c r="A5" s="45"/>
      <c r="B5" s="25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45"/>
      <c r="K5" s="25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45"/>
      <c r="T5" s="25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  <c r="AB5" s="2"/>
      <c r="AC5" s="2"/>
    </row>
    <row r="6" spans="1:29" ht="15" customHeight="1" thickBot="1" x14ac:dyDescent="0.2">
      <c r="A6" s="15" t="s">
        <v>43</v>
      </c>
      <c r="B6" s="26">
        <f t="shared" ref="B6:H6" si="0">SUM(B7:B36)</f>
        <v>44</v>
      </c>
      <c r="C6" s="27">
        <f t="shared" si="0"/>
        <v>49</v>
      </c>
      <c r="D6" s="27">
        <f t="shared" si="0"/>
        <v>2492</v>
      </c>
      <c r="E6" s="27">
        <f t="shared" si="0"/>
        <v>1975</v>
      </c>
      <c r="F6" s="27">
        <f t="shared" si="0"/>
        <v>1693</v>
      </c>
      <c r="G6" s="27">
        <f t="shared" si="0"/>
        <v>1487</v>
      </c>
      <c r="H6" s="28">
        <f t="shared" si="0"/>
        <v>944</v>
      </c>
      <c r="I6" s="29">
        <f>SUM(B6:H6)</f>
        <v>8684</v>
      </c>
      <c r="J6" s="15" t="s">
        <v>43</v>
      </c>
      <c r="K6" s="26">
        <f t="shared" ref="K6:Q6" si="1">SUM(K7:K36)</f>
        <v>1</v>
      </c>
      <c r="L6" s="27">
        <f t="shared" si="1"/>
        <v>0</v>
      </c>
      <c r="M6" s="27">
        <f t="shared" si="1"/>
        <v>22</v>
      </c>
      <c r="N6" s="27">
        <f t="shared" si="1"/>
        <v>18</v>
      </c>
      <c r="O6" s="27">
        <f t="shared" si="1"/>
        <v>18</v>
      </c>
      <c r="P6" s="27">
        <f t="shared" si="1"/>
        <v>11</v>
      </c>
      <c r="Q6" s="28">
        <f t="shared" si="1"/>
        <v>16</v>
      </c>
      <c r="R6" s="29">
        <f>SUM(K6:Q6)</f>
        <v>86</v>
      </c>
      <c r="S6" s="15" t="s">
        <v>43</v>
      </c>
      <c r="T6" s="26">
        <f t="shared" ref="T6:Z6" si="2">SUM(T7:T36)</f>
        <v>45</v>
      </c>
      <c r="U6" s="27">
        <f t="shared" si="2"/>
        <v>49</v>
      </c>
      <c r="V6" s="27">
        <f t="shared" si="2"/>
        <v>2514</v>
      </c>
      <c r="W6" s="27">
        <f t="shared" si="2"/>
        <v>1993</v>
      </c>
      <c r="X6" s="27">
        <f t="shared" si="2"/>
        <v>1711</v>
      </c>
      <c r="Y6" s="27">
        <f t="shared" si="2"/>
        <v>1498</v>
      </c>
      <c r="Z6" s="28">
        <f t="shared" si="2"/>
        <v>960</v>
      </c>
      <c r="AA6" s="29">
        <f>SUM(T6:Z6)</f>
        <v>8770</v>
      </c>
      <c r="AB6" s="2"/>
      <c r="AC6" s="2"/>
    </row>
    <row r="7" spans="1:29" ht="15" customHeight="1" x14ac:dyDescent="0.15">
      <c r="A7" s="30" t="s">
        <v>13</v>
      </c>
      <c r="B7" s="65">
        <v>23</v>
      </c>
      <c r="C7" s="66">
        <v>23</v>
      </c>
      <c r="D7" s="66">
        <v>1214</v>
      </c>
      <c r="E7" s="66">
        <v>838</v>
      </c>
      <c r="F7" s="66">
        <v>799</v>
      </c>
      <c r="G7" s="66">
        <v>776</v>
      </c>
      <c r="H7" s="67">
        <v>546</v>
      </c>
      <c r="I7" s="31">
        <f t="shared" ref="I7:I36" si="3">SUM(B7:H7)</f>
        <v>4219</v>
      </c>
      <c r="J7" s="30" t="s">
        <v>13</v>
      </c>
      <c r="K7" s="65">
        <v>1</v>
      </c>
      <c r="L7" s="66">
        <v>0</v>
      </c>
      <c r="M7" s="66">
        <v>16</v>
      </c>
      <c r="N7" s="66">
        <v>9</v>
      </c>
      <c r="O7" s="66">
        <v>11</v>
      </c>
      <c r="P7" s="66">
        <v>7</v>
      </c>
      <c r="Q7" s="67">
        <v>6</v>
      </c>
      <c r="R7" s="31">
        <f t="shared" ref="R7:R36" si="4">SUM(K7:Q7)</f>
        <v>50</v>
      </c>
      <c r="S7" s="30" t="s">
        <v>13</v>
      </c>
      <c r="T7" s="65">
        <v>24</v>
      </c>
      <c r="U7" s="66">
        <v>23</v>
      </c>
      <c r="V7" s="66">
        <v>1230</v>
      </c>
      <c r="W7" s="66">
        <v>847</v>
      </c>
      <c r="X7" s="66">
        <v>810</v>
      </c>
      <c r="Y7" s="66">
        <v>783</v>
      </c>
      <c r="Z7" s="67">
        <v>552</v>
      </c>
      <c r="AA7" s="31">
        <f t="shared" ref="AA7:AA36" si="5">SUM(T7:Z7)</f>
        <v>4269</v>
      </c>
      <c r="AB7" s="2"/>
      <c r="AC7" s="2"/>
    </row>
    <row r="8" spans="1:29" ht="15" customHeight="1" x14ac:dyDescent="0.15">
      <c r="A8" s="32" t="s">
        <v>14</v>
      </c>
      <c r="B8" s="68">
        <v>2</v>
      </c>
      <c r="C8" s="69">
        <v>6</v>
      </c>
      <c r="D8" s="69">
        <v>124</v>
      </c>
      <c r="E8" s="69">
        <v>124</v>
      </c>
      <c r="F8" s="69">
        <v>99</v>
      </c>
      <c r="G8" s="69">
        <v>88</v>
      </c>
      <c r="H8" s="70">
        <v>44</v>
      </c>
      <c r="I8" s="33">
        <f t="shared" si="3"/>
        <v>487</v>
      </c>
      <c r="J8" s="32" t="s">
        <v>14</v>
      </c>
      <c r="K8" s="68">
        <v>0</v>
      </c>
      <c r="L8" s="69">
        <v>0</v>
      </c>
      <c r="M8" s="69">
        <v>0</v>
      </c>
      <c r="N8" s="69">
        <v>1</v>
      </c>
      <c r="O8" s="69">
        <v>0</v>
      </c>
      <c r="P8" s="69">
        <v>0</v>
      </c>
      <c r="Q8" s="70">
        <v>1</v>
      </c>
      <c r="R8" s="33">
        <f t="shared" si="4"/>
        <v>2</v>
      </c>
      <c r="S8" s="32" t="s">
        <v>14</v>
      </c>
      <c r="T8" s="68">
        <v>2</v>
      </c>
      <c r="U8" s="69">
        <v>6</v>
      </c>
      <c r="V8" s="69">
        <v>124</v>
      </c>
      <c r="W8" s="69">
        <v>125</v>
      </c>
      <c r="X8" s="69">
        <v>99</v>
      </c>
      <c r="Y8" s="69">
        <v>88</v>
      </c>
      <c r="Z8" s="70">
        <v>45</v>
      </c>
      <c r="AA8" s="33">
        <f t="shared" si="5"/>
        <v>489</v>
      </c>
      <c r="AB8" s="2"/>
      <c r="AC8" s="2"/>
    </row>
    <row r="9" spans="1:29" ht="15" customHeight="1" x14ac:dyDescent="0.15">
      <c r="A9" s="32" t="s">
        <v>15</v>
      </c>
      <c r="B9" s="68">
        <v>4</v>
      </c>
      <c r="C9" s="69">
        <v>0</v>
      </c>
      <c r="D9" s="69">
        <v>231</v>
      </c>
      <c r="E9" s="69">
        <v>125</v>
      </c>
      <c r="F9" s="69">
        <v>73</v>
      </c>
      <c r="G9" s="69">
        <v>55</v>
      </c>
      <c r="H9" s="70">
        <v>34</v>
      </c>
      <c r="I9" s="33">
        <f t="shared" si="3"/>
        <v>522</v>
      </c>
      <c r="J9" s="32" t="s">
        <v>15</v>
      </c>
      <c r="K9" s="68">
        <v>0</v>
      </c>
      <c r="L9" s="69">
        <v>0</v>
      </c>
      <c r="M9" s="69">
        <v>4</v>
      </c>
      <c r="N9" s="69">
        <v>0</v>
      </c>
      <c r="O9" s="69">
        <v>1</v>
      </c>
      <c r="P9" s="69">
        <v>1</v>
      </c>
      <c r="Q9" s="70">
        <v>2</v>
      </c>
      <c r="R9" s="33">
        <f t="shared" si="4"/>
        <v>8</v>
      </c>
      <c r="S9" s="32" t="s">
        <v>15</v>
      </c>
      <c r="T9" s="68">
        <v>4</v>
      </c>
      <c r="U9" s="69">
        <v>0</v>
      </c>
      <c r="V9" s="69">
        <v>235</v>
      </c>
      <c r="W9" s="69">
        <v>125</v>
      </c>
      <c r="X9" s="69">
        <v>74</v>
      </c>
      <c r="Y9" s="69">
        <v>56</v>
      </c>
      <c r="Z9" s="70">
        <v>36</v>
      </c>
      <c r="AA9" s="33">
        <f t="shared" si="5"/>
        <v>530</v>
      </c>
      <c r="AB9" s="2"/>
      <c r="AC9" s="2"/>
    </row>
    <row r="10" spans="1:29" ht="15" customHeight="1" x14ac:dyDescent="0.15">
      <c r="A10" s="32" t="s">
        <v>16</v>
      </c>
      <c r="B10" s="68">
        <v>0</v>
      </c>
      <c r="C10" s="69">
        <v>4</v>
      </c>
      <c r="D10" s="69">
        <v>43</v>
      </c>
      <c r="E10" s="69">
        <v>60</v>
      </c>
      <c r="F10" s="69">
        <v>60</v>
      </c>
      <c r="G10" s="69">
        <v>48</v>
      </c>
      <c r="H10" s="70">
        <v>31</v>
      </c>
      <c r="I10" s="33">
        <f t="shared" si="3"/>
        <v>246</v>
      </c>
      <c r="J10" s="32" t="s">
        <v>16</v>
      </c>
      <c r="K10" s="68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33">
        <f t="shared" si="4"/>
        <v>0</v>
      </c>
      <c r="S10" s="32" t="s">
        <v>16</v>
      </c>
      <c r="T10" s="68">
        <v>0</v>
      </c>
      <c r="U10" s="69">
        <v>4</v>
      </c>
      <c r="V10" s="69">
        <v>43</v>
      </c>
      <c r="W10" s="69">
        <v>60</v>
      </c>
      <c r="X10" s="69">
        <v>60</v>
      </c>
      <c r="Y10" s="69">
        <v>48</v>
      </c>
      <c r="Z10" s="70">
        <v>31</v>
      </c>
      <c r="AA10" s="33">
        <f t="shared" si="5"/>
        <v>246</v>
      </c>
      <c r="AB10" s="2"/>
      <c r="AC10" s="2"/>
    </row>
    <row r="11" spans="1:29" ht="15" customHeight="1" x14ac:dyDescent="0.15">
      <c r="A11" s="32" t="s">
        <v>17</v>
      </c>
      <c r="B11" s="68">
        <v>2</v>
      </c>
      <c r="C11" s="69">
        <v>3</v>
      </c>
      <c r="D11" s="69">
        <v>63</v>
      </c>
      <c r="E11" s="69">
        <v>62</v>
      </c>
      <c r="F11" s="69">
        <v>34</v>
      </c>
      <c r="G11" s="69">
        <v>25</v>
      </c>
      <c r="H11" s="70">
        <v>14</v>
      </c>
      <c r="I11" s="33">
        <f t="shared" si="3"/>
        <v>203</v>
      </c>
      <c r="J11" s="32" t="s">
        <v>17</v>
      </c>
      <c r="K11" s="68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1</v>
      </c>
      <c r="R11" s="33">
        <f t="shared" si="4"/>
        <v>1</v>
      </c>
      <c r="S11" s="32" t="s">
        <v>17</v>
      </c>
      <c r="T11" s="68">
        <v>2</v>
      </c>
      <c r="U11" s="69">
        <v>3</v>
      </c>
      <c r="V11" s="69">
        <v>63</v>
      </c>
      <c r="W11" s="69">
        <v>62</v>
      </c>
      <c r="X11" s="69">
        <v>34</v>
      </c>
      <c r="Y11" s="69">
        <v>25</v>
      </c>
      <c r="Z11" s="70">
        <v>15</v>
      </c>
      <c r="AA11" s="33">
        <f t="shared" si="5"/>
        <v>204</v>
      </c>
      <c r="AB11" s="2"/>
      <c r="AC11" s="2"/>
    </row>
    <row r="12" spans="1:29" ht="15" customHeight="1" x14ac:dyDescent="0.15">
      <c r="A12" s="32" t="s">
        <v>18</v>
      </c>
      <c r="B12" s="68">
        <v>3</v>
      </c>
      <c r="C12" s="69">
        <v>6</v>
      </c>
      <c r="D12" s="69">
        <v>227</v>
      </c>
      <c r="E12" s="69">
        <v>208</v>
      </c>
      <c r="F12" s="69">
        <v>130</v>
      </c>
      <c r="G12" s="69">
        <v>112</v>
      </c>
      <c r="H12" s="70">
        <v>61</v>
      </c>
      <c r="I12" s="33">
        <f t="shared" si="3"/>
        <v>747</v>
      </c>
      <c r="J12" s="32" t="s">
        <v>18</v>
      </c>
      <c r="K12" s="68">
        <v>0</v>
      </c>
      <c r="L12" s="69">
        <v>0</v>
      </c>
      <c r="M12" s="69">
        <v>0</v>
      </c>
      <c r="N12" s="69">
        <v>1</v>
      </c>
      <c r="O12" s="69">
        <v>2</v>
      </c>
      <c r="P12" s="69">
        <v>1</v>
      </c>
      <c r="Q12" s="70">
        <v>1</v>
      </c>
      <c r="R12" s="33">
        <f t="shared" si="4"/>
        <v>5</v>
      </c>
      <c r="S12" s="32" t="s">
        <v>18</v>
      </c>
      <c r="T12" s="68">
        <v>3</v>
      </c>
      <c r="U12" s="69">
        <v>6</v>
      </c>
      <c r="V12" s="69">
        <v>227</v>
      </c>
      <c r="W12" s="69">
        <v>209</v>
      </c>
      <c r="X12" s="69">
        <v>132</v>
      </c>
      <c r="Y12" s="69">
        <v>113</v>
      </c>
      <c r="Z12" s="70">
        <v>62</v>
      </c>
      <c r="AA12" s="33">
        <f t="shared" si="5"/>
        <v>752</v>
      </c>
      <c r="AB12" s="2"/>
      <c r="AC12" s="2"/>
    </row>
    <row r="13" spans="1:29" ht="15" customHeight="1" x14ac:dyDescent="0.15">
      <c r="A13" s="32" t="s">
        <v>19</v>
      </c>
      <c r="B13" s="68">
        <v>0</v>
      </c>
      <c r="C13" s="69">
        <v>0</v>
      </c>
      <c r="D13" s="69">
        <v>90</v>
      </c>
      <c r="E13" s="69">
        <v>71</v>
      </c>
      <c r="F13" s="69">
        <v>76</v>
      </c>
      <c r="G13" s="69">
        <v>52</v>
      </c>
      <c r="H13" s="70">
        <v>24</v>
      </c>
      <c r="I13" s="33">
        <f t="shared" si="3"/>
        <v>313</v>
      </c>
      <c r="J13" s="32" t="s">
        <v>19</v>
      </c>
      <c r="K13" s="68">
        <v>0</v>
      </c>
      <c r="L13" s="69">
        <v>0</v>
      </c>
      <c r="M13" s="69">
        <v>0</v>
      </c>
      <c r="N13" s="69">
        <v>0</v>
      </c>
      <c r="O13" s="69">
        <v>1</v>
      </c>
      <c r="P13" s="69">
        <v>1</v>
      </c>
      <c r="Q13" s="70">
        <v>0</v>
      </c>
      <c r="R13" s="33">
        <f t="shared" si="4"/>
        <v>2</v>
      </c>
      <c r="S13" s="32" t="s">
        <v>19</v>
      </c>
      <c r="T13" s="68">
        <v>0</v>
      </c>
      <c r="U13" s="69">
        <v>0</v>
      </c>
      <c r="V13" s="69">
        <v>90</v>
      </c>
      <c r="W13" s="69">
        <v>71</v>
      </c>
      <c r="X13" s="69">
        <v>77</v>
      </c>
      <c r="Y13" s="69">
        <v>53</v>
      </c>
      <c r="Z13" s="70">
        <v>24</v>
      </c>
      <c r="AA13" s="33">
        <f t="shared" si="5"/>
        <v>315</v>
      </c>
      <c r="AB13" s="2"/>
      <c r="AC13" s="2"/>
    </row>
    <row r="14" spans="1:29" ht="15" customHeight="1" x14ac:dyDescent="0.15">
      <c r="A14" s="32" t="s">
        <v>20</v>
      </c>
      <c r="B14" s="68">
        <v>0</v>
      </c>
      <c r="C14" s="69">
        <v>1</v>
      </c>
      <c r="D14" s="69">
        <v>97</v>
      </c>
      <c r="E14" s="69">
        <v>96</v>
      </c>
      <c r="F14" s="69">
        <v>81</v>
      </c>
      <c r="G14" s="69">
        <v>58</v>
      </c>
      <c r="H14" s="70">
        <v>23</v>
      </c>
      <c r="I14" s="33">
        <f t="shared" si="3"/>
        <v>356</v>
      </c>
      <c r="J14" s="32" t="s">
        <v>20</v>
      </c>
      <c r="K14" s="68">
        <v>0</v>
      </c>
      <c r="L14" s="69">
        <v>0</v>
      </c>
      <c r="M14" s="69">
        <v>1</v>
      </c>
      <c r="N14" s="69">
        <v>1</v>
      </c>
      <c r="O14" s="69">
        <v>3</v>
      </c>
      <c r="P14" s="69">
        <v>0</v>
      </c>
      <c r="Q14" s="70">
        <v>1</v>
      </c>
      <c r="R14" s="33">
        <f t="shared" si="4"/>
        <v>6</v>
      </c>
      <c r="S14" s="32" t="s">
        <v>20</v>
      </c>
      <c r="T14" s="68">
        <v>0</v>
      </c>
      <c r="U14" s="69">
        <v>1</v>
      </c>
      <c r="V14" s="69">
        <v>98</v>
      </c>
      <c r="W14" s="69">
        <v>97</v>
      </c>
      <c r="X14" s="69">
        <v>84</v>
      </c>
      <c r="Y14" s="69">
        <v>58</v>
      </c>
      <c r="Z14" s="70">
        <v>24</v>
      </c>
      <c r="AA14" s="33">
        <f t="shared" si="5"/>
        <v>362</v>
      </c>
      <c r="AB14" s="2"/>
      <c r="AC14" s="2"/>
    </row>
    <row r="15" spans="1:29" ht="15" customHeight="1" x14ac:dyDescent="0.15">
      <c r="A15" s="32" t="s">
        <v>21</v>
      </c>
      <c r="B15" s="68">
        <v>0</v>
      </c>
      <c r="C15" s="69">
        <v>0</v>
      </c>
      <c r="D15" s="69">
        <v>40</v>
      </c>
      <c r="E15" s="69">
        <v>47</v>
      </c>
      <c r="F15" s="69">
        <v>34</v>
      </c>
      <c r="G15" s="69">
        <v>20</v>
      </c>
      <c r="H15" s="70">
        <v>16</v>
      </c>
      <c r="I15" s="33">
        <f t="shared" si="3"/>
        <v>157</v>
      </c>
      <c r="J15" s="32" t="s">
        <v>21</v>
      </c>
      <c r="K15" s="68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33">
        <f t="shared" si="4"/>
        <v>0</v>
      </c>
      <c r="S15" s="32" t="s">
        <v>21</v>
      </c>
      <c r="T15" s="68">
        <v>0</v>
      </c>
      <c r="U15" s="69">
        <v>0</v>
      </c>
      <c r="V15" s="69">
        <v>40</v>
      </c>
      <c r="W15" s="69">
        <v>47</v>
      </c>
      <c r="X15" s="69">
        <v>34</v>
      </c>
      <c r="Y15" s="69">
        <v>20</v>
      </c>
      <c r="Z15" s="70">
        <v>16</v>
      </c>
      <c r="AA15" s="33">
        <f t="shared" si="5"/>
        <v>157</v>
      </c>
      <c r="AB15" s="2"/>
      <c r="AC15" s="2"/>
    </row>
    <row r="16" spans="1:29" ht="15" customHeight="1" x14ac:dyDescent="0.15">
      <c r="A16" s="32" t="s">
        <v>22</v>
      </c>
      <c r="B16" s="68">
        <v>5</v>
      </c>
      <c r="C16" s="69">
        <v>0</v>
      </c>
      <c r="D16" s="69">
        <v>23</v>
      </c>
      <c r="E16" s="69">
        <v>15</v>
      </c>
      <c r="F16" s="69">
        <v>16</v>
      </c>
      <c r="G16" s="69">
        <v>20</v>
      </c>
      <c r="H16" s="70">
        <v>6</v>
      </c>
      <c r="I16" s="33">
        <f t="shared" si="3"/>
        <v>85</v>
      </c>
      <c r="J16" s="32" t="s">
        <v>22</v>
      </c>
      <c r="K16" s="68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33">
        <f t="shared" si="4"/>
        <v>0</v>
      </c>
      <c r="S16" s="32" t="s">
        <v>22</v>
      </c>
      <c r="T16" s="68">
        <v>5</v>
      </c>
      <c r="U16" s="69">
        <v>0</v>
      </c>
      <c r="V16" s="69">
        <v>23</v>
      </c>
      <c r="W16" s="69">
        <v>15</v>
      </c>
      <c r="X16" s="69">
        <v>16</v>
      </c>
      <c r="Y16" s="69">
        <v>20</v>
      </c>
      <c r="Z16" s="70">
        <v>6</v>
      </c>
      <c r="AA16" s="33">
        <f t="shared" si="5"/>
        <v>85</v>
      </c>
      <c r="AB16" s="2"/>
      <c r="AC16" s="2"/>
    </row>
    <row r="17" spans="1:29" ht="15" customHeight="1" x14ac:dyDescent="0.15">
      <c r="A17" s="32" t="s">
        <v>23</v>
      </c>
      <c r="B17" s="68">
        <v>0</v>
      </c>
      <c r="C17" s="69">
        <v>0</v>
      </c>
      <c r="D17" s="69">
        <v>17</v>
      </c>
      <c r="E17" s="69">
        <v>16</v>
      </c>
      <c r="F17" s="69">
        <v>33</v>
      </c>
      <c r="G17" s="69">
        <v>11</v>
      </c>
      <c r="H17" s="70">
        <v>2</v>
      </c>
      <c r="I17" s="33">
        <f t="shared" si="3"/>
        <v>79</v>
      </c>
      <c r="J17" s="32" t="s">
        <v>23</v>
      </c>
      <c r="K17" s="68">
        <v>0</v>
      </c>
      <c r="L17" s="69">
        <v>0</v>
      </c>
      <c r="M17" s="69">
        <v>1</v>
      </c>
      <c r="N17" s="69">
        <v>0</v>
      </c>
      <c r="O17" s="69">
        <v>0</v>
      </c>
      <c r="P17" s="69">
        <v>0</v>
      </c>
      <c r="Q17" s="70">
        <v>0</v>
      </c>
      <c r="R17" s="33">
        <f t="shared" si="4"/>
        <v>1</v>
      </c>
      <c r="S17" s="32" t="s">
        <v>23</v>
      </c>
      <c r="T17" s="68">
        <v>0</v>
      </c>
      <c r="U17" s="69">
        <v>0</v>
      </c>
      <c r="V17" s="69">
        <v>18</v>
      </c>
      <c r="W17" s="69">
        <v>16</v>
      </c>
      <c r="X17" s="69">
        <v>33</v>
      </c>
      <c r="Y17" s="69">
        <v>11</v>
      </c>
      <c r="Z17" s="70">
        <v>2</v>
      </c>
      <c r="AA17" s="33">
        <f t="shared" si="5"/>
        <v>80</v>
      </c>
      <c r="AB17" s="2"/>
      <c r="AC17" s="2"/>
    </row>
    <row r="18" spans="1:29" ht="15" customHeight="1" x14ac:dyDescent="0.15">
      <c r="A18" s="32" t="s">
        <v>24</v>
      </c>
      <c r="B18" s="68">
        <v>0</v>
      </c>
      <c r="C18" s="69">
        <v>0</v>
      </c>
      <c r="D18" s="69">
        <v>2</v>
      </c>
      <c r="E18" s="69">
        <v>6</v>
      </c>
      <c r="F18" s="69">
        <v>6</v>
      </c>
      <c r="G18" s="69">
        <v>5</v>
      </c>
      <c r="H18" s="70">
        <v>0</v>
      </c>
      <c r="I18" s="33">
        <f t="shared" si="3"/>
        <v>19</v>
      </c>
      <c r="J18" s="32" t="s">
        <v>24</v>
      </c>
      <c r="K18" s="68">
        <v>0</v>
      </c>
      <c r="L18" s="69">
        <v>0</v>
      </c>
      <c r="M18" s="69">
        <v>0</v>
      </c>
      <c r="N18" s="69">
        <v>1</v>
      </c>
      <c r="O18" s="69">
        <v>0</v>
      </c>
      <c r="P18" s="69">
        <v>0</v>
      </c>
      <c r="Q18" s="70">
        <v>0</v>
      </c>
      <c r="R18" s="33">
        <f t="shared" si="4"/>
        <v>1</v>
      </c>
      <c r="S18" s="32" t="s">
        <v>24</v>
      </c>
      <c r="T18" s="68">
        <v>0</v>
      </c>
      <c r="U18" s="69">
        <v>0</v>
      </c>
      <c r="V18" s="69">
        <v>2</v>
      </c>
      <c r="W18" s="69">
        <v>7</v>
      </c>
      <c r="X18" s="69">
        <v>6</v>
      </c>
      <c r="Y18" s="69">
        <v>5</v>
      </c>
      <c r="Z18" s="70">
        <v>0</v>
      </c>
      <c r="AA18" s="33">
        <f t="shared" si="5"/>
        <v>20</v>
      </c>
      <c r="AB18" s="2"/>
      <c r="AC18" s="2"/>
    </row>
    <row r="19" spans="1:29" ht="15" customHeight="1" x14ac:dyDescent="0.15">
      <c r="A19" s="32" t="s">
        <v>25</v>
      </c>
      <c r="B19" s="68">
        <v>0</v>
      </c>
      <c r="C19" s="69">
        <v>0</v>
      </c>
      <c r="D19" s="69">
        <v>7</v>
      </c>
      <c r="E19" s="69">
        <v>10</v>
      </c>
      <c r="F19" s="69">
        <v>13</v>
      </c>
      <c r="G19" s="69">
        <v>9</v>
      </c>
      <c r="H19" s="70">
        <v>3</v>
      </c>
      <c r="I19" s="33">
        <f t="shared" si="3"/>
        <v>42</v>
      </c>
      <c r="J19" s="32" t="s">
        <v>25</v>
      </c>
      <c r="K19" s="68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33">
        <f t="shared" si="4"/>
        <v>0</v>
      </c>
      <c r="S19" s="32" t="s">
        <v>25</v>
      </c>
      <c r="T19" s="68">
        <v>0</v>
      </c>
      <c r="U19" s="69">
        <v>0</v>
      </c>
      <c r="V19" s="69">
        <v>7</v>
      </c>
      <c r="W19" s="69">
        <v>10</v>
      </c>
      <c r="X19" s="69">
        <v>13</v>
      </c>
      <c r="Y19" s="69">
        <v>9</v>
      </c>
      <c r="Z19" s="70">
        <v>3</v>
      </c>
      <c r="AA19" s="33">
        <f t="shared" si="5"/>
        <v>42</v>
      </c>
      <c r="AB19" s="2"/>
      <c r="AC19" s="2"/>
    </row>
    <row r="20" spans="1:29" ht="15" customHeight="1" x14ac:dyDescent="0.15">
      <c r="A20" s="32" t="s">
        <v>26</v>
      </c>
      <c r="B20" s="68">
        <v>0</v>
      </c>
      <c r="C20" s="69">
        <v>0</v>
      </c>
      <c r="D20" s="69">
        <v>11</v>
      </c>
      <c r="E20" s="69">
        <v>19</v>
      </c>
      <c r="F20" s="69">
        <v>18</v>
      </c>
      <c r="G20" s="69">
        <v>29</v>
      </c>
      <c r="H20" s="70">
        <v>7</v>
      </c>
      <c r="I20" s="33">
        <f t="shared" si="3"/>
        <v>84</v>
      </c>
      <c r="J20" s="32" t="s">
        <v>26</v>
      </c>
      <c r="K20" s="68">
        <v>0</v>
      </c>
      <c r="L20" s="69">
        <v>0</v>
      </c>
      <c r="M20" s="69">
        <v>0</v>
      </c>
      <c r="N20" s="69">
        <v>1</v>
      </c>
      <c r="O20" s="69">
        <v>0</v>
      </c>
      <c r="P20" s="69">
        <v>0</v>
      </c>
      <c r="Q20" s="70">
        <v>1</v>
      </c>
      <c r="R20" s="33">
        <f t="shared" si="4"/>
        <v>2</v>
      </c>
      <c r="S20" s="32" t="s">
        <v>26</v>
      </c>
      <c r="T20" s="68">
        <v>0</v>
      </c>
      <c r="U20" s="69">
        <v>0</v>
      </c>
      <c r="V20" s="69">
        <v>11</v>
      </c>
      <c r="W20" s="69">
        <v>20</v>
      </c>
      <c r="X20" s="69">
        <v>18</v>
      </c>
      <c r="Y20" s="69">
        <v>29</v>
      </c>
      <c r="Z20" s="70">
        <v>8</v>
      </c>
      <c r="AA20" s="33">
        <f t="shared" si="5"/>
        <v>86</v>
      </c>
      <c r="AB20" s="2"/>
      <c r="AC20" s="2"/>
    </row>
    <row r="21" spans="1:29" ht="15" customHeight="1" x14ac:dyDescent="0.15">
      <c r="A21" s="32" t="s">
        <v>27</v>
      </c>
      <c r="B21" s="68">
        <v>0</v>
      </c>
      <c r="C21" s="69">
        <v>1</v>
      </c>
      <c r="D21" s="69">
        <v>4</v>
      </c>
      <c r="E21" s="69">
        <v>5</v>
      </c>
      <c r="F21" s="69">
        <v>12</v>
      </c>
      <c r="G21" s="69">
        <v>11</v>
      </c>
      <c r="H21" s="70">
        <v>2</v>
      </c>
      <c r="I21" s="33">
        <f t="shared" si="3"/>
        <v>35</v>
      </c>
      <c r="J21" s="32" t="s">
        <v>27</v>
      </c>
      <c r="K21" s="68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33">
        <f t="shared" si="4"/>
        <v>0</v>
      </c>
      <c r="S21" s="32" t="s">
        <v>27</v>
      </c>
      <c r="T21" s="68">
        <v>0</v>
      </c>
      <c r="U21" s="69">
        <v>1</v>
      </c>
      <c r="V21" s="69">
        <v>4</v>
      </c>
      <c r="W21" s="69">
        <v>5</v>
      </c>
      <c r="X21" s="69">
        <v>12</v>
      </c>
      <c r="Y21" s="69">
        <v>11</v>
      </c>
      <c r="Z21" s="70">
        <v>2</v>
      </c>
      <c r="AA21" s="33">
        <f t="shared" si="5"/>
        <v>35</v>
      </c>
      <c r="AB21" s="2"/>
      <c r="AC21" s="2"/>
    </row>
    <row r="22" spans="1:29" ht="15" customHeight="1" x14ac:dyDescent="0.15">
      <c r="A22" s="32" t="s">
        <v>28</v>
      </c>
      <c r="B22" s="68">
        <v>0</v>
      </c>
      <c r="C22" s="69">
        <v>0</v>
      </c>
      <c r="D22" s="69">
        <v>44</v>
      </c>
      <c r="E22" s="69">
        <v>33</v>
      </c>
      <c r="F22" s="69">
        <v>39</v>
      </c>
      <c r="G22" s="69">
        <v>33</v>
      </c>
      <c r="H22" s="70">
        <v>27</v>
      </c>
      <c r="I22" s="33">
        <f t="shared" si="3"/>
        <v>176</v>
      </c>
      <c r="J22" s="32" t="s">
        <v>28</v>
      </c>
      <c r="K22" s="68">
        <v>0</v>
      </c>
      <c r="L22" s="69">
        <v>0</v>
      </c>
      <c r="M22" s="69">
        <v>0</v>
      </c>
      <c r="N22" s="69">
        <v>1</v>
      </c>
      <c r="O22" s="69">
        <v>0</v>
      </c>
      <c r="P22" s="69">
        <v>0</v>
      </c>
      <c r="Q22" s="70">
        <v>2</v>
      </c>
      <c r="R22" s="33">
        <f t="shared" si="4"/>
        <v>3</v>
      </c>
      <c r="S22" s="32" t="s">
        <v>28</v>
      </c>
      <c r="T22" s="68">
        <v>0</v>
      </c>
      <c r="U22" s="69">
        <v>0</v>
      </c>
      <c r="V22" s="69">
        <v>44</v>
      </c>
      <c r="W22" s="69">
        <v>34</v>
      </c>
      <c r="X22" s="69">
        <v>39</v>
      </c>
      <c r="Y22" s="69">
        <v>33</v>
      </c>
      <c r="Z22" s="70">
        <v>29</v>
      </c>
      <c r="AA22" s="33">
        <f t="shared" si="5"/>
        <v>179</v>
      </c>
      <c r="AB22" s="2"/>
      <c r="AC22" s="2"/>
    </row>
    <row r="23" spans="1:29" ht="15" customHeight="1" x14ac:dyDescent="0.15">
      <c r="A23" s="32" t="s">
        <v>29</v>
      </c>
      <c r="B23" s="68">
        <v>1</v>
      </c>
      <c r="C23" s="69">
        <v>1</v>
      </c>
      <c r="D23" s="69">
        <v>13</v>
      </c>
      <c r="E23" s="69">
        <v>9</v>
      </c>
      <c r="F23" s="69">
        <v>5</v>
      </c>
      <c r="G23" s="69">
        <v>2</v>
      </c>
      <c r="H23" s="70">
        <v>2</v>
      </c>
      <c r="I23" s="33">
        <f t="shared" si="3"/>
        <v>33</v>
      </c>
      <c r="J23" s="32" t="s">
        <v>29</v>
      </c>
      <c r="K23" s="68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33">
        <f t="shared" si="4"/>
        <v>0</v>
      </c>
      <c r="S23" s="32" t="s">
        <v>29</v>
      </c>
      <c r="T23" s="68">
        <v>1</v>
      </c>
      <c r="U23" s="69">
        <v>1</v>
      </c>
      <c r="V23" s="69">
        <v>13</v>
      </c>
      <c r="W23" s="69">
        <v>9</v>
      </c>
      <c r="X23" s="69">
        <v>5</v>
      </c>
      <c r="Y23" s="69">
        <v>2</v>
      </c>
      <c r="Z23" s="70">
        <v>2</v>
      </c>
      <c r="AA23" s="33">
        <f t="shared" si="5"/>
        <v>33</v>
      </c>
      <c r="AB23" s="2"/>
      <c r="AC23" s="2"/>
    </row>
    <row r="24" spans="1:29" ht="15" customHeight="1" x14ac:dyDescent="0.15">
      <c r="A24" s="32" t="s">
        <v>30</v>
      </c>
      <c r="B24" s="68">
        <v>0</v>
      </c>
      <c r="C24" s="69">
        <v>0</v>
      </c>
      <c r="D24" s="69">
        <v>15</v>
      </c>
      <c r="E24" s="69">
        <v>9</v>
      </c>
      <c r="F24" s="69">
        <v>9</v>
      </c>
      <c r="G24" s="69">
        <v>7</v>
      </c>
      <c r="H24" s="70">
        <v>1</v>
      </c>
      <c r="I24" s="33">
        <f t="shared" si="3"/>
        <v>41</v>
      </c>
      <c r="J24" s="32" t="s">
        <v>30</v>
      </c>
      <c r="K24" s="68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33">
        <f t="shared" si="4"/>
        <v>0</v>
      </c>
      <c r="S24" s="32" t="s">
        <v>30</v>
      </c>
      <c r="T24" s="68">
        <v>0</v>
      </c>
      <c r="U24" s="69">
        <v>0</v>
      </c>
      <c r="V24" s="69">
        <v>15</v>
      </c>
      <c r="W24" s="69">
        <v>9</v>
      </c>
      <c r="X24" s="69">
        <v>9</v>
      </c>
      <c r="Y24" s="69">
        <v>7</v>
      </c>
      <c r="Z24" s="70">
        <v>1</v>
      </c>
      <c r="AA24" s="33">
        <f t="shared" si="5"/>
        <v>41</v>
      </c>
      <c r="AB24" s="2"/>
      <c r="AC24" s="2"/>
    </row>
    <row r="25" spans="1:29" ht="15" customHeight="1" x14ac:dyDescent="0.15">
      <c r="A25" s="32" t="s">
        <v>31</v>
      </c>
      <c r="B25" s="68">
        <v>0</v>
      </c>
      <c r="C25" s="69">
        <v>0</v>
      </c>
      <c r="D25" s="69">
        <v>4</v>
      </c>
      <c r="E25" s="69">
        <v>12</v>
      </c>
      <c r="F25" s="69">
        <v>7</v>
      </c>
      <c r="G25" s="69">
        <v>7</v>
      </c>
      <c r="H25" s="70">
        <v>3</v>
      </c>
      <c r="I25" s="33">
        <f t="shared" si="3"/>
        <v>33</v>
      </c>
      <c r="J25" s="32" t="s">
        <v>31</v>
      </c>
      <c r="K25" s="68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33">
        <f t="shared" si="4"/>
        <v>0</v>
      </c>
      <c r="S25" s="32" t="s">
        <v>31</v>
      </c>
      <c r="T25" s="68">
        <v>0</v>
      </c>
      <c r="U25" s="69">
        <v>0</v>
      </c>
      <c r="V25" s="69">
        <v>4</v>
      </c>
      <c r="W25" s="69">
        <v>12</v>
      </c>
      <c r="X25" s="69">
        <v>7</v>
      </c>
      <c r="Y25" s="69">
        <v>7</v>
      </c>
      <c r="Z25" s="70">
        <v>3</v>
      </c>
      <c r="AA25" s="33">
        <f t="shared" si="5"/>
        <v>33</v>
      </c>
      <c r="AB25" s="2"/>
      <c r="AC25" s="2"/>
    </row>
    <row r="26" spans="1:29" ht="15" customHeight="1" x14ac:dyDescent="0.15">
      <c r="A26" s="32" t="s">
        <v>32</v>
      </c>
      <c r="B26" s="68">
        <v>0</v>
      </c>
      <c r="C26" s="69">
        <v>0</v>
      </c>
      <c r="D26" s="69">
        <v>6</v>
      </c>
      <c r="E26" s="69">
        <v>9</v>
      </c>
      <c r="F26" s="69">
        <v>3</v>
      </c>
      <c r="G26" s="69">
        <v>6</v>
      </c>
      <c r="H26" s="70">
        <v>4</v>
      </c>
      <c r="I26" s="33">
        <f t="shared" si="3"/>
        <v>28</v>
      </c>
      <c r="J26" s="32" t="s">
        <v>32</v>
      </c>
      <c r="K26" s="68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33">
        <f t="shared" si="4"/>
        <v>0</v>
      </c>
      <c r="S26" s="32" t="s">
        <v>32</v>
      </c>
      <c r="T26" s="68">
        <v>0</v>
      </c>
      <c r="U26" s="69">
        <v>0</v>
      </c>
      <c r="V26" s="69">
        <v>6</v>
      </c>
      <c r="W26" s="69">
        <v>9</v>
      </c>
      <c r="X26" s="69">
        <v>3</v>
      </c>
      <c r="Y26" s="69">
        <v>6</v>
      </c>
      <c r="Z26" s="70">
        <v>4</v>
      </c>
      <c r="AA26" s="33">
        <f t="shared" si="5"/>
        <v>28</v>
      </c>
      <c r="AB26" s="2"/>
      <c r="AC26" s="2"/>
    </row>
    <row r="27" spans="1:29" ht="15" customHeight="1" x14ac:dyDescent="0.15">
      <c r="A27" s="32" t="s">
        <v>33</v>
      </c>
      <c r="B27" s="68">
        <v>0</v>
      </c>
      <c r="C27" s="69">
        <v>0</v>
      </c>
      <c r="D27" s="69">
        <v>20</v>
      </c>
      <c r="E27" s="69">
        <v>19</v>
      </c>
      <c r="F27" s="69">
        <v>11</v>
      </c>
      <c r="G27" s="69">
        <v>6</v>
      </c>
      <c r="H27" s="70">
        <v>7</v>
      </c>
      <c r="I27" s="33">
        <f t="shared" si="3"/>
        <v>63</v>
      </c>
      <c r="J27" s="32" t="s">
        <v>33</v>
      </c>
      <c r="K27" s="68">
        <v>0</v>
      </c>
      <c r="L27" s="69">
        <v>0</v>
      </c>
      <c r="M27" s="69">
        <v>0</v>
      </c>
      <c r="N27" s="69">
        <v>2</v>
      </c>
      <c r="O27" s="69">
        <v>0</v>
      </c>
      <c r="P27" s="69">
        <v>0</v>
      </c>
      <c r="Q27" s="70">
        <v>0</v>
      </c>
      <c r="R27" s="33">
        <f t="shared" si="4"/>
        <v>2</v>
      </c>
      <c r="S27" s="32" t="s">
        <v>33</v>
      </c>
      <c r="T27" s="68">
        <v>0</v>
      </c>
      <c r="U27" s="69">
        <v>0</v>
      </c>
      <c r="V27" s="69">
        <v>20</v>
      </c>
      <c r="W27" s="69">
        <v>21</v>
      </c>
      <c r="X27" s="69">
        <v>11</v>
      </c>
      <c r="Y27" s="69">
        <v>6</v>
      </c>
      <c r="Z27" s="70">
        <v>7</v>
      </c>
      <c r="AA27" s="33">
        <f t="shared" si="5"/>
        <v>65</v>
      </c>
      <c r="AB27" s="2"/>
      <c r="AC27" s="2"/>
    </row>
    <row r="28" spans="1:29" ht="15" customHeight="1" x14ac:dyDescent="0.15">
      <c r="A28" s="32" t="s">
        <v>34</v>
      </c>
      <c r="B28" s="68">
        <v>3</v>
      </c>
      <c r="C28" s="69">
        <v>1</v>
      </c>
      <c r="D28" s="69">
        <v>8</v>
      </c>
      <c r="E28" s="69">
        <v>17</v>
      </c>
      <c r="F28" s="69">
        <v>13</v>
      </c>
      <c r="G28" s="69">
        <v>2</v>
      </c>
      <c r="H28" s="70">
        <v>11</v>
      </c>
      <c r="I28" s="33">
        <f t="shared" si="3"/>
        <v>55</v>
      </c>
      <c r="J28" s="32" t="s">
        <v>34</v>
      </c>
      <c r="K28" s="68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</v>
      </c>
      <c r="Q28" s="70">
        <v>0</v>
      </c>
      <c r="R28" s="33">
        <f t="shared" si="4"/>
        <v>1</v>
      </c>
      <c r="S28" s="32" t="s">
        <v>34</v>
      </c>
      <c r="T28" s="68">
        <v>3</v>
      </c>
      <c r="U28" s="69">
        <v>1</v>
      </c>
      <c r="V28" s="69">
        <v>8</v>
      </c>
      <c r="W28" s="69">
        <v>17</v>
      </c>
      <c r="X28" s="69">
        <v>13</v>
      </c>
      <c r="Y28" s="69">
        <v>3</v>
      </c>
      <c r="Z28" s="70">
        <v>11</v>
      </c>
      <c r="AA28" s="33">
        <f t="shared" si="5"/>
        <v>56</v>
      </c>
      <c r="AB28" s="2"/>
      <c r="AC28" s="2"/>
    </row>
    <row r="29" spans="1:29" ht="15" customHeight="1" x14ac:dyDescent="0.15">
      <c r="A29" s="32" t="s">
        <v>35</v>
      </c>
      <c r="B29" s="68">
        <v>0</v>
      </c>
      <c r="C29" s="69">
        <v>0</v>
      </c>
      <c r="D29" s="69">
        <v>18</v>
      </c>
      <c r="E29" s="69">
        <v>25</v>
      </c>
      <c r="F29" s="69">
        <v>10</v>
      </c>
      <c r="G29" s="69">
        <v>16</v>
      </c>
      <c r="H29" s="70">
        <v>21</v>
      </c>
      <c r="I29" s="33">
        <f t="shared" si="3"/>
        <v>90</v>
      </c>
      <c r="J29" s="32" t="s">
        <v>35</v>
      </c>
      <c r="K29" s="68">
        <v>0</v>
      </c>
      <c r="L29" s="69">
        <v>0</v>
      </c>
      <c r="M29" s="69">
        <v>0</v>
      </c>
      <c r="N29" s="69">
        <v>1</v>
      </c>
      <c r="O29" s="69">
        <v>0</v>
      </c>
      <c r="P29" s="69">
        <v>0</v>
      </c>
      <c r="Q29" s="70">
        <v>0</v>
      </c>
      <c r="R29" s="33">
        <f t="shared" si="4"/>
        <v>1</v>
      </c>
      <c r="S29" s="32" t="s">
        <v>35</v>
      </c>
      <c r="T29" s="68">
        <v>0</v>
      </c>
      <c r="U29" s="69">
        <v>0</v>
      </c>
      <c r="V29" s="69">
        <v>18</v>
      </c>
      <c r="W29" s="69">
        <v>26</v>
      </c>
      <c r="X29" s="69">
        <v>10</v>
      </c>
      <c r="Y29" s="69">
        <v>16</v>
      </c>
      <c r="Z29" s="70">
        <v>21</v>
      </c>
      <c r="AA29" s="33">
        <f t="shared" si="5"/>
        <v>91</v>
      </c>
      <c r="AB29" s="2"/>
      <c r="AC29" s="2"/>
    </row>
    <row r="30" spans="1:29" ht="15" customHeight="1" x14ac:dyDescent="0.15">
      <c r="A30" s="32" t="s">
        <v>36</v>
      </c>
      <c r="B30" s="68">
        <v>0</v>
      </c>
      <c r="C30" s="69">
        <v>0</v>
      </c>
      <c r="D30" s="69">
        <v>8</v>
      </c>
      <c r="E30" s="69">
        <v>22</v>
      </c>
      <c r="F30" s="69">
        <v>14</v>
      </c>
      <c r="G30" s="69">
        <v>12</v>
      </c>
      <c r="H30" s="70">
        <v>14</v>
      </c>
      <c r="I30" s="33">
        <f t="shared" si="3"/>
        <v>70</v>
      </c>
      <c r="J30" s="32" t="s">
        <v>36</v>
      </c>
      <c r="K30" s="68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33">
        <f t="shared" si="4"/>
        <v>0</v>
      </c>
      <c r="S30" s="32" t="s">
        <v>36</v>
      </c>
      <c r="T30" s="68">
        <v>0</v>
      </c>
      <c r="U30" s="69">
        <v>0</v>
      </c>
      <c r="V30" s="69">
        <v>8</v>
      </c>
      <c r="W30" s="69">
        <v>22</v>
      </c>
      <c r="X30" s="69">
        <v>14</v>
      </c>
      <c r="Y30" s="69">
        <v>12</v>
      </c>
      <c r="Z30" s="70">
        <v>14</v>
      </c>
      <c r="AA30" s="33">
        <f t="shared" si="5"/>
        <v>70</v>
      </c>
      <c r="AB30" s="2"/>
      <c r="AC30" s="2"/>
    </row>
    <row r="31" spans="1:29" ht="15" customHeight="1" x14ac:dyDescent="0.15">
      <c r="A31" s="32" t="s">
        <v>37</v>
      </c>
      <c r="B31" s="68">
        <v>0</v>
      </c>
      <c r="C31" s="69">
        <v>0</v>
      </c>
      <c r="D31" s="69">
        <v>0</v>
      </c>
      <c r="E31" s="69">
        <v>1</v>
      </c>
      <c r="F31" s="69">
        <v>1</v>
      </c>
      <c r="G31" s="69">
        <v>1</v>
      </c>
      <c r="H31" s="70">
        <v>0</v>
      </c>
      <c r="I31" s="33">
        <f t="shared" si="3"/>
        <v>3</v>
      </c>
      <c r="J31" s="32" t="s">
        <v>37</v>
      </c>
      <c r="K31" s="68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33">
        <f t="shared" si="4"/>
        <v>0</v>
      </c>
      <c r="S31" s="32" t="s">
        <v>37</v>
      </c>
      <c r="T31" s="68">
        <v>0</v>
      </c>
      <c r="U31" s="69">
        <v>0</v>
      </c>
      <c r="V31" s="69">
        <v>0</v>
      </c>
      <c r="W31" s="69">
        <v>1</v>
      </c>
      <c r="X31" s="69">
        <v>1</v>
      </c>
      <c r="Y31" s="69">
        <v>1</v>
      </c>
      <c r="Z31" s="70">
        <v>0</v>
      </c>
      <c r="AA31" s="33">
        <f t="shared" si="5"/>
        <v>3</v>
      </c>
      <c r="AB31" s="2"/>
      <c r="AC31" s="2"/>
    </row>
    <row r="32" spans="1:29" ht="15" customHeight="1" x14ac:dyDescent="0.15">
      <c r="A32" s="32" t="s">
        <v>38</v>
      </c>
      <c r="B32" s="68">
        <v>1</v>
      </c>
      <c r="C32" s="69">
        <v>2</v>
      </c>
      <c r="D32" s="69">
        <v>63</v>
      </c>
      <c r="E32" s="69">
        <v>49</v>
      </c>
      <c r="F32" s="69">
        <v>48</v>
      </c>
      <c r="G32" s="69">
        <v>23</v>
      </c>
      <c r="H32" s="70">
        <v>21</v>
      </c>
      <c r="I32" s="33">
        <f t="shared" si="3"/>
        <v>207</v>
      </c>
      <c r="J32" s="32" t="s">
        <v>38</v>
      </c>
      <c r="K32" s="68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33">
        <f t="shared" si="4"/>
        <v>0</v>
      </c>
      <c r="S32" s="32" t="s">
        <v>38</v>
      </c>
      <c r="T32" s="68">
        <v>1</v>
      </c>
      <c r="U32" s="69">
        <v>2</v>
      </c>
      <c r="V32" s="69">
        <v>63</v>
      </c>
      <c r="W32" s="69">
        <v>49</v>
      </c>
      <c r="X32" s="69">
        <v>48</v>
      </c>
      <c r="Y32" s="69">
        <v>23</v>
      </c>
      <c r="Z32" s="70">
        <v>21</v>
      </c>
      <c r="AA32" s="33">
        <f t="shared" si="5"/>
        <v>207</v>
      </c>
      <c r="AB32" s="2"/>
      <c r="AC32" s="2"/>
    </row>
    <row r="33" spans="1:29" ht="15" customHeight="1" x14ac:dyDescent="0.15">
      <c r="A33" s="32" t="s">
        <v>39</v>
      </c>
      <c r="B33" s="68">
        <v>0</v>
      </c>
      <c r="C33" s="69">
        <v>0</v>
      </c>
      <c r="D33" s="69">
        <v>30</v>
      </c>
      <c r="E33" s="69">
        <v>18</v>
      </c>
      <c r="F33" s="69">
        <v>10</v>
      </c>
      <c r="G33" s="69">
        <v>10</v>
      </c>
      <c r="H33" s="70">
        <v>3</v>
      </c>
      <c r="I33" s="33">
        <f t="shared" si="3"/>
        <v>71</v>
      </c>
      <c r="J33" s="32" t="s">
        <v>39</v>
      </c>
      <c r="K33" s="68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33">
        <f t="shared" si="4"/>
        <v>0</v>
      </c>
      <c r="S33" s="32" t="s">
        <v>39</v>
      </c>
      <c r="T33" s="68">
        <v>0</v>
      </c>
      <c r="U33" s="69">
        <v>0</v>
      </c>
      <c r="V33" s="69">
        <v>30</v>
      </c>
      <c r="W33" s="69">
        <v>18</v>
      </c>
      <c r="X33" s="69">
        <v>10</v>
      </c>
      <c r="Y33" s="69">
        <v>10</v>
      </c>
      <c r="Z33" s="70">
        <v>3</v>
      </c>
      <c r="AA33" s="33">
        <f t="shared" si="5"/>
        <v>71</v>
      </c>
      <c r="AB33" s="2"/>
      <c r="AC33" s="2"/>
    </row>
    <row r="34" spans="1:29" ht="15" customHeight="1" x14ac:dyDescent="0.15">
      <c r="A34" s="32" t="s">
        <v>40</v>
      </c>
      <c r="B34" s="68">
        <v>0</v>
      </c>
      <c r="C34" s="69">
        <v>0</v>
      </c>
      <c r="D34" s="69">
        <v>28</v>
      </c>
      <c r="E34" s="69">
        <v>11</v>
      </c>
      <c r="F34" s="69">
        <v>1</v>
      </c>
      <c r="G34" s="69">
        <v>3</v>
      </c>
      <c r="H34" s="70">
        <v>0</v>
      </c>
      <c r="I34" s="33">
        <f t="shared" si="3"/>
        <v>43</v>
      </c>
      <c r="J34" s="32" t="s">
        <v>40</v>
      </c>
      <c r="K34" s="68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33">
        <f t="shared" si="4"/>
        <v>0</v>
      </c>
      <c r="S34" s="32" t="s">
        <v>40</v>
      </c>
      <c r="T34" s="68">
        <v>0</v>
      </c>
      <c r="U34" s="69">
        <v>0</v>
      </c>
      <c r="V34" s="69">
        <v>28</v>
      </c>
      <c r="W34" s="69">
        <v>11</v>
      </c>
      <c r="X34" s="69">
        <v>1</v>
      </c>
      <c r="Y34" s="69">
        <v>3</v>
      </c>
      <c r="Z34" s="70">
        <v>0</v>
      </c>
      <c r="AA34" s="33">
        <f t="shared" si="5"/>
        <v>43</v>
      </c>
      <c r="AB34" s="2"/>
      <c r="AC34" s="2"/>
    </row>
    <row r="35" spans="1:29" ht="15" customHeight="1" x14ac:dyDescent="0.15">
      <c r="A35" s="32" t="s">
        <v>41</v>
      </c>
      <c r="B35" s="68">
        <v>0</v>
      </c>
      <c r="C35" s="69">
        <v>0</v>
      </c>
      <c r="D35" s="69">
        <v>6</v>
      </c>
      <c r="E35" s="69">
        <v>3</v>
      </c>
      <c r="F35" s="69">
        <v>2</v>
      </c>
      <c r="G35" s="69">
        <v>0</v>
      </c>
      <c r="H35" s="70">
        <v>2</v>
      </c>
      <c r="I35" s="33">
        <f t="shared" si="3"/>
        <v>13</v>
      </c>
      <c r="J35" s="32" t="s">
        <v>41</v>
      </c>
      <c r="K35" s="68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33">
        <f t="shared" si="4"/>
        <v>0</v>
      </c>
      <c r="S35" s="32" t="s">
        <v>41</v>
      </c>
      <c r="T35" s="68">
        <v>0</v>
      </c>
      <c r="U35" s="69">
        <v>0</v>
      </c>
      <c r="V35" s="69">
        <v>6</v>
      </c>
      <c r="W35" s="69">
        <v>3</v>
      </c>
      <c r="X35" s="69">
        <v>2</v>
      </c>
      <c r="Y35" s="69">
        <v>0</v>
      </c>
      <c r="Z35" s="70">
        <v>2</v>
      </c>
      <c r="AA35" s="33">
        <f t="shared" si="5"/>
        <v>13</v>
      </c>
      <c r="AB35" s="2"/>
      <c r="AC35" s="2"/>
    </row>
    <row r="36" spans="1:29" ht="15" customHeight="1" thickBot="1" x14ac:dyDescent="0.2">
      <c r="A36" s="34" t="s">
        <v>42</v>
      </c>
      <c r="B36" s="71">
        <v>0</v>
      </c>
      <c r="C36" s="72">
        <v>1</v>
      </c>
      <c r="D36" s="72">
        <v>36</v>
      </c>
      <c r="E36" s="72">
        <v>36</v>
      </c>
      <c r="F36" s="72">
        <v>36</v>
      </c>
      <c r="G36" s="72">
        <v>40</v>
      </c>
      <c r="H36" s="73">
        <v>15</v>
      </c>
      <c r="I36" s="35">
        <f t="shared" si="3"/>
        <v>164</v>
      </c>
      <c r="J36" s="34" t="s">
        <v>42</v>
      </c>
      <c r="K36" s="71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1</v>
      </c>
      <c r="R36" s="35">
        <f t="shared" si="4"/>
        <v>1</v>
      </c>
      <c r="S36" s="34" t="s">
        <v>42</v>
      </c>
      <c r="T36" s="71">
        <v>0</v>
      </c>
      <c r="U36" s="72">
        <v>1</v>
      </c>
      <c r="V36" s="72">
        <v>36</v>
      </c>
      <c r="W36" s="72">
        <v>36</v>
      </c>
      <c r="X36" s="72">
        <v>36</v>
      </c>
      <c r="Y36" s="72">
        <v>40</v>
      </c>
      <c r="Z36" s="73">
        <v>16</v>
      </c>
      <c r="AA36" s="35">
        <f t="shared" si="5"/>
        <v>165</v>
      </c>
      <c r="AB36" s="2"/>
      <c r="AC36" s="2"/>
    </row>
  </sheetData>
  <mergeCells count="12"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3" ht="15" customHeight="1" thickTop="1" x14ac:dyDescent="0.15">
      <c r="A1" s="2" t="s">
        <v>44</v>
      </c>
      <c r="F1" s="3"/>
      <c r="G1" s="4"/>
      <c r="H1" s="58" t="s">
        <v>57</v>
      </c>
      <c r="I1" s="59"/>
      <c r="J1" s="5" t="s">
        <v>52</v>
      </c>
      <c r="K1" s="2"/>
      <c r="L1" s="2"/>
      <c r="M1" s="2"/>
      <c r="N1" s="2"/>
      <c r="O1" s="2"/>
      <c r="P1" s="2"/>
      <c r="Q1" s="58" t="str">
        <f>$H$1</f>
        <v xml:space="preserve"> 現物給付（10月サービス分）</v>
      </c>
      <c r="R1" s="64"/>
      <c r="S1" s="2" t="s">
        <v>52</v>
      </c>
      <c r="T1" s="2"/>
      <c r="U1" s="2"/>
      <c r="V1" s="2"/>
      <c r="W1" s="2"/>
      <c r="X1" s="2"/>
      <c r="Y1" s="2"/>
      <c r="Z1" s="58" t="str">
        <f>$H$1</f>
        <v xml:space="preserve"> 現物給付（10月サービス分）</v>
      </c>
      <c r="AA1" s="59"/>
      <c r="AB1" s="2" t="s">
        <v>52</v>
      </c>
      <c r="AC1" s="2"/>
      <c r="AD1" s="2"/>
      <c r="AE1" s="2"/>
      <c r="AF1" s="2"/>
      <c r="AG1" s="2"/>
      <c r="AH1" s="2"/>
      <c r="AI1" s="58" t="str">
        <f>$H$1</f>
        <v xml:space="preserve"> 現物給付（10月サービス分）</v>
      </c>
      <c r="AJ1" s="59"/>
      <c r="AK1" s="2" t="s">
        <v>52</v>
      </c>
      <c r="AL1" s="2"/>
      <c r="AM1" s="2"/>
      <c r="AN1" s="2"/>
      <c r="AO1" s="2"/>
      <c r="AP1" s="2"/>
      <c r="AQ1" s="2"/>
      <c r="AR1" s="58" t="str">
        <f>$H$1</f>
        <v xml:space="preserve"> 現物給付（10月サービス分）</v>
      </c>
      <c r="AS1" s="59"/>
      <c r="AT1" s="2" t="s">
        <v>52</v>
      </c>
      <c r="AU1" s="2"/>
      <c r="AV1" s="2"/>
      <c r="AW1" s="2"/>
      <c r="AX1" s="2"/>
      <c r="AY1" s="2"/>
      <c r="AZ1" s="2"/>
      <c r="BA1" s="58" t="str">
        <f>$H$1</f>
        <v xml:space="preserve"> 現物給付（10月サービス分）</v>
      </c>
      <c r="BB1" s="59"/>
      <c r="BC1" s="2" t="s">
        <v>52</v>
      </c>
      <c r="BJ1" s="58" t="str">
        <f>$H$1</f>
        <v xml:space="preserve"> 現物給付（10月サービス分）</v>
      </c>
      <c r="BK1" s="59"/>
      <c r="BL1" s="2" t="s">
        <v>52</v>
      </c>
      <c r="BS1" s="58" t="str">
        <f>$H$1</f>
        <v xml:space="preserve"> 現物給付（10月サービス分）</v>
      </c>
      <c r="BT1" s="59"/>
      <c r="BU1" s="2" t="s">
        <v>52</v>
      </c>
      <c r="CB1" s="58" t="str">
        <f>$H$1</f>
        <v xml:space="preserve"> 現物給付（10月サービス分）</v>
      </c>
      <c r="CC1" s="59"/>
      <c r="CD1" s="2"/>
      <c r="CE1" s="2"/>
    </row>
    <row r="2" spans="1:83" ht="15" customHeight="1" thickBot="1" x14ac:dyDescent="0.2">
      <c r="A2" s="2"/>
      <c r="F2" s="3"/>
      <c r="G2" s="4"/>
      <c r="H2" s="50" t="s">
        <v>58</v>
      </c>
      <c r="I2" s="51"/>
      <c r="J2" s="5"/>
      <c r="K2" s="2"/>
      <c r="L2" s="2"/>
      <c r="M2" s="2"/>
      <c r="N2" s="2"/>
      <c r="O2" s="2"/>
      <c r="P2" s="2"/>
      <c r="Q2" s="50" t="str">
        <f>$H$2</f>
        <v xml:space="preserve"> 償還給付（11月支出決定分）</v>
      </c>
      <c r="R2" s="51"/>
      <c r="S2" s="2"/>
      <c r="T2" s="2"/>
      <c r="U2" s="2"/>
      <c r="V2" s="2"/>
      <c r="W2" s="2"/>
      <c r="X2" s="2"/>
      <c r="Y2" s="2"/>
      <c r="Z2" s="50" t="str">
        <f>$H$2</f>
        <v xml:space="preserve"> 償還給付（11月支出決定分）</v>
      </c>
      <c r="AA2" s="51"/>
      <c r="AB2" s="2"/>
      <c r="AC2" s="2"/>
      <c r="AD2" s="2"/>
      <c r="AE2" s="2"/>
      <c r="AF2" s="2"/>
      <c r="AG2" s="2"/>
      <c r="AH2" s="2"/>
      <c r="AI2" s="50" t="str">
        <f>$H$2</f>
        <v xml:space="preserve"> 償還給付（11月支出決定分）</v>
      </c>
      <c r="AJ2" s="51"/>
      <c r="AK2" s="2"/>
      <c r="AL2" s="2"/>
      <c r="AM2" s="2"/>
      <c r="AN2" s="2"/>
      <c r="AO2" s="2"/>
      <c r="AP2" s="2"/>
      <c r="AQ2" s="2"/>
      <c r="AR2" s="50" t="str">
        <f>$H$2</f>
        <v xml:space="preserve"> 償還給付（11月支出決定分）</v>
      </c>
      <c r="AS2" s="51"/>
      <c r="AT2" s="2"/>
      <c r="AU2" s="2"/>
      <c r="AV2" s="2"/>
      <c r="AW2" s="2"/>
      <c r="AX2" s="2"/>
      <c r="AY2" s="2"/>
      <c r="AZ2" s="2"/>
      <c r="BA2" s="50" t="str">
        <f>$H$2</f>
        <v xml:space="preserve"> 償還給付（11月支出決定分）</v>
      </c>
      <c r="BB2" s="51"/>
      <c r="BJ2" s="50" t="str">
        <f>$H$2</f>
        <v xml:space="preserve"> 償還給付（11月支出決定分）</v>
      </c>
      <c r="BK2" s="51"/>
      <c r="BS2" s="50" t="str">
        <f>$H$2</f>
        <v xml:space="preserve"> 償還給付（11月支出決定分）</v>
      </c>
      <c r="BT2" s="51"/>
      <c r="CB2" s="50" t="str">
        <f>$H$2</f>
        <v xml:space="preserve"> 償還給付（11月支出決定分）</v>
      </c>
      <c r="CC2" s="51"/>
      <c r="CD2" s="2"/>
      <c r="CE2" s="2"/>
    </row>
    <row r="3" spans="1:83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  <c r="CE3" s="2"/>
    </row>
    <row r="4" spans="1:83" ht="15" customHeight="1" x14ac:dyDescent="0.15">
      <c r="A4" s="44" t="s">
        <v>48</v>
      </c>
      <c r="B4" s="46" t="s">
        <v>54</v>
      </c>
      <c r="C4" s="47"/>
      <c r="D4" s="47"/>
      <c r="E4" s="47"/>
      <c r="F4" s="47"/>
      <c r="G4" s="47"/>
      <c r="H4" s="47"/>
      <c r="I4" s="48"/>
      <c r="J4" s="44" t="s">
        <v>48</v>
      </c>
      <c r="K4" s="46" t="s">
        <v>0</v>
      </c>
      <c r="L4" s="47"/>
      <c r="M4" s="47"/>
      <c r="N4" s="47"/>
      <c r="O4" s="47"/>
      <c r="P4" s="47"/>
      <c r="Q4" s="47"/>
      <c r="R4" s="48"/>
      <c r="S4" s="37" t="s">
        <v>48</v>
      </c>
      <c r="T4" s="52" t="s">
        <v>56</v>
      </c>
      <c r="U4" s="53"/>
      <c r="V4" s="53"/>
      <c r="W4" s="53"/>
      <c r="X4" s="53"/>
      <c r="Y4" s="53"/>
      <c r="Z4" s="53"/>
      <c r="AA4" s="54"/>
      <c r="AB4" s="37" t="s">
        <v>48</v>
      </c>
      <c r="AC4" s="52" t="s">
        <v>1</v>
      </c>
      <c r="AD4" s="53"/>
      <c r="AE4" s="53"/>
      <c r="AF4" s="53"/>
      <c r="AG4" s="53"/>
      <c r="AH4" s="53"/>
      <c r="AI4" s="53"/>
      <c r="AJ4" s="54"/>
      <c r="AK4" s="37" t="s">
        <v>48</v>
      </c>
      <c r="AL4" s="52" t="s">
        <v>2</v>
      </c>
      <c r="AM4" s="53"/>
      <c r="AN4" s="53"/>
      <c r="AO4" s="53"/>
      <c r="AP4" s="53"/>
      <c r="AQ4" s="53"/>
      <c r="AR4" s="53"/>
      <c r="AS4" s="54"/>
      <c r="AT4" s="37" t="s">
        <v>48</v>
      </c>
      <c r="AU4" s="52" t="s">
        <v>3</v>
      </c>
      <c r="AV4" s="53"/>
      <c r="AW4" s="53"/>
      <c r="AX4" s="53"/>
      <c r="AY4" s="53"/>
      <c r="AZ4" s="53"/>
      <c r="BA4" s="53"/>
      <c r="BB4" s="54"/>
      <c r="BC4" s="37" t="s">
        <v>48</v>
      </c>
      <c r="BD4" s="52" t="s">
        <v>4</v>
      </c>
      <c r="BE4" s="53"/>
      <c r="BF4" s="53"/>
      <c r="BG4" s="53"/>
      <c r="BH4" s="53"/>
      <c r="BI4" s="53"/>
      <c r="BJ4" s="53"/>
      <c r="BK4" s="54"/>
      <c r="BL4" s="44" t="s">
        <v>48</v>
      </c>
      <c r="BM4" s="52" t="s">
        <v>5</v>
      </c>
      <c r="BN4" s="53"/>
      <c r="BO4" s="53"/>
      <c r="BP4" s="53"/>
      <c r="BQ4" s="53"/>
      <c r="BR4" s="53"/>
      <c r="BS4" s="53"/>
      <c r="BT4" s="54"/>
      <c r="BU4" s="44" t="s">
        <v>48</v>
      </c>
      <c r="BV4" s="46" t="s">
        <v>55</v>
      </c>
      <c r="BW4" s="47"/>
      <c r="BX4" s="47"/>
      <c r="BY4" s="47"/>
      <c r="BZ4" s="47"/>
      <c r="CA4" s="47"/>
      <c r="CB4" s="47"/>
      <c r="CC4" s="48"/>
      <c r="CD4" s="2"/>
      <c r="CE4" s="2"/>
    </row>
    <row r="5" spans="1:83" ht="15" customHeight="1" x14ac:dyDescent="0.15">
      <c r="A5" s="60"/>
      <c r="B5" s="61"/>
      <c r="C5" s="62"/>
      <c r="D5" s="62"/>
      <c r="E5" s="62"/>
      <c r="F5" s="62"/>
      <c r="G5" s="62"/>
      <c r="H5" s="62"/>
      <c r="I5" s="63"/>
      <c r="J5" s="60"/>
      <c r="K5" s="61"/>
      <c r="L5" s="62"/>
      <c r="M5" s="62"/>
      <c r="N5" s="62"/>
      <c r="O5" s="62"/>
      <c r="P5" s="62"/>
      <c r="Q5" s="62"/>
      <c r="R5" s="63"/>
      <c r="S5" s="39"/>
      <c r="T5" s="55"/>
      <c r="U5" s="56"/>
      <c r="V5" s="56"/>
      <c r="W5" s="56"/>
      <c r="X5" s="56"/>
      <c r="Y5" s="56"/>
      <c r="Z5" s="56"/>
      <c r="AA5" s="57"/>
      <c r="AB5" s="39"/>
      <c r="AC5" s="55"/>
      <c r="AD5" s="56"/>
      <c r="AE5" s="56"/>
      <c r="AF5" s="56"/>
      <c r="AG5" s="56"/>
      <c r="AH5" s="56"/>
      <c r="AI5" s="56"/>
      <c r="AJ5" s="57"/>
      <c r="AK5" s="39"/>
      <c r="AL5" s="55"/>
      <c r="AM5" s="56"/>
      <c r="AN5" s="56"/>
      <c r="AO5" s="56"/>
      <c r="AP5" s="56"/>
      <c r="AQ5" s="56"/>
      <c r="AR5" s="56"/>
      <c r="AS5" s="57"/>
      <c r="AT5" s="39"/>
      <c r="AU5" s="55"/>
      <c r="AV5" s="56"/>
      <c r="AW5" s="56"/>
      <c r="AX5" s="56"/>
      <c r="AY5" s="56"/>
      <c r="AZ5" s="56"/>
      <c r="BA5" s="56"/>
      <c r="BB5" s="57"/>
      <c r="BC5" s="39"/>
      <c r="BD5" s="55"/>
      <c r="BE5" s="56"/>
      <c r="BF5" s="56"/>
      <c r="BG5" s="56"/>
      <c r="BH5" s="56"/>
      <c r="BI5" s="56"/>
      <c r="BJ5" s="56"/>
      <c r="BK5" s="57"/>
      <c r="BL5" s="60"/>
      <c r="BM5" s="55"/>
      <c r="BN5" s="56"/>
      <c r="BO5" s="56"/>
      <c r="BP5" s="56"/>
      <c r="BQ5" s="56"/>
      <c r="BR5" s="56"/>
      <c r="BS5" s="56"/>
      <c r="BT5" s="57"/>
      <c r="BU5" s="60"/>
      <c r="BV5" s="61"/>
      <c r="BW5" s="62"/>
      <c r="BX5" s="62"/>
      <c r="BY5" s="62"/>
      <c r="BZ5" s="62"/>
      <c r="CA5" s="62"/>
      <c r="CB5" s="62"/>
      <c r="CC5" s="63"/>
      <c r="CD5" s="2"/>
      <c r="CE5" s="2"/>
    </row>
    <row r="6" spans="1:83" ht="15" customHeight="1" thickBot="1" x14ac:dyDescent="0.2">
      <c r="A6" s="45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45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38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38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38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38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38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45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45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  <c r="CE6" s="2"/>
    </row>
    <row r="7" spans="1:83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3141983</v>
      </c>
      <c r="E7" s="20">
        <f t="shared" si="0"/>
        <v>5654620</v>
      </c>
      <c r="F7" s="20">
        <f t="shared" si="0"/>
        <v>4806906</v>
      </c>
      <c r="G7" s="20">
        <f t="shared" si="0"/>
        <v>9662891</v>
      </c>
      <c r="H7" s="21">
        <f t="shared" si="0"/>
        <v>14116472</v>
      </c>
      <c r="I7" s="11">
        <f>SUM(B7:H7)</f>
        <v>37382872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104328789</v>
      </c>
      <c r="W7" s="20">
        <f t="shared" si="2"/>
        <v>88941777</v>
      </c>
      <c r="X7" s="20">
        <f t="shared" si="2"/>
        <v>79874293</v>
      </c>
      <c r="Y7" s="20">
        <f t="shared" si="2"/>
        <v>73182680</v>
      </c>
      <c r="Z7" s="21">
        <f t="shared" si="2"/>
        <v>37440222</v>
      </c>
      <c r="AA7" s="11">
        <f>SUM(T7:Z7)</f>
        <v>383767761</v>
      </c>
      <c r="AB7" s="15" t="s">
        <v>43</v>
      </c>
      <c r="AC7" s="19">
        <f t="shared" ref="AC7:AI7" si="3">SUM(AC8:AC37)</f>
        <v>130150</v>
      </c>
      <c r="AD7" s="20">
        <f t="shared" si="3"/>
        <v>87075</v>
      </c>
      <c r="AE7" s="20">
        <f t="shared" si="3"/>
        <v>7840042</v>
      </c>
      <c r="AF7" s="20">
        <f t="shared" si="3"/>
        <v>7248480</v>
      </c>
      <c r="AG7" s="20">
        <f t="shared" si="3"/>
        <v>7996341</v>
      </c>
      <c r="AH7" s="20">
        <f t="shared" si="3"/>
        <v>5466178</v>
      </c>
      <c r="AI7" s="21">
        <f t="shared" si="3"/>
        <v>5090594</v>
      </c>
      <c r="AJ7" s="11">
        <f>SUM(AC7:AI7)</f>
        <v>33858860</v>
      </c>
      <c r="AK7" s="15" t="s">
        <v>43</v>
      </c>
      <c r="AL7" s="19">
        <f t="shared" ref="AL7:AR7" si="4">SUM(AL8:AL37)</f>
        <v>1881962</v>
      </c>
      <c r="AM7" s="20">
        <f t="shared" si="4"/>
        <v>3344642</v>
      </c>
      <c r="AN7" s="20">
        <f t="shared" si="4"/>
        <v>26396326</v>
      </c>
      <c r="AO7" s="20">
        <f t="shared" si="4"/>
        <v>33929137</v>
      </c>
      <c r="AP7" s="20">
        <f t="shared" si="4"/>
        <v>36642710</v>
      </c>
      <c r="AQ7" s="20">
        <f t="shared" si="4"/>
        <v>41049700</v>
      </c>
      <c r="AR7" s="21">
        <f t="shared" si="4"/>
        <v>24151971</v>
      </c>
      <c r="AS7" s="11">
        <f>SUM(AL7:AR7)</f>
        <v>167396448</v>
      </c>
      <c r="AT7" s="15" t="s">
        <v>43</v>
      </c>
      <c r="AU7" s="19">
        <f t="shared" ref="AU7:BA7" si="5">SUM(AU8:AU37)</f>
        <v>0</v>
      </c>
      <c r="AV7" s="20">
        <f t="shared" si="5"/>
        <v>1716839</v>
      </c>
      <c r="AW7" s="20">
        <f t="shared" si="5"/>
        <v>86066312</v>
      </c>
      <c r="AX7" s="20">
        <f t="shared" si="5"/>
        <v>105779468</v>
      </c>
      <c r="AY7" s="20">
        <f t="shared" si="5"/>
        <v>130252750</v>
      </c>
      <c r="AZ7" s="20">
        <f t="shared" si="5"/>
        <v>102357686</v>
      </c>
      <c r="BA7" s="21">
        <f t="shared" si="5"/>
        <v>77248053</v>
      </c>
      <c r="BB7" s="11">
        <f>SUM(AU7:BA7)</f>
        <v>503421108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8560772</v>
      </c>
      <c r="BG7" s="20">
        <f t="shared" si="6"/>
        <v>8447539</v>
      </c>
      <c r="BH7" s="20">
        <f t="shared" si="6"/>
        <v>11087238</v>
      </c>
      <c r="BI7" s="20">
        <f t="shared" si="6"/>
        <v>9282876</v>
      </c>
      <c r="BJ7" s="21">
        <f t="shared" si="6"/>
        <v>5313795</v>
      </c>
      <c r="BK7" s="11">
        <f>SUM(BD7:BJ7)</f>
        <v>42692220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2000907</v>
      </c>
      <c r="BP7" s="20">
        <f t="shared" si="7"/>
        <v>7105359</v>
      </c>
      <c r="BQ7" s="20">
        <f t="shared" si="7"/>
        <v>44961118</v>
      </c>
      <c r="BR7" s="20">
        <f t="shared" si="7"/>
        <v>66072282</v>
      </c>
      <c r="BS7" s="21">
        <f t="shared" si="7"/>
        <v>57984122</v>
      </c>
      <c r="BT7" s="11">
        <f>SUM(BM7:BS7)</f>
        <v>178123788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8577567</v>
      </c>
      <c r="BY7" s="20">
        <f t="shared" si="8"/>
        <v>10965204</v>
      </c>
      <c r="BZ7" s="20">
        <f t="shared" si="8"/>
        <v>11590089</v>
      </c>
      <c r="CA7" s="20">
        <f t="shared" si="8"/>
        <v>16109622</v>
      </c>
      <c r="CB7" s="21">
        <f t="shared" si="8"/>
        <v>19571283</v>
      </c>
      <c r="CC7" s="11">
        <f>SUM(BV7:CB7)</f>
        <v>66813765</v>
      </c>
      <c r="CD7" s="2"/>
      <c r="CE7" s="2"/>
    </row>
    <row r="8" spans="1:83" ht="15" customHeight="1" x14ac:dyDescent="0.15">
      <c r="A8" s="16" t="s">
        <v>13</v>
      </c>
      <c r="B8" s="74">
        <v>0</v>
      </c>
      <c r="C8" s="75">
        <v>0</v>
      </c>
      <c r="D8" s="75">
        <v>1689358</v>
      </c>
      <c r="E8" s="75">
        <v>3156810</v>
      </c>
      <c r="F8" s="75">
        <v>3729921</v>
      </c>
      <c r="G8" s="75">
        <v>5859453</v>
      </c>
      <c r="H8" s="76">
        <v>12133002</v>
      </c>
      <c r="I8" s="12">
        <f t="shared" ref="I8:I37" si="9">SUM(B8:H8)</f>
        <v>26568544</v>
      </c>
      <c r="J8" s="16" t="s">
        <v>13</v>
      </c>
      <c r="K8" s="74">
        <v>0</v>
      </c>
      <c r="L8" s="75">
        <v>0</v>
      </c>
      <c r="M8" s="75">
        <v>0</v>
      </c>
      <c r="N8" s="75">
        <v>0</v>
      </c>
      <c r="O8" s="75">
        <v>0</v>
      </c>
      <c r="P8" s="75">
        <v>0</v>
      </c>
      <c r="Q8" s="76">
        <v>0</v>
      </c>
      <c r="R8" s="12">
        <f t="shared" ref="R8:R37" si="10">SUM(K8:Q8)</f>
        <v>0</v>
      </c>
      <c r="S8" s="16" t="s">
        <v>13</v>
      </c>
      <c r="T8" s="74">
        <v>0</v>
      </c>
      <c r="U8" s="75">
        <v>0</v>
      </c>
      <c r="V8" s="75">
        <v>49616722</v>
      </c>
      <c r="W8" s="75">
        <v>39232908</v>
      </c>
      <c r="X8" s="75">
        <v>38222851</v>
      </c>
      <c r="Y8" s="75">
        <v>36452469</v>
      </c>
      <c r="Z8" s="76">
        <v>22083808</v>
      </c>
      <c r="AA8" s="12">
        <f t="shared" ref="AA8:AA37" si="11">SUM(T8:Z8)</f>
        <v>185608758</v>
      </c>
      <c r="AB8" s="16" t="s">
        <v>13</v>
      </c>
      <c r="AC8" s="74">
        <v>0</v>
      </c>
      <c r="AD8" s="75">
        <v>0</v>
      </c>
      <c r="AE8" s="75">
        <v>2669858</v>
      </c>
      <c r="AF8" s="75">
        <v>2600571</v>
      </c>
      <c r="AG8" s="75">
        <v>2701000</v>
      </c>
      <c r="AH8" s="75">
        <v>2741548</v>
      </c>
      <c r="AI8" s="76">
        <v>2943622</v>
      </c>
      <c r="AJ8" s="36">
        <f t="shared" ref="AJ8:AJ37" si="12">SUM(AC8:AI8)</f>
        <v>13656599</v>
      </c>
      <c r="AK8" s="16" t="s">
        <v>13</v>
      </c>
      <c r="AL8" s="74">
        <v>1166071</v>
      </c>
      <c r="AM8" s="75">
        <v>1702376</v>
      </c>
      <c r="AN8" s="75">
        <v>16208550</v>
      </c>
      <c r="AO8" s="75">
        <v>15084183</v>
      </c>
      <c r="AP8" s="75">
        <v>18213878</v>
      </c>
      <c r="AQ8" s="75">
        <v>25043996</v>
      </c>
      <c r="AR8" s="76">
        <v>15539325</v>
      </c>
      <c r="AS8" s="12">
        <f t="shared" ref="AS8:AS37" si="13">SUM(AL8:AR8)</f>
        <v>92958379</v>
      </c>
      <c r="AT8" s="16" t="s">
        <v>13</v>
      </c>
      <c r="AU8" s="74">
        <v>0</v>
      </c>
      <c r="AV8" s="75">
        <v>946277</v>
      </c>
      <c r="AW8" s="75">
        <v>38487935</v>
      </c>
      <c r="AX8" s="75">
        <v>39195104</v>
      </c>
      <c r="AY8" s="75">
        <v>60455711</v>
      </c>
      <c r="AZ8" s="75">
        <v>50334910</v>
      </c>
      <c r="BA8" s="76">
        <v>42509557</v>
      </c>
      <c r="BB8" s="12">
        <f t="shared" ref="BB8:BB37" si="14">SUM(AU8:BA8)</f>
        <v>231929494</v>
      </c>
      <c r="BC8" s="16" t="s">
        <v>13</v>
      </c>
      <c r="BD8" s="74">
        <v>0</v>
      </c>
      <c r="BE8" s="75">
        <v>0</v>
      </c>
      <c r="BF8" s="75">
        <v>2785557</v>
      </c>
      <c r="BG8" s="75">
        <v>2652507</v>
      </c>
      <c r="BH8" s="75">
        <v>2604001</v>
      </c>
      <c r="BI8" s="75">
        <v>1380186</v>
      </c>
      <c r="BJ8" s="76">
        <v>271567</v>
      </c>
      <c r="BK8" s="12">
        <f t="shared" ref="BK8:BK37" si="15">SUM(BD8:BJ8)</f>
        <v>9693818</v>
      </c>
      <c r="BL8" s="16" t="s">
        <v>13</v>
      </c>
      <c r="BM8" s="74">
        <v>0</v>
      </c>
      <c r="BN8" s="75">
        <v>0</v>
      </c>
      <c r="BO8" s="75">
        <v>1805724</v>
      </c>
      <c r="BP8" s="75">
        <v>5203191</v>
      </c>
      <c r="BQ8" s="75">
        <v>22951912</v>
      </c>
      <c r="BR8" s="75">
        <v>32158206</v>
      </c>
      <c r="BS8" s="76">
        <v>34971845</v>
      </c>
      <c r="BT8" s="12">
        <f t="shared" ref="BT8:BT37" si="16">SUM(BM8:BS8)</f>
        <v>97090878</v>
      </c>
      <c r="BU8" s="16" t="s">
        <v>13</v>
      </c>
      <c r="BV8" s="74">
        <v>0</v>
      </c>
      <c r="BW8" s="75">
        <v>0</v>
      </c>
      <c r="BX8" s="75">
        <v>5962585</v>
      </c>
      <c r="BY8" s="75">
        <v>6684192</v>
      </c>
      <c r="BZ8" s="75">
        <v>9091464</v>
      </c>
      <c r="CA8" s="75">
        <v>12415013</v>
      </c>
      <c r="CB8" s="76">
        <v>16679094.000000002</v>
      </c>
      <c r="CC8" s="12">
        <f t="shared" ref="CC8:CC37" si="17">SUM(BV8:CB8)</f>
        <v>50832348</v>
      </c>
      <c r="CD8" s="2"/>
      <c r="CE8" s="2"/>
    </row>
    <row r="9" spans="1:83" ht="15" customHeight="1" x14ac:dyDescent="0.15">
      <c r="A9" s="17" t="s">
        <v>14</v>
      </c>
      <c r="B9" s="77">
        <v>0</v>
      </c>
      <c r="C9" s="69">
        <v>0</v>
      </c>
      <c r="D9" s="69">
        <v>977448</v>
      </c>
      <c r="E9" s="69">
        <v>1253025</v>
      </c>
      <c r="F9" s="69">
        <v>1076985</v>
      </c>
      <c r="G9" s="69">
        <v>1503583</v>
      </c>
      <c r="H9" s="70">
        <v>262359</v>
      </c>
      <c r="I9" s="13">
        <f t="shared" si="9"/>
        <v>5073400</v>
      </c>
      <c r="J9" s="17" t="s">
        <v>14</v>
      </c>
      <c r="K9" s="77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70">
        <v>0</v>
      </c>
      <c r="R9" s="13">
        <f t="shared" si="10"/>
        <v>0</v>
      </c>
      <c r="S9" s="17" t="s">
        <v>14</v>
      </c>
      <c r="T9" s="77">
        <v>0</v>
      </c>
      <c r="U9" s="69">
        <v>0</v>
      </c>
      <c r="V9" s="69">
        <v>5179436</v>
      </c>
      <c r="W9" s="69">
        <v>5054985</v>
      </c>
      <c r="X9" s="69">
        <v>5107338</v>
      </c>
      <c r="Y9" s="69">
        <v>4755480</v>
      </c>
      <c r="Z9" s="70">
        <v>1125675</v>
      </c>
      <c r="AA9" s="13">
        <f t="shared" si="11"/>
        <v>21222914</v>
      </c>
      <c r="AB9" s="17" t="s">
        <v>14</v>
      </c>
      <c r="AC9" s="77">
        <v>0</v>
      </c>
      <c r="AD9" s="69">
        <v>0</v>
      </c>
      <c r="AE9" s="69">
        <v>522549</v>
      </c>
      <c r="AF9" s="69">
        <v>463230</v>
      </c>
      <c r="AG9" s="69">
        <v>1304343</v>
      </c>
      <c r="AH9" s="69">
        <v>1622226</v>
      </c>
      <c r="AI9" s="70">
        <v>783960</v>
      </c>
      <c r="AJ9" s="13">
        <f t="shared" si="12"/>
        <v>4696308</v>
      </c>
      <c r="AK9" s="17" t="s">
        <v>14</v>
      </c>
      <c r="AL9" s="77">
        <v>81756</v>
      </c>
      <c r="AM9" s="69">
        <v>381339</v>
      </c>
      <c r="AN9" s="69">
        <v>1088992</v>
      </c>
      <c r="AO9" s="69">
        <v>2027392</v>
      </c>
      <c r="AP9" s="69">
        <v>945479</v>
      </c>
      <c r="AQ9" s="69">
        <v>1533630</v>
      </c>
      <c r="AR9" s="70">
        <v>622656</v>
      </c>
      <c r="AS9" s="13">
        <f t="shared" si="13"/>
        <v>6681244</v>
      </c>
      <c r="AT9" s="17" t="s">
        <v>14</v>
      </c>
      <c r="AU9" s="77">
        <v>0</v>
      </c>
      <c r="AV9" s="69">
        <v>244116</v>
      </c>
      <c r="AW9" s="69">
        <v>5483256</v>
      </c>
      <c r="AX9" s="69">
        <v>8204200.9999999991</v>
      </c>
      <c r="AY9" s="69">
        <v>8192779</v>
      </c>
      <c r="AZ9" s="69">
        <v>5112999</v>
      </c>
      <c r="BA9" s="70">
        <v>3790996</v>
      </c>
      <c r="BB9" s="13">
        <f t="shared" si="14"/>
        <v>31028347</v>
      </c>
      <c r="BC9" s="17" t="s">
        <v>14</v>
      </c>
      <c r="BD9" s="77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13">
        <f t="shared" si="15"/>
        <v>0</v>
      </c>
      <c r="BL9" s="17" t="s">
        <v>14</v>
      </c>
      <c r="BM9" s="77">
        <v>0</v>
      </c>
      <c r="BN9" s="69">
        <v>0</v>
      </c>
      <c r="BO9" s="69">
        <v>0</v>
      </c>
      <c r="BP9" s="69">
        <v>0</v>
      </c>
      <c r="BQ9" s="69">
        <v>1762362</v>
      </c>
      <c r="BR9" s="69">
        <v>2872209</v>
      </c>
      <c r="BS9" s="70">
        <v>2313807</v>
      </c>
      <c r="BT9" s="13">
        <f t="shared" si="16"/>
        <v>6948378</v>
      </c>
      <c r="BU9" s="17" t="s">
        <v>14</v>
      </c>
      <c r="BV9" s="77">
        <v>0</v>
      </c>
      <c r="BW9" s="69">
        <v>0</v>
      </c>
      <c r="BX9" s="69">
        <v>697103</v>
      </c>
      <c r="BY9" s="69">
        <v>1372398</v>
      </c>
      <c r="BZ9" s="69">
        <v>1257096</v>
      </c>
      <c r="CA9" s="69">
        <v>1482871</v>
      </c>
      <c r="CB9" s="70">
        <v>1425627</v>
      </c>
      <c r="CC9" s="13">
        <f t="shared" si="17"/>
        <v>6235095</v>
      </c>
      <c r="CD9" s="2"/>
      <c r="CE9" s="2"/>
    </row>
    <row r="10" spans="1:83" ht="15" customHeight="1" x14ac:dyDescent="0.15">
      <c r="A10" s="17" t="s">
        <v>15</v>
      </c>
      <c r="B10" s="77">
        <v>0</v>
      </c>
      <c r="C10" s="69">
        <v>0</v>
      </c>
      <c r="D10" s="69">
        <v>66906</v>
      </c>
      <c r="E10" s="69">
        <v>106414</v>
      </c>
      <c r="F10" s="69">
        <v>0</v>
      </c>
      <c r="G10" s="69">
        <v>0</v>
      </c>
      <c r="H10" s="70">
        <v>0</v>
      </c>
      <c r="I10" s="13">
        <f t="shared" si="9"/>
        <v>173320</v>
      </c>
      <c r="J10" s="17" t="s">
        <v>15</v>
      </c>
      <c r="K10" s="77">
        <v>0</v>
      </c>
      <c r="L10" s="69">
        <v>0</v>
      </c>
      <c r="M10" s="69">
        <v>0</v>
      </c>
      <c r="N10" s="69">
        <v>0</v>
      </c>
      <c r="O10" s="69">
        <v>0</v>
      </c>
      <c r="P10" s="69">
        <v>0</v>
      </c>
      <c r="Q10" s="70">
        <v>0</v>
      </c>
      <c r="R10" s="13">
        <f t="shared" si="10"/>
        <v>0</v>
      </c>
      <c r="S10" s="17" t="s">
        <v>15</v>
      </c>
      <c r="T10" s="77">
        <v>0</v>
      </c>
      <c r="U10" s="69">
        <v>0</v>
      </c>
      <c r="V10" s="69">
        <v>11283794</v>
      </c>
      <c r="W10" s="69">
        <v>6795427</v>
      </c>
      <c r="X10" s="69">
        <v>4259354</v>
      </c>
      <c r="Y10" s="69">
        <v>3637987</v>
      </c>
      <c r="Z10" s="70">
        <v>1806381</v>
      </c>
      <c r="AA10" s="13">
        <f t="shared" si="11"/>
        <v>27782943</v>
      </c>
      <c r="AB10" s="17" t="s">
        <v>15</v>
      </c>
      <c r="AC10" s="77">
        <v>91630</v>
      </c>
      <c r="AD10" s="69">
        <v>0</v>
      </c>
      <c r="AE10" s="69">
        <v>1329213</v>
      </c>
      <c r="AF10" s="69">
        <v>682329</v>
      </c>
      <c r="AG10" s="69">
        <v>877232</v>
      </c>
      <c r="AH10" s="69">
        <v>601104</v>
      </c>
      <c r="AI10" s="70">
        <v>890332</v>
      </c>
      <c r="AJ10" s="13">
        <f t="shared" si="12"/>
        <v>4471840</v>
      </c>
      <c r="AK10" s="17" t="s">
        <v>15</v>
      </c>
      <c r="AL10" s="77">
        <v>79636</v>
      </c>
      <c r="AM10" s="69">
        <v>0</v>
      </c>
      <c r="AN10" s="69">
        <v>1267336</v>
      </c>
      <c r="AO10" s="69">
        <v>724158</v>
      </c>
      <c r="AP10" s="69">
        <v>719663</v>
      </c>
      <c r="AQ10" s="69">
        <v>1356807</v>
      </c>
      <c r="AR10" s="70">
        <v>1785120</v>
      </c>
      <c r="AS10" s="13">
        <f t="shared" si="13"/>
        <v>5932720</v>
      </c>
      <c r="AT10" s="17" t="s">
        <v>15</v>
      </c>
      <c r="AU10" s="77">
        <v>0</v>
      </c>
      <c r="AV10" s="69">
        <v>0</v>
      </c>
      <c r="AW10" s="69">
        <v>4964346</v>
      </c>
      <c r="AX10" s="69">
        <v>5582084</v>
      </c>
      <c r="AY10" s="69">
        <v>3002865</v>
      </c>
      <c r="AZ10" s="69">
        <v>3825886</v>
      </c>
      <c r="BA10" s="70">
        <v>2949357</v>
      </c>
      <c r="BB10" s="13">
        <f t="shared" si="14"/>
        <v>20324538</v>
      </c>
      <c r="BC10" s="17" t="s">
        <v>15</v>
      </c>
      <c r="BD10" s="77">
        <v>0</v>
      </c>
      <c r="BE10" s="69">
        <v>0</v>
      </c>
      <c r="BF10" s="69">
        <v>3266472</v>
      </c>
      <c r="BG10" s="69">
        <v>1859222</v>
      </c>
      <c r="BH10" s="69">
        <v>2365029</v>
      </c>
      <c r="BI10" s="69">
        <v>967748</v>
      </c>
      <c r="BJ10" s="70">
        <v>498380</v>
      </c>
      <c r="BK10" s="13">
        <f t="shared" si="15"/>
        <v>8956851</v>
      </c>
      <c r="BL10" s="17" t="s">
        <v>15</v>
      </c>
      <c r="BM10" s="77">
        <v>0</v>
      </c>
      <c r="BN10" s="69">
        <v>0</v>
      </c>
      <c r="BO10" s="69">
        <v>0</v>
      </c>
      <c r="BP10" s="69">
        <v>0</v>
      </c>
      <c r="BQ10" s="69">
        <v>0</v>
      </c>
      <c r="BR10" s="69">
        <v>0</v>
      </c>
      <c r="BS10" s="70">
        <v>0</v>
      </c>
      <c r="BT10" s="13">
        <f t="shared" si="16"/>
        <v>0</v>
      </c>
      <c r="BU10" s="17" t="s">
        <v>15</v>
      </c>
      <c r="BV10" s="77">
        <v>0</v>
      </c>
      <c r="BW10" s="69">
        <v>0</v>
      </c>
      <c r="BX10" s="69">
        <v>610113</v>
      </c>
      <c r="BY10" s="69">
        <v>1234719</v>
      </c>
      <c r="BZ10" s="69">
        <v>883203</v>
      </c>
      <c r="CA10" s="69">
        <v>1449501</v>
      </c>
      <c r="CB10" s="70">
        <v>1132842</v>
      </c>
      <c r="CC10" s="13">
        <f t="shared" si="17"/>
        <v>5310378</v>
      </c>
      <c r="CD10" s="2"/>
      <c r="CE10" s="2"/>
    </row>
    <row r="11" spans="1:83" ht="15" customHeight="1" x14ac:dyDescent="0.15">
      <c r="A11" s="17" t="s">
        <v>16</v>
      </c>
      <c r="B11" s="77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70">
        <v>0</v>
      </c>
      <c r="I11" s="13">
        <f t="shared" si="9"/>
        <v>0</v>
      </c>
      <c r="J11" s="17" t="s">
        <v>16</v>
      </c>
      <c r="K11" s="77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70">
        <v>0</v>
      </c>
      <c r="R11" s="13">
        <f t="shared" si="10"/>
        <v>0</v>
      </c>
      <c r="S11" s="17" t="s">
        <v>16</v>
      </c>
      <c r="T11" s="77">
        <v>0</v>
      </c>
      <c r="U11" s="69">
        <v>0</v>
      </c>
      <c r="V11" s="69">
        <v>1278612</v>
      </c>
      <c r="W11" s="69">
        <v>2189836</v>
      </c>
      <c r="X11" s="69">
        <v>2392517</v>
      </c>
      <c r="Y11" s="69">
        <v>3564627</v>
      </c>
      <c r="Z11" s="70">
        <v>634149</v>
      </c>
      <c r="AA11" s="13">
        <f t="shared" si="11"/>
        <v>10059741</v>
      </c>
      <c r="AB11" s="17" t="s">
        <v>16</v>
      </c>
      <c r="AC11" s="77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I11" s="70">
        <v>0</v>
      </c>
      <c r="AJ11" s="13">
        <f t="shared" si="12"/>
        <v>0</v>
      </c>
      <c r="AK11" s="17" t="s">
        <v>16</v>
      </c>
      <c r="AL11" s="77">
        <v>0</v>
      </c>
      <c r="AM11" s="69">
        <v>323604</v>
      </c>
      <c r="AN11" s="69">
        <v>785169</v>
      </c>
      <c r="AO11" s="69">
        <v>3506992</v>
      </c>
      <c r="AP11" s="69">
        <v>3773448</v>
      </c>
      <c r="AQ11" s="69">
        <v>2501388</v>
      </c>
      <c r="AR11" s="70">
        <v>1473426</v>
      </c>
      <c r="AS11" s="13">
        <f t="shared" si="13"/>
        <v>12364027</v>
      </c>
      <c r="AT11" s="17" t="s">
        <v>16</v>
      </c>
      <c r="AU11" s="77">
        <v>0</v>
      </c>
      <c r="AV11" s="69">
        <v>0</v>
      </c>
      <c r="AW11" s="69">
        <v>2884455</v>
      </c>
      <c r="AX11" s="69">
        <v>4064013</v>
      </c>
      <c r="AY11" s="69">
        <v>4147191</v>
      </c>
      <c r="AZ11" s="69">
        <v>5350860</v>
      </c>
      <c r="BA11" s="70">
        <v>4629942</v>
      </c>
      <c r="BB11" s="13">
        <f t="shared" si="14"/>
        <v>21076461</v>
      </c>
      <c r="BC11" s="17" t="s">
        <v>16</v>
      </c>
      <c r="BD11" s="77">
        <v>0</v>
      </c>
      <c r="BE11" s="69">
        <v>0</v>
      </c>
      <c r="BF11" s="69">
        <v>360126</v>
      </c>
      <c r="BG11" s="69">
        <v>538398</v>
      </c>
      <c r="BH11" s="69">
        <v>2680200</v>
      </c>
      <c r="BI11" s="69">
        <v>485820</v>
      </c>
      <c r="BJ11" s="70">
        <v>264366</v>
      </c>
      <c r="BK11" s="13">
        <f t="shared" si="15"/>
        <v>4328910</v>
      </c>
      <c r="BL11" s="17" t="s">
        <v>16</v>
      </c>
      <c r="BM11" s="77">
        <v>0</v>
      </c>
      <c r="BN11" s="69">
        <v>0</v>
      </c>
      <c r="BO11" s="69">
        <v>0</v>
      </c>
      <c r="BP11" s="69">
        <v>0</v>
      </c>
      <c r="BQ11" s="69">
        <v>726714</v>
      </c>
      <c r="BR11" s="69">
        <v>793035</v>
      </c>
      <c r="BS11" s="70">
        <v>874620</v>
      </c>
      <c r="BT11" s="13">
        <f t="shared" si="16"/>
        <v>2394369</v>
      </c>
      <c r="BU11" s="17" t="s">
        <v>16</v>
      </c>
      <c r="BV11" s="77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70">
        <v>0</v>
      </c>
      <c r="CC11" s="13">
        <f t="shared" si="17"/>
        <v>0</v>
      </c>
      <c r="CD11" s="2"/>
      <c r="CE11" s="2"/>
    </row>
    <row r="12" spans="1:83" ht="15" customHeight="1" x14ac:dyDescent="0.15">
      <c r="A12" s="17" t="s">
        <v>17</v>
      </c>
      <c r="B12" s="77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70">
        <v>0</v>
      </c>
      <c r="I12" s="13">
        <f t="shared" si="9"/>
        <v>0</v>
      </c>
      <c r="J12" s="17" t="s">
        <v>17</v>
      </c>
      <c r="K12" s="77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70">
        <v>0</v>
      </c>
      <c r="R12" s="13">
        <f t="shared" si="10"/>
        <v>0</v>
      </c>
      <c r="S12" s="17" t="s">
        <v>17</v>
      </c>
      <c r="T12" s="77">
        <v>0</v>
      </c>
      <c r="U12" s="69">
        <v>0</v>
      </c>
      <c r="V12" s="69">
        <v>1256327</v>
      </c>
      <c r="W12" s="69">
        <v>1094662</v>
      </c>
      <c r="X12" s="69">
        <v>601471</v>
      </c>
      <c r="Y12" s="69">
        <v>542601</v>
      </c>
      <c r="Z12" s="70">
        <v>164403</v>
      </c>
      <c r="AA12" s="13">
        <f t="shared" si="11"/>
        <v>3659464</v>
      </c>
      <c r="AB12" s="17" t="s">
        <v>17</v>
      </c>
      <c r="AC12" s="77">
        <v>0</v>
      </c>
      <c r="AD12" s="69">
        <v>0</v>
      </c>
      <c r="AE12" s="69">
        <v>1812821</v>
      </c>
      <c r="AF12" s="69">
        <v>1953351</v>
      </c>
      <c r="AG12" s="69">
        <v>1181664</v>
      </c>
      <c r="AH12" s="69">
        <v>0</v>
      </c>
      <c r="AI12" s="70">
        <v>171846</v>
      </c>
      <c r="AJ12" s="13">
        <f t="shared" si="12"/>
        <v>5119682</v>
      </c>
      <c r="AK12" s="17" t="s">
        <v>17</v>
      </c>
      <c r="AL12" s="77">
        <v>4131</v>
      </c>
      <c r="AM12" s="69">
        <v>267543</v>
      </c>
      <c r="AN12" s="69">
        <v>1143279</v>
      </c>
      <c r="AO12" s="69">
        <v>899944</v>
      </c>
      <c r="AP12" s="69">
        <v>1818558</v>
      </c>
      <c r="AQ12" s="69">
        <v>1176668</v>
      </c>
      <c r="AR12" s="70">
        <v>622602</v>
      </c>
      <c r="AS12" s="13">
        <f t="shared" si="13"/>
        <v>5932725</v>
      </c>
      <c r="AT12" s="17" t="s">
        <v>17</v>
      </c>
      <c r="AU12" s="77">
        <v>0</v>
      </c>
      <c r="AV12" s="69">
        <v>0</v>
      </c>
      <c r="AW12" s="69">
        <v>1827414</v>
      </c>
      <c r="AX12" s="69">
        <v>4147281</v>
      </c>
      <c r="AY12" s="69">
        <v>2794221</v>
      </c>
      <c r="AZ12" s="69">
        <v>4002111</v>
      </c>
      <c r="BA12" s="70">
        <v>2587122</v>
      </c>
      <c r="BB12" s="13">
        <f t="shared" si="14"/>
        <v>15358149</v>
      </c>
      <c r="BC12" s="17" t="s">
        <v>17</v>
      </c>
      <c r="BD12" s="77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13">
        <f t="shared" si="15"/>
        <v>0</v>
      </c>
      <c r="BL12" s="17" t="s">
        <v>17</v>
      </c>
      <c r="BM12" s="77">
        <v>0</v>
      </c>
      <c r="BN12" s="69">
        <v>0</v>
      </c>
      <c r="BO12" s="69">
        <v>0</v>
      </c>
      <c r="BP12" s="69">
        <v>0</v>
      </c>
      <c r="BQ12" s="69">
        <v>0</v>
      </c>
      <c r="BR12" s="69">
        <v>0</v>
      </c>
      <c r="BS12" s="70">
        <v>0</v>
      </c>
      <c r="BT12" s="13">
        <f t="shared" si="16"/>
        <v>0</v>
      </c>
      <c r="BU12" s="17" t="s">
        <v>17</v>
      </c>
      <c r="BV12" s="77">
        <v>0</v>
      </c>
      <c r="BW12" s="69">
        <v>0</v>
      </c>
      <c r="BX12" s="69">
        <v>0</v>
      </c>
      <c r="BY12" s="69">
        <v>0</v>
      </c>
      <c r="BZ12" s="69">
        <v>0</v>
      </c>
      <c r="CA12" s="69">
        <v>0</v>
      </c>
      <c r="CB12" s="70">
        <v>0</v>
      </c>
      <c r="CC12" s="13">
        <f t="shared" si="17"/>
        <v>0</v>
      </c>
      <c r="CD12" s="2"/>
      <c r="CE12" s="2"/>
    </row>
    <row r="13" spans="1:83" ht="15" customHeight="1" x14ac:dyDescent="0.15">
      <c r="A13" s="17" t="s">
        <v>18</v>
      </c>
      <c r="B13" s="77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70">
        <v>0</v>
      </c>
      <c r="I13" s="13">
        <f t="shared" si="9"/>
        <v>0</v>
      </c>
      <c r="J13" s="17" t="s">
        <v>18</v>
      </c>
      <c r="K13" s="77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70">
        <v>0</v>
      </c>
      <c r="R13" s="13">
        <f t="shared" si="10"/>
        <v>0</v>
      </c>
      <c r="S13" s="17" t="s">
        <v>18</v>
      </c>
      <c r="T13" s="77">
        <v>0</v>
      </c>
      <c r="U13" s="69">
        <v>0</v>
      </c>
      <c r="V13" s="69">
        <v>11187304</v>
      </c>
      <c r="W13" s="69">
        <v>11356967</v>
      </c>
      <c r="X13" s="69">
        <v>8922391</v>
      </c>
      <c r="Y13" s="69">
        <v>7428628</v>
      </c>
      <c r="Z13" s="70">
        <v>2489847</v>
      </c>
      <c r="AA13" s="13">
        <f t="shared" si="11"/>
        <v>41385137</v>
      </c>
      <c r="AB13" s="17" t="s">
        <v>18</v>
      </c>
      <c r="AC13" s="77">
        <v>0</v>
      </c>
      <c r="AD13" s="69">
        <v>0</v>
      </c>
      <c r="AE13" s="69">
        <v>84114</v>
      </c>
      <c r="AF13" s="69">
        <v>192366</v>
      </c>
      <c r="AG13" s="69">
        <v>154935</v>
      </c>
      <c r="AH13" s="69">
        <v>0</v>
      </c>
      <c r="AI13" s="70">
        <v>19575</v>
      </c>
      <c r="AJ13" s="13">
        <f t="shared" si="12"/>
        <v>450990</v>
      </c>
      <c r="AK13" s="17" t="s">
        <v>18</v>
      </c>
      <c r="AL13" s="77">
        <v>145764</v>
      </c>
      <c r="AM13" s="69">
        <v>421848</v>
      </c>
      <c r="AN13" s="69">
        <v>1015191</v>
      </c>
      <c r="AO13" s="69">
        <v>3030861</v>
      </c>
      <c r="AP13" s="69">
        <v>2163059</v>
      </c>
      <c r="AQ13" s="69">
        <v>909027</v>
      </c>
      <c r="AR13" s="70">
        <v>584793</v>
      </c>
      <c r="AS13" s="13">
        <f t="shared" si="13"/>
        <v>8270543</v>
      </c>
      <c r="AT13" s="17" t="s">
        <v>18</v>
      </c>
      <c r="AU13" s="77">
        <v>0</v>
      </c>
      <c r="AV13" s="69">
        <v>166311</v>
      </c>
      <c r="AW13" s="69">
        <v>6404688</v>
      </c>
      <c r="AX13" s="69">
        <v>8494625</v>
      </c>
      <c r="AY13" s="69">
        <v>5154892</v>
      </c>
      <c r="AZ13" s="69">
        <v>9419391</v>
      </c>
      <c r="BA13" s="70">
        <v>5365080</v>
      </c>
      <c r="BB13" s="13">
        <f t="shared" si="14"/>
        <v>35004987</v>
      </c>
      <c r="BC13" s="17" t="s">
        <v>18</v>
      </c>
      <c r="BD13" s="77">
        <v>0</v>
      </c>
      <c r="BE13" s="69">
        <v>0</v>
      </c>
      <c r="BF13" s="69">
        <v>340416</v>
      </c>
      <c r="BG13" s="69">
        <v>0</v>
      </c>
      <c r="BH13" s="69">
        <v>0</v>
      </c>
      <c r="BI13" s="69">
        <v>481320</v>
      </c>
      <c r="BJ13" s="70">
        <v>786555</v>
      </c>
      <c r="BK13" s="13">
        <f t="shared" si="15"/>
        <v>1608291</v>
      </c>
      <c r="BL13" s="17" t="s">
        <v>18</v>
      </c>
      <c r="BM13" s="77">
        <v>0</v>
      </c>
      <c r="BN13" s="69">
        <v>0</v>
      </c>
      <c r="BO13" s="69">
        <v>195183</v>
      </c>
      <c r="BP13" s="69">
        <v>213939</v>
      </c>
      <c r="BQ13" s="69">
        <v>1417446</v>
      </c>
      <c r="BR13" s="69">
        <v>2723985</v>
      </c>
      <c r="BS13" s="70">
        <v>2499525</v>
      </c>
      <c r="BT13" s="13">
        <f t="shared" si="16"/>
        <v>7050078</v>
      </c>
      <c r="BU13" s="17" t="s">
        <v>18</v>
      </c>
      <c r="BV13" s="77">
        <v>0</v>
      </c>
      <c r="BW13" s="69">
        <v>0</v>
      </c>
      <c r="BX13" s="69">
        <v>1307766</v>
      </c>
      <c r="BY13" s="69">
        <v>1295280</v>
      </c>
      <c r="BZ13" s="69">
        <v>358326</v>
      </c>
      <c r="CA13" s="69">
        <v>469764</v>
      </c>
      <c r="CB13" s="70">
        <v>333720</v>
      </c>
      <c r="CC13" s="13">
        <f t="shared" si="17"/>
        <v>3764856</v>
      </c>
      <c r="CD13" s="2"/>
      <c r="CE13" s="2"/>
    </row>
    <row r="14" spans="1:83" ht="15" customHeight="1" x14ac:dyDescent="0.15">
      <c r="A14" s="17" t="s">
        <v>19</v>
      </c>
      <c r="B14" s="77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70">
        <v>0</v>
      </c>
      <c r="I14" s="13">
        <f t="shared" si="9"/>
        <v>0</v>
      </c>
      <c r="J14" s="17" t="s">
        <v>19</v>
      </c>
      <c r="K14" s="77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70">
        <v>0</v>
      </c>
      <c r="R14" s="13">
        <f t="shared" si="10"/>
        <v>0</v>
      </c>
      <c r="S14" s="17" t="s">
        <v>19</v>
      </c>
      <c r="T14" s="77">
        <v>0</v>
      </c>
      <c r="U14" s="69">
        <v>0</v>
      </c>
      <c r="V14" s="69">
        <v>4605148</v>
      </c>
      <c r="W14" s="69">
        <v>4045102</v>
      </c>
      <c r="X14" s="69">
        <v>4814964</v>
      </c>
      <c r="Y14" s="69">
        <v>1949652</v>
      </c>
      <c r="Z14" s="70">
        <v>1245582</v>
      </c>
      <c r="AA14" s="13">
        <f t="shared" si="11"/>
        <v>16660448</v>
      </c>
      <c r="AB14" s="17" t="s">
        <v>19</v>
      </c>
      <c r="AC14" s="77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70">
        <v>0</v>
      </c>
      <c r="AJ14" s="13">
        <f t="shared" si="12"/>
        <v>0</v>
      </c>
      <c r="AK14" s="17" t="s">
        <v>19</v>
      </c>
      <c r="AL14" s="77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70">
        <v>0</v>
      </c>
      <c r="AS14" s="13">
        <f t="shared" si="13"/>
        <v>0</v>
      </c>
      <c r="AT14" s="17" t="s">
        <v>19</v>
      </c>
      <c r="AU14" s="77">
        <v>0</v>
      </c>
      <c r="AV14" s="69">
        <v>0</v>
      </c>
      <c r="AW14" s="69">
        <v>738180</v>
      </c>
      <c r="AX14" s="69">
        <v>1038429.0000000001</v>
      </c>
      <c r="AY14" s="69">
        <v>1666305</v>
      </c>
      <c r="AZ14" s="69">
        <v>1440425</v>
      </c>
      <c r="BA14" s="70">
        <v>259964.99999999997</v>
      </c>
      <c r="BB14" s="13">
        <f t="shared" si="14"/>
        <v>5143304</v>
      </c>
      <c r="BC14" s="17" t="s">
        <v>19</v>
      </c>
      <c r="BD14" s="77">
        <v>0</v>
      </c>
      <c r="BE14" s="69">
        <v>0</v>
      </c>
      <c r="BF14" s="69">
        <v>429993</v>
      </c>
      <c r="BG14" s="69">
        <v>848466</v>
      </c>
      <c r="BH14" s="69">
        <v>2016810</v>
      </c>
      <c r="BI14" s="69">
        <v>1785168</v>
      </c>
      <c r="BJ14" s="70">
        <v>479808</v>
      </c>
      <c r="BK14" s="13">
        <f t="shared" si="15"/>
        <v>5560245</v>
      </c>
      <c r="BL14" s="17" t="s">
        <v>19</v>
      </c>
      <c r="BM14" s="77">
        <v>0</v>
      </c>
      <c r="BN14" s="69">
        <v>0</v>
      </c>
      <c r="BO14" s="69">
        <v>0</v>
      </c>
      <c r="BP14" s="69">
        <v>0</v>
      </c>
      <c r="BQ14" s="69">
        <v>5976069</v>
      </c>
      <c r="BR14" s="69">
        <v>5466465</v>
      </c>
      <c r="BS14" s="70">
        <v>2900520</v>
      </c>
      <c r="BT14" s="13">
        <f t="shared" si="16"/>
        <v>14343054</v>
      </c>
      <c r="BU14" s="17" t="s">
        <v>19</v>
      </c>
      <c r="BV14" s="77">
        <v>0</v>
      </c>
      <c r="BW14" s="69">
        <v>0</v>
      </c>
      <c r="BX14" s="69">
        <v>0</v>
      </c>
      <c r="BY14" s="69">
        <v>0</v>
      </c>
      <c r="BZ14" s="69">
        <v>0</v>
      </c>
      <c r="CA14" s="69">
        <v>0</v>
      </c>
      <c r="CB14" s="70">
        <v>0</v>
      </c>
      <c r="CC14" s="13">
        <f t="shared" si="17"/>
        <v>0</v>
      </c>
      <c r="CD14" s="2"/>
      <c r="CE14" s="2"/>
    </row>
    <row r="15" spans="1:83" ht="15" customHeight="1" x14ac:dyDescent="0.15">
      <c r="A15" s="17" t="s">
        <v>20</v>
      </c>
      <c r="B15" s="77">
        <v>0</v>
      </c>
      <c r="C15" s="69">
        <v>0</v>
      </c>
      <c r="D15" s="69">
        <v>250065</v>
      </c>
      <c r="E15" s="69">
        <v>535590</v>
      </c>
      <c r="F15" s="69">
        <v>0</v>
      </c>
      <c r="G15" s="69">
        <v>2058493</v>
      </c>
      <c r="H15" s="70">
        <v>1135845</v>
      </c>
      <c r="I15" s="13">
        <f t="shared" si="9"/>
        <v>3979993</v>
      </c>
      <c r="J15" s="17" t="s">
        <v>20</v>
      </c>
      <c r="K15" s="77">
        <v>0</v>
      </c>
      <c r="L15" s="69">
        <v>0</v>
      </c>
      <c r="M15" s="69">
        <v>0</v>
      </c>
      <c r="N15" s="69">
        <v>0</v>
      </c>
      <c r="O15" s="69">
        <v>0</v>
      </c>
      <c r="P15" s="69">
        <v>0</v>
      </c>
      <c r="Q15" s="70">
        <v>0</v>
      </c>
      <c r="R15" s="13">
        <f t="shared" si="10"/>
        <v>0</v>
      </c>
      <c r="S15" s="17" t="s">
        <v>20</v>
      </c>
      <c r="T15" s="77">
        <v>0</v>
      </c>
      <c r="U15" s="69">
        <v>0</v>
      </c>
      <c r="V15" s="69">
        <v>4208278</v>
      </c>
      <c r="W15" s="69">
        <v>4987225</v>
      </c>
      <c r="X15" s="69">
        <v>4386629</v>
      </c>
      <c r="Y15" s="69">
        <v>5280335</v>
      </c>
      <c r="Z15" s="70">
        <v>1765683</v>
      </c>
      <c r="AA15" s="13">
        <f t="shared" si="11"/>
        <v>20628150</v>
      </c>
      <c r="AB15" s="17" t="s">
        <v>20</v>
      </c>
      <c r="AC15" s="77">
        <v>0</v>
      </c>
      <c r="AD15" s="69">
        <v>0</v>
      </c>
      <c r="AE15" s="69">
        <v>476964</v>
      </c>
      <c r="AF15" s="69">
        <v>98631</v>
      </c>
      <c r="AG15" s="69">
        <v>215208</v>
      </c>
      <c r="AH15" s="69">
        <v>0</v>
      </c>
      <c r="AI15" s="70">
        <v>0</v>
      </c>
      <c r="AJ15" s="13">
        <f t="shared" si="12"/>
        <v>790803</v>
      </c>
      <c r="AK15" s="17" t="s">
        <v>20</v>
      </c>
      <c r="AL15" s="77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70">
        <v>0</v>
      </c>
      <c r="AS15" s="13">
        <f t="shared" si="13"/>
        <v>0</v>
      </c>
      <c r="AT15" s="17" t="s">
        <v>20</v>
      </c>
      <c r="AU15" s="77">
        <v>0</v>
      </c>
      <c r="AV15" s="69">
        <v>117855</v>
      </c>
      <c r="AW15" s="69">
        <v>4993092</v>
      </c>
      <c r="AX15" s="69">
        <v>6862320</v>
      </c>
      <c r="AY15" s="69">
        <v>9051201</v>
      </c>
      <c r="AZ15" s="69">
        <v>3772498</v>
      </c>
      <c r="BA15" s="70">
        <v>868563</v>
      </c>
      <c r="BB15" s="13">
        <f t="shared" si="14"/>
        <v>25665529</v>
      </c>
      <c r="BC15" s="17" t="s">
        <v>20</v>
      </c>
      <c r="BD15" s="77">
        <v>0</v>
      </c>
      <c r="BE15" s="69">
        <v>0</v>
      </c>
      <c r="BF15" s="69">
        <v>0</v>
      </c>
      <c r="BG15" s="69">
        <v>0</v>
      </c>
      <c r="BH15" s="69">
        <v>0</v>
      </c>
      <c r="BI15" s="69">
        <v>0</v>
      </c>
      <c r="BJ15" s="70">
        <v>0</v>
      </c>
      <c r="BK15" s="13">
        <f t="shared" si="15"/>
        <v>0</v>
      </c>
      <c r="BL15" s="17" t="s">
        <v>20</v>
      </c>
      <c r="BM15" s="77">
        <v>0</v>
      </c>
      <c r="BN15" s="69">
        <v>0</v>
      </c>
      <c r="BO15" s="69">
        <v>0</v>
      </c>
      <c r="BP15" s="69">
        <v>0</v>
      </c>
      <c r="BQ15" s="69">
        <v>1600830</v>
      </c>
      <c r="BR15" s="69">
        <v>1957368</v>
      </c>
      <c r="BS15" s="70">
        <v>2078397</v>
      </c>
      <c r="BT15" s="13">
        <f t="shared" si="16"/>
        <v>5636595</v>
      </c>
      <c r="BU15" s="17" t="s">
        <v>20</v>
      </c>
      <c r="BV15" s="77">
        <v>0</v>
      </c>
      <c r="BW15" s="69">
        <v>0</v>
      </c>
      <c r="BX15" s="69">
        <v>0</v>
      </c>
      <c r="BY15" s="69">
        <v>0</v>
      </c>
      <c r="BZ15" s="69">
        <v>0</v>
      </c>
      <c r="CA15" s="69">
        <v>0</v>
      </c>
      <c r="CB15" s="70">
        <v>0</v>
      </c>
      <c r="CC15" s="13">
        <f t="shared" si="17"/>
        <v>0</v>
      </c>
      <c r="CD15" s="2"/>
      <c r="CE15" s="2"/>
    </row>
    <row r="16" spans="1:83" ht="15" customHeight="1" x14ac:dyDescent="0.15">
      <c r="A16" s="17" t="s">
        <v>21</v>
      </c>
      <c r="B16" s="77">
        <v>0</v>
      </c>
      <c r="C16" s="69">
        <v>0</v>
      </c>
      <c r="D16" s="69">
        <v>0</v>
      </c>
      <c r="E16" s="69">
        <v>0</v>
      </c>
      <c r="F16" s="69">
        <v>0</v>
      </c>
      <c r="G16" s="69">
        <v>241362</v>
      </c>
      <c r="H16" s="70">
        <v>282668</v>
      </c>
      <c r="I16" s="13">
        <f t="shared" si="9"/>
        <v>524030</v>
      </c>
      <c r="J16" s="17" t="s">
        <v>21</v>
      </c>
      <c r="K16" s="77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70">
        <v>0</v>
      </c>
      <c r="R16" s="13">
        <f t="shared" si="10"/>
        <v>0</v>
      </c>
      <c r="S16" s="17" t="s">
        <v>21</v>
      </c>
      <c r="T16" s="77">
        <v>0</v>
      </c>
      <c r="U16" s="69">
        <v>0</v>
      </c>
      <c r="V16" s="69">
        <v>1201443</v>
      </c>
      <c r="W16" s="69">
        <v>1718838</v>
      </c>
      <c r="X16" s="69">
        <v>1183217</v>
      </c>
      <c r="Y16" s="69">
        <v>646797</v>
      </c>
      <c r="Z16" s="70">
        <v>953181</v>
      </c>
      <c r="AA16" s="13">
        <f t="shared" si="11"/>
        <v>5703476</v>
      </c>
      <c r="AB16" s="17" t="s">
        <v>21</v>
      </c>
      <c r="AC16" s="77">
        <v>0</v>
      </c>
      <c r="AD16" s="69">
        <v>0</v>
      </c>
      <c r="AE16" s="69">
        <v>0</v>
      </c>
      <c r="AF16" s="69">
        <v>0</v>
      </c>
      <c r="AG16" s="69">
        <v>0</v>
      </c>
      <c r="AH16" s="69">
        <v>0</v>
      </c>
      <c r="AI16" s="70">
        <v>0</v>
      </c>
      <c r="AJ16" s="13">
        <f t="shared" si="12"/>
        <v>0</v>
      </c>
      <c r="AK16" s="17" t="s">
        <v>21</v>
      </c>
      <c r="AL16" s="77">
        <v>0</v>
      </c>
      <c r="AM16" s="69">
        <v>0</v>
      </c>
      <c r="AN16" s="69">
        <v>481392</v>
      </c>
      <c r="AO16" s="69">
        <v>863433</v>
      </c>
      <c r="AP16" s="69">
        <v>1209393</v>
      </c>
      <c r="AQ16" s="69">
        <v>537318</v>
      </c>
      <c r="AR16" s="70">
        <v>579555</v>
      </c>
      <c r="AS16" s="13">
        <f t="shared" si="13"/>
        <v>3671091</v>
      </c>
      <c r="AT16" s="17" t="s">
        <v>21</v>
      </c>
      <c r="AU16" s="77">
        <v>0</v>
      </c>
      <c r="AV16" s="69">
        <v>0</v>
      </c>
      <c r="AW16" s="69">
        <v>4382544</v>
      </c>
      <c r="AX16" s="69">
        <v>4715151</v>
      </c>
      <c r="AY16" s="69">
        <v>4429503</v>
      </c>
      <c r="AZ16" s="69">
        <v>3146049</v>
      </c>
      <c r="BA16" s="70">
        <v>1706436</v>
      </c>
      <c r="BB16" s="13">
        <f t="shared" si="14"/>
        <v>18379683</v>
      </c>
      <c r="BC16" s="17" t="s">
        <v>21</v>
      </c>
      <c r="BD16" s="77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13">
        <f t="shared" si="15"/>
        <v>0</v>
      </c>
      <c r="BL16" s="17" t="s">
        <v>21</v>
      </c>
      <c r="BM16" s="77">
        <v>0</v>
      </c>
      <c r="BN16" s="69">
        <v>0</v>
      </c>
      <c r="BO16" s="69">
        <v>0</v>
      </c>
      <c r="BP16" s="69">
        <v>0</v>
      </c>
      <c r="BQ16" s="69">
        <v>0</v>
      </c>
      <c r="BR16" s="69">
        <v>0</v>
      </c>
      <c r="BS16" s="70">
        <v>0</v>
      </c>
      <c r="BT16" s="13">
        <f t="shared" si="16"/>
        <v>0</v>
      </c>
      <c r="BU16" s="17" t="s">
        <v>21</v>
      </c>
      <c r="BV16" s="77">
        <v>0</v>
      </c>
      <c r="BW16" s="69">
        <v>0</v>
      </c>
      <c r="BX16" s="69">
        <v>0</v>
      </c>
      <c r="BY16" s="69">
        <v>0</v>
      </c>
      <c r="BZ16" s="69">
        <v>0</v>
      </c>
      <c r="CA16" s="69">
        <v>0</v>
      </c>
      <c r="CB16" s="70">
        <v>0</v>
      </c>
      <c r="CC16" s="13">
        <f t="shared" si="17"/>
        <v>0</v>
      </c>
      <c r="CD16" s="2"/>
      <c r="CE16" s="2"/>
    </row>
    <row r="17" spans="1:83" ht="15" customHeight="1" x14ac:dyDescent="0.15">
      <c r="A17" s="17" t="s">
        <v>22</v>
      </c>
      <c r="B17" s="77">
        <v>0</v>
      </c>
      <c r="C17" s="69">
        <v>0</v>
      </c>
      <c r="D17" s="69">
        <v>66984</v>
      </c>
      <c r="E17" s="69">
        <v>227222</v>
      </c>
      <c r="F17" s="69">
        <v>0</v>
      </c>
      <c r="G17" s="69">
        <v>0</v>
      </c>
      <c r="H17" s="70">
        <v>302598</v>
      </c>
      <c r="I17" s="13">
        <f t="shared" si="9"/>
        <v>596804</v>
      </c>
      <c r="J17" s="17" t="s">
        <v>22</v>
      </c>
      <c r="K17" s="77">
        <v>0</v>
      </c>
      <c r="L17" s="69">
        <v>0</v>
      </c>
      <c r="M17" s="69">
        <v>0</v>
      </c>
      <c r="N17" s="69">
        <v>0</v>
      </c>
      <c r="O17" s="69">
        <v>0</v>
      </c>
      <c r="P17" s="69">
        <v>0</v>
      </c>
      <c r="Q17" s="70">
        <v>0</v>
      </c>
      <c r="R17" s="13">
        <f t="shared" si="10"/>
        <v>0</v>
      </c>
      <c r="S17" s="17" t="s">
        <v>22</v>
      </c>
      <c r="T17" s="77">
        <v>0</v>
      </c>
      <c r="U17" s="69">
        <v>0</v>
      </c>
      <c r="V17" s="69">
        <v>50824</v>
      </c>
      <c r="W17" s="69">
        <v>120105</v>
      </c>
      <c r="X17" s="69">
        <v>193401</v>
      </c>
      <c r="Y17" s="69">
        <v>49680</v>
      </c>
      <c r="Z17" s="70">
        <v>0</v>
      </c>
      <c r="AA17" s="13">
        <f t="shared" si="11"/>
        <v>414010</v>
      </c>
      <c r="AB17" s="17" t="s">
        <v>22</v>
      </c>
      <c r="AC17" s="77">
        <v>0</v>
      </c>
      <c r="AD17" s="69">
        <v>0</v>
      </c>
      <c r="AE17" s="69">
        <v>140994</v>
      </c>
      <c r="AF17" s="69">
        <v>125775</v>
      </c>
      <c r="AG17" s="69">
        <v>0</v>
      </c>
      <c r="AH17" s="69">
        <v>0</v>
      </c>
      <c r="AI17" s="70">
        <v>0</v>
      </c>
      <c r="AJ17" s="13">
        <f t="shared" si="12"/>
        <v>266769</v>
      </c>
      <c r="AK17" s="17" t="s">
        <v>22</v>
      </c>
      <c r="AL17" s="77">
        <v>226215</v>
      </c>
      <c r="AM17" s="69">
        <v>0</v>
      </c>
      <c r="AN17" s="69">
        <v>1361649</v>
      </c>
      <c r="AO17" s="69">
        <v>1621053</v>
      </c>
      <c r="AP17" s="69">
        <v>1763073</v>
      </c>
      <c r="AQ17" s="69">
        <v>4435614</v>
      </c>
      <c r="AR17" s="70">
        <v>930609</v>
      </c>
      <c r="AS17" s="13">
        <f t="shared" si="13"/>
        <v>10338213</v>
      </c>
      <c r="AT17" s="17" t="s">
        <v>22</v>
      </c>
      <c r="AU17" s="77">
        <v>0</v>
      </c>
      <c r="AV17" s="69">
        <v>0</v>
      </c>
      <c r="AW17" s="69">
        <v>2707056</v>
      </c>
      <c r="AX17" s="69">
        <v>200851</v>
      </c>
      <c r="AY17" s="69">
        <v>2391975</v>
      </c>
      <c r="AZ17" s="69">
        <v>1102545</v>
      </c>
      <c r="BA17" s="70">
        <v>567522</v>
      </c>
      <c r="BB17" s="13">
        <f t="shared" si="14"/>
        <v>6969949</v>
      </c>
      <c r="BC17" s="17" t="s">
        <v>22</v>
      </c>
      <c r="BD17" s="77">
        <v>0</v>
      </c>
      <c r="BE17" s="69">
        <v>0</v>
      </c>
      <c r="BF17" s="69">
        <v>0</v>
      </c>
      <c r="BG17" s="69">
        <v>0</v>
      </c>
      <c r="BH17" s="69">
        <v>0</v>
      </c>
      <c r="BI17" s="69">
        <v>0</v>
      </c>
      <c r="BJ17" s="70">
        <v>0</v>
      </c>
      <c r="BK17" s="13">
        <f t="shared" si="15"/>
        <v>0</v>
      </c>
      <c r="BL17" s="17" t="s">
        <v>22</v>
      </c>
      <c r="BM17" s="77">
        <v>0</v>
      </c>
      <c r="BN17" s="69">
        <v>0</v>
      </c>
      <c r="BO17" s="69">
        <v>0</v>
      </c>
      <c r="BP17" s="69">
        <v>0</v>
      </c>
      <c r="BQ17" s="69">
        <v>0</v>
      </c>
      <c r="BR17" s="69">
        <v>0</v>
      </c>
      <c r="BS17" s="70">
        <v>0</v>
      </c>
      <c r="BT17" s="13">
        <f t="shared" si="16"/>
        <v>0</v>
      </c>
      <c r="BU17" s="17" t="s">
        <v>22</v>
      </c>
      <c r="BV17" s="77">
        <v>0</v>
      </c>
      <c r="BW17" s="69">
        <v>0</v>
      </c>
      <c r="BX17" s="69">
        <v>0</v>
      </c>
      <c r="BY17" s="69">
        <v>378615</v>
      </c>
      <c r="BZ17" s="69">
        <v>0</v>
      </c>
      <c r="CA17" s="69">
        <v>0</v>
      </c>
      <c r="CB17" s="70">
        <v>0</v>
      </c>
      <c r="CC17" s="13">
        <f t="shared" si="17"/>
        <v>378615</v>
      </c>
      <c r="CD17" s="2"/>
      <c r="CE17" s="2"/>
    </row>
    <row r="18" spans="1:83" ht="15" customHeight="1" x14ac:dyDescent="0.15">
      <c r="A18" s="17" t="s">
        <v>23</v>
      </c>
      <c r="B18" s="77">
        <v>0</v>
      </c>
      <c r="C18" s="69">
        <v>0</v>
      </c>
      <c r="D18" s="69">
        <v>0</v>
      </c>
      <c r="E18" s="69">
        <v>258372</v>
      </c>
      <c r="F18" s="69">
        <v>0</v>
      </c>
      <c r="G18" s="69">
        <v>0</v>
      </c>
      <c r="H18" s="70">
        <v>0</v>
      </c>
      <c r="I18" s="13">
        <f t="shared" si="9"/>
        <v>258372</v>
      </c>
      <c r="J18" s="17" t="s">
        <v>23</v>
      </c>
      <c r="K18" s="77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70">
        <v>0</v>
      </c>
      <c r="R18" s="13">
        <f t="shared" si="10"/>
        <v>0</v>
      </c>
      <c r="S18" s="17" t="s">
        <v>23</v>
      </c>
      <c r="T18" s="77">
        <v>0</v>
      </c>
      <c r="U18" s="69">
        <v>0</v>
      </c>
      <c r="V18" s="69">
        <v>328221</v>
      </c>
      <c r="W18" s="69">
        <v>933147</v>
      </c>
      <c r="X18" s="69">
        <v>2005617</v>
      </c>
      <c r="Y18" s="69">
        <v>1671651</v>
      </c>
      <c r="Z18" s="70">
        <v>323785</v>
      </c>
      <c r="AA18" s="13">
        <f t="shared" si="11"/>
        <v>5262421</v>
      </c>
      <c r="AB18" s="17" t="s">
        <v>23</v>
      </c>
      <c r="AC18" s="77">
        <v>0</v>
      </c>
      <c r="AD18" s="69">
        <v>0</v>
      </c>
      <c r="AE18" s="69">
        <v>0</v>
      </c>
      <c r="AF18" s="69">
        <v>0</v>
      </c>
      <c r="AG18" s="69">
        <v>248256</v>
      </c>
      <c r="AH18" s="69">
        <v>0</v>
      </c>
      <c r="AI18" s="70">
        <v>0</v>
      </c>
      <c r="AJ18" s="13">
        <f t="shared" si="12"/>
        <v>248256</v>
      </c>
      <c r="AK18" s="17" t="s">
        <v>23</v>
      </c>
      <c r="AL18" s="77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70">
        <v>0</v>
      </c>
      <c r="AS18" s="13">
        <f t="shared" si="13"/>
        <v>0</v>
      </c>
      <c r="AT18" s="17" t="s">
        <v>23</v>
      </c>
      <c r="AU18" s="77">
        <v>0</v>
      </c>
      <c r="AV18" s="69">
        <v>0</v>
      </c>
      <c r="AW18" s="69">
        <v>2874897</v>
      </c>
      <c r="AX18" s="69">
        <v>1897713</v>
      </c>
      <c r="AY18" s="69">
        <v>5329674</v>
      </c>
      <c r="AZ18" s="69">
        <v>840807</v>
      </c>
      <c r="BA18" s="70">
        <v>0</v>
      </c>
      <c r="BB18" s="13">
        <f t="shared" si="14"/>
        <v>10943091</v>
      </c>
      <c r="BC18" s="17" t="s">
        <v>23</v>
      </c>
      <c r="BD18" s="77">
        <v>0</v>
      </c>
      <c r="BE18" s="69">
        <v>0</v>
      </c>
      <c r="BF18" s="69">
        <v>0</v>
      </c>
      <c r="BG18" s="69">
        <v>0</v>
      </c>
      <c r="BH18" s="69">
        <v>0</v>
      </c>
      <c r="BI18" s="69">
        <v>0</v>
      </c>
      <c r="BJ18" s="70">
        <v>0</v>
      </c>
      <c r="BK18" s="13">
        <f t="shared" si="15"/>
        <v>0</v>
      </c>
      <c r="BL18" s="17" t="s">
        <v>23</v>
      </c>
      <c r="BM18" s="77">
        <v>0</v>
      </c>
      <c r="BN18" s="69">
        <v>0</v>
      </c>
      <c r="BO18" s="69">
        <v>0</v>
      </c>
      <c r="BP18" s="69">
        <v>0</v>
      </c>
      <c r="BQ18" s="69">
        <v>0</v>
      </c>
      <c r="BR18" s="69">
        <v>0</v>
      </c>
      <c r="BS18" s="70">
        <v>0</v>
      </c>
      <c r="BT18" s="13">
        <f t="shared" si="16"/>
        <v>0</v>
      </c>
      <c r="BU18" s="17" t="s">
        <v>23</v>
      </c>
      <c r="BV18" s="77">
        <v>0</v>
      </c>
      <c r="BW18" s="69">
        <v>0</v>
      </c>
      <c r="BX18" s="69">
        <v>0</v>
      </c>
      <c r="BY18" s="69">
        <v>0</v>
      </c>
      <c r="BZ18" s="69">
        <v>0</v>
      </c>
      <c r="CA18" s="69">
        <v>292473</v>
      </c>
      <c r="CB18" s="70">
        <v>0</v>
      </c>
      <c r="CC18" s="13">
        <f t="shared" si="17"/>
        <v>292473</v>
      </c>
      <c r="CD18" s="2"/>
      <c r="CE18" s="2"/>
    </row>
    <row r="19" spans="1:83" ht="15" customHeight="1" x14ac:dyDescent="0.15">
      <c r="A19" s="17" t="s">
        <v>24</v>
      </c>
      <c r="B19" s="77">
        <v>0</v>
      </c>
      <c r="C19" s="69">
        <v>0</v>
      </c>
      <c r="D19" s="69">
        <v>0</v>
      </c>
      <c r="E19" s="69">
        <v>0</v>
      </c>
      <c r="F19" s="69">
        <v>0</v>
      </c>
      <c r="G19" s="69">
        <v>0</v>
      </c>
      <c r="H19" s="70">
        <v>0</v>
      </c>
      <c r="I19" s="13">
        <f t="shared" si="9"/>
        <v>0</v>
      </c>
      <c r="J19" s="17" t="s">
        <v>24</v>
      </c>
      <c r="K19" s="77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70">
        <v>0</v>
      </c>
      <c r="R19" s="13">
        <f t="shared" si="10"/>
        <v>0</v>
      </c>
      <c r="S19" s="17" t="s">
        <v>24</v>
      </c>
      <c r="T19" s="77">
        <v>0</v>
      </c>
      <c r="U19" s="69">
        <v>0</v>
      </c>
      <c r="V19" s="69">
        <v>37267</v>
      </c>
      <c r="W19" s="69">
        <v>67907</v>
      </c>
      <c r="X19" s="69">
        <v>227514</v>
      </c>
      <c r="Y19" s="69">
        <v>583132</v>
      </c>
      <c r="Z19" s="70">
        <v>0</v>
      </c>
      <c r="AA19" s="13">
        <f t="shared" si="11"/>
        <v>915820</v>
      </c>
      <c r="AB19" s="17" t="s">
        <v>24</v>
      </c>
      <c r="AC19" s="77">
        <v>0</v>
      </c>
      <c r="AD19" s="69">
        <v>0</v>
      </c>
      <c r="AE19" s="69">
        <v>0</v>
      </c>
      <c r="AF19" s="69">
        <v>0</v>
      </c>
      <c r="AG19" s="69">
        <v>0</v>
      </c>
      <c r="AH19" s="69">
        <v>0</v>
      </c>
      <c r="AI19" s="70">
        <v>0</v>
      </c>
      <c r="AJ19" s="13">
        <f t="shared" si="12"/>
        <v>0</v>
      </c>
      <c r="AK19" s="17" t="s">
        <v>24</v>
      </c>
      <c r="AL19" s="77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70">
        <v>0</v>
      </c>
      <c r="AS19" s="13">
        <f t="shared" si="13"/>
        <v>0</v>
      </c>
      <c r="AT19" s="17" t="s">
        <v>24</v>
      </c>
      <c r="AU19" s="77">
        <v>0</v>
      </c>
      <c r="AV19" s="69">
        <v>0</v>
      </c>
      <c r="AW19" s="69">
        <v>251208</v>
      </c>
      <c r="AX19" s="69">
        <v>1564612</v>
      </c>
      <c r="AY19" s="69">
        <v>1019524</v>
      </c>
      <c r="AZ19" s="69">
        <v>274941</v>
      </c>
      <c r="BA19" s="70">
        <v>0</v>
      </c>
      <c r="BB19" s="13">
        <f t="shared" si="14"/>
        <v>3110285</v>
      </c>
      <c r="BC19" s="17" t="s">
        <v>24</v>
      </c>
      <c r="BD19" s="77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13">
        <f t="shared" si="15"/>
        <v>0</v>
      </c>
      <c r="BL19" s="17" t="s">
        <v>24</v>
      </c>
      <c r="BM19" s="77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70">
        <v>0</v>
      </c>
      <c r="BT19" s="13">
        <f t="shared" si="16"/>
        <v>0</v>
      </c>
      <c r="BU19" s="17" t="s">
        <v>24</v>
      </c>
      <c r="BV19" s="77">
        <v>0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70">
        <v>0</v>
      </c>
      <c r="CC19" s="13">
        <f t="shared" si="17"/>
        <v>0</v>
      </c>
      <c r="CD19" s="2"/>
      <c r="CE19" s="2"/>
    </row>
    <row r="20" spans="1:83" ht="15" customHeight="1" x14ac:dyDescent="0.15">
      <c r="A20" s="17" t="s">
        <v>25</v>
      </c>
      <c r="B20" s="77">
        <v>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70">
        <v>0</v>
      </c>
      <c r="I20" s="13">
        <f t="shared" si="9"/>
        <v>0</v>
      </c>
      <c r="J20" s="17" t="s">
        <v>25</v>
      </c>
      <c r="K20" s="77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70">
        <v>0</v>
      </c>
      <c r="R20" s="13">
        <f t="shared" si="10"/>
        <v>0</v>
      </c>
      <c r="S20" s="17" t="s">
        <v>25</v>
      </c>
      <c r="T20" s="77">
        <v>0</v>
      </c>
      <c r="U20" s="69">
        <v>0</v>
      </c>
      <c r="V20" s="69">
        <v>273764</v>
      </c>
      <c r="W20" s="69">
        <v>247419</v>
      </c>
      <c r="X20" s="69">
        <v>71871</v>
      </c>
      <c r="Y20" s="69">
        <v>87198</v>
      </c>
      <c r="Z20" s="70">
        <v>0</v>
      </c>
      <c r="AA20" s="13">
        <f t="shared" si="11"/>
        <v>680252</v>
      </c>
      <c r="AB20" s="17" t="s">
        <v>25</v>
      </c>
      <c r="AC20" s="77">
        <v>0</v>
      </c>
      <c r="AD20" s="69">
        <v>0</v>
      </c>
      <c r="AE20" s="69">
        <v>0</v>
      </c>
      <c r="AF20" s="69">
        <v>0</v>
      </c>
      <c r="AG20" s="69">
        <v>0</v>
      </c>
      <c r="AH20" s="69">
        <v>0</v>
      </c>
      <c r="AI20" s="70">
        <v>0</v>
      </c>
      <c r="AJ20" s="13">
        <f t="shared" si="12"/>
        <v>0</v>
      </c>
      <c r="AK20" s="17" t="s">
        <v>25</v>
      </c>
      <c r="AL20" s="77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70">
        <v>0</v>
      </c>
      <c r="AS20" s="13">
        <f t="shared" si="13"/>
        <v>0</v>
      </c>
      <c r="AT20" s="17" t="s">
        <v>25</v>
      </c>
      <c r="AU20" s="77">
        <v>0</v>
      </c>
      <c r="AV20" s="69">
        <v>0</v>
      </c>
      <c r="AW20" s="69">
        <v>0</v>
      </c>
      <c r="AX20" s="69">
        <v>1094403</v>
      </c>
      <c r="AY20" s="69">
        <v>301506</v>
      </c>
      <c r="AZ20" s="69">
        <v>274941</v>
      </c>
      <c r="BA20" s="70">
        <v>0</v>
      </c>
      <c r="BB20" s="13">
        <f t="shared" si="14"/>
        <v>1670850</v>
      </c>
      <c r="BC20" s="17" t="s">
        <v>25</v>
      </c>
      <c r="BD20" s="77">
        <v>0</v>
      </c>
      <c r="BE20" s="69">
        <v>0</v>
      </c>
      <c r="BF20" s="69">
        <v>0</v>
      </c>
      <c r="BG20" s="69">
        <v>0</v>
      </c>
      <c r="BH20" s="69">
        <v>0</v>
      </c>
      <c r="BI20" s="69">
        <v>0</v>
      </c>
      <c r="BJ20" s="70">
        <v>0</v>
      </c>
      <c r="BK20" s="13">
        <f t="shared" si="15"/>
        <v>0</v>
      </c>
      <c r="BL20" s="17" t="s">
        <v>25</v>
      </c>
      <c r="BM20" s="77">
        <v>0</v>
      </c>
      <c r="BN20" s="69">
        <v>0</v>
      </c>
      <c r="BO20" s="69">
        <v>0</v>
      </c>
      <c r="BP20" s="69">
        <v>675621</v>
      </c>
      <c r="BQ20" s="69">
        <v>2469708</v>
      </c>
      <c r="BR20" s="69">
        <v>1861578</v>
      </c>
      <c r="BS20" s="70">
        <v>865863</v>
      </c>
      <c r="BT20" s="13">
        <f t="shared" si="16"/>
        <v>5872770</v>
      </c>
      <c r="BU20" s="17" t="s">
        <v>25</v>
      </c>
      <c r="BV20" s="77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70">
        <v>0</v>
      </c>
      <c r="CC20" s="13">
        <f t="shared" si="17"/>
        <v>0</v>
      </c>
      <c r="CD20" s="2"/>
      <c r="CE20" s="2"/>
    </row>
    <row r="21" spans="1:83" ht="15" customHeight="1" x14ac:dyDescent="0.15">
      <c r="A21" s="17" t="s">
        <v>26</v>
      </c>
      <c r="B21" s="77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70">
        <v>0</v>
      </c>
      <c r="I21" s="13">
        <f t="shared" si="9"/>
        <v>0</v>
      </c>
      <c r="J21" s="17" t="s">
        <v>26</v>
      </c>
      <c r="K21" s="77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70">
        <v>0</v>
      </c>
      <c r="R21" s="13">
        <f t="shared" si="10"/>
        <v>0</v>
      </c>
      <c r="S21" s="17" t="s">
        <v>26</v>
      </c>
      <c r="T21" s="77">
        <v>0</v>
      </c>
      <c r="U21" s="69">
        <v>0</v>
      </c>
      <c r="V21" s="69">
        <v>434646</v>
      </c>
      <c r="W21" s="69">
        <v>592786</v>
      </c>
      <c r="X21" s="69">
        <v>512955.00000000006</v>
      </c>
      <c r="Y21" s="69">
        <v>198531</v>
      </c>
      <c r="Z21" s="70">
        <v>100908</v>
      </c>
      <c r="AA21" s="13">
        <f t="shared" si="11"/>
        <v>1839826</v>
      </c>
      <c r="AB21" s="17" t="s">
        <v>26</v>
      </c>
      <c r="AC21" s="77">
        <v>0</v>
      </c>
      <c r="AD21" s="69">
        <v>0</v>
      </c>
      <c r="AE21" s="69">
        <v>0</v>
      </c>
      <c r="AF21" s="69">
        <v>0</v>
      </c>
      <c r="AG21" s="69">
        <v>0</v>
      </c>
      <c r="AH21" s="69">
        <v>0</v>
      </c>
      <c r="AI21" s="70">
        <v>0</v>
      </c>
      <c r="AJ21" s="13">
        <f t="shared" si="12"/>
        <v>0</v>
      </c>
      <c r="AK21" s="17" t="s">
        <v>26</v>
      </c>
      <c r="AL21" s="77">
        <v>0</v>
      </c>
      <c r="AM21" s="69">
        <v>0</v>
      </c>
      <c r="AN21" s="69">
        <v>0</v>
      </c>
      <c r="AO21" s="69">
        <v>339669</v>
      </c>
      <c r="AP21" s="69">
        <v>0</v>
      </c>
      <c r="AQ21" s="69">
        <v>0</v>
      </c>
      <c r="AR21" s="70">
        <v>0</v>
      </c>
      <c r="AS21" s="13">
        <f t="shared" si="13"/>
        <v>339669</v>
      </c>
      <c r="AT21" s="17" t="s">
        <v>26</v>
      </c>
      <c r="AU21" s="77">
        <v>0</v>
      </c>
      <c r="AV21" s="69">
        <v>0</v>
      </c>
      <c r="AW21" s="69">
        <v>785529</v>
      </c>
      <c r="AX21" s="69">
        <v>1176077</v>
      </c>
      <c r="AY21" s="69">
        <v>2154173</v>
      </c>
      <c r="AZ21" s="69">
        <v>1995354</v>
      </c>
      <c r="BA21" s="70">
        <v>909711</v>
      </c>
      <c r="BB21" s="13">
        <f t="shared" si="14"/>
        <v>7020844</v>
      </c>
      <c r="BC21" s="17" t="s">
        <v>26</v>
      </c>
      <c r="BD21" s="77">
        <v>0</v>
      </c>
      <c r="BE21" s="69">
        <v>0</v>
      </c>
      <c r="BF21" s="69">
        <v>0</v>
      </c>
      <c r="BG21" s="69">
        <v>0</v>
      </c>
      <c r="BH21" s="69">
        <v>0</v>
      </c>
      <c r="BI21" s="69">
        <v>242910</v>
      </c>
      <c r="BJ21" s="70">
        <v>0</v>
      </c>
      <c r="BK21" s="13">
        <f t="shared" si="15"/>
        <v>242910</v>
      </c>
      <c r="BL21" s="17" t="s">
        <v>26</v>
      </c>
      <c r="BM21" s="77">
        <v>0</v>
      </c>
      <c r="BN21" s="69">
        <v>0</v>
      </c>
      <c r="BO21" s="69">
        <v>0</v>
      </c>
      <c r="BP21" s="69">
        <v>216621</v>
      </c>
      <c r="BQ21" s="69">
        <v>1443240</v>
      </c>
      <c r="BR21" s="69">
        <v>4601115</v>
      </c>
      <c r="BS21" s="70">
        <v>1435644</v>
      </c>
      <c r="BT21" s="13">
        <f t="shared" si="16"/>
        <v>7696620</v>
      </c>
      <c r="BU21" s="17" t="s">
        <v>26</v>
      </c>
      <c r="BV21" s="77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70">
        <v>0</v>
      </c>
      <c r="CC21" s="13">
        <f t="shared" si="17"/>
        <v>0</v>
      </c>
      <c r="CD21" s="2"/>
      <c r="CE21" s="2"/>
    </row>
    <row r="22" spans="1:83" ht="15" customHeight="1" x14ac:dyDescent="0.15">
      <c r="A22" s="17" t="s">
        <v>27</v>
      </c>
      <c r="B22" s="77">
        <v>0</v>
      </c>
      <c r="C22" s="69">
        <v>0</v>
      </c>
      <c r="D22" s="69">
        <v>0</v>
      </c>
      <c r="E22" s="69">
        <v>0</v>
      </c>
      <c r="F22" s="69">
        <v>0</v>
      </c>
      <c r="G22" s="69">
        <v>0</v>
      </c>
      <c r="H22" s="70">
        <v>0</v>
      </c>
      <c r="I22" s="13">
        <f t="shared" si="9"/>
        <v>0</v>
      </c>
      <c r="J22" s="17" t="s">
        <v>27</v>
      </c>
      <c r="K22" s="77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70">
        <v>0</v>
      </c>
      <c r="R22" s="13">
        <f t="shared" si="10"/>
        <v>0</v>
      </c>
      <c r="S22" s="17" t="s">
        <v>27</v>
      </c>
      <c r="T22" s="77">
        <v>0</v>
      </c>
      <c r="U22" s="69">
        <v>0</v>
      </c>
      <c r="V22" s="69">
        <v>154647</v>
      </c>
      <c r="W22" s="69">
        <v>160209</v>
      </c>
      <c r="X22" s="69">
        <v>66708</v>
      </c>
      <c r="Y22" s="69">
        <v>22932</v>
      </c>
      <c r="Z22" s="70">
        <v>0</v>
      </c>
      <c r="AA22" s="13">
        <f t="shared" si="11"/>
        <v>404496</v>
      </c>
      <c r="AB22" s="17" t="s">
        <v>27</v>
      </c>
      <c r="AC22" s="77">
        <v>0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0">
        <v>0</v>
      </c>
      <c r="AJ22" s="13">
        <f t="shared" si="12"/>
        <v>0</v>
      </c>
      <c r="AK22" s="17" t="s">
        <v>27</v>
      </c>
      <c r="AL22" s="77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546462</v>
      </c>
      <c r="AR22" s="70">
        <v>304533</v>
      </c>
      <c r="AS22" s="13">
        <f t="shared" si="13"/>
        <v>850995</v>
      </c>
      <c r="AT22" s="17" t="s">
        <v>27</v>
      </c>
      <c r="AU22" s="77">
        <v>0</v>
      </c>
      <c r="AV22" s="69">
        <v>8189.9999999999991</v>
      </c>
      <c r="AW22" s="69">
        <v>515501.99999999994</v>
      </c>
      <c r="AX22" s="69">
        <v>269532</v>
      </c>
      <c r="AY22" s="69">
        <v>1138041</v>
      </c>
      <c r="AZ22" s="69">
        <v>564912</v>
      </c>
      <c r="BA22" s="70">
        <v>0</v>
      </c>
      <c r="BB22" s="13">
        <f t="shared" si="14"/>
        <v>2496177</v>
      </c>
      <c r="BC22" s="17" t="s">
        <v>27</v>
      </c>
      <c r="BD22" s="77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13">
        <f t="shared" si="15"/>
        <v>0</v>
      </c>
      <c r="BL22" s="17" t="s">
        <v>27</v>
      </c>
      <c r="BM22" s="77">
        <v>0</v>
      </c>
      <c r="BN22" s="69">
        <v>0</v>
      </c>
      <c r="BO22" s="69">
        <v>0</v>
      </c>
      <c r="BP22" s="69">
        <v>0</v>
      </c>
      <c r="BQ22" s="69">
        <v>902880</v>
      </c>
      <c r="BR22" s="69">
        <v>1482039</v>
      </c>
      <c r="BS22" s="70">
        <v>196011</v>
      </c>
      <c r="BT22" s="13">
        <f t="shared" si="16"/>
        <v>2580930</v>
      </c>
      <c r="BU22" s="17" t="s">
        <v>27</v>
      </c>
      <c r="BV22" s="77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70">
        <v>0</v>
      </c>
      <c r="CC22" s="13">
        <f t="shared" si="17"/>
        <v>0</v>
      </c>
      <c r="CD22" s="2"/>
      <c r="CE22" s="2"/>
    </row>
    <row r="23" spans="1:83" ht="15" customHeight="1" x14ac:dyDescent="0.15">
      <c r="A23" s="17" t="s">
        <v>28</v>
      </c>
      <c r="B23" s="77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  <c r="I23" s="13">
        <f t="shared" si="9"/>
        <v>0</v>
      </c>
      <c r="J23" s="17" t="s">
        <v>28</v>
      </c>
      <c r="K23" s="77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70">
        <v>0</v>
      </c>
      <c r="R23" s="13">
        <f t="shared" si="10"/>
        <v>0</v>
      </c>
      <c r="S23" s="17" t="s">
        <v>28</v>
      </c>
      <c r="T23" s="77">
        <v>0</v>
      </c>
      <c r="U23" s="69">
        <v>0</v>
      </c>
      <c r="V23" s="69">
        <v>2800822</v>
      </c>
      <c r="W23" s="69">
        <v>1553040</v>
      </c>
      <c r="X23" s="69">
        <v>1548387</v>
      </c>
      <c r="Y23" s="69">
        <v>1031343.0000000001</v>
      </c>
      <c r="Z23" s="70">
        <v>824571</v>
      </c>
      <c r="AA23" s="13">
        <f t="shared" si="11"/>
        <v>7758163</v>
      </c>
      <c r="AB23" s="17" t="s">
        <v>28</v>
      </c>
      <c r="AC23" s="77">
        <v>0</v>
      </c>
      <c r="AD23" s="69">
        <v>0</v>
      </c>
      <c r="AE23" s="69">
        <v>0</v>
      </c>
      <c r="AF23" s="69">
        <v>0</v>
      </c>
      <c r="AG23" s="69">
        <v>0</v>
      </c>
      <c r="AH23" s="69">
        <v>0</v>
      </c>
      <c r="AI23" s="70">
        <v>0</v>
      </c>
      <c r="AJ23" s="13">
        <f t="shared" si="12"/>
        <v>0</v>
      </c>
      <c r="AK23" s="17" t="s">
        <v>28</v>
      </c>
      <c r="AL23" s="77">
        <v>0</v>
      </c>
      <c r="AM23" s="69">
        <v>0</v>
      </c>
      <c r="AN23" s="69">
        <v>516905.99999999994</v>
      </c>
      <c r="AO23" s="69">
        <v>1024118.9999999999</v>
      </c>
      <c r="AP23" s="69">
        <v>1204587</v>
      </c>
      <c r="AQ23" s="69">
        <v>825300</v>
      </c>
      <c r="AR23" s="70">
        <v>458145</v>
      </c>
      <c r="AS23" s="13">
        <f t="shared" si="13"/>
        <v>4029057</v>
      </c>
      <c r="AT23" s="17" t="s">
        <v>28</v>
      </c>
      <c r="AU23" s="77">
        <v>0</v>
      </c>
      <c r="AV23" s="69">
        <v>0</v>
      </c>
      <c r="AW23" s="69">
        <v>781677</v>
      </c>
      <c r="AX23" s="69">
        <v>2802654</v>
      </c>
      <c r="AY23" s="69">
        <v>3947452</v>
      </c>
      <c r="AZ23" s="69">
        <v>2759694</v>
      </c>
      <c r="BA23" s="70">
        <v>1974848</v>
      </c>
      <c r="BB23" s="13">
        <f t="shared" si="14"/>
        <v>12266325</v>
      </c>
      <c r="BC23" s="17" t="s">
        <v>28</v>
      </c>
      <c r="BD23" s="77">
        <v>0</v>
      </c>
      <c r="BE23" s="69">
        <v>0</v>
      </c>
      <c r="BF23" s="69">
        <v>0</v>
      </c>
      <c r="BG23" s="69">
        <v>0</v>
      </c>
      <c r="BH23" s="69">
        <v>0</v>
      </c>
      <c r="BI23" s="69">
        <v>242910</v>
      </c>
      <c r="BJ23" s="70">
        <v>264366</v>
      </c>
      <c r="BK23" s="13">
        <f t="shared" si="15"/>
        <v>507276</v>
      </c>
      <c r="BL23" s="17" t="s">
        <v>28</v>
      </c>
      <c r="BM23" s="77">
        <v>0</v>
      </c>
      <c r="BN23" s="69">
        <v>0</v>
      </c>
      <c r="BO23" s="69">
        <v>0</v>
      </c>
      <c r="BP23" s="69">
        <v>227223</v>
      </c>
      <c r="BQ23" s="69">
        <v>1649304</v>
      </c>
      <c r="BR23" s="69">
        <v>2670552</v>
      </c>
      <c r="BS23" s="70">
        <v>3637386</v>
      </c>
      <c r="BT23" s="13">
        <f t="shared" si="16"/>
        <v>8184465</v>
      </c>
      <c r="BU23" s="17" t="s">
        <v>28</v>
      </c>
      <c r="BV23" s="77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70">
        <v>0</v>
      </c>
      <c r="CC23" s="13">
        <f t="shared" si="17"/>
        <v>0</v>
      </c>
      <c r="CD23" s="2"/>
      <c r="CE23" s="2"/>
    </row>
    <row r="24" spans="1:83" ht="15" customHeight="1" x14ac:dyDescent="0.15">
      <c r="A24" s="17" t="s">
        <v>29</v>
      </c>
      <c r="B24" s="77">
        <v>0</v>
      </c>
      <c r="C24" s="69">
        <v>0</v>
      </c>
      <c r="D24" s="69">
        <v>0</v>
      </c>
      <c r="E24" s="69">
        <v>0</v>
      </c>
      <c r="F24" s="69">
        <v>0</v>
      </c>
      <c r="G24" s="69">
        <v>0</v>
      </c>
      <c r="H24" s="70">
        <v>0</v>
      </c>
      <c r="I24" s="13">
        <f t="shared" si="9"/>
        <v>0</v>
      </c>
      <c r="J24" s="17" t="s">
        <v>29</v>
      </c>
      <c r="K24" s="77">
        <v>0</v>
      </c>
      <c r="L24" s="69">
        <v>0</v>
      </c>
      <c r="M24" s="69">
        <v>0</v>
      </c>
      <c r="N24" s="69">
        <v>0</v>
      </c>
      <c r="O24" s="69">
        <v>0</v>
      </c>
      <c r="P24" s="69">
        <v>0</v>
      </c>
      <c r="Q24" s="70">
        <v>0</v>
      </c>
      <c r="R24" s="13">
        <f t="shared" si="10"/>
        <v>0</v>
      </c>
      <c r="S24" s="17" t="s">
        <v>29</v>
      </c>
      <c r="T24" s="77">
        <v>0</v>
      </c>
      <c r="U24" s="69">
        <v>0</v>
      </c>
      <c r="V24" s="69">
        <v>297477</v>
      </c>
      <c r="W24" s="69">
        <v>9009</v>
      </c>
      <c r="X24" s="69">
        <v>0</v>
      </c>
      <c r="Y24" s="69">
        <v>0</v>
      </c>
      <c r="Z24" s="70">
        <v>0</v>
      </c>
      <c r="AA24" s="13">
        <f t="shared" si="11"/>
        <v>306486</v>
      </c>
      <c r="AB24" s="17" t="s">
        <v>29</v>
      </c>
      <c r="AC24" s="77">
        <v>0</v>
      </c>
      <c r="AD24" s="69">
        <v>0</v>
      </c>
      <c r="AE24" s="69">
        <v>143100</v>
      </c>
      <c r="AF24" s="69">
        <v>217224</v>
      </c>
      <c r="AG24" s="69">
        <v>152307</v>
      </c>
      <c r="AH24" s="69">
        <v>215901</v>
      </c>
      <c r="AI24" s="70">
        <v>0</v>
      </c>
      <c r="AJ24" s="13">
        <f t="shared" si="12"/>
        <v>728532</v>
      </c>
      <c r="AK24" s="17" t="s">
        <v>29</v>
      </c>
      <c r="AL24" s="77">
        <v>32211</v>
      </c>
      <c r="AM24" s="69">
        <v>65096.999999999993</v>
      </c>
      <c r="AN24" s="69">
        <v>113580</v>
      </c>
      <c r="AO24" s="69">
        <v>463338</v>
      </c>
      <c r="AP24" s="69">
        <v>0</v>
      </c>
      <c r="AQ24" s="69">
        <v>0</v>
      </c>
      <c r="AR24" s="70">
        <v>0</v>
      </c>
      <c r="AS24" s="13">
        <f t="shared" si="13"/>
        <v>674226</v>
      </c>
      <c r="AT24" s="17" t="s">
        <v>29</v>
      </c>
      <c r="AU24" s="77">
        <v>0</v>
      </c>
      <c r="AV24" s="69">
        <v>0</v>
      </c>
      <c r="AW24" s="69">
        <v>1058994</v>
      </c>
      <c r="AX24" s="69">
        <v>458712</v>
      </c>
      <c r="AY24" s="69">
        <v>1099700</v>
      </c>
      <c r="AZ24" s="69">
        <v>287937</v>
      </c>
      <c r="BA24" s="70">
        <v>586854</v>
      </c>
      <c r="BB24" s="13">
        <f t="shared" si="14"/>
        <v>3492197</v>
      </c>
      <c r="BC24" s="17" t="s">
        <v>29</v>
      </c>
      <c r="BD24" s="77">
        <v>0</v>
      </c>
      <c r="BE24" s="69">
        <v>0</v>
      </c>
      <c r="BF24" s="69">
        <v>0</v>
      </c>
      <c r="BG24" s="69">
        <v>0</v>
      </c>
      <c r="BH24" s="69">
        <v>0</v>
      </c>
      <c r="BI24" s="69">
        <v>0</v>
      </c>
      <c r="BJ24" s="70">
        <v>0</v>
      </c>
      <c r="BK24" s="13">
        <f t="shared" si="15"/>
        <v>0</v>
      </c>
      <c r="BL24" s="17" t="s">
        <v>29</v>
      </c>
      <c r="BM24" s="77">
        <v>0</v>
      </c>
      <c r="BN24" s="69">
        <v>0</v>
      </c>
      <c r="BO24" s="69">
        <v>0</v>
      </c>
      <c r="BP24" s="69">
        <v>0</v>
      </c>
      <c r="BQ24" s="69">
        <v>0</v>
      </c>
      <c r="BR24" s="69">
        <v>0</v>
      </c>
      <c r="BS24" s="70">
        <v>0</v>
      </c>
      <c r="BT24" s="13">
        <f t="shared" si="16"/>
        <v>0</v>
      </c>
      <c r="BU24" s="17" t="s">
        <v>29</v>
      </c>
      <c r="BV24" s="77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70">
        <v>0</v>
      </c>
      <c r="CC24" s="13">
        <f t="shared" si="17"/>
        <v>0</v>
      </c>
      <c r="CD24" s="2"/>
      <c r="CE24" s="2"/>
    </row>
    <row r="25" spans="1:83" ht="15" customHeight="1" x14ac:dyDescent="0.15">
      <c r="A25" s="17" t="s">
        <v>30</v>
      </c>
      <c r="B25" s="77">
        <v>0</v>
      </c>
      <c r="C25" s="69">
        <v>0</v>
      </c>
      <c r="D25" s="69">
        <v>0</v>
      </c>
      <c r="E25" s="69">
        <v>0</v>
      </c>
      <c r="F25" s="69">
        <v>0</v>
      </c>
      <c r="G25" s="69">
        <v>0</v>
      </c>
      <c r="H25" s="70">
        <v>0</v>
      </c>
      <c r="I25" s="13">
        <f t="shared" si="9"/>
        <v>0</v>
      </c>
      <c r="J25" s="17" t="s">
        <v>30</v>
      </c>
      <c r="K25" s="77">
        <v>0</v>
      </c>
      <c r="L25" s="69">
        <v>0</v>
      </c>
      <c r="M25" s="69">
        <v>0</v>
      </c>
      <c r="N25" s="69">
        <v>0</v>
      </c>
      <c r="O25" s="69">
        <v>0</v>
      </c>
      <c r="P25" s="69">
        <v>0</v>
      </c>
      <c r="Q25" s="70">
        <v>0</v>
      </c>
      <c r="R25" s="13">
        <f t="shared" si="10"/>
        <v>0</v>
      </c>
      <c r="S25" s="17" t="s">
        <v>30</v>
      </c>
      <c r="T25" s="77">
        <v>0</v>
      </c>
      <c r="U25" s="69">
        <v>0</v>
      </c>
      <c r="V25" s="69">
        <v>607527</v>
      </c>
      <c r="W25" s="69">
        <v>446949</v>
      </c>
      <c r="X25" s="69">
        <v>243315</v>
      </c>
      <c r="Y25" s="69">
        <v>177975</v>
      </c>
      <c r="Z25" s="70">
        <v>0</v>
      </c>
      <c r="AA25" s="13">
        <f t="shared" si="11"/>
        <v>1475766</v>
      </c>
      <c r="AB25" s="17" t="s">
        <v>30</v>
      </c>
      <c r="AC25" s="77">
        <v>0</v>
      </c>
      <c r="AD25" s="69">
        <v>0</v>
      </c>
      <c r="AE25" s="69">
        <v>86040</v>
      </c>
      <c r="AF25" s="69">
        <v>392877</v>
      </c>
      <c r="AG25" s="69">
        <v>187452</v>
      </c>
      <c r="AH25" s="69">
        <v>37683</v>
      </c>
      <c r="AI25" s="70">
        <v>213588</v>
      </c>
      <c r="AJ25" s="13">
        <f t="shared" si="12"/>
        <v>917640</v>
      </c>
      <c r="AK25" s="17" t="s">
        <v>30</v>
      </c>
      <c r="AL25" s="77">
        <v>0</v>
      </c>
      <c r="AM25" s="69">
        <v>0</v>
      </c>
      <c r="AN25" s="69">
        <v>106083</v>
      </c>
      <c r="AO25" s="69">
        <v>0</v>
      </c>
      <c r="AP25" s="69">
        <v>217206</v>
      </c>
      <c r="AQ25" s="69">
        <v>246339</v>
      </c>
      <c r="AR25" s="70">
        <v>0</v>
      </c>
      <c r="AS25" s="13">
        <f t="shared" si="13"/>
        <v>569628</v>
      </c>
      <c r="AT25" s="17" t="s">
        <v>30</v>
      </c>
      <c r="AU25" s="77">
        <v>0</v>
      </c>
      <c r="AV25" s="69">
        <v>0</v>
      </c>
      <c r="AW25" s="69">
        <v>149931</v>
      </c>
      <c r="AX25" s="69">
        <v>18378</v>
      </c>
      <c r="AY25" s="69">
        <v>801414</v>
      </c>
      <c r="AZ25" s="69">
        <v>575874</v>
      </c>
      <c r="BA25" s="70">
        <v>0</v>
      </c>
      <c r="BB25" s="13">
        <f t="shared" si="14"/>
        <v>1545597</v>
      </c>
      <c r="BC25" s="17" t="s">
        <v>30</v>
      </c>
      <c r="BD25" s="77">
        <v>0</v>
      </c>
      <c r="BE25" s="69">
        <v>0</v>
      </c>
      <c r="BF25" s="69">
        <v>0</v>
      </c>
      <c r="BG25" s="69">
        <v>0</v>
      </c>
      <c r="BH25" s="69">
        <v>0</v>
      </c>
      <c r="BI25" s="69">
        <v>0</v>
      </c>
      <c r="BJ25" s="70">
        <v>0</v>
      </c>
      <c r="BK25" s="13">
        <f t="shared" si="15"/>
        <v>0</v>
      </c>
      <c r="BL25" s="17" t="s">
        <v>30</v>
      </c>
      <c r="BM25" s="77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70">
        <v>0</v>
      </c>
      <c r="BT25" s="13">
        <f t="shared" si="16"/>
        <v>0</v>
      </c>
      <c r="BU25" s="17" t="s">
        <v>30</v>
      </c>
      <c r="BV25" s="77">
        <v>0</v>
      </c>
      <c r="BW25" s="69">
        <v>0</v>
      </c>
      <c r="BX25" s="69">
        <v>0</v>
      </c>
      <c r="BY25" s="69">
        <v>0</v>
      </c>
      <c r="BZ25" s="69">
        <v>0</v>
      </c>
      <c r="CA25" s="69">
        <v>0</v>
      </c>
      <c r="CB25" s="70">
        <v>0</v>
      </c>
      <c r="CC25" s="13">
        <f t="shared" si="17"/>
        <v>0</v>
      </c>
      <c r="CD25" s="2"/>
      <c r="CE25" s="2"/>
    </row>
    <row r="26" spans="1:83" ht="15" customHeight="1" x14ac:dyDescent="0.15">
      <c r="A26" s="17" t="s">
        <v>31</v>
      </c>
      <c r="B26" s="77">
        <v>0</v>
      </c>
      <c r="C26" s="69">
        <v>0</v>
      </c>
      <c r="D26" s="69">
        <v>0</v>
      </c>
      <c r="E26" s="69">
        <v>0</v>
      </c>
      <c r="F26" s="69">
        <v>0</v>
      </c>
      <c r="G26" s="69">
        <v>0</v>
      </c>
      <c r="H26" s="70">
        <v>0</v>
      </c>
      <c r="I26" s="13">
        <f t="shared" si="9"/>
        <v>0</v>
      </c>
      <c r="J26" s="17" t="s">
        <v>31</v>
      </c>
      <c r="K26" s="77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70">
        <v>0</v>
      </c>
      <c r="R26" s="13">
        <f t="shared" si="10"/>
        <v>0</v>
      </c>
      <c r="S26" s="17" t="s">
        <v>31</v>
      </c>
      <c r="T26" s="77">
        <v>0</v>
      </c>
      <c r="U26" s="69">
        <v>0</v>
      </c>
      <c r="V26" s="69">
        <v>247671</v>
      </c>
      <c r="W26" s="69">
        <v>767736</v>
      </c>
      <c r="X26" s="69">
        <v>363285</v>
      </c>
      <c r="Y26" s="69">
        <v>612324</v>
      </c>
      <c r="Z26" s="70">
        <v>374031</v>
      </c>
      <c r="AA26" s="13">
        <f t="shared" si="11"/>
        <v>2365047</v>
      </c>
      <c r="AB26" s="17" t="s">
        <v>31</v>
      </c>
      <c r="AC26" s="77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70">
        <v>0</v>
      </c>
      <c r="AJ26" s="13">
        <f t="shared" si="12"/>
        <v>0</v>
      </c>
      <c r="AK26" s="17" t="s">
        <v>31</v>
      </c>
      <c r="AL26" s="77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70">
        <v>0</v>
      </c>
      <c r="AS26" s="13">
        <f t="shared" si="13"/>
        <v>0</v>
      </c>
      <c r="AT26" s="17" t="s">
        <v>31</v>
      </c>
      <c r="AU26" s="77">
        <v>0</v>
      </c>
      <c r="AV26" s="69">
        <v>0</v>
      </c>
      <c r="AW26" s="69">
        <v>263736</v>
      </c>
      <c r="AX26" s="69">
        <v>550044</v>
      </c>
      <c r="AY26" s="69">
        <v>638532</v>
      </c>
      <c r="AZ26" s="69">
        <v>575874</v>
      </c>
      <c r="BA26" s="70">
        <v>0</v>
      </c>
      <c r="BB26" s="13">
        <f t="shared" si="14"/>
        <v>2028186</v>
      </c>
      <c r="BC26" s="17" t="s">
        <v>31</v>
      </c>
      <c r="BD26" s="77">
        <v>0</v>
      </c>
      <c r="BE26" s="69">
        <v>0</v>
      </c>
      <c r="BF26" s="69">
        <v>0</v>
      </c>
      <c r="BG26" s="69">
        <v>0</v>
      </c>
      <c r="BH26" s="69">
        <v>0</v>
      </c>
      <c r="BI26" s="69">
        <v>0</v>
      </c>
      <c r="BJ26" s="70">
        <v>0</v>
      </c>
      <c r="BK26" s="13">
        <f t="shared" si="15"/>
        <v>0</v>
      </c>
      <c r="BL26" s="17" t="s">
        <v>31</v>
      </c>
      <c r="BM26" s="77">
        <v>0</v>
      </c>
      <c r="BN26" s="69">
        <v>0</v>
      </c>
      <c r="BO26" s="69">
        <v>0</v>
      </c>
      <c r="BP26" s="69">
        <v>0</v>
      </c>
      <c r="BQ26" s="69">
        <v>0</v>
      </c>
      <c r="BR26" s="69">
        <v>0</v>
      </c>
      <c r="BS26" s="70">
        <v>0</v>
      </c>
      <c r="BT26" s="13">
        <f t="shared" si="16"/>
        <v>0</v>
      </c>
      <c r="BU26" s="17" t="s">
        <v>31</v>
      </c>
      <c r="BV26" s="77">
        <v>0</v>
      </c>
      <c r="BW26" s="69">
        <v>0</v>
      </c>
      <c r="BX26" s="69">
        <v>0</v>
      </c>
      <c r="BY26" s="69">
        <v>0</v>
      </c>
      <c r="BZ26" s="69">
        <v>0</v>
      </c>
      <c r="CA26" s="69">
        <v>0</v>
      </c>
      <c r="CB26" s="70">
        <v>0</v>
      </c>
      <c r="CC26" s="13">
        <f t="shared" si="17"/>
        <v>0</v>
      </c>
      <c r="CD26" s="2"/>
      <c r="CE26" s="2"/>
    </row>
    <row r="27" spans="1:83" ht="15" customHeight="1" x14ac:dyDescent="0.15">
      <c r="A27" s="17" t="s">
        <v>32</v>
      </c>
      <c r="B27" s="77">
        <v>0</v>
      </c>
      <c r="C27" s="69">
        <v>0</v>
      </c>
      <c r="D27" s="69">
        <v>0</v>
      </c>
      <c r="E27" s="69">
        <v>0</v>
      </c>
      <c r="F27" s="69">
        <v>0</v>
      </c>
      <c r="G27" s="69">
        <v>0</v>
      </c>
      <c r="H27" s="70">
        <v>0</v>
      </c>
      <c r="I27" s="13">
        <f t="shared" si="9"/>
        <v>0</v>
      </c>
      <c r="J27" s="17" t="s">
        <v>32</v>
      </c>
      <c r="K27" s="77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70">
        <v>0</v>
      </c>
      <c r="R27" s="13">
        <f t="shared" si="10"/>
        <v>0</v>
      </c>
      <c r="S27" s="17" t="s">
        <v>32</v>
      </c>
      <c r="T27" s="77">
        <v>0</v>
      </c>
      <c r="U27" s="69">
        <v>0</v>
      </c>
      <c r="V27" s="69">
        <v>319752</v>
      </c>
      <c r="W27" s="69">
        <v>684531</v>
      </c>
      <c r="X27" s="69">
        <v>9063</v>
      </c>
      <c r="Y27" s="69">
        <v>154485</v>
      </c>
      <c r="Z27" s="70">
        <v>144126</v>
      </c>
      <c r="AA27" s="13">
        <f t="shared" si="11"/>
        <v>1311957</v>
      </c>
      <c r="AB27" s="17" t="s">
        <v>32</v>
      </c>
      <c r="AC27" s="77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70">
        <v>0</v>
      </c>
      <c r="AJ27" s="13">
        <f t="shared" si="12"/>
        <v>0</v>
      </c>
      <c r="AK27" s="17" t="s">
        <v>32</v>
      </c>
      <c r="AL27" s="77">
        <v>0</v>
      </c>
      <c r="AM27" s="69">
        <v>0</v>
      </c>
      <c r="AN27" s="69">
        <v>0</v>
      </c>
      <c r="AO27" s="69">
        <v>0</v>
      </c>
      <c r="AP27" s="69">
        <v>0</v>
      </c>
      <c r="AQ27" s="69">
        <v>0</v>
      </c>
      <c r="AR27" s="70">
        <v>0</v>
      </c>
      <c r="AS27" s="13">
        <f t="shared" si="13"/>
        <v>0</v>
      </c>
      <c r="AT27" s="17" t="s">
        <v>32</v>
      </c>
      <c r="AU27" s="77">
        <v>0</v>
      </c>
      <c r="AV27" s="69">
        <v>0</v>
      </c>
      <c r="AW27" s="69">
        <v>270981</v>
      </c>
      <c r="AX27" s="69">
        <v>567324</v>
      </c>
      <c r="AY27" s="69">
        <v>582282</v>
      </c>
      <c r="AZ27" s="69">
        <v>593334</v>
      </c>
      <c r="BA27" s="70">
        <v>605034</v>
      </c>
      <c r="BB27" s="13">
        <f t="shared" si="14"/>
        <v>2618955</v>
      </c>
      <c r="BC27" s="17" t="s">
        <v>32</v>
      </c>
      <c r="BD27" s="77">
        <v>0</v>
      </c>
      <c r="BE27" s="69">
        <v>0</v>
      </c>
      <c r="BF27" s="69">
        <v>0</v>
      </c>
      <c r="BG27" s="69">
        <v>0</v>
      </c>
      <c r="BH27" s="69">
        <v>0</v>
      </c>
      <c r="BI27" s="69">
        <v>240363</v>
      </c>
      <c r="BJ27" s="70">
        <v>0</v>
      </c>
      <c r="BK27" s="13">
        <f t="shared" si="15"/>
        <v>240363</v>
      </c>
      <c r="BL27" s="17" t="s">
        <v>32</v>
      </c>
      <c r="BM27" s="77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70">
        <v>0</v>
      </c>
      <c r="BT27" s="13">
        <f t="shared" si="16"/>
        <v>0</v>
      </c>
      <c r="BU27" s="17" t="s">
        <v>32</v>
      </c>
      <c r="BV27" s="77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70">
        <v>0</v>
      </c>
      <c r="CC27" s="13">
        <f t="shared" si="17"/>
        <v>0</v>
      </c>
      <c r="CD27" s="2"/>
      <c r="CE27" s="2"/>
    </row>
    <row r="28" spans="1:83" ht="15" customHeight="1" x14ac:dyDescent="0.15">
      <c r="A28" s="17" t="s">
        <v>33</v>
      </c>
      <c r="B28" s="77">
        <v>0</v>
      </c>
      <c r="C28" s="69">
        <v>0</v>
      </c>
      <c r="D28" s="69">
        <v>91222</v>
      </c>
      <c r="E28" s="69">
        <v>0</v>
      </c>
      <c r="F28" s="69">
        <v>0</v>
      </c>
      <c r="G28" s="69">
        <v>0</v>
      </c>
      <c r="H28" s="70">
        <v>0</v>
      </c>
      <c r="I28" s="13">
        <f t="shared" si="9"/>
        <v>91222</v>
      </c>
      <c r="J28" s="17" t="s">
        <v>33</v>
      </c>
      <c r="K28" s="77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70">
        <v>0</v>
      </c>
      <c r="R28" s="13">
        <f t="shared" si="10"/>
        <v>0</v>
      </c>
      <c r="S28" s="17" t="s">
        <v>33</v>
      </c>
      <c r="T28" s="77">
        <v>0</v>
      </c>
      <c r="U28" s="69">
        <v>0</v>
      </c>
      <c r="V28" s="69">
        <v>607583</v>
      </c>
      <c r="W28" s="69">
        <v>765864</v>
      </c>
      <c r="X28" s="69">
        <v>520398</v>
      </c>
      <c r="Y28" s="69">
        <v>173889</v>
      </c>
      <c r="Z28" s="70">
        <v>345690</v>
      </c>
      <c r="AA28" s="13">
        <f t="shared" si="11"/>
        <v>2413424</v>
      </c>
      <c r="AB28" s="17" t="s">
        <v>33</v>
      </c>
      <c r="AC28" s="77">
        <v>0</v>
      </c>
      <c r="AD28" s="69">
        <v>0</v>
      </c>
      <c r="AE28" s="69">
        <v>0</v>
      </c>
      <c r="AF28" s="69">
        <v>0</v>
      </c>
      <c r="AG28" s="69">
        <v>0</v>
      </c>
      <c r="AH28" s="69">
        <v>0</v>
      </c>
      <c r="AI28" s="70">
        <v>0</v>
      </c>
      <c r="AJ28" s="13">
        <f t="shared" si="12"/>
        <v>0</v>
      </c>
      <c r="AK28" s="17" t="s">
        <v>33</v>
      </c>
      <c r="AL28" s="77">
        <v>0</v>
      </c>
      <c r="AM28" s="69">
        <v>0</v>
      </c>
      <c r="AN28" s="69">
        <v>264969</v>
      </c>
      <c r="AO28" s="69">
        <v>333720</v>
      </c>
      <c r="AP28" s="69">
        <v>275157</v>
      </c>
      <c r="AQ28" s="69">
        <v>534717</v>
      </c>
      <c r="AR28" s="70">
        <v>278118</v>
      </c>
      <c r="AS28" s="13">
        <f t="shared" si="13"/>
        <v>1686681</v>
      </c>
      <c r="AT28" s="17" t="s">
        <v>33</v>
      </c>
      <c r="AU28" s="77">
        <v>0</v>
      </c>
      <c r="AV28" s="69">
        <v>0</v>
      </c>
      <c r="AW28" s="69">
        <v>776943</v>
      </c>
      <c r="AX28" s="69">
        <v>1075932</v>
      </c>
      <c r="AY28" s="69">
        <v>1117836</v>
      </c>
      <c r="AZ28" s="69">
        <v>564093</v>
      </c>
      <c r="BA28" s="70">
        <v>299887</v>
      </c>
      <c r="BB28" s="13">
        <f t="shared" si="14"/>
        <v>3834691</v>
      </c>
      <c r="BC28" s="17" t="s">
        <v>33</v>
      </c>
      <c r="BD28" s="77">
        <v>0</v>
      </c>
      <c r="BE28" s="69">
        <v>0</v>
      </c>
      <c r="BF28" s="69">
        <v>869528</v>
      </c>
      <c r="BG28" s="69">
        <v>551650</v>
      </c>
      <c r="BH28" s="69">
        <v>195776</v>
      </c>
      <c r="BI28" s="69">
        <v>186949</v>
      </c>
      <c r="BJ28" s="70">
        <v>756054</v>
      </c>
      <c r="BK28" s="13">
        <f t="shared" si="15"/>
        <v>2559957</v>
      </c>
      <c r="BL28" s="17" t="s">
        <v>33</v>
      </c>
      <c r="BM28" s="77">
        <v>0</v>
      </c>
      <c r="BN28" s="69">
        <v>0</v>
      </c>
      <c r="BO28" s="69">
        <v>0</v>
      </c>
      <c r="BP28" s="69">
        <v>0</v>
      </c>
      <c r="BQ28" s="69">
        <v>0</v>
      </c>
      <c r="BR28" s="69">
        <v>0</v>
      </c>
      <c r="BS28" s="70">
        <v>0</v>
      </c>
      <c r="BT28" s="13">
        <f t="shared" si="16"/>
        <v>0</v>
      </c>
      <c r="BU28" s="17" t="s">
        <v>33</v>
      </c>
      <c r="BV28" s="77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70">
        <v>0</v>
      </c>
      <c r="CC28" s="13">
        <f t="shared" si="17"/>
        <v>0</v>
      </c>
      <c r="CD28" s="2"/>
      <c r="CE28" s="2"/>
    </row>
    <row r="29" spans="1:83" ht="15" customHeight="1" x14ac:dyDescent="0.15">
      <c r="A29" s="17" t="s">
        <v>34</v>
      </c>
      <c r="B29" s="77">
        <v>0</v>
      </c>
      <c r="C29" s="69">
        <v>0</v>
      </c>
      <c r="D29" s="69">
        <v>0</v>
      </c>
      <c r="E29" s="69">
        <v>0</v>
      </c>
      <c r="F29" s="69">
        <v>0</v>
      </c>
      <c r="G29" s="69">
        <v>0</v>
      </c>
      <c r="H29" s="70">
        <v>0</v>
      </c>
      <c r="I29" s="13">
        <f t="shared" si="9"/>
        <v>0</v>
      </c>
      <c r="J29" s="17" t="s">
        <v>34</v>
      </c>
      <c r="K29" s="77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70">
        <v>0</v>
      </c>
      <c r="R29" s="13">
        <f t="shared" si="10"/>
        <v>0</v>
      </c>
      <c r="S29" s="17" t="s">
        <v>34</v>
      </c>
      <c r="T29" s="77">
        <v>0</v>
      </c>
      <c r="U29" s="69">
        <v>0</v>
      </c>
      <c r="V29" s="69">
        <v>0</v>
      </c>
      <c r="W29" s="69">
        <v>54297</v>
      </c>
      <c r="X29" s="69">
        <v>6579</v>
      </c>
      <c r="Y29" s="69">
        <v>101583</v>
      </c>
      <c r="Z29" s="70">
        <v>0</v>
      </c>
      <c r="AA29" s="13">
        <f t="shared" si="11"/>
        <v>162459</v>
      </c>
      <c r="AB29" s="17" t="s">
        <v>34</v>
      </c>
      <c r="AC29" s="77">
        <v>0</v>
      </c>
      <c r="AD29" s="69">
        <v>0</v>
      </c>
      <c r="AE29" s="69">
        <v>137799</v>
      </c>
      <c r="AF29" s="69">
        <v>0</v>
      </c>
      <c r="AG29" s="69">
        <v>91818</v>
      </c>
      <c r="AH29" s="69">
        <v>0</v>
      </c>
      <c r="AI29" s="70">
        <v>0</v>
      </c>
      <c r="AJ29" s="13">
        <f t="shared" si="12"/>
        <v>229617</v>
      </c>
      <c r="AK29" s="17" t="s">
        <v>34</v>
      </c>
      <c r="AL29" s="77">
        <v>146178</v>
      </c>
      <c r="AM29" s="69">
        <v>84465</v>
      </c>
      <c r="AN29" s="69">
        <v>128997.00000000001</v>
      </c>
      <c r="AO29" s="69">
        <v>927198</v>
      </c>
      <c r="AP29" s="69">
        <v>582714</v>
      </c>
      <c r="AQ29" s="69">
        <v>273231</v>
      </c>
      <c r="AR29" s="70">
        <v>0</v>
      </c>
      <c r="AS29" s="13">
        <f t="shared" si="13"/>
        <v>2142783</v>
      </c>
      <c r="AT29" s="17" t="s">
        <v>34</v>
      </c>
      <c r="AU29" s="77">
        <v>0</v>
      </c>
      <c r="AV29" s="69">
        <v>0</v>
      </c>
      <c r="AW29" s="69">
        <v>1432407</v>
      </c>
      <c r="AX29" s="69">
        <v>2986362</v>
      </c>
      <c r="AY29" s="69">
        <v>2449890</v>
      </c>
      <c r="AZ29" s="69">
        <v>288630</v>
      </c>
      <c r="BA29" s="70">
        <v>3012286</v>
      </c>
      <c r="BB29" s="13">
        <f t="shared" si="14"/>
        <v>10169575</v>
      </c>
      <c r="BC29" s="17" t="s">
        <v>34</v>
      </c>
      <c r="BD29" s="77">
        <v>0</v>
      </c>
      <c r="BE29" s="69">
        <v>0</v>
      </c>
      <c r="BF29" s="69">
        <v>0</v>
      </c>
      <c r="BG29" s="69">
        <v>0</v>
      </c>
      <c r="BH29" s="69">
        <v>0</v>
      </c>
      <c r="BI29" s="69">
        <v>0</v>
      </c>
      <c r="BJ29" s="70">
        <v>0</v>
      </c>
      <c r="BK29" s="13">
        <f t="shared" si="15"/>
        <v>0</v>
      </c>
      <c r="BL29" s="17" t="s">
        <v>34</v>
      </c>
      <c r="BM29" s="77">
        <v>0</v>
      </c>
      <c r="BN29" s="69">
        <v>0</v>
      </c>
      <c r="BO29" s="69">
        <v>0</v>
      </c>
      <c r="BP29" s="69">
        <v>0</v>
      </c>
      <c r="BQ29" s="69">
        <v>0</v>
      </c>
      <c r="BR29" s="69">
        <v>0</v>
      </c>
      <c r="BS29" s="70">
        <v>0</v>
      </c>
      <c r="BT29" s="13">
        <f t="shared" si="16"/>
        <v>0</v>
      </c>
      <c r="BU29" s="17" t="s">
        <v>34</v>
      </c>
      <c r="BV29" s="77">
        <v>0</v>
      </c>
      <c r="BW29" s="69">
        <v>0</v>
      </c>
      <c r="BX29" s="69">
        <v>0</v>
      </c>
      <c r="BY29" s="69">
        <v>0</v>
      </c>
      <c r="BZ29" s="69">
        <v>0</v>
      </c>
      <c r="CA29" s="69">
        <v>0</v>
      </c>
      <c r="CB29" s="70">
        <v>0</v>
      </c>
      <c r="CC29" s="13">
        <f t="shared" si="17"/>
        <v>0</v>
      </c>
      <c r="CD29" s="2"/>
      <c r="CE29" s="2"/>
    </row>
    <row r="30" spans="1:83" ht="15" customHeight="1" x14ac:dyDescent="0.15">
      <c r="A30" s="17" t="s">
        <v>35</v>
      </c>
      <c r="B30" s="77">
        <v>0</v>
      </c>
      <c r="C30" s="69">
        <v>0</v>
      </c>
      <c r="D30" s="69">
        <v>0</v>
      </c>
      <c r="E30" s="69">
        <v>0</v>
      </c>
      <c r="F30" s="69">
        <v>0</v>
      </c>
      <c r="G30" s="69">
        <v>0</v>
      </c>
      <c r="H30" s="70">
        <v>0</v>
      </c>
      <c r="I30" s="13">
        <f t="shared" si="9"/>
        <v>0</v>
      </c>
      <c r="J30" s="17" t="s">
        <v>35</v>
      </c>
      <c r="K30" s="77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70">
        <v>0</v>
      </c>
      <c r="R30" s="13">
        <f t="shared" si="10"/>
        <v>0</v>
      </c>
      <c r="S30" s="17" t="s">
        <v>35</v>
      </c>
      <c r="T30" s="77">
        <v>0</v>
      </c>
      <c r="U30" s="69">
        <v>0</v>
      </c>
      <c r="V30" s="69">
        <v>654870</v>
      </c>
      <c r="W30" s="69">
        <v>1111137</v>
      </c>
      <c r="X30" s="69">
        <v>439261</v>
      </c>
      <c r="Y30" s="69">
        <v>1408546</v>
      </c>
      <c r="Z30" s="70">
        <v>1076661</v>
      </c>
      <c r="AA30" s="13">
        <f t="shared" si="11"/>
        <v>4690475</v>
      </c>
      <c r="AB30" s="17" t="s">
        <v>35</v>
      </c>
      <c r="AC30" s="77">
        <v>0</v>
      </c>
      <c r="AD30" s="69">
        <v>0</v>
      </c>
      <c r="AE30" s="69">
        <v>0</v>
      </c>
      <c r="AF30" s="69">
        <v>0</v>
      </c>
      <c r="AG30" s="69">
        <v>57528</v>
      </c>
      <c r="AH30" s="69">
        <v>0</v>
      </c>
      <c r="AI30" s="70">
        <v>0</v>
      </c>
      <c r="AJ30" s="13">
        <f t="shared" si="12"/>
        <v>57528</v>
      </c>
      <c r="AK30" s="17" t="s">
        <v>35</v>
      </c>
      <c r="AL30" s="77">
        <v>0</v>
      </c>
      <c r="AM30" s="69">
        <v>0</v>
      </c>
      <c r="AN30" s="69">
        <v>493992</v>
      </c>
      <c r="AO30" s="69">
        <v>572472</v>
      </c>
      <c r="AP30" s="69">
        <v>0</v>
      </c>
      <c r="AQ30" s="69">
        <v>771795</v>
      </c>
      <c r="AR30" s="70">
        <v>926397</v>
      </c>
      <c r="AS30" s="13">
        <f t="shared" si="13"/>
        <v>2764656</v>
      </c>
      <c r="AT30" s="17" t="s">
        <v>35</v>
      </c>
      <c r="AU30" s="77">
        <v>0</v>
      </c>
      <c r="AV30" s="69">
        <v>0</v>
      </c>
      <c r="AW30" s="69">
        <v>262116</v>
      </c>
      <c r="AX30" s="69">
        <v>1676169</v>
      </c>
      <c r="AY30" s="69">
        <v>568170</v>
      </c>
      <c r="AZ30" s="69">
        <v>855207</v>
      </c>
      <c r="BA30" s="70">
        <v>1473615</v>
      </c>
      <c r="BB30" s="13">
        <f t="shared" si="14"/>
        <v>4835277</v>
      </c>
      <c r="BC30" s="17" t="s">
        <v>35</v>
      </c>
      <c r="BD30" s="77">
        <v>0</v>
      </c>
      <c r="BE30" s="69">
        <v>0</v>
      </c>
      <c r="BF30" s="69">
        <v>0</v>
      </c>
      <c r="BG30" s="69">
        <v>0</v>
      </c>
      <c r="BH30" s="69">
        <v>220743</v>
      </c>
      <c r="BI30" s="69">
        <v>0</v>
      </c>
      <c r="BJ30" s="70">
        <v>73953</v>
      </c>
      <c r="BK30" s="13">
        <f t="shared" si="15"/>
        <v>294696</v>
      </c>
      <c r="BL30" s="17" t="s">
        <v>35</v>
      </c>
      <c r="BM30" s="77">
        <v>0</v>
      </c>
      <c r="BN30" s="69">
        <v>0</v>
      </c>
      <c r="BO30" s="69">
        <v>0</v>
      </c>
      <c r="BP30" s="69">
        <v>0</v>
      </c>
      <c r="BQ30" s="69">
        <v>0</v>
      </c>
      <c r="BR30" s="69">
        <v>0</v>
      </c>
      <c r="BS30" s="70">
        <v>0</v>
      </c>
      <c r="BT30" s="13">
        <f t="shared" si="16"/>
        <v>0</v>
      </c>
      <c r="BU30" s="17" t="s">
        <v>35</v>
      </c>
      <c r="BV30" s="77">
        <v>0</v>
      </c>
      <c r="BW30" s="69">
        <v>0</v>
      </c>
      <c r="BX30" s="69">
        <v>0</v>
      </c>
      <c r="BY30" s="69">
        <v>0</v>
      </c>
      <c r="BZ30" s="69">
        <v>0</v>
      </c>
      <c r="CA30" s="69">
        <v>0</v>
      </c>
      <c r="CB30" s="70">
        <v>0</v>
      </c>
      <c r="CC30" s="13">
        <f t="shared" si="17"/>
        <v>0</v>
      </c>
      <c r="CD30" s="2"/>
      <c r="CE30" s="2"/>
    </row>
    <row r="31" spans="1:83" ht="15" customHeight="1" x14ac:dyDescent="0.15">
      <c r="A31" s="17" t="s">
        <v>36</v>
      </c>
      <c r="B31" s="77"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70">
        <v>0</v>
      </c>
      <c r="I31" s="13">
        <f t="shared" si="9"/>
        <v>0</v>
      </c>
      <c r="J31" s="17" t="s">
        <v>36</v>
      </c>
      <c r="K31" s="77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70">
        <v>0</v>
      </c>
      <c r="R31" s="13">
        <f t="shared" si="10"/>
        <v>0</v>
      </c>
      <c r="S31" s="17" t="s">
        <v>36</v>
      </c>
      <c r="T31" s="77">
        <v>0</v>
      </c>
      <c r="U31" s="69">
        <v>0</v>
      </c>
      <c r="V31" s="69">
        <v>415244</v>
      </c>
      <c r="W31" s="69">
        <v>825519</v>
      </c>
      <c r="X31" s="69">
        <v>764928</v>
      </c>
      <c r="Y31" s="69">
        <v>1029050.9999999999</v>
      </c>
      <c r="Z31" s="70">
        <v>155295</v>
      </c>
      <c r="AA31" s="13">
        <f t="shared" si="11"/>
        <v>3190037</v>
      </c>
      <c r="AB31" s="17" t="s">
        <v>36</v>
      </c>
      <c r="AC31" s="77">
        <v>0</v>
      </c>
      <c r="AD31" s="69">
        <v>0</v>
      </c>
      <c r="AE31" s="69">
        <v>0</v>
      </c>
      <c r="AF31" s="69">
        <v>0</v>
      </c>
      <c r="AG31" s="69">
        <v>0</v>
      </c>
      <c r="AH31" s="69">
        <v>0</v>
      </c>
      <c r="AI31" s="70">
        <v>30006</v>
      </c>
      <c r="AJ31" s="13">
        <f t="shared" si="12"/>
        <v>30006</v>
      </c>
      <c r="AK31" s="17" t="s">
        <v>36</v>
      </c>
      <c r="AL31" s="77">
        <v>0</v>
      </c>
      <c r="AM31" s="69">
        <v>0</v>
      </c>
      <c r="AN31" s="69">
        <v>0</v>
      </c>
      <c r="AO31" s="69">
        <v>152096</v>
      </c>
      <c r="AP31" s="69">
        <v>0</v>
      </c>
      <c r="AQ31" s="69">
        <v>0</v>
      </c>
      <c r="AR31" s="70">
        <v>0</v>
      </c>
      <c r="AS31" s="13">
        <f t="shared" si="13"/>
        <v>152096</v>
      </c>
      <c r="AT31" s="17" t="s">
        <v>36</v>
      </c>
      <c r="AU31" s="77">
        <v>0</v>
      </c>
      <c r="AV31" s="69">
        <v>0</v>
      </c>
      <c r="AW31" s="69">
        <v>252567</v>
      </c>
      <c r="AX31" s="69">
        <v>1288892</v>
      </c>
      <c r="AY31" s="69">
        <v>824598</v>
      </c>
      <c r="AZ31" s="69">
        <v>460500</v>
      </c>
      <c r="BA31" s="70">
        <v>1137483</v>
      </c>
      <c r="BB31" s="13">
        <f t="shared" si="14"/>
        <v>3964040</v>
      </c>
      <c r="BC31" s="17" t="s">
        <v>36</v>
      </c>
      <c r="BD31" s="77">
        <v>0</v>
      </c>
      <c r="BE31" s="69">
        <v>0</v>
      </c>
      <c r="BF31" s="69">
        <v>0</v>
      </c>
      <c r="BG31" s="69">
        <v>397926</v>
      </c>
      <c r="BH31" s="69">
        <v>156879</v>
      </c>
      <c r="BI31" s="69">
        <v>963828</v>
      </c>
      <c r="BJ31" s="70">
        <v>1266120</v>
      </c>
      <c r="BK31" s="13">
        <f t="shared" si="15"/>
        <v>2784753</v>
      </c>
      <c r="BL31" s="17" t="s">
        <v>36</v>
      </c>
      <c r="BM31" s="77">
        <v>0</v>
      </c>
      <c r="BN31" s="69">
        <v>0</v>
      </c>
      <c r="BO31" s="69">
        <v>0</v>
      </c>
      <c r="BP31" s="69">
        <v>0</v>
      </c>
      <c r="BQ31" s="69">
        <v>0</v>
      </c>
      <c r="BR31" s="69">
        <v>0</v>
      </c>
      <c r="BS31" s="70">
        <v>0</v>
      </c>
      <c r="BT31" s="13">
        <f t="shared" si="16"/>
        <v>0</v>
      </c>
      <c r="BU31" s="17" t="s">
        <v>36</v>
      </c>
      <c r="BV31" s="77">
        <v>0</v>
      </c>
      <c r="BW31" s="69">
        <v>0</v>
      </c>
      <c r="BX31" s="69">
        <v>0</v>
      </c>
      <c r="BY31" s="69">
        <v>0</v>
      </c>
      <c r="BZ31" s="69">
        <v>0</v>
      </c>
      <c r="CA31" s="69">
        <v>0</v>
      </c>
      <c r="CB31" s="70">
        <v>0</v>
      </c>
      <c r="CC31" s="13">
        <f t="shared" si="17"/>
        <v>0</v>
      </c>
      <c r="CD31" s="2"/>
      <c r="CE31" s="2"/>
    </row>
    <row r="32" spans="1:83" ht="15" customHeight="1" x14ac:dyDescent="0.15">
      <c r="A32" s="17" t="s">
        <v>37</v>
      </c>
      <c r="B32" s="77"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70">
        <v>0</v>
      </c>
      <c r="I32" s="13">
        <f t="shared" si="9"/>
        <v>0</v>
      </c>
      <c r="J32" s="17" t="s">
        <v>37</v>
      </c>
      <c r="K32" s="77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70">
        <v>0</v>
      </c>
      <c r="R32" s="13">
        <f t="shared" si="10"/>
        <v>0</v>
      </c>
      <c r="S32" s="17" t="s">
        <v>37</v>
      </c>
      <c r="T32" s="77">
        <v>0</v>
      </c>
      <c r="U32" s="69">
        <v>0</v>
      </c>
      <c r="V32" s="69">
        <v>0</v>
      </c>
      <c r="W32" s="69">
        <v>91190</v>
      </c>
      <c r="X32" s="69">
        <v>81225</v>
      </c>
      <c r="Y32" s="69">
        <v>257994.00000000003</v>
      </c>
      <c r="Z32" s="70">
        <v>0</v>
      </c>
      <c r="AA32" s="13">
        <f t="shared" si="11"/>
        <v>430409</v>
      </c>
      <c r="AB32" s="17" t="s">
        <v>37</v>
      </c>
      <c r="AC32" s="77">
        <v>0</v>
      </c>
      <c r="AD32" s="69">
        <v>0</v>
      </c>
      <c r="AE32" s="69">
        <v>0</v>
      </c>
      <c r="AF32" s="69">
        <v>0</v>
      </c>
      <c r="AG32" s="69">
        <v>0</v>
      </c>
      <c r="AH32" s="69">
        <v>0</v>
      </c>
      <c r="AI32" s="70">
        <v>0</v>
      </c>
      <c r="AJ32" s="13">
        <f t="shared" si="12"/>
        <v>0</v>
      </c>
      <c r="AK32" s="17" t="s">
        <v>37</v>
      </c>
      <c r="AL32" s="77">
        <v>0</v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70">
        <v>0</v>
      </c>
      <c r="AS32" s="13">
        <f t="shared" si="13"/>
        <v>0</v>
      </c>
      <c r="AT32" s="17" t="s">
        <v>37</v>
      </c>
      <c r="AU32" s="77">
        <v>0</v>
      </c>
      <c r="AV32" s="69">
        <v>0</v>
      </c>
      <c r="AW32" s="69">
        <v>0</v>
      </c>
      <c r="AX32" s="69">
        <v>0</v>
      </c>
      <c r="AY32" s="69">
        <v>0</v>
      </c>
      <c r="AZ32" s="69">
        <v>0</v>
      </c>
      <c r="BA32" s="70">
        <v>0</v>
      </c>
      <c r="BB32" s="13">
        <f t="shared" si="14"/>
        <v>0</v>
      </c>
      <c r="BC32" s="17" t="s">
        <v>37</v>
      </c>
      <c r="BD32" s="77">
        <v>0</v>
      </c>
      <c r="BE32" s="69">
        <v>0</v>
      </c>
      <c r="BF32" s="69">
        <v>0</v>
      </c>
      <c r="BG32" s="69">
        <v>0</v>
      </c>
      <c r="BH32" s="69">
        <v>0</v>
      </c>
      <c r="BI32" s="69">
        <v>0</v>
      </c>
      <c r="BJ32" s="70">
        <v>0</v>
      </c>
      <c r="BK32" s="13">
        <f t="shared" si="15"/>
        <v>0</v>
      </c>
      <c r="BL32" s="17" t="s">
        <v>37</v>
      </c>
      <c r="BM32" s="77">
        <v>0</v>
      </c>
      <c r="BN32" s="69">
        <v>0</v>
      </c>
      <c r="BO32" s="69">
        <v>0</v>
      </c>
      <c r="BP32" s="69">
        <v>0</v>
      </c>
      <c r="BQ32" s="69">
        <v>0</v>
      </c>
      <c r="BR32" s="69">
        <v>0</v>
      </c>
      <c r="BS32" s="70">
        <v>0</v>
      </c>
      <c r="BT32" s="13">
        <f t="shared" si="16"/>
        <v>0</v>
      </c>
      <c r="BU32" s="17" t="s">
        <v>37</v>
      </c>
      <c r="BV32" s="77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70">
        <v>0</v>
      </c>
      <c r="CC32" s="13">
        <f t="shared" si="17"/>
        <v>0</v>
      </c>
      <c r="CD32" s="2"/>
      <c r="CE32" s="2"/>
    </row>
    <row r="33" spans="1:83" ht="15" customHeight="1" x14ac:dyDescent="0.15">
      <c r="A33" s="17" t="s">
        <v>38</v>
      </c>
      <c r="B33" s="77">
        <v>0</v>
      </c>
      <c r="C33" s="69">
        <v>0</v>
      </c>
      <c r="D33" s="69">
        <v>0</v>
      </c>
      <c r="E33" s="69">
        <v>0</v>
      </c>
      <c r="F33" s="69">
        <v>0</v>
      </c>
      <c r="G33" s="69">
        <v>0</v>
      </c>
      <c r="H33" s="70">
        <v>0</v>
      </c>
      <c r="I33" s="13">
        <f t="shared" si="9"/>
        <v>0</v>
      </c>
      <c r="J33" s="17" t="s">
        <v>38</v>
      </c>
      <c r="K33" s="77">
        <v>0</v>
      </c>
      <c r="L33" s="69">
        <v>0</v>
      </c>
      <c r="M33" s="69">
        <v>0</v>
      </c>
      <c r="N33" s="69">
        <v>0</v>
      </c>
      <c r="O33" s="69">
        <v>0</v>
      </c>
      <c r="P33" s="69">
        <v>0</v>
      </c>
      <c r="Q33" s="70">
        <v>0</v>
      </c>
      <c r="R33" s="13">
        <f t="shared" si="10"/>
        <v>0</v>
      </c>
      <c r="S33" s="17" t="s">
        <v>38</v>
      </c>
      <c r="T33" s="77">
        <v>0</v>
      </c>
      <c r="U33" s="69">
        <v>0</v>
      </c>
      <c r="V33" s="69">
        <v>3519639</v>
      </c>
      <c r="W33" s="69">
        <v>1720557</v>
      </c>
      <c r="X33" s="69">
        <v>2090911</v>
      </c>
      <c r="Y33" s="69">
        <v>492770</v>
      </c>
      <c r="Z33" s="70">
        <v>1307884</v>
      </c>
      <c r="AA33" s="13">
        <f t="shared" si="11"/>
        <v>9131761</v>
      </c>
      <c r="AB33" s="17" t="s">
        <v>38</v>
      </c>
      <c r="AC33" s="77">
        <v>38520</v>
      </c>
      <c r="AD33" s="69">
        <v>87075</v>
      </c>
      <c r="AE33" s="69">
        <v>258839.99999999997</v>
      </c>
      <c r="AF33" s="69">
        <v>423909</v>
      </c>
      <c r="AG33" s="69">
        <v>648981</v>
      </c>
      <c r="AH33" s="69">
        <v>247716</v>
      </c>
      <c r="AI33" s="70">
        <v>37665</v>
      </c>
      <c r="AJ33" s="13">
        <f t="shared" si="12"/>
        <v>1742706</v>
      </c>
      <c r="AK33" s="17" t="s">
        <v>38</v>
      </c>
      <c r="AL33" s="77">
        <v>0</v>
      </c>
      <c r="AM33" s="69">
        <v>0</v>
      </c>
      <c r="AN33" s="69">
        <v>468095</v>
      </c>
      <c r="AO33" s="69">
        <v>502808</v>
      </c>
      <c r="AP33" s="69">
        <v>746091</v>
      </c>
      <c r="AQ33" s="69">
        <v>0</v>
      </c>
      <c r="AR33" s="70">
        <v>0</v>
      </c>
      <c r="AS33" s="13">
        <f t="shared" si="13"/>
        <v>1716994</v>
      </c>
      <c r="AT33" s="17" t="s">
        <v>38</v>
      </c>
      <c r="AU33" s="77">
        <v>0</v>
      </c>
      <c r="AV33" s="69">
        <v>234090</v>
      </c>
      <c r="AW33" s="69">
        <v>776457</v>
      </c>
      <c r="AX33" s="69">
        <v>3403332</v>
      </c>
      <c r="AY33" s="69">
        <v>3891285</v>
      </c>
      <c r="AZ33" s="69">
        <v>1113867</v>
      </c>
      <c r="BA33" s="70">
        <v>1447092</v>
      </c>
      <c r="BB33" s="13">
        <f t="shared" si="14"/>
        <v>10866123</v>
      </c>
      <c r="BC33" s="17" t="s">
        <v>38</v>
      </c>
      <c r="BD33" s="77">
        <v>0</v>
      </c>
      <c r="BE33" s="69">
        <v>0</v>
      </c>
      <c r="BF33" s="69">
        <v>508680</v>
      </c>
      <c r="BG33" s="69">
        <v>1409083</v>
      </c>
      <c r="BH33" s="69">
        <v>847800</v>
      </c>
      <c r="BI33" s="69">
        <v>1841544</v>
      </c>
      <c r="BJ33" s="70">
        <v>652626</v>
      </c>
      <c r="BK33" s="13">
        <f t="shared" si="15"/>
        <v>5259733</v>
      </c>
      <c r="BL33" s="17" t="s">
        <v>38</v>
      </c>
      <c r="BM33" s="77">
        <v>0</v>
      </c>
      <c r="BN33" s="69">
        <v>0</v>
      </c>
      <c r="BO33" s="69">
        <v>0</v>
      </c>
      <c r="BP33" s="69">
        <v>0</v>
      </c>
      <c r="BQ33" s="69">
        <v>835056</v>
      </c>
      <c r="BR33" s="69">
        <v>1028088</v>
      </c>
      <c r="BS33" s="70">
        <v>1288044</v>
      </c>
      <c r="BT33" s="13">
        <f t="shared" si="16"/>
        <v>3151188</v>
      </c>
      <c r="BU33" s="17" t="s">
        <v>38</v>
      </c>
      <c r="BV33" s="77">
        <v>0</v>
      </c>
      <c r="BW33" s="69">
        <v>0</v>
      </c>
      <c r="BX33" s="69">
        <v>0</v>
      </c>
      <c r="BY33" s="69">
        <v>0</v>
      </c>
      <c r="BZ33" s="69">
        <v>0</v>
      </c>
      <c r="CA33" s="69">
        <v>0</v>
      </c>
      <c r="CB33" s="70">
        <v>0</v>
      </c>
      <c r="CC33" s="13">
        <f t="shared" si="17"/>
        <v>0</v>
      </c>
      <c r="CD33" s="2"/>
      <c r="CE33" s="2"/>
    </row>
    <row r="34" spans="1:83" ht="15" customHeight="1" x14ac:dyDescent="0.15">
      <c r="A34" s="17" t="s">
        <v>39</v>
      </c>
      <c r="B34" s="77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70">
        <v>0</v>
      </c>
      <c r="I34" s="13">
        <f t="shared" si="9"/>
        <v>0</v>
      </c>
      <c r="J34" s="17" t="s">
        <v>39</v>
      </c>
      <c r="K34" s="77">
        <v>0</v>
      </c>
      <c r="L34" s="69">
        <v>0</v>
      </c>
      <c r="M34" s="69">
        <v>0</v>
      </c>
      <c r="N34" s="69">
        <v>0</v>
      </c>
      <c r="O34" s="69">
        <v>0</v>
      </c>
      <c r="P34" s="69">
        <v>0</v>
      </c>
      <c r="Q34" s="70">
        <v>0</v>
      </c>
      <c r="R34" s="13">
        <f t="shared" si="10"/>
        <v>0</v>
      </c>
      <c r="S34" s="17" t="s">
        <v>39</v>
      </c>
      <c r="T34" s="77">
        <v>0</v>
      </c>
      <c r="U34" s="69">
        <v>0</v>
      </c>
      <c r="V34" s="69">
        <v>1205530</v>
      </c>
      <c r="W34" s="69">
        <v>525384</v>
      </c>
      <c r="X34" s="69">
        <v>186399</v>
      </c>
      <c r="Y34" s="69">
        <v>269154</v>
      </c>
      <c r="Z34" s="70">
        <v>335421</v>
      </c>
      <c r="AA34" s="13">
        <f t="shared" si="11"/>
        <v>2521888</v>
      </c>
      <c r="AB34" s="17" t="s">
        <v>39</v>
      </c>
      <c r="AC34" s="77">
        <v>0</v>
      </c>
      <c r="AD34" s="69">
        <v>0</v>
      </c>
      <c r="AE34" s="69">
        <v>177750</v>
      </c>
      <c r="AF34" s="69">
        <v>98217</v>
      </c>
      <c r="AG34" s="69">
        <v>175617</v>
      </c>
      <c r="AH34" s="69">
        <v>0</v>
      </c>
      <c r="AI34" s="70">
        <v>0</v>
      </c>
      <c r="AJ34" s="13">
        <f t="shared" si="12"/>
        <v>451584</v>
      </c>
      <c r="AK34" s="17" t="s">
        <v>39</v>
      </c>
      <c r="AL34" s="77">
        <v>0</v>
      </c>
      <c r="AM34" s="69">
        <v>0</v>
      </c>
      <c r="AN34" s="69">
        <v>0</v>
      </c>
      <c r="AO34" s="69">
        <v>527319</v>
      </c>
      <c r="AP34" s="69">
        <v>746091</v>
      </c>
      <c r="AQ34" s="69">
        <v>0</v>
      </c>
      <c r="AR34" s="70">
        <v>0</v>
      </c>
      <c r="AS34" s="13">
        <f t="shared" si="13"/>
        <v>1273410</v>
      </c>
      <c r="AT34" s="17" t="s">
        <v>39</v>
      </c>
      <c r="AU34" s="77">
        <v>0</v>
      </c>
      <c r="AV34" s="69">
        <v>0</v>
      </c>
      <c r="AW34" s="69">
        <v>2491425</v>
      </c>
      <c r="AX34" s="69">
        <v>1426590</v>
      </c>
      <c r="AY34" s="69">
        <v>830196</v>
      </c>
      <c r="AZ34" s="69">
        <v>1413639</v>
      </c>
      <c r="BA34" s="70">
        <v>287388</v>
      </c>
      <c r="BB34" s="13">
        <f t="shared" si="14"/>
        <v>6449238</v>
      </c>
      <c r="BC34" s="17" t="s">
        <v>39</v>
      </c>
      <c r="BD34" s="77">
        <v>0</v>
      </c>
      <c r="BE34" s="69">
        <v>0</v>
      </c>
      <c r="BF34" s="69">
        <v>0</v>
      </c>
      <c r="BG34" s="69">
        <v>190287</v>
      </c>
      <c r="BH34" s="69">
        <v>0</v>
      </c>
      <c r="BI34" s="69">
        <v>464130</v>
      </c>
      <c r="BJ34" s="70">
        <v>0</v>
      </c>
      <c r="BK34" s="13">
        <f t="shared" si="15"/>
        <v>654417</v>
      </c>
      <c r="BL34" s="17" t="s">
        <v>39</v>
      </c>
      <c r="BM34" s="77">
        <v>0</v>
      </c>
      <c r="BN34" s="69">
        <v>0</v>
      </c>
      <c r="BO34" s="69">
        <v>0</v>
      </c>
      <c r="BP34" s="69">
        <v>0</v>
      </c>
      <c r="BQ34" s="69">
        <v>278352</v>
      </c>
      <c r="BR34" s="69">
        <v>300654</v>
      </c>
      <c r="BS34" s="70">
        <v>322011</v>
      </c>
      <c r="BT34" s="13">
        <f t="shared" si="16"/>
        <v>901017</v>
      </c>
      <c r="BU34" s="17" t="s">
        <v>39</v>
      </c>
      <c r="BV34" s="77">
        <v>0</v>
      </c>
      <c r="BW34" s="69">
        <v>0</v>
      </c>
      <c r="BX34" s="69">
        <v>0</v>
      </c>
      <c r="BY34" s="69">
        <v>0</v>
      </c>
      <c r="BZ34" s="69">
        <v>0</v>
      </c>
      <c r="CA34" s="69">
        <v>0</v>
      </c>
      <c r="CB34" s="70">
        <v>0</v>
      </c>
      <c r="CC34" s="13">
        <f t="shared" si="17"/>
        <v>0</v>
      </c>
      <c r="CD34" s="2"/>
      <c r="CE34" s="2"/>
    </row>
    <row r="35" spans="1:83" ht="15" customHeight="1" x14ac:dyDescent="0.15">
      <c r="A35" s="17" t="s">
        <v>40</v>
      </c>
      <c r="B35" s="77"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70">
        <v>0</v>
      </c>
      <c r="I35" s="13">
        <f t="shared" si="9"/>
        <v>0</v>
      </c>
      <c r="J35" s="17" t="s">
        <v>40</v>
      </c>
      <c r="K35" s="77">
        <v>0</v>
      </c>
      <c r="L35" s="69">
        <v>0</v>
      </c>
      <c r="M35" s="69">
        <v>0</v>
      </c>
      <c r="N35" s="69">
        <v>0</v>
      </c>
      <c r="O35" s="69">
        <v>0</v>
      </c>
      <c r="P35" s="69">
        <v>0</v>
      </c>
      <c r="Q35" s="70">
        <v>0</v>
      </c>
      <c r="R35" s="13">
        <f t="shared" si="10"/>
        <v>0</v>
      </c>
      <c r="S35" s="17" t="s">
        <v>40</v>
      </c>
      <c r="T35" s="77">
        <v>0</v>
      </c>
      <c r="U35" s="69">
        <v>0</v>
      </c>
      <c r="V35" s="69">
        <v>1154259</v>
      </c>
      <c r="W35" s="69">
        <v>342324</v>
      </c>
      <c r="X35" s="69">
        <v>79389</v>
      </c>
      <c r="Y35" s="69">
        <v>296181</v>
      </c>
      <c r="Z35" s="70">
        <v>0</v>
      </c>
      <c r="AA35" s="13">
        <f t="shared" si="11"/>
        <v>1872153</v>
      </c>
      <c r="AB35" s="17" t="s">
        <v>40</v>
      </c>
      <c r="AC35" s="77">
        <v>0</v>
      </c>
      <c r="AD35" s="69">
        <v>0</v>
      </c>
      <c r="AE35" s="69">
        <v>0</v>
      </c>
      <c r="AF35" s="69">
        <v>0</v>
      </c>
      <c r="AG35" s="69">
        <v>0</v>
      </c>
      <c r="AH35" s="69">
        <v>0</v>
      </c>
      <c r="AI35" s="70">
        <v>0</v>
      </c>
      <c r="AJ35" s="13">
        <f t="shared" si="12"/>
        <v>0</v>
      </c>
      <c r="AK35" s="17" t="s">
        <v>40</v>
      </c>
      <c r="AL35" s="77">
        <v>0</v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70">
        <v>0</v>
      </c>
      <c r="AS35" s="13">
        <f t="shared" si="13"/>
        <v>0</v>
      </c>
      <c r="AT35" s="17" t="s">
        <v>40</v>
      </c>
      <c r="AU35" s="77">
        <v>0</v>
      </c>
      <c r="AV35" s="69">
        <v>0</v>
      </c>
      <c r="AW35" s="69">
        <v>248976</v>
      </c>
      <c r="AX35" s="69">
        <v>469422</v>
      </c>
      <c r="AY35" s="69">
        <v>0</v>
      </c>
      <c r="AZ35" s="69">
        <v>0</v>
      </c>
      <c r="BA35" s="70">
        <v>0</v>
      </c>
      <c r="BB35" s="13">
        <f t="shared" si="14"/>
        <v>718398</v>
      </c>
      <c r="BC35" s="17" t="s">
        <v>40</v>
      </c>
      <c r="BD35" s="77">
        <v>0</v>
      </c>
      <c r="BE35" s="69">
        <v>0</v>
      </c>
      <c r="BF35" s="69">
        <v>0</v>
      </c>
      <c r="BG35" s="69">
        <v>0</v>
      </c>
      <c r="BH35" s="69">
        <v>0</v>
      </c>
      <c r="BI35" s="69">
        <v>0</v>
      </c>
      <c r="BJ35" s="70">
        <v>0</v>
      </c>
      <c r="BK35" s="13">
        <f t="shared" si="15"/>
        <v>0</v>
      </c>
      <c r="BL35" s="17" t="s">
        <v>40</v>
      </c>
      <c r="BM35" s="77">
        <v>0</v>
      </c>
      <c r="BN35" s="69">
        <v>0</v>
      </c>
      <c r="BO35" s="69">
        <v>0</v>
      </c>
      <c r="BP35" s="69">
        <v>284382</v>
      </c>
      <c r="BQ35" s="69">
        <v>0</v>
      </c>
      <c r="BR35" s="69">
        <v>0</v>
      </c>
      <c r="BS35" s="70">
        <v>0</v>
      </c>
      <c r="BT35" s="13">
        <f t="shared" si="16"/>
        <v>284382</v>
      </c>
      <c r="BU35" s="17" t="s">
        <v>40</v>
      </c>
      <c r="BV35" s="77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70">
        <v>0</v>
      </c>
      <c r="CC35" s="13">
        <f t="shared" si="17"/>
        <v>0</v>
      </c>
      <c r="CD35" s="2"/>
      <c r="CE35" s="2"/>
    </row>
    <row r="36" spans="1:83" ht="15" customHeight="1" x14ac:dyDescent="0.15">
      <c r="A36" s="17" t="s">
        <v>41</v>
      </c>
      <c r="B36" s="77">
        <v>0</v>
      </c>
      <c r="C36" s="69">
        <v>0</v>
      </c>
      <c r="D36" s="69">
        <v>0</v>
      </c>
      <c r="E36" s="69">
        <v>0</v>
      </c>
      <c r="F36" s="69">
        <v>0</v>
      </c>
      <c r="G36" s="69">
        <v>0</v>
      </c>
      <c r="H36" s="70">
        <v>0</v>
      </c>
      <c r="I36" s="13">
        <f t="shared" si="9"/>
        <v>0</v>
      </c>
      <c r="J36" s="17" t="s">
        <v>41</v>
      </c>
      <c r="K36" s="77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70">
        <v>0</v>
      </c>
      <c r="R36" s="13">
        <f t="shared" si="10"/>
        <v>0</v>
      </c>
      <c r="S36" s="17" t="s">
        <v>41</v>
      </c>
      <c r="T36" s="77">
        <v>0</v>
      </c>
      <c r="U36" s="69">
        <v>0</v>
      </c>
      <c r="V36" s="69">
        <v>237852</v>
      </c>
      <c r="W36" s="69">
        <v>71136</v>
      </c>
      <c r="X36" s="69">
        <v>8730</v>
      </c>
      <c r="Y36" s="69">
        <v>0</v>
      </c>
      <c r="Z36" s="70">
        <v>26154</v>
      </c>
      <c r="AA36" s="13">
        <f t="shared" si="11"/>
        <v>343872</v>
      </c>
      <c r="AB36" s="17" t="s">
        <v>41</v>
      </c>
      <c r="AC36" s="77">
        <v>0</v>
      </c>
      <c r="AD36" s="69">
        <v>0</v>
      </c>
      <c r="AE36" s="69">
        <v>0</v>
      </c>
      <c r="AF36" s="69">
        <v>0</v>
      </c>
      <c r="AG36" s="69">
        <v>0</v>
      </c>
      <c r="AH36" s="69">
        <v>0</v>
      </c>
      <c r="AI36" s="70">
        <v>0</v>
      </c>
      <c r="AJ36" s="13">
        <f t="shared" si="12"/>
        <v>0</v>
      </c>
      <c r="AK36" s="17" t="s">
        <v>41</v>
      </c>
      <c r="AL36" s="77">
        <v>0</v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70">
        <v>0</v>
      </c>
      <c r="AS36" s="13">
        <f t="shared" si="13"/>
        <v>0</v>
      </c>
      <c r="AT36" s="17" t="s">
        <v>41</v>
      </c>
      <c r="AU36" s="77">
        <v>0</v>
      </c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70">
        <v>0</v>
      </c>
      <c r="BB36" s="13">
        <f t="shared" si="14"/>
        <v>0</v>
      </c>
      <c r="BC36" s="17" t="s">
        <v>41</v>
      </c>
      <c r="BD36" s="77">
        <v>0</v>
      </c>
      <c r="BE36" s="69">
        <v>0</v>
      </c>
      <c r="BF36" s="69">
        <v>0</v>
      </c>
      <c r="BG36" s="69">
        <v>0</v>
      </c>
      <c r="BH36" s="69">
        <v>0</v>
      </c>
      <c r="BI36" s="69">
        <v>0</v>
      </c>
      <c r="BJ36" s="70">
        <v>0</v>
      </c>
      <c r="BK36" s="13">
        <f t="shared" si="15"/>
        <v>0</v>
      </c>
      <c r="BL36" s="17" t="s">
        <v>41</v>
      </c>
      <c r="BM36" s="77">
        <v>0</v>
      </c>
      <c r="BN36" s="69">
        <v>0</v>
      </c>
      <c r="BO36" s="69">
        <v>0</v>
      </c>
      <c r="BP36" s="69">
        <v>0</v>
      </c>
      <c r="BQ36" s="69">
        <v>278352</v>
      </c>
      <c r="BR36" s="69">
        <v>0</v>
      </c>
      <c r="BS36" s="70">
        <v>322011</v>
      </c>
      <c r="BT36" s="13">
        <f t="shared" si="16"/>
        <v>600363</v>
      </c>
      <c r="BU36" s="17" t="s">
        <v>41</v>
      </c>
      <c r="BV36" s="77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70">
        <v>0</v>
      </c>
      <c r="CC36" s="13">
        <f t="shared" si="17"/>
        <v>0</v>
      </c>
      <c r="CD36" s="2"/>
      <c r="CE36" s="2"/>
    </row>
    <row r="37" spans="1:83" ht="15" customHeight="1" thickBot="1" x14ac:dyDescent="0.2">
      <c r="A37" s="18" t="s">
        <v>42</v>
      </c>
      <c r="B37" s="78">
        <v>0</v>
      </c>
      <c r="C37" s="72">
        <v>0</v>
      </c>
      <c r="D37" s="72">
        <v>0</v>
      </c>
      <c r="E37" s="72">
        <v>117187</v>
      </c>
      <c r="F37" s="72">
        <v>0</v>
      </c>
      <c r="G37" s="72">
        <v>0</v>
      </c>
      <c r="H37" s="73">
        <v>0</v>
      </c>
      <c r="I37" s="14">
        <f t="shared" si="9"/>
        <v>117187</v>
      </c>
      <c r="J37" s="18" t="s">
        <v>42</v>
      </c>
      <c r="K37" s="78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  <c r="R37" s="14">
        <f t="shared" si="10"/>
        <v>0</v>
      </c>
      <c r="S37" s="18" t="s">
        <v>42</v>
      </c>
      <c r="T37" s="78">
        <v>0</v>
      </c>
      <c r="U37" s="72">
        <v>0</v>
      </c>
      <c r="V37" s="72">
        <v>1164130</v>
      </c>
      <c r="W37" s="72">
        <v>1375581</v>
      </c>
      <c r="X37" s="72">
        <v>563625</v>
      </c>
      <c r="Y37" s="72">
        <v>305685</v>
      </c>
      <c r="Z37" s="73">
        <v>156987</v>
      </c>
      <c r="AA37" s="14">
        <f t="shared" si="11"/>
        <v>3566008</v>
      </c>
      <c r="AB37" s="18" t="s">
        <v>42</v>
      </c>
      <c r="AC37" s="78">
        <v>0</v>
      </c>
      <c r="AD37" s="72">
        <v>0</v>
      </c>
      <c r="AE37" s="72">
        <v>0</v>
      </c>
      <c r="AF37" s="72">
        <v>0</v>
      </c>
      <c r="AG37" s="72">
        <v>0</v>
      </c>
      <c r="AH37" s="72">
        <v>0</v>
      </c>
      <c r="AI37" s="73">
        <v>0</v>
      </c>
      <c r="AJ37" s="14">
        <f t="shared" si="12"/>
        <v>0</v>
      </c>
      <c r="AK37" s="18" t="s">
        <v>42</v>
      </c>
      <c r="AL37" s="78">
        <v>0</v>
      </c>
      <c r="AM37" s="72">
        <v>98370</v>
      </c>
      <c r="AN37" s="72">
        <v>952146</v>
      </c>
      <c r="AO37" s="72">
        <v>1328382</v>
      </c>
      <c r="AP37" s="72">
        <v>2264313</v>
      </c>
      <c r="AQ37" s="72">
        <v>357408</v>
      </c>
      <c r="AR37" s="73">
        <v>46692</v>
      </c>
      <c r="AS37" s="14">
        <f t="shared" si="13"/>
        <v>5047311</v>
      </c>
      <c r="AT37" s="18" t="s">
        <v>42</v>
      </c>
      <c r="AU37" s="78">
        <v>0</v>
      </c>
      <c r="AV37" s="72">
        <v>0</v>
      </c>
      <c r="AW37" s="72">
        <v>0</v>
      </c>
      <c r="AX37" s="72">
        <v>549261</v>
      </c>
      <c r="AY37" s="72">
        <v>2271834</v>
      </c>
      <c r="AZ37" s="72">
        <v>1410408</v>
      </c>
      <c r="BA37" s="73">
        <v>279315</v>
      </c>
      <c r="BB37" s="14">
        <f t="shared" si="14"/>
        <v>4510818</v>
      </c>
      <c r="BC37" s="18" t="s">
        <v>42</v>
      </c>
      <c r="BD37" s="78">
        <v>0</v>
      </c>
      <c r="BE37" s="72">
        <v>0</v>
      </c>
      <c r="BF37" s="72">
        <v>0</v>
      </c>
      <c r="BG37" s="72">
        <v>0</v>
      </c>
      <c r="BH37" s="72">
        <v>0</v>
      </c>
      <c r="BI37" s="72">
        <v>0</v>
      </c>
      <c r="BJ37" s="73">
        <v>0</v>
      </c>
      <c r="BK37" s="14">
        <f t="shared" si="15"/>
        <v>0</v>
      </c>
      <c r="BL37" s="18" t="s">
        <v>42</v>
      </c>
      <c r="BM37" s="78">
        <v>0</v>
      </c>
      <c r="BN37" s="72">
        <v>0</v>
      </c>
      <c r="BO37" s="72">
        <v>0</v>
      </c>
      <c r="BP37" s="72">
        <v>284382</v>
      </c>
      <c r="BQ37" s="72">
        <v>2668893</v>
      </c>
      <c r="BR37" s="72">
        <v>8156988</v>
      </c>
      <c r="BS37" s="73">
        <v>4278438</v>
      </c>
      <c r="BT37" s="14">
        <f t="shared" si="16"/>
        <v>15388701</v>
      </c>
      <c r="BU37" s="18" t="s">
        <v>42</v>
      </c>
      <c r="BV37" s="78">
        <v>0</v>
      </c>
      <c r="BW37" s="72">
        <v>0</v>
      </c>
      <c r="BX37" s="72">
        <v>0</v>
      </c>
      <c r="BY37" s="72">
        <v>0</v>
      </c>
      <c r="BZ37" s="72">
        <v>0</v>
      </c>
      <c r="CA37" s="72">
        <v>0</v>
      </c>
      <c r="CB37" s="73">
        <v>0</v>
      </c>
      <c r="CC37" s="14">
        <f t="shared" si="17"/>
        <v>0</v>
      </c>
      <c r="CD37" s="2"/>
      <c r="CE37" s="2"/>
    </row>
    <row r="38" spans="1:83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  <c r="CE38" s="2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2024-03-19T05:14:01Z</dcterms:modified>
</cp:coreProperties>
</file>