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5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<sst xmlns="http://schemas.openxmlformats.org/spreadsheetml/2006/main" count="821" uniqueCount="66">
  <si>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</si>
  <si>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</si>
  <si>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</si>
  <si>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</si>
  <si>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</si>
  <si>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</si>
  <si>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</si>
  <si>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</si>
  <si>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</si>
  <si>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</si>
  <si>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</si>
  <si>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</si>
  <si>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</si>
  <si>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</si>
  <si>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</si>
  <si>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</si>
  <si>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</si>
  <si>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</si>
  <si>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</si>
  <si>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</si>
  <si>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</si>
  <si>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</si>
  <si>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</si>
  <si>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</si>
  <si>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</si>
  <si>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</si>
  <si>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</si>
  <si>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</si>
  <si>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</si>
  <si>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</si>
  <si>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</si>
  <si>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</si>
  <si>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</si>
  <si>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</si>
  <si>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</si>
  <si>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</si>
  <si>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</si>
  <si>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</si>
  <si>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</si>
  <si>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</si>
  <si>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</si>
  <si>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</si>
  <si>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</si>
  <si>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</si>
  <si>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</si>
  <si>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</si>
  <si>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</si>
  <si>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</si>
  <si>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</si>
  <si>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</si>
  <si>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</si>
  <si>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</si>
  <si>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</si>
  <si>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</si>
  <si>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</si>
  <si>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</si>
  <si>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</si>
  <si>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</si>
  <si>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</si>
  <si>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</si>
  <si>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</si>
  <si>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</si>
  <si>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</si>
  <si>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</si>
  <si>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現物給付（3月サービス分）</t>
    <phoneticPr fontId="2"/>
  </si>
  <si>
    <t>　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</si>
</sst>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6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 shrinkToFit="1"/>
    </xf>
    <xf numFmtId="176" fontId="3" fillId="0" borderId="21" xfId="0" applyNumberFormat="1" applyFont="1" applyFill="1" applyBorder="1" applyAlignment="1">
      <alignment horizontal="distributed"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45" t="s">
        <v>64</v>
      </c>
      <c r="I1" s="46"/>
      <c r="J1" s="7" t="s">
        <v>56</v>
      </c>
      <c r="K1" s="7"/>
      <c r="L1" s="7"/>
      <c r="M1" s="7"/>
      <c r="N1" s="7"/>
      <c r="O1" s="7"/>
      <c r="P1" s="7"/>
      <c r="Q1" s="45" t="str">
        <f>$H$1</f>
        <v>　現物給付（3月サービス分）</v>
      </c>
      <c r="R1" s="46"/>
      <c r="S1" s="7" t="s">
        <v>56</v>
      </c>
      <c r="T1" s="7"/>
      <c r="U1" s="7"/>
      <c r="V1" s="7"/>
      <c r="W1" s="7"/>
      <c r="X1" s="7"/>
      <c r="Y1" s="7"/>
      <c r="Z1" s="45" t="str">
        <f>$H$1</f>
        <v>　現物給付（3月サービス分）</v>
      </c>
      <c r="AA1" s="46"/>
      <c r="AB1" s="9"/>
    </row>
    <row r="2" spans="1:28" ht="15" customHeight="1" thickBot="1" x14ac:dyDescent="0.2">
      <c r="A2" s="7"/>
      <c r="B2" s="7"/>
      <c r="C2" s="7"/>
      <c r="D2" s="7"/>
      <c r="E2" s="7"/>
      <c r="F2" s="7"/>
      <c r="G2" s="7"/>
      <c r="H2" s="47" t="s">
        <v>65</v>
      </c>
      <c r="I2" s="48"/>
      <c r="J2" s="10"/>
      <c r="K2" s="7"/>
      <c r="L2" s="7"/>
      <c r="M2" s="7"/>
      <c r="N2" s="7"/>
      <c r="O2" s="7"/>
      <c r="P2" s="7"/>
      <c r="Q2" s="47" t="str">
        <f>$H$2</f>
        <v>　償還給付（4月支出決定分）</v>
      </c>
      <c r="R2" s="48"/>
      <c r="S2" s="7"/>
      <c r="T2" s="7"/>
      <c r="U2" s="7"/>
      <c r="V2" s="7"/>
      <c r="W2" s="7"/>
      <c r="X2" s="7"/>
      <c r="Y2" s="7"/>
      <c r="Z2" s="47" t="str">
        <f>$H$2</f>
        <v>　償還給付（4月支出決定分）</v>
      </c>
      <c r="AA2" s="48"/>
      <c r="AB2" s="9"/>
    </row>
    <row r="3" spans="1:28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1" t="s">
        <v>57</v>
      </c>
      <c r="J3" s="7"/>
      <c r="K3" s="7"/>
      <c r="L3" s="7"/>
      <c r="M3" s="7"/>
      <c r="N3" s="7"/>
      <c r="O3" s="7"/>
      <c r="P3" s="7"/>
      <c r="Q3" s="7"/>
      <c r="R3" s="11" t="s">
        <v>57</v>
      </c>
      <c r="S3" s="7"/>
      <c r="T3" s="7"/>
      <c r="U3" s="7"/>
      <c r="V3" s="7"/>
      <c r="W3" s="7"/>
      <c r="X3" s="7"/>
      <c r="Y3" s="7"/>
      <c r="Z3" s="7"/>
      <c r="AA3" s="11" t="s">
        <v>57</v>
      </c>
      <c r="AB3" s="11"/>
    </row>
    <row r="4" spans="1:28" ht="15" customHeight="1" x14ac:dyDescent="0.15">
      <c r="A4" s="49" t="s">
        <v>58</v>
      </c>
      <c r="B4" s="39" t="s">
        <v>53</v>
      </c>
      <c r="C4" s="40"/>
      <c r="D4" s="40"/>
      <c r="E4" s="40"/>
      <c r="F4" s="40"/>
      <c r="G4" s="40"/>
      <c r="H4" s="40"/>
      <c r="I4" s="41"/>
      <c r="J4" s="49" t="s">
        <v>58</v>
      </c>
      <c r="K4" s="39" t="s">
        <v>54</v>
      </c>
      <c r="L4" s="40"/>
      <c r="M4" s="40"/>
      <c r="N4" s="40"/>
      <c r="O4" s="40"/>
      <c r="P4" s="40"/>
      <c r="Q4" s="40"/>
      <c r="R4" s="41"/>
      <c r="S4" s="49" t="s">
        <v>58</v>
      </c>
      <c r="T4" s="39" t="s">
        <v>55</v>
      </c>
      <c r="U4" s="40"/>
      <c r="V4" s="40"/>
      <c r="W4" s="40"/>
      <c r="X4" s="40"/>
      <c r="Y4" s="40"/>
      <c r="Z4" s="40"/>
      <c r="AA4" s="41"/>
      <c r="AB4" s="12"/>
    </row>
    <row r="5" spans="1:28" ht="15" customHeight="1" x14ac:dyDescent="0.15">
      <c r="A5" s="50"/>
      <c r="B5" s="42"/>
      <c r="C5" s="43"/>
      <c r="D5" s="43"/>
      <c r="E5" s="43"/>
      <c r="F5" s="43"/>
      <c r="G5" s="43"/>
      <c r="H5" s="43"/>
      <c r="I5" s="44"/>
      <c r="J5" s="50"/>
      <c r="K5" s="42"/>
      <c r="L5" s="43"/>
      <c r="M5" s="43"/>
      <c r="N5" s="43"/>
      <c r="O5" s="43"/>
      <c r="P5" s="43"/>
      <c r="Q5" s="43"/>
      <c r="R5" s="44"/>
      <c r="S5" s="50"/>
      <c r="T5" s="42"/>
      <c r="U5" s="43"/>
      <c r="V5" s="43"/>
      <c r="W5" s="43"/>
      <c r="X5" s="43"/>
      <c r="Y5" s="43"/>
      <c r="Z5" s="43"/>
      <c r="AA5" s="44"/>
      <c r="AB5" s="12"/>
    </row>
    <row r="6" spans="1:28" ht="15" customHeight="1" thickBot="1" x14ac:dyDescent="0.2">
      <c r="A6" s="51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51"/>
      <c r="K6" s="1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51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14"/>
    </row>
    <row r="7" spans="1:28" ht="15" customHeight="1" thickBot="1" x14ac:dyDescent="0.2">
      <c r="A7" s="15" t="s">
        <v>52</v>
      </c>
      <c r="B7" s="16">
        <f t="shared" ref="B7:H7" si="0">SUM(B8:B37)</f>
        <v>4135</v>
      </c>
      <c r="C7" s="17">
        <f t="shared" si="0"/>
        <v>4806</v>
      </c>
      <c r="D7" s="17">
        <f t="shared" si="0"/>
        <v>9954</v>
      </c>
      <c r="E7" s="17">
        <f t="shared" si="0"/>
        <v>7698</v>
      </c>
      <c r="F7" s="17">
        <f t="shared" si="0"/>
        <v>5461</v>
      </c>
      <c r="G7" s="17">
        <f t="shared" si="0"/>
        <v>4356</v>
      </c>
      <c r="H7" s="18">
        <f t="shared" si="0"/>
        <v>2664</v>
      </c>
      <c r="I7" s="19">
        <f>SUM(B7:H7)</f>
        <v>39074</v>
      </c>
      <c r="J7" s="15" t="s">
        <v>52</v>
      </c>
      <c r="K7" s="16">
        <f t="shared" ref="K7:Q7" si="1">SUM(K8:K37)</f>
        <v>43</v>
      </c>
      <c r="L7" s="17">
        <f t="shared" si="1"/>
        <v>97</v>
      </c>
      <c r="M7" s="17">
        <f t="shared" si="1"/>
        <v>133</v>
      </c>
      <c r="N7" s="17">
        <f t="shared" si="1"/>
        <v>130</v>
      </c>
      <c r="O7" s="17">
        <f t="shared" si="1"/>
        <v>116</v>
      </c>
      <c r="P7" s="17">
        <f t="shared" si="1"/>
        <v>79</v>
      </c>
      <c r="Q7" s="18">
        <f t="shared" si="1"/>
        <v>85</v>
      </c>
      <c r="R7" s="19">
        <f>SUM(K7:Q7)</f>
        <v>683</v>
      </c>
      <c r="S7" s="15" t="s">
        <v>52</v>
      </c>
      <c r="T7" s="16">
        <f t="shared" ref="T7:Z7" si="2">SUM(T8:T37)</f>
        <v>4178</v>
      </c>
      <c r="U7" s="17">
        <f t="shared" si="2"/>
        <v>4903</v>
      </c>
      <c r="V7" s="17">
        <f t="shared" si="2"/>
        <v>10087</v>
      </c>
      <c r="W7" s="17">
        <f t="shared" si="2"/>
        <v>7828</v>
      </c>
      <c r="X7" s="17">
        <f t="shared" si="2"/>
        <v>5577</v>
      </c>
      <c r="Y7" s="17">
        <f t="shared" si="2"/>
        <v>4435</v>
      </c>
      <c r="Z7" s="18">
        <f t="shared" si="2"/>
        <v>2749</v>
      </c>
      <c r="AA7" s="19">
        <f>SUM(T7:Z7)</f>
        <v>39757</v>
      </c>
      <c r="AB7" s="10"/>
    </row>
    <row r="8" spans="1:28" ht="15" customHeight="1" x14ac:dyDescent="0.15">
      <c r="A8" s="20" t="s">
        <v>22</v>
      </c>
      <c r="B8" s="74">
        <v>1812</v>
      </c>
      <c r="C8" s="75">
        <v>1664</v>
      </c>
      <c r="D8" s="75">
        <v>4434</v>
      </c>
      <c r="E8" s="75">
        <v>2741</v>
      </c>
      <c r="F8" s="75">
        <v>2225</v>
      </c>
      <c r="G8" s="75">
        <v>2029</v>
      </c>
      <c r="H8" s="76">
        <v>1254</v>
      </c>
      <c r="I8" s="21">
        <f t="shared" ref="I8:I37" si="3">SUM(B8:H8)</f>
        <v>16159</v>
      </c>
      <c r="J8" s="20" t="s">
        <v>22</v>
      </c>
      <c r="K8" s="74">
        <v>15</v>
      </c>
      <c r="L8" s="75">
        <v>22</v>
      </c>
      <c r="M8" s="75">
        <v>67</v>
      </c>
      <c r="N8" s="75">
        <v>48</v>
      </c>
      <c r="O8" s="75">
        <v>52</v>
      </c>
      <c r="P8" s="75">
        <v>29</v>
      </c>
      <c r="Q8" s="76">
        <v>40</v>
      </c>
      <c r="R8" s="21">
        <f t="shared" ref="R8:R37" si="4">SUM(K8:Q8)</f>
        <v>273</v>
      </c>
      <c r="S8" s="20" t="s">
        <v>22</v>
      </c>
      <c r="T8" s="74">
        <v>1827</v>
      </c>
      <c r="U8" s="75">
        <v>1686</v>
      </c>
      <c r="V8" s="75">
        <v>4501</v>
      </c>
      <c r="W8" s="75">
        <v>2789</v>
      </c>
      <c r="X8" s="75">
        <v>2277</v>
      </c>
      <c r="Y8" s="75">
        <v>2058</v>
      </c>
      <c r="Z8" s="76">
        <v>1294</v>
      </c>
      <c r="AA8" s="21">
        <f t="shared" ref="AA8:AA37" si="5">SUM(T8:Z8)</f>
        <v>16432</v>
      </c>
      <c r="AB8" s="10"/>
    </row>
    <row r="9" spans="1:28" ht="15" customHeight="1" x14ac:dyDescent="0.15">
      <c r="A9" s="37" t="s">
        <v>23</v>
      </c>
      <c r="B9" s="77">
        <v>173</v>
      </c>
      <c r="C9" s="78">
        <v>418</v>
      </c>
      <c r="D9" s="78">
        <v>446</v>
      </c>
      <c r="E9" s="78">
        <v>520</v>
      </c>
      <c r="F9" s="78">
        <v>310</v>
      </c>
      <c r="G9" s="78">
        <v>212</v>
      </c>
      <c r="H9" s="79">
        <v>128</v>
      </c>
      <c r="I9" s="22">
        <f t="shared" si="3"/>
        <v>2207</v>
      </c>
      <c r="J9" s="37" t="s">
        <v>23</v>
      </c>
      <c r="K9" s="77">
        <v>2</v>
      </c>
      <c r="L9" s="78">
        <v>4</v>
      </c>
      <c r="M9" s="78">
        <v>2</v>
      </c>
      <c r="N9" s="78">
        <v>8</v>
      </c>
      <c r="O9" s="78">
        <v>6</v>
      </c>
      <c r="P9" s="78">
        <v>6</v>
      </c>
      <c r="Q9" s="79">
        <v>0</v>
      </c>
      <c r="R9" s="22">
        <f t="shared" si="4"/>
        <v>28</v>
      </c>
      <c r="S9" s="37" t="s">
        <v>23</v>
      </c>
      <c r="T9" s="77">
        <v>175</v>
      </c>
      <c r="U9" s="78">
        <v>422</v>
      </c>
      <c r="V9" s="78">
        <v>448</v>
      </c>
      <c r="W9" s="78">
        <v>528</v>
      </c>
      <c r="X9" s="78">
        <v>316</v>
      </c>
      <c r="Y9" s="78">
        <v>218</v>
      </c>
      <c r="Z9" s="79">
        <v>128</v>
      </c>
      <c r="AA9" s="22">
        <f t="shared" si="5"/>
        <v>2235</v>
      </c>
      <c r="AB9" s="10"/>
    </row>
    <row r="10" spans="1:28" ht="15" customHeight="1" x14ac:dyDescent="0.15">
      <c r="A10" s="37" t="s">
        <v>24</v>
      </c>
      <c r="B10" s="77">
        <v>287</v>
      </c>
      <c r="C10" s="78">
        <v>329</v>
      </c>
      <c r="D10" s="78">
        <v>830</v>
      </c>
      <c r="E10" s="78">
        <v>333</v>
      </c>
      <c r="F10" s="78">
        <v>223</v>
      </c>
      <c r="G10" s="78">
        <v>120</v>
      </c>
      <c r="H10" s="79">
        <v>74</v>
      </c>
      <c r="I10" s="22">
        <f t="shared" si="3"/>
        <v>2196</v>
      </c>
      <c r="J10" s="37" t="s">
        <v>24</v>
      </c>
      <c r="K10" s="77">
        <v>4</v>
      </c>
      <c r="L10" s="78">
        <v>8</v>
      </c>
      <c r="M10" s="78">
        <v>14</v>
      </c>
      <c r="N10" s="78">
        <v>3</v>
      </c>
      <c r="O10" s="78">
        <v>9</v>
      </c>
      <c r="P10" s="78">
        <v>2</v>
      </c>
      <c r="Q10" s="79">
        <v>4</v>
      </c>
      <c r="R10" s="22">
        <f t="shared" si="4"/>
        <v>44</v>
      </c>
      <c r="S10" s="37" t="s">
        <v>24</v>
      </c>
      <c r="T10" s="77">
        <v>291</v>
      </c>
      <c r="U10" s="78">
        <v>337</v>
      </c>
      <c r="V10" s="78">
        <v>844</v>
      </c>
      <c r="W10" s="78">
        <v>336</v>
      </c>
      <c r="X10" s="78">
        <v>232</v>
      </c>
      <c r="Y10" s="78">
        <v>122</v>
      </c>
      <c r="Z10" s="79">
        <v>78</v>
      </c>
      <c r="AA10" s="22">
        <f t="shared" si="5"/>
        <v>2240</v>
      </c>
      <c r="AB10" s="10"/>
    </row>
    <row r="11" spans="1:28" ht="15" customHeight="1" x14ac:dyDescent="0.15">
      <c r="A11" s="37" t="s">
        <v>25</v>
      </c>
      <c r="B11" s="77">
        <v>54</v>
      </c>
      <c r="C11" s="78">
        <v>199</v>
      </c>
      <c r="D11" s="78">
        <v>144</v>
      </c>
      <c r="E11" s="78">
        <v>264</v>
      </c>
      <c r="F11" s="78">
        <v>163</v>
      </c>
      <c r="G11" s="78">
        <v>122</v>
      </c>
      <c r="H11" s="79">
        <v>71</v>
      </c>
      <c r="I11" s="22">
        <f t="shared" si="3"/>
        <v>1017</v>
      </c>
      <c r="J11" s="37" t="s">
        <v>25</v>
      </c>
      <c r="K11" s="77">
        <v>0</v>
      </c>
      <c r="L11" s="78">
        <v>4</v>
      </c>
      <c r="M11" s="78">
        <v>1</v>
      </c>
      <c r="N11" s="78">
        <v>3</v>
      </c>
      <c r="O11" s="78">
        <v>1</v>
      </c>
      <c r="P11" s="78">
        <v>3</v>
      </c>
      <c r="Q11" s="79">
        <v>2</v>
      </c>
      <c r="R11" s="22">
        <f t="shared" si="4"/>
        <v>14</v>
      </c>
      <c r="S11" s="37" t="s">
        <v>25</v>
      </c>
      <c r="T11" s="77">
        <v>54</v>
      </c>
      <c r="U11" s="78">
        <v>203</v>
      </c>
      <c r="V11" s="78">
        <v>145</v>
      </c>
      <c r="W11" s="78">
        <v>267</v>
      </c>
      <c r="X11" s="78">
        <v>164</v>
      </c>
      <c r="Y11" s="78">
        <v>125</v>
      </c>
      <c r="Z11" s="79">
        <v>73</v>
      </c>
      <c r="AA11" s="22">
        <f t="shared" si="5"/>
        <v>1031</v>
      </c>
      <c r="AB11" s="10"/>
    </row>
    <row r="12" spans="1:28" ht="15" customHeight="1" x14ac:dyDescent="0.15">
      <c r="A12" s="37" t="s">
        <v>26</v>
      </c>
      <c r="B12" s="77">
        <v>138</v>
      </c>
      <c r="C12" s="78">
        <v>105</v>
      </c>
      <c r="D12" s="78">
        <v>232</v>
      </c>
      <c r="E12" s="78">
        <v>206</v>
      </c>
      <c r="F12" s="78">
        <v>157</v>
      </c>
      <c r="G12" s="78">
        <v>101</v>
      </c>
      <c r="H12" s="79">
        <v>63</v>
      </c>
      <c r="I12" s="22">
        <f t="shared" si="3"/>
        <v>1002</v>
      </c>
      <c r="J12" s="37" t="s">
        <v>26</v>
      </c>
      <c r="K12" s="77">
        <v>0</v>
      </c>
      <c r="L12" s="78">
        <v>4</v>
      </c>
      <c r="M12" s="78">
        <v>3</v>
      </c>
      <c r="N12" s="78">
        <v>2</v>
      </c>
      <c r="O12" s="78">
        <v>4</v>
      </c>
      <c r="P12" s="78">
        <v>1</v>
      </c>
      <c r="Q12" s="79">
        <v>3</v>
      </c>
      <c r="R12" s="22">
        <f t="shared" si="4"/>
        <v>17</v>
      </c>
      <c r="S12" s="37" t="s">
        <v>26</v>
      </c>
      <c r="T12" s="77">
        <v>138</v>
      </c>
      <c r="U12" s="78">
        <v>109</v>
      </c>
      <c r="V12" s="78">
        <v>235</v>
      </c>
      <c r="W12" s="78">
        <v>208</v>
      </c>
      <c r="X12" s="78">
        <v>161</v>
      </c>
      <c r="Y12" s="78">
        <v>102</v>
      </c>
      <c r="Z12" s="79">
        <v>66</v>
      </c>
      <c r="AA12" s="22">
        <f t="shared" si="5"/>
        <v>1019</v>
      </c>
      <c r="AB12" s="10"/>
    </row>
    <row r="13" spans="1:28" ht="15" customHeight="1" x14ac:dyDescent="0.15">
      <c r="A13" s="37" t="s">
        <v>27</v>
      </c>
      <c r="B13" s="77">
        <v>355</v>
      </c>
      <c r="C13" s="78">
        <v>504</v>
      </c>
      <c r="D13" s="78">
        <v>580</v>
      </c>
      <c r="E13" s="78">
        <v>745</v>
      </c>
      <c r="F13" s="78">
        <v>396</v>
      </c>
      <c r="G13" s="78">
        <v>336</v>
      </c>
      <c r="H13" s="79">
        <v>210</v>
      </c>
      <c r="I13" s="22">
        <f t="shared" si="3"/>
        <v>3126</v>
      </c>
      <c r="J13" s="37" t="s">
        <v>27</v>
      </c>
      <c r="K13" s="77">
        <v>4</v>
      </c>
      <c r="L13" s="78">
        <v>15</v>
      </c>
      <c r="M13" s="78">
        <v>5</v>
      </c>
      <c r="N13" s="78">
        <v>12</v>
      </c>
      <c r="O13" s="78">
        <v>6</v>
      </c>
      <c r="P13" s="78">
        <v>10</v>
      </c>
      <c r="Q13" s="79">
        <v>6</v>
      </c>
      <c r="R13" s="22">
        <f t="shared" si="4"/>
        <v>58</v>
      </c>
      <c r="S13" s="37" t="s">
        <v>27</v>
      </c>
      <c r="T13" s="77">
        <v>359</v>
      </c>
      <c r="U13" s="78">
        <v>519</v>
      </c>
      <c r="V13" s="78">
        <v>585</v>
      </c>
      <c r="W13" s="78">
        <v>757</v>
      </c>
      <c r="X13" s="78">
        <v>402</v>
      </c>
      <c r="Y13" s="78">
        <v>346</v>
      </c>
      <c r="Z13" s="79">
        <v>216</v>
      </c>
      <c r="AA13" s="22">
        <f t="shared" si="5"/>
        <v>3184</v>
      </c>
      <c r="AB13" s="10"/>
    </row>
    <row r="14" spans="1:28" ht="15" customHeight="1" x14ac:dyDescent="0.15">
      <c r="A14" s="37" t="s">
        <v>28</v>
      </c>
      <c r="B14" s="77">
        <v>127</v>
      </c>
      <c r="C14" s="78">
        <v>121</v>
      </c>
      <c r="D14" s="78">
        <v>379</v>
      </c>
      <c r="E14" s="78">
        <v>307</v>
      </c>
      <c r="F14" s="78">
        <v>167</v>
      </c>
      <c r="G14" s="78">
        <v>161</v>
      </c>
      <c r="H14" s="79">
        <v>124</v>
      </c>
      <c r="I14" s="22">
        <f t="shared" si="3"/>
        <v>1386</v>
      </c>
      <c r="J14" s="37" t="s">
        <v>28</v>
      </c>
      <c r="K14" s="77">
        <v>3</v>
      </c>
      <c r="L14" s="78">
        <v>3</v>
      </c>
      <c r="M14" s="78">
        <v>6</v>
      </c>
      <c r="N14" s="78">
        <v>2</v>
      </c>
      <c r="O14" s="78">
        <v>2</v>
      </c>
      <c r="P14" s="78">
        <v>2</v>
      </c>
      <c r="Q14" s="79">
        <v>3</v>
      </c>
      <c r="R14" s="22">
        <f t="shared" si="4"/>
        <v>21</v>
      </c>
      <c r="S14" s="37" t="s">
        <v>28</v>
      </c>
      <c r="T14" s="77">
        <v>130</v>
      </c>
      <c r="U14" s="78">
        <v>124</v>
      </c>
      <c r="V14" s="78">
        <v>385</v>
      </c>
      <c r="W14" s="78">
        <v>309</v>
      </c>
      <c r="X14" s="78">
        <v>169</v>
      </c>
      <c r="Y14" s="78">
        <v>163</v>
      </c>
      <c r="Z14" s="79">
        <v>127</v>
      </c>
      <c r="AA14" s="22">
        <f t="shared" si="5"/>
        <v>1407</v>
      </c>
      <c r="AB14" s="10"/>
    </row>
    <row r="15" spans="1:28" ht="15" customHeight="1" x14ac:dyDescent="0.15">
      <c r="A15" s="37" t="s">
        <v>29</v>
      </c>
      <c r="B15" s="77">
        <v>134</v>
      </c>
      <c r="C15" s="78">
        <v>262</v>
      </c>
      <c r="D15" s="78">
        <v>588</v>
      </c>
      <c r="E15" s="78">
        <v>540</v>
      </c>
      <c r="F15" s="78">
        <v>391</v>
      </c>
      <c r="G15" s="78">
        <v>296</v>
      </c>
      <c r="H15" s="79">
        <v>136</v>
      </c>
      <c r="I15" s="22">
        <f t="shared" si="3"/>
        <v>2347</v>
      </c>
      <c r="J15" s="37" t="s">
        <v>29</v>
      </c>
      <c r="K15" s="77">
        <v>2</v>
      </c>
      <c r="L15" s="78">
        <v>2</v>
      </c>
      <c r="M15" s="78">
        <v>8</v>
      </c>
      <c r="N15" s="78">
        <v>10</v>
      </c>
      <c r="O15" s="78">
        <v>11</v>
      </c>
      <c r="P15" s="78">
        <v>2</v>
      </c>
      <c r="Q15" s="79">
        <v>9</v>
      </c>
      <c r="R15" s="22">
        <f t="shared" si="4"/>
        <v>44</v>
      </c>
      <c r="S15" s="37" t="s">
        <v>29</v>
      </c>
      <c r="T15" s="77">
        <v>136</v>
      </c>
      <c r="U15" s="78">
        <v>264</v>
      </c>
      <c r="V15" s="78">
        <v>596</v>
      </c>
      <c r="W15" s="78">
        <v>550</v>
      </c>
      <c r="X15" s="78">
        <v>402</v>
      </c>
      <c r="Y15" s="78">
        <v>298</v>
      </c>
      <c r="Z15" s="79">
        <v>145</v>
      </c>
      <c r="AA15" s="22">
        <f t="shared" si="5"/>
        <v>2391</v>
      </c>
      <c r="AB15" s="10"/>
    </row>
    <row r="16" spans="1:28" ht="15" customHeight="1" x14ac:dyDescent="0.15">
      <c r="A16" s="37" t="s">
        <v>30</v>
      </c>
      <c r="B16" s="77">
        <v>229</v>
      </c>
      <c r="C16" s="78">
        <v>158</v>
      </c>
      <c r="D16" s="78">
        <v>267</v>
      </c>
      <c r="E16" s="78">
        <v>230</v>
      </c>
      <c r="F16" s="78">
        <v>183</v>
      </c>
      <c r="G16" s="78">
        <v>137</v>
      </c>
      <c r="H16" s="79">
        <v>105</v>
      </c>
      <c r="I16" s="22">
        <f t="shared" si="3"/>
        <v>1309</v>
      </c>
      <c r="J16" s="37" t="s">
        <v>30</v>
      </c>
      <c r="K16" s="77">
        <v>3</v>
      </c>
      <c r="L16" s="78">
        <v>6</v>
      </c>
      <c r="M16" s="78">
        <v>5</v>
      </c>
      <c r="N16" s="78">
        <v>4</v>
      </c>
      <c r="O16" s="78">
        <v>5</v>
      </c>
      <c r="P16" s="78">
        <v>5</v>
      </c>
      <c r="Q16" s="79">
        <v>3</v>
      </c>
      <c r="R16" s="22">
        <f t="shared" si="4"/>
        <v>31</v>
      </c>
      <c r="S16" s="37" t="s">
        <v>30</v>
      </c>
      <c r="T16" s="77">
        <v>232</v>
      </c>
      <c r="U16" s="78">
        <v>164</v>
      </c>
      <c r="V16" s="78">
        <v>272</v>
      </c>
      <c r="W16" s="78">
        <v>234</v>
      </c>
      <c r="X16" s="78">
        <v>188</v>
      </c>
      <c r="Y16" s="78">
        <v>142</v>
      </c>
      <c r="Z16" s="79">
        <v>108</v>
      </c>
      <c r="AA16" s="22">
        <f t="shared" si="5"/>
        <v>1340</v>
      </c>
      <c r="AB16" s="10"/>
    </row>
    <row r="17" spans="1:28" ht="15" customHeight="1" x14ac:dyDescent="0.15">
      <c r="A17" s="37" t="s">
        <v>31</v>
      </c>
      <c r="B17" s="77">
        <v>93</v>
      </c>
      <c r="C17" s="78">
        <v>59</v>
      </c>
      <c r="D17" s="78">
        <v>144</v>
      </c>
      <c r="E17" s="78">
        <v>120</v>
      </c>
      <c r="F17" s="78">
        <v>65</v>
      </c>
      <c r="G17" s="78">
        <v>53</v>
      </c>
      <c r="H17" s="79">
        <v>23</v>
      </c>
      <c r="I17" s="22">
        <f t="shared" si="3"/>
        <v>557</v>
      </c>
      <c r="J17" s="37" t="s">
        <v>31</v>
      </c>
      <c r="K17" s="77">
        <v>0</v>
      </c>
      <c r="L17" s="78">
        <v>0</v>
      </c>
      <c r="M17" s="78">
        <v>2</v>
      </c>
      <c r="N17" s="78">
        <v>2</v>
      </c>
      <c r="O17" s="78">
        <v>1</v>
      </c>
      <c r="P17" s="78">
        <v>1</v>
      </c>
      <c r="Q17" s="79">
        <v>0</v>
      </c>
      <c r="R17" s="22">
        <f t="shared" si="4"/>
        <v>6</v>
      </c>
      <c r="S17" s="37" t="s">
        <v>31</v>
      </c>
      <c r="T17" s="77">
        <v>93</v>
      </c>
      <c r="U17" s="78">
        <v>59</v>
      </c>
      <c r="V17" s="78">
        <v>146</v>
      </c>
      <c r="W17" s="78">
        <v>122</v>
      </c>
      <c r="X17" s="78">
        <v>66</v>
      </c>
      <c r="Y17" s="78">
        <v>54</v>
      </c>
      <c r="Z17" s="79">
        <v>23</v>
      </c>
      <c r="AA17" s="22">
        <f t="shared" si="5"/>
        <v>563</v>
      </c>
      <c r="AB17" s="10"/>
    </row>
    <row r="18" spans="1:28" ht="15" customHeight="1" x14ac:dyDescent="0.15">
      <c r="A18" s="37" t="s">
        <v>32</v>
      </c>
      <c r="B18" s="77">
        <v>52</v>
      </c>
      <c r="C18" s="78">
        <v>48</v>
      </c>
      <c r="D18" s="78">
        <v>205</v>
      </c>
      <c r="E18" s="78">
        <v>165</v>
      </c>
      <c r="F18" s="78">
        <v>132</v>
      </c>
      <c r="G18" s="78">
        <v>71</v>
      </c>
      <c r="H18" s="79">
        <v>36</v>
      </c>
      <c r="I18" s="22">
        <f t="shared" si="3"/>
        <v>709</v>
      </c>
      <c r="J18" s="37" t="s">
        <v>32</v>
      </c>
      <c r="K18" s="77">
        <v>0</v>
      </c>
      <c r="L18" s="78">
        <v>3</v>
      </c>
      <c r="M18" s="78">
        <v>3</v>
      </c>
      <c r="N18" s="78">
        <v>2</v>
      </c>
      <c r="O18" s="78">
        <v>4</v>
      </c>
      <c r="P18" s="78">
        <v>1</v>
      </c>
      <c r="Q18" s="79">
        <v>1</v>
      </c>
      <c r="R18" s="22">
        <f t="shared" si="4"/>
        <v>14</v>
      </c>
      <c r="S18" s="37" t="s">
        <v>32</v>
      </c>
      <c r="T18" s="77">
        <v>52</v>
      </c>
      <c r="U18" s="78">
        <v>51</v>
      </c>
      <c r="V18" s="78">
        <v>208</v>
      </c>
      <c r="W18" s="78">
        <v>167</v>
      </c>
      <c r="X18" s="78">
        <v>136</v>
      </c>
      <c r="Y18" s="78">
        <v>72</v>
      </c>
      <c r="Z18" s="79">
        <v>37</v>
      </c>
      <c r="AA18" s="22">
        <f t="shared" si="5"/>
        <v>723</v>
      </c>
      <c r="AB18" s="10"/>
    </row>
    <row r="19" spans="1:28" ht="15" customHeight="1" x14ac:dyDescent="0.15">
      <c r="A19" s="37" t="s">
        <v>33</v>
      </c>
      <c r="B19" s="77">
        <v>15</v>
      </c>
      <c r="C19" s="78">
        <v>30</v>
      </c>
      <c r="D19" s="78">
        <v>60</v>
      </c>
      <c r="E19" s="78">
        <v>34</v>
      </c>
      <c r="F19" s="78">
        <v>16</v>
      </c>
      <c r="G19" s="78">
        <v>18</v>
      </c>
      <c r="H19" s="79">
        <v>7</v>
      </c>
      <c r="I19" s="22">
        <f t="shared" si="3"/>
        <v>180</v>
      </c>
      <c r="J19" s="37" t="s">
        <v>33</v>
      </c>
      <c r="K19" s="77">
        <v>0</v>
      </c>
      <c r="L19" s="78">
        <v>0</v>
      </c>
      <c r="M19" s="78">
        <v>0</v>
      </c>
      <c r="N19" s="78">
        <v>1</v>
      </c>
      <c r="O19" s="78">
        <v>0</v>
      </c>
      <c r="P19" s="78">
        <v>2</v>
      </c>
      <c r="Q19" s="79">
        <v>0</v>
      </c>
      <c r="R19" s="22">
        <f t="shared" si="4"/>
        <v>3</v>
      </c>
      <c r="S19" s="37" t="s">
        <v>33</v>
      </c>
      <c r="T19" s="77">
        <v>15</v>
      </c>
      <c r="U19" s="78">
        <v>30</v>
      </c>
      <c r="V19" s="78">
        <v>60</v>
      </c>
      <c r="W19" s="78">
        <v>35</v>
      </c>
      <c r="X19" s="78">
        <v>16</v>
      </c>
      <c r="Y19" s="78">
        <v>20</v>
      </c>
      <c r="Z19" s="79">
        <v>7</v>
      </c>
      <c r="AA19" s="22">
        <f t="shared" si="5"/>
        <v>183</v>
      </c>
      <c r="AB19" s="10"/>
    </row>
    <row r="20" spans="1:28" ht="15" customHeight="1" x14ac:dyDescent="0.15">
      <c r="A20" s="37" t="s">
        <v>34</v>
      </c>
      <c r="B20" s="77">
        <v>7</v>
      </c>
      <c r="C20" s="78">
        <v>17</v>
      </c>
      <c r="D20" s="78">
        <v>27</v>
      </c>
      <c r="E20" s="78">
        <v>40</v>
      </c>
      <c r="F20" s="78">
        <v>24</v>
      </c>
      <c r="G20" s="78">
        <v>6</v>
      </c>
      <c r="H20" s="79">
        <v>2</v>
      </c>
      <c r="I20" s="22">
        <f t="shared" si="3"/>
        <v>123</v>
      </c>
      <c r="J20" s="37" t="s">
        <v>34</v>
      </c>
      <c r="K20" s="77">
        <v>0</v>
      </c>
      <c r="L20" s="78">
        <v>0</v>
      </c>
      <c r="M20" s="78">
        <v>1</v>
      </c>
      <c r="N20" s="78">
        <v>2</v>
      </c>
      <c r="O20" s="78">
        <v>1</v>
      </c>
      <c r="P20" s="78">
        <v>0</v>
      </c>
      <c r="Q20" s="79">
        <v>0</v>
      </c>
      <c r="R20" s="22">
        <f t="shared" si="4"/>
        <v>4</v>
      </c>
      <c r="S20" s="37" t="s">
        <v>34</v>
      </c>
      <c r="T20" s="77">
        <v>7</v>
      </c>
      <c r="U20" s="78">
        <v>17</v>
      </c>
      <c r="V20" s="78">
        <v>28</v>
      </c>
      <c r="W20" s="78">
        <v>42</v>
      </c>
      <c r="X20" s="78">
        <v>25</v>
      </c>
      <c r="Y20" s="78">
        <v>6</v>
      </c>
      <c r="Z20" s="79">
        <v>2</v>
      </c>
      <c r="AA20" s="22">
        <f t="shared" si="5"/>
        <v>127</v>
      </c>
      <c r="AB20" s="10"/>
    </row>
    <row r="21" spans="1:28" ht="15" customHeight="1" x14ac:dyDescent="0.15">
      <c r="A21" s="37" t="s">
        <v>35</v>
      </c>
      <c r="B21" s="77">
        <v>55</v>
      </c>
      <c r="C21" s="78">
        <v>94</v>
      </c>
      <c r="D21" s="78">
        <v>108</v>
      </c>
      <c r="E21" s="78">
        <v>87</v>
      </c>
      <c r="F21" s="78">
        <v>46</v>
      </c>
      <c r="G21" s="78">
        <v>39</v>
      </c>
      <c r="H21" s="79">
        <v>20</v>
      </c>
      <c r="I21" s="22">
        <f t="shared" si="3"/>
        <v>449</v>
      </c>
      <c r="J21" s="37" t="s">
        <v>35</v>
      </c>
      <c r="K21" s="77">
        <v>0</v>
      </c>
      <c r="L21" s="78">
        <v>3</v>
      </c>
      <c r="M21" s="78">
        <v>0</v>
      </c>
      <c r="N21" s="78">
        <v>2</v>
      </c>
      <c r="O21" s="78">
        <v>0</v>
      </c>
      <c r="P21" s="78">
        <v>1</v>
      </c>
      <c r="Q21" s="79">
        <v>2</v>
      </c>
      <c r="R21" s="22">
        <f t="shared" si="4"/>
        <v>8</v>
      </c>
      <c r="S21" s="37" t="s">
        <v>35</v>
      </c>
      <c r="T21" s="77">
        <v>55</v>
      </c>
      <c r="U21" s="78">
        <v>97</v>
      </c>
      <c r="V21" s="78">
        <v>108</v>
      </c>
      <c r="W21" s="78">
        <v>89</v>
      </c>
      <c r="X21" s="78">
        <v>46</v>
      </c>
      <c r="Y21" s="78">
        <v>40</v>
      </c>
      <c r="Z21" s="79">
        <v>22</v>
      </c>
      <c r="AA21" s="22">
        <f t="shared" si="5"/>
        <v>457</v>
      </c>
      <c r="AB21" s="10"/>
    </row>
    <row r="22" spans="1:28" ht="15" customHeight="1" x14ac:dyDescent="0.15">
      <c r="A22" s="37" t="s">
        <v>36</v>
      </c>
      <c r="B22" s="77">
        <v>13</v>
      </c>
      <c r="C22" s="78">
        <v>31</v>
      </c>
      <c r="D22" s="78">
        <v>38</v>
      </c>
      <c r="E22" s="78">
        <v>50</v>
      </c>
      <c r="F22" s="78">
        <v>39</v>
      </c>
      <c r="G22" s="78">
        <v>39</v>
      </c>
      <c r="H22" s="79">
        <v>18</v>
      </c>
      <c r="I22" s="22">
        <f t="shared" si="3"/>
        <v>228</v>
      </c>
      <c r="J22" s="37" t="s">
        <v>36</v>
      </c>
      <c r="K22" s="77">
        <v>0</v>
      </c>
      <c r="L22" s="78">
        <v>1</v>
      </c>
      <c r="M22" s="78">
        <v>0</v>
      </c>
      <c r="N22" s="78">
        <v>5</v>
      </c>
      <c r="O22" s="78">
        <v>1</v>
      </c>
      <c r="P22" s="78">
        <v>0</v>
      </c>
      <c r="Q22" s="79">
        <v>1</v>
      </c>
      <c r="R22" s="22">
        <f t="shared" si="4"/>
        <v>8</v>
      </c>
      <c r="S22" s="37" t="s">
        <v>36</v>
      </c>
      <c r="T22" s="77">
        <v>13</v>
      </c>
      <c r="U22" s="78">
        <v>32</v>
      </c>
      <c r="V22" s="78">
        <v>38</v>
      </c>
      <c r="W22" s="78">
        <v>55</v>
      </c>
      <c r="X22" s="78">
        <v>40</v>
      </c>
      <c r="Y22" s="78">
        <v>39</v>
      </c>
      <c r="Z22" s="79">
        <v>19</v>
      </c>
      <c r="AA22" s="22">
        <f t="shared" si="5"/>
        <v>236</v>
      </c>
      <c r="AB22" s="10"/>
    </row>
    <row r="23" spans="1:28" ht="15" customHeight="1" x14ac:dyDescent="0.15">
      <c r="A23" s="37" t="s">
        <v>37</v>
      </c>
      <c r="B23" s="77">
        <v>95</v>
      </c>
      <c r="C23" s="78">
        <v>128</v>
      </c>
      <c r="D23" s="78">
        <v>172</v>
      </c>
      <c r="E23" s="78">
        <v>141</v>
      </c>
      <c r="F23" s="78">
        <v>111</v>
      </c>
      <c r="G23" s="78">
        <v>83</v>
      </c>
      <c r="H23" s="79">
        <v>43</v>
      </c>
      <c r="I23" s="22">
        <f t="shared" si="3"/>
        <v>773</v>
      </c>
      <c r="J23" s="37" t="s">
        <v>37</v>
      </c>
      <c r="K23" s="77">
        <v>1</v>
      </c>
      <c r="L23" s="78">
        <v>5</v>
      </c>
      <c r="M23" s="78">
        <v>1</v>
      </c>
      <c r="N23" s="78">
        <v>2</v>
      </c>
      <c r="O23" s="78">
        <v>2</v>
      </c>
      <c r="P23" s="78">
        <v>0</v>
      </c>
      <c r="Q23" s="79">
        <v>4</v>
      </c>
      <c r="R23" s="22">
        <f t="shared" si="4"/>
        <v>15</v>
      </c>
      <c r="S23" s="37" t="s">
        <v>37</v>
      </c>
      <c r="T23" s="77">
        <v>96</v>
      </c>
      <c r="U23" s="78">
        <v>133</v>
      </c>
      <c r="V23" s="78">
        <v>173</v>
      </c>
      <c r="W23" s="78">
        <v>143</v>
      </c>
      <c r="X23" s="78">
        <v>113</v>
      </c>
      <c r="Y23" s="78">
        <v>83</v>
      </c>
      <c r="Z23" s="79">
        <v>47</v>
      </c>
      <c r="AA23" s="22">
        <f t="shared" si="5"/>
        <v>788</v>
      </c>
      <c r="AB23" s="10"/>
    </row>
    <row r="24" spans="1:28" ht="15" customHeight="1" x14ac:dyDescent="0.15">
      <c r="A24" s="37" t="s">
        <v>38</v>
      </c>
      <c r="B24" s="77">
        <v>20</v>
      </c>
      <c r="C24" s="78">
        <v>28</v>
      </c>
      <c r="D24" s="78">
        <v>65</v>
      </c>
      <c r="E24" s="78">
        <v>66</v>
      </c>
      <c r="F24" s="78">
        <v>41</v>
      </c>
      <c r="G24" s="78">
        <v>20</v>
      </c>
      <c r="H24" s="79">
        <v>24</v>
      </c>
      <c r="I24" s="22">
        <f t="shared" si="3"/>
        <v>264</v>
      </c>
      <c r="J24" s="37" t="s">
        <v>38</v>
      </c>
      <c r="K24" s="77">
        <v>0</v>
      </c>
      <c r="L24" s="78">
        <v>1</v>
      </c>
      <c r="M24" s="78">
        <v>0</v>
      </c>
      <c r="N24" s="78">
        <v>1</v>
      </c>
      <c r="O24" s="78">
        <v>1</v>
      </c>
      <c r="P24" s="78">
        <v>2</v>
      </c>
      <c r="Q24" s="79">
        <v>0</v>
      </c>
      <c r="R24" s="22">
        <f t="shared" si="4"/>
        <v>5</v>
      </c>
      <c r="S24" s="37" t="s">
        <v>38</v>
      </c>
      <c r="T24" s="77">
        <v>20</v>
      </c>
      <c r="U24" s="78">
        <v>29</v>
      </c>
      <c r="V24" s="78">
        <v>65</v>
      </c>
      <c r="W24" s="78">
        <v>67</v>
      </c>
      <c r="X24" s="78">
        <v>42</v>
      </c>
      <c r="Y24" s="78">
        <v>22</v>
      </c>
      <c r="Z24" s="79">
        <v>24</v>
      </c>
      <c r="AA24" s="22">
        <f t="shared" si="5"/>
        <v>269</v>
      </c>
      <c r="AB24" s="10"/>
    </row>
    <row r="25" spans="1:28" ht="15" customHeight="1" x14ac:dyDescent="0.15">
      <c r="A25" s="37" t="s">
        <v>39</v>
      </c>
      <c r="B25" s="77">
        <v>29</v>
      </c>
      <c r="C25" s="78">
        <v>26</v>
      </c>
      <c r="D25" s="78">
        <v>79</v>
      </c>
      <c r="E25" s="78">
        <v>62</v>
      </c>
      <c r="F25" s="78">
        <v>34</v>
      </c>
      <c r="G25" s="78">
        <v>25</v>
      </c>
      <c r="H25" s="79">
        <v>10</v>
      </c>
      <c r="I25" s="22">
        <f t="shared" si="3"/>
        <v>265</v>
      </c>
      <c r="J25" s="37" t="s">
        <v>39</v>
      </c>
      <c r="K25" s="77">
        <v>0</v>
      </c>
      <c r="L25" s="78">
        <v>2</v>
      </c>
      <c r="M25" s="78">
        <v>0</v>
      </c>
      <c r="N25" s="78">
        <v>0</v>
      </c>
      <c r="O25" s="78">
        <v>0</v>
      </c>
      <c r="P25" s="78">
        <v>0</v>
      </c>
      <c r="Q25" s="79">
        <v>2</v>
      </c>
      <c r="R25" s="22">
        <f t="shared" si="4"/>
        <v>4</v>
      </c>
      <c r="S25" s="37" t="s">
        <v>39</v>
      </c>
      <c r="T25" s="77">
        <v>29</v>
      </c>
      <c r="U25" s="78">
        <v>28</v>
      </c>
      <c r="V25" s="78">
        <v>79</v>
      </c>
      <c r="W25" s="78">
        <v>62</v>
      </c>
      <c r="X25" s="78">
        <v>34</v>
      </c>
      <c r="Y25" s="78">
        <v>25</v>
      </c>
      <c r="Z25" s="79">
        <v>12</v>
      </c>
      <c r="AA25" s="22">
        <f t="shared" si="5"/>
        <v>269</v>
      </c>
      <c r="AB25" s="10"/>
    </row>
    <row r="26" spans="1:28" ht="15" customHeight="1" x14ac:dyDescent="0.15">
      <c r="A26" s="37" t="s">
        <v>40</v>
      </c>
      <c r="B26" s="77">
        <v>38</v>
      </c>
      <c r="C26" s="78">
        <v>20</v>
      </c>
      <c r="D26" s="78">
        <v>62</v>
      </c>
      <c r="E26" s="78">
        <v>47</v>
      </c>
      <c r="F26" s="78">
        <v>26</v>
      </c>
      <c r="G26" s="78">
        <v>22</v>
      </c>
      <c r="H26" s="79">
        <v>11</v>
      </c>
      <c r="I26" s="22">
        <f t="shared" si="3"/>
        <v>226</v>
      </c>
      <c r="J26" s="37" t="s">
        <v>40</v>
      </c>
      <c r="K26" s="77">
        <v>2</v>
      </c>
      <c r="L26" s="78">
        <v>0</v>
      </c>
      <c r="M26" s="78">
        <v>1</v>
      </c>
      <c r="N26" s="78">
        <v>0</v>
      </c>
      <c r="O26" s="78">
        <v>0</v>
      </c>
      <c r="P26" s="78">
        <v>0</v>
      </c>
      <c r="Q26" s="79">
        <v>0</v>
      </c>
      <c r="R26" s="22">
        <f t="shared" si="4"/>
        <v>3</v>
      </c>
      <c r="S26" s="37" t="s">
        <v>40</v>
      </c>
      <c r="T26" s="77">
        <v>40</v>
      </c>
      <c r="U26" s="78">
        <v>20</v>
      </c>
      <c r="V26" s="78">
        <v>63</v>
      </c>
      <c r="W26" s="78">
        <v>47</v>
      </c>
      <c r="X26" s="78">
        <v>26</v>
      </c>
      <c r="Y26" s="78">
        <v>22</v>
      </c>
      <c r="Z26" s="79">
        <v>11</v>
      </c>
      <c r="AA26" s="22">
        <f t="shared" si="5"/>
        <v>229</v>
      </c>
      <c r="AB26" s="10"/>
    </row>
    <row r="27" spans="1:28" ht="15" customHeight="1" x14ac:dyDescent="0.15">
      <c r="A27" s="37" t="s">
        <v>41</v>
      </c>
      <c r="B27" s="77">
        <v>16</v>
      </c>
      <c r="C27" s="78">
        <v>24</v>
      </c>
      <c r="D27" s="78">
        <v>45</v>
      </c>
      <c r="E27" s="78">
        <v>56</v>
      </c>
      <c r="F27" s="78">
        <v>36</v>
      </c>
      <c r="G27" s="78">
        <v>34</v>
      </c>
      <c r="H27" s="79">
        <v>12</v>
      </c>
      <c r="I27" s="22">
        <f t="shared" si="3"/>
        <v>223</v>
      </c>
      <c r="J27" s="37" t="s">
        <v>41</v>
      </c>
      <c r="K27" s="77">
        <v>1</v>
      </c>
      <c r="L27" s="78">
        <v>0</v>
      </c>
      <c r="M27" s="78">
        <v>2</v>
      </c>
      <c r="N27" s="78">
        <v>0</v>
      </c>
      <c r="O27" s="78">
        <v>0</v>
      </c>
      <c r="P27" s="78">
        <v>0</v>
      </c>
      <c r="Q27" s="79">
        <v>0</v>
      </c>
      <c r="R27" s="22">
        <f t="shared" si="4"/>
        <v>3</v>
      </c>
      <c r="S27" s="37" t="s">
        <v>41</v>
      </c>
      <c r="T27" s="77">
        <v>17</v>
      </c>
      <c r="U27" s="78">
        <v>24</v>
      </c>
      <c r="V27" s="78">
        <v>47</v>
      </c>
      <c r="W27" s="78">
        <v>56</v>
      </c>
      <c r="X27" s="78">
        <v>36</v>
      </c>
      <c r="Y27" s="78">
        <v>34</v>
      </c>
      <c r="Z27" s="79">
        <v>12</v>
      </c>
      <c r="AA27" s="22">
        <f t="shared" si="5"/>
        <v>226</v>
      </c>
      <c r="AB27" s="10"/>
    </row>
    <row r="28" spans="1:28" ht="15" customHeight="1" x14ac:dyDescent="0.15">
      <c r="A28" s="37" t="s">
        <v>42</v>
      </c>
      <c r="B28" s="77">
        <v>38</v>
      </c>
      <c r="C28" s="78">
        <v>73</v>
      </c>
      <c r="D28" s="78">
        <v>121</v>
      </c>
      <c r="E28" s="78">
        <v>112</v>
      </c>
      <c r="F28" s="78">
        <v>61</v>
      </c>
      <c r="G28" s="78">
        <v>42</v>
      </c>
      <c r="H28" s="79">
        <v>24</v>
      </c>
      <c r="I28" s="22">
        <f t="shared" si="3"/>
        <v>471</v>
      </c>
      <c r="J28" s="37" t="s">
        <v>42</v>
      </c>
      <c r="K28" s="77">
        <v>1</v>
      </c>
      <c r="L28" s="78">
        <v>0</v>
      </c>
      <c r="M28" s="78">
        <v>1</v>
      </c>
      <c r="N28" s="78">
        <v>3</v>
      </c>
      <c r="O28" s="78">
        <v>1</v>
      </c>
      <c r="P28" s="78">
        <v>1</v>
      </c>
      <c r="Q28" s="79">
        <v>0</v>
      </c>
      <c r="R28" s="22">
        <f t="shared" si="4"/>
        <v>7</v>
      </c>
      <c r="S28" s="37" t="s">
        <v>42</v>
      </c>
      <c r="T28" s="77">
        <v>39</v>
      </c>
      <c r="U28" s="78">
        <v>73</v>
      </c>
      <c r="V28" s="78">
        <v>122</v>
      </c>
      <c r="W28" s="78">
        <v>115</v>
      </c>
      <c r="X28" s="78">
        <v>62</v>
      </c>
      <c r="Y28" s="78">
        <v>43</v>
      </c>
      <c r="Z28" s="79">
        <v>24</v>
      </c>
      <c r="AA28" s="22">
        <f t="shared" si="5"/>
        <v>478</v>
      </c>
      <c r="AB28" s="10"/>
    </row>
    <row r="29" spans="1:28" ht="15" customHeight="1" x14ac:dyDescent="0.15">
      <c r="A29" s="37" t="s">
        <v>43</v>
      </c>
      <c r="B29" s="77">
        <v>27</v>
      </c>
      <c r="C29" s="78">
        <v>31</v>
      </c>
      <c r="D29" s="78">
        <v>107</v>
      </c>
      <c r="E29" s="78">
        <v>63</v>
      </c>
      <c r="F29" s="78">
        <v>48</v>
      </c>
      <c r="G29" s="78">
        <v>38</v>
      </c>
      <c r="H29" s="79">
        <v>26</v>
      </c>
      <c r="I29" s="22">
        <f t="shared" si="3"/>
        <v>340</v>
      </c>
      <c r="J29" s="37" t="s">
        <v>43</v>
      </c>
      <c r="K29" s="77">
        <v>1</v>
      </c>
      <c r="L29" s="78">
        <v>3</v>
      </c>
      <c r="M29" s="78">
        <v>1</v>
      </c>
      <c r="N29" s="78">
        <v>1</v>
      </c>
      <c r="O29" s="78">
        <v>2</v>
      </c>
      <c r="P29" s="78">
        <v>2</v>
      </c>
      <c r="Q29" s="79">
        <v>0</v>
      </c>
      <c r="R29" s="22">
        <f t="shared" si="4"/>
        <v>10</v>
      </c>
      <c r="S29" s="37" t="s">
        <v>43</v>
      </c>
      <c r="T29" s="77">
        <v>28</v>
      </c>
      <c r="U29" s="78">
        <v>34</v>
      </c>
      <c r="V29" s="78">
        <v>108</v>
      </c>
      <c r="W29" s="78">
        <v>64</v>
      </c>
      <c r="X29" s="78">
        <v>50</v>
      </c>
      <c r="Y29" s="78">
        <v>40</v>
      </c>
      <c r="Z29" s="79">
        <v>26</v>
      </c>
      <c r="AA29" s="22">
        <f t="shared" si="5"/>
        <v>350</v>
      </c>
      <c r="AB29" s="10"/>
    </row>
    <row r="30" spans="1:28" ht="15" customHeight="1" x14ac:dyDescent="0.15">
      <c r="A30" s="37" t="s">
        <v>44</v>
      </c>
      <c r="B30" s="77">
        <v>99</v>
      </c>
      <c r="C30" s="78">
        <v>122</v>
      </c>
      <c r="D30" s="78">
        <v>256</v>
      </c>
      <c r="E30" s="78">
        <v>207</v>
      </c>
      <c r="F30" s="78">
        <v>149</v>
      </c>
      <c r="G30" s="78">
        <v>113</v>
      </c>
      <c r="H30" s="79">
        <v>73</v>
      </c>
      <c r="I30" s="22">
        <f t="shared" si="3"/>
        <v>1019</v>
      </c>
      <c r="J30" s="37" t="s">
        <v>44</v>
      </c>
      <c r="K30" s="77">
        <v>1</v>
      </c>
      <c r="L30" s="78">
        <v>4</v>
      </c>
      <c r="M30" s="78">
        <v>8</v>
      </c>
      <c r="N30" s="78">
        <v>8</v>
      </c>
      <c r="O30" s="78">
        <v>2</v>
      </c>
      <c r="P30" s="78">
        <v>3</v>
      </c>
      <c r="Q30" s="79">
        <v>2</v>
      </c>
      <c r="R30" s="22">
        <f t="shared" si="4"/>
        <v>28</v>
      </c>
      <c r="S30" s="37" t="s">
        <v>44</v>
      </c>
      <c r="T30" s="77">
        <v>100</v>
      </c>
      <c r="U30" s="78">
        <v>126</v>
      </c>
      <c r="V30" s="78">
        <v>264</v>
      </c>
      <c r="W30" s="78">
        <v>215</v>
      </c>
      <c r="X30" s="78">
        <v>151</v>
      </c>
      <c r="Y30" s="78">
        <v>116</v>
      </c>
      <c r="Z30" s="79">
        <v>75</v>
      </c>
      <c r="AA30" s="22">
        <f t="shared" si="5"/>
        <v>1047</v>
      </c>
      <c r="AB30" s="10"/>
    </row>
    <row r="31" spans="1:28" ht="15" customHeight="1" x14ac:dyDescent="0.15">
      <c r="A31" s="37" t="s">
        <v>45</v>
      </c>
      <c r="B31" s="77">
        <v>40</v>
      </c>
      <c r="C31" s="78">
        <v>80</v>
      </c>
      <c r="D31" s="78">
        <v>78</v>
      </c>
      <c r="E31" s="78">
        <v>137</v>
      </c>
      <c r="F31" s="78">
        <v>79</v>
      </c>
      <c r="G31" s="78">
        <v>73</v>
      </c>
      <c r="H31" s="79">
        <v>61</v>
      </c>
      <c r="I31" s="22">
        <f t="shared" si="3"/>
        <v>548</v>
      </c>
      <c r="J31" s="37" t="s">
        <v>45</v>
      </c>
      <c r="K31" s="77">
        <v>1</v>
      </c>
      <c r="L31" s="78">
        <v>2</v>
      </c>
      <c r="M31" s="78">
        <v>0</v>
      </c>
      <c r="N31" s="78">
        <v>1</v>
      </c>
      <c r="O31" s="78">
        <v>0</v>
      </c>
      <c r="P31" s="78">
        <v>0</v>
      </c>
      <c r="Q31" s="79">
        <v>1</v>
      </c>
      <c r="R31" s="22">
        <f t="shared" si="4"/>
        <v>5</v>
      </c>
      <c r="S31" s="37" t="s">
        <v>45</v>
      </c>
      <c r="T31" s="77">
        <v>41</v>
      </c>
      <c r="U31" s="78">
        <v>82</v>
      </c>
      <c r="V31" s="78">
        <v>78</v>
      </c>
      <c r="W31" s="78">
        <v>138</v>
      </c>
      <c r="X31" s="78">
        <v>79</v>
      </c>
      <c r="Y31" s="78">
        <v>73</v>
      </c>
      <c r="Z31" s="79">
        <v>62</v>
      </c>
      <c r="AA31" s="22">
        <f t="shared" si="5"/>
        <v>553</v>
      </c>
      <c r="AB31" s="10"/>
    </row>
    <row r="32" spans="1:28" ht="15" customHeight="1" x14ac:dyDescent="0.15">
      <c r="A32" s="37" t="s">
        <v>46</v>
      </c>
      <c r="B32" s="77">
        <v>33</v>
      </c>
      <c r="C32" s="78">
        <v>23</v>
      </c>
      <c r="D32" s="78">
        <v>45</v>
      </c>
      <c r="E32" s="78">
        <v>42</v>
      </c>
      <c r="F32" s="78">
        <v>40</v>
      </c>
      <c r="G32" s="78">
        <v>10</v>
      </c>
      <c r="H32" s="79">
        <v>16</v>
      </c>
      <c r="I32" s="22">
        <f t="shared" si="3"/>
        <v>209</v>
      </c>
      <c r="J32" s="37" t="s">
        <v>46</v>
      </c>
      <c r="K32" s="77">
        <v>0</v>
      </c>
      <c r="L32" s="78">
        <v>2</v>
      </c>
      <c r="M32" s="78">
        <v>2</v>
      </c>
      <c r="N32" s="78">
        <v>3</v>
      </c>
      <c r="O32" s="78">
        <v>2</v>
      </c>
      <c r="P32" s="78">
        <v>2</v>
      </c>
      <c r="Q32" s="79">
        <v>0</v>
      </c>
      <c r="R32" s="22">
        <f t="shared" si="4"/>
        <v>11</v>
      </c>
      <c r="S32" s="37" t="s">
        <v>46</v>
      </c>
      <c r="T32" s="77">
        <v>33</v>
      </c>
      <c r="U32" s="78">
        <v>25</v>
      </c>
      <c r="V32" s="78">
        <v>47</v>
      </c>
      <c r="W32" s="78">
        <v>45</v>
      </c>
      <c r="X32" s="78">
        <v>42</v>
      </c>
      <c r="Y32" s="78">
        <v>12</v>
      </c>
      <c r="Z32" s="79">
        <v>16</v>
      </c>
      <c r="AA32" s="22">
        <f t="shared" si="5"/>
        <v>220</v>
      </c>
      <c r="AB32" s="10"/>
    </row>
    <row r="33" spans="1:28" ht="15" customHeight="1" x14ac:dyDescent="0.15">
      <c r="A33" s="37" t="s">
        <v>47</v>
      </c>
      <c r="B33" s="77">
        <v>63</v>
      </c>
      <c r="C33" s="78">
        <v>92</v>
      </c>
      <c r="D33" s="78">
        <v>157</v>
      </c>
      <c r="E33" s="78">
        <v>131</v>
      </c>
      <c r="F33" s="78">
        <v>92</v>
      </c>
      <c r="G33" s="78">
        <v>68</v>
      </c>
      <c r="H33" s="79">
        <v>35</v>
      </c>
      <c r="I33" s="22">
        <f t="shared" si="3"/>
        <v>638</v>
      </c>
      <c r="J33" s="37" t="s">
        <v>47</v>
      </c>
      <c r="K33" s="77">
        <v>1</v>
      </c>
      <c r="L33" s="78">
        <v>2</v>
      </c>
      <c r="M33" s="78">
        <v>0</v>
      </c>
      <c r="N33" s="78">
        <v>0</v>
      </c>
      <c r="O33" s="78">
        <v>0</v>
      </c>
      <c r="P33" s="78">
        <v>2</v>
      </c>
      <c r="Q33" s="79">
        <v>1</v>
      </c>
      <c r="R33" s="22">
        <f t="shared" si="4"/>
        <v>6</v>
      </c>
      <c r="S33" s="37" t="s">
        <v>47</v>
      </c>
      <c r="T33" s="77">
        <v>64</v>
      </c>
      <c r="U33" s="78">
        <v>94</v>
      </c>
      <c r="V33" s="78">
        <v>157</v>
      </c>
      <c r="W33" s="78">
        <v>131</v>
      </c>
      <c r="X33" s="78">
        <v>92</v>
      </c>
      <c r="Y33" s="78">
        <v>70</v>
      </c>
      <c r="Z33" s="79">
        <v>36</v>
      </c>
      <c r="AA33" s="22">
        <f t="shared" si="5"/>
        <v>644</v>
      </c>
      <c r="AB33" s="10"/>
    </row>
    <row r="34" spans="1:28" ht="15" customHeight="1" x14ac:dyDescent="0.15">
      <c r="A34" s="37" t="s">
        <v>48</v>
      </c>
      <c r="B34" s="77">
        <v>13</v>
      </c>
      <c r="C34" s="78">
        <v>22</v>
      </c>
      <c r="D34" s="78">
        <v>37</v>
      </c>
      <c r="E34" s="78">
        <v>21</v>
      </c>
      <c r="F34" s="78">
        <v>15</v>
      </c>
      <c r="G34" s="78">
        <v>8</v>
      </c>
      <c r="H34" s="79">
        <v>8</v>
      </c>
      <c r="I34" s="22">
        <f t="shared" si="3"/>
        <v>124</v>
      </c>
      <c r="J34" s="37" t="s">
        <v>48</v>
      </c>
      <c r="K34" s="77">
        <v>0</v>
      </c>
      <c r="L34" s="78">
        <v>1</v>
      </c>
      <c r="M34" s="78">
        <v>0</v>
      </c>
      <c r="N34" s="78">
        <v>0</v>
      </c>
      <c r="O34" s="78">
        <v>0</v>
      </c>
      <c r="P34" s="78">
        <v>0</v>
      </c>
      <c r="Q34" s="79">
        <v>1</v>
      </c>
      <c r="R34" s="22">
        <f t="shared" si="4"/>
        <v>2</v>
      </c>
      <c r="S34" s="37" t="s">
        <v>48</v>
      </c>
      <c r="T34" s="77">
        <v>13</v>
      </c>
      <c r="U34" s="78">
        <v>23</v>
      </c>
      <c r="V34" s="78">
        <v>37</v>
      </c>
      <c r="W34" s="78">
        <v>21</v>
      </c>
      <c r="X34" s="78">
        <v>15</v>
      </c>
      <c r="Y34" s="78">
        <v>8</v>
      </c>
      <c r="Z34" s="79">
        <v>9</v>
      </c>
      <c r="AA34" s="22">
        <f t="shared" si="5"/>
        <v>126</v>
      </c>
      <c r="AB34" s="10"/>
    </row>
    <row r="35" spans="1:28" ht="15" customHeight="1" x14ac:dyDescent="0.15">
      <c r="A35" s="37" t="s">
        <v>49</v>
      </c>
      <c r="B35" s="77">
        <v>23</v>
      </c>
      <c r="C35" s="78">
        <v>17</v>
      </c>
      <c r="D35" s="78">
        <v>58</v>
      </c>
      <c r="E35" s="78">
        <v>30</v>
      </c>
      <c r="F35" s="78">
        <v>21</v>
      </c>
      <c r="G35" s="78">
        <v>6</v>
      </c>
      <c r="H35" s="79">
        <v>8</v>
      </c>
      <c r="I35" s="22">
        <f t="shared" si="3"/>
        <v>163</v>
      </c>
      <c r="J35" s="37" t="s">
        <v>49</v>
      </c>
      <c r="K35" s="77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9">
        <v>0</v>
      </c>
      <c r="R35" s="22">
        <f t="shared" si="4"/>
        <v>0</v>
      </c>
      <c r="S35" s="37" t="s">
        <v>49</v>
      </c>
      <c r="T35" s="77">
        <v>23</v>
      </c>
      <c r="U35" s="78">
        <v>17</v>
      </c>
      <c r="V35" s="78">
        <v>58</v>
      </c>
      <c r="W35" s="78">
        <v>30</v>
      </c>
      <c r="X35" s="78">
        <v>21</v>
      </c>
      <c r="Y35" s="78">
        <v>6</v>
      </c>
      <c r="Z35" s="79">
        <v>8</v>
      </c>
      <c r="AA35" s="22">
        <f t="shared" si="5"/>
        <v>163</v>
      </c>
      <c r="AB35" s="10"/>
    </row>
    <row r="36" spans="1:28" ht="15" customHeight="1" x14ac:dyDescent="0.15">
      <c r="A36" s="37" t="s">
        <v>50</v>
      </c>
      <c r="B36" s="77">
        <v>10</v>
      </c>
      <c r="C36" s="78">
        <v>5</v>
      </c>
      <c r="D36" s="78">
        <v>11</v>
      </c>
      <c r="E36" s="78">
        <v>5</v>
      </c>
      <c r="F36" s="78">
        <v>1</v>
      </c>
      <c r="G36" s="78">
        <v>0</v>
      </c>
      <c r="H36" s="79">
        <v>2</v>
      </c>
      <c r="I36" s="22">
        <f t="shared" si="3"/>
        <v>34</v>
      </c>
      <c r="J36" s="37" t="s">
        <v>50</v>
      </c>
      <c r="K36" s="77">
        <v>0</v>
      </c>
      <c r="L36" s="78">
        <v>0</v>
      </c>
      <c r="M36" s="78">
        <v>0</v>
      </c>
      <c r="N36" s="78">
        <v>1</v>
      </c>
      <c r="O36" s="78">
        <v>0</v>
      </c>
      <c r="P36" s="78">
        <v>0</v>
      </c>
      <c r="Q36" s="79">
        <v>0</v>
      </c>
      <c r="R36" s="22">
        <f t="shared" si="4"/>
        <v>1</v>
      </c>
      <c r="S36" s="37" t="s">
        <v>50</v>
      </c>
      <c r="T36" s="77">
        <v>10</v>
      </c>
      <c r="U36" s="78">
        <v>5</v>
      </c>
      <c r="V36" s="78">
        <v>11</v>
      </c>
      <c r="W36" s="78">
        <v>6</v>
      </c>
      <c r="X36" s="78">
        <v>1</v>
      </c>
      <c r="Y36" s="78">
        <v>0</v>
      </c>
      <c r="Z36" s="79">
        <v>2</v>
      </c>
      <c r="AA36" s="22">
        <f t="shared" si="5"/>
        <v>35</v>
      </c>
      <c r="AB36" s="10"/>
    </row>
    <row r="37" spans="1:28" ht="15" customHeight="1" thickBot="1" x14ac:dyDescent="0.2">
      <c r="A37" s="38" t="s">
        <v>51</v>
      </c>
      <c r="B37" s="80">
        <v>47</v>
      </c>
      <c r="C37" s="81">
        <v>76</v>
      </c>
      <c r="D37" s="81">
        <v>179</v>
      </c>
      <c r="E37" s="81">
        <v>196</v>
      </c>
      <c r="F37" s="81">
        <v>170</v>
      </c>
      <c r="G37" s="81">
        <v>74</v>
      </c>
      <c r="H37" s="82">
        <v>40</v>
      </c>
      <c r="I37" s="23">
        <f t="shared" si="3"/>
        <v>782</v>
      </c>
      <c r="J37" s="38" t="s">
        <v>51</v>
      </c>
      <c r="K37" s="80">
        <v>1</v>
      </c>
      <c r="L37" s="81">
        <v>0</v>
      </c>
      <c r="M37" s="81">
        <v>0</v>
      </c>
      <c r="N37" s="81">
        <v>4</v>
      </c>
      <c r="O37" s="81">
        <v>3</v>
      </c>
      <c r="P37" s="81">
        <v>2</v>
      </c>
      <c r="Q37" s="82">
        <v>0</v>
      </c>
      <c r="R37" s="23">
        <f t="shared" si="4"/>
        <v>10</v>
      </c>
      <c r="S37" s="38" t="s">
        <v>51</v>
      </c>
      <c r="T37" s="80">
        <v>48</v>
      </c>
      <c r="U37" s="81">
        <v>76</v>
      </c>
      <c r="V37" s="81">
        <v>179</v>
      </c>
      <c r="W37" s="81">
        <v>200</v>
      </c>
      <c r="X37" s="81">
        <v>173</v>
      </c>
      <c r="Y37" s="81">
        <v>76</v>
      </c>
      <c r="Z37" s="82">
        <v>40</v>
      </c>
      <c r="AA37" s="23">
        <f t="shared" si="5"/>
        <v>792</v>
      </c>
      <c r="AB37" s="10"/>
    </row>
    <row r="38" spans="1:28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7" t="s">
        <v>62</v>
      </c>
      <c r="B1" s="7"/>
      <c r="C1" s="7"/>
      <c r="D1" s="7"/>
      <c r="E1" s="7"/>
      <c r="F1" s="24"/>
      <c r="G1" s="24"/>
      <c r="H1" s="45" t="s">
        <v>64</v>
      </c>
      <c r="I1" s="46"/>
      <c r="J1" s="7" t="s">
        <v>62</v>
      </c>
      <c r="K1" s="7"/>
      <c r="L1" s="7"/>
      <c r="M1" s="7"/>
      <c r="N1" s="7"/>
      <c r="O1" s="7"/>
      <c r="P1" s="7"/>
      <c r="Q1" s="45" t="str">
        <f>$H$1</f>
        <v>　現物給付（3月サービス分）</v>
      </c>
      <c r="R1" s="46"/>
      <c r="S1" s="7" t="s">
        <v>60</v>
      </c>
      <c r="T1" s="7"/>
      <c r="U1" s="7"/>
      <c r="V1" s="7"/>
      <c r="W1" s="7"/>
      <c r="X1" s="7"/>
      <c r="Y1" s="7"/>
      <c r="Z1" s="45" t="str">
        <f>$H$1</f>
        <v>　現物給付（3月サービス分）</v>
      </c>
      <c r="AA1" s="46"/>
      <c r="AB1" s="7" t="s">
        <v>60</v>
      </c>
      <c r="AC1" s="7"/>
      <c r="AD1" s="7"/>
      <c r="AE1" s="7"/>
      <c r="AF1" s="7"/>
      <c r="AG1" s="7"/>
      <c r="AH1" s="7"/>
      <c r="AI1" s="45" t="str">
        <f>$H$1</f>
        <v>　現物給付（3月サービス分）</v>
      </c>
      <c r="AJ1" s="46"/>
      <c r="AK1" s="7" t="s">
        <v>60</v>
      </c>
      <c r="AL1" s="7"/>
      <c r="AM1" s="7"/>
      <c r="AN1" s="7"/>
      <c r="AO1" s="7"/>
      <c r="AP1" s="7"/>
      <c r="AQ1" s="7"/>
      <c r="AR1" s="45" t="str">
        <f>$H$1</f>
        <v>　現物給付（3月サービス分）</v>
      </c>
      <c r="AS1" s="46"/>
      <c r="AT1" s="7" t="s">
        <v>60</v>
      </c>
      <c r="AU1" s="7"/>
      <c r="AV1" s="7"/>
      <c r="AW1" s="7"/>
      <c r="AX1" s="7"/>
      <c r="AY1" s="7"/>
      <c r="AZ1" s="7"/>
      <c r="BA1" s="45" t="str">
        <f>$H$1</f>
        <v>　現物給付（3月サービス分）</v>
      </c>
      <c r="BB1" s="46"/>
      <c r="BC1" s="7" t="s">
        <v>60</v>
      </c>
      <c r="BD1" s="7"/>
      <c r="BE1" s="7"/>
      <c r="BF1" s="7"/>
      <c r="BG1" s="7"/>
      <c r="BH1" s="7"/>
      <c r="BI1" s="7"/>
      <c r="BJ1" s="45" t="str">
        <f>$H$1</f>
        <v>　現物給付（3月サービス分）</v>
      </c>
      <c r="BK1" s="46"/>
      <c r="BL1" s="7" t="s">
        <v>60</v>
      </c>
      <c r="BM1" s="7"/>
      <c r="BN1" s="7"/>
      <c r="BO1" s="7"/>
      <c r="BP1" s="7"/>
      <c r="BQ1" s="7"/>
      <c r="BR1" s="7"/>
      <c r="BS1" s="45" t="str">
        <f>$H$1</f>
        <v>　現物給付（3月サービス分）</v>
      </c>
      <c r="BT1" s="46"/>
      <c r="BU1" s="7" t="s">
        <v>60</v>
      </c>
      <c r="BV1" s="7"/>
      <c r="BW1" s="7"/>
      <c r="BX1" s="7"/>
      <c r="BY1" s="7"/>
      <c r="BZ1" s="7"/>
      <c r="CA1" s="7"/>
      <c r="CB1" s="45" t="str">
        <f>$H$1</f>
        <v>　現物給付（3月サービス分）</v>
      </c>
      <c r="CC1" s="46"/>
      <c r="CD1" s="7" t="s">
        <v>60</v>
      </c>
      <c r="CE1" s="7"/>
      <c r="CF1" s="7"/>
      <c r="CG1" s="7"/>
      <c r="CH1" s="7"/>
      <c r="CI1" s="7"/>
      <c r="CJ1" s="7"/>
      <c r="CK1" s="45" t="str">
        <f>$H$1</f>
        <v>　現物給付（3月サービス分）</v>
      </c>
      <c r="CL1" s="46"/>
      <c r="CM1" s="7" t="s">
        <v>60</v>
      </c>
      <c r="CN1" s="7"/>
      <c r="CO1" s="7"/>
      <c r="CP1" s="7"/>
      <c r="CQ1" s="7"/>
      <c r="CR1" s="7"/>
      <c r="CS1" s="7"/>
      <c r="CT1" s="45" t="str">
        <f>$H$1</f>
        <v>　現物給付（3月サービス分）</v>
      </c>
      <c r="CU1" s="46"/>
      <c r="CV1" s="7" t="s">
        <v>60</v>
      </c>
      <c r="CW1" s="7"/>
      <c r="CX1" s="7"/>
      <c r="CY1" s="7"/>
      <c r="CZ1" s="7"/>
      <c r="DA1" s="7"/>
      <c r="DB1" s="7"/>
      <c r="DC1" s="45" t="str">
        <f>$H$1</f>
        <v>　現物給付（3月サービス分）</v>
      </c>
      <c r="DD1" s="46"/>
      <c r="DE1" s="7" t="s">
        <v>60</v>
      </c>
      <c r="DF1" s="7"/>
      <c r="DG1" s="7"/>
      <c r="DH1" s="7"/>
      <c r="DI1" s="7"/>
      <c r="DJ1" s="7"/>
      <c r="DK1" s="7"/>
      <c r="DL1" s="45" t="str">
        <f>$H$1</f>
        <v>　現物給付（3月サービス分）</v>
      </c>
      <c r="DM1" s="46"/>
      <c r="DN1" s="7" t="s">
        <v>60</v>
      </c>
      <c r="DO1" s="7"/>
      <c r="DP1" s="7"/>
      <c r="DQ1" s="7"/>
      <c r="DR1" s="7"/>
      <c r="DS1" s="7"/>
      <c r="DT1" s="7"/>
      <c r="DU1" s="45" t="str">
        <f>$H$1</f>
        <v>　現物給付（3月サービス分）</v>
      </c>
      <c r="DV1" s="46"/>
      <c r="DW1" s="7" t="s">
        <v>60</v>
      </c>
      <c r="DX1" s="7"/>
      <c r="DY1" s="7"/>
      <c r="DZ1" s="7"/>
      <c r="EA1" s="7"/>
      <c r="EB1" s="7"/>
      <c r="EC1" s="7"/>
      <c r="ED1" s="45" t="str">
        <f>$H$1</f>
        <v>　現物給付（3月サービス分）</v>
      </c>
      <c r="EE1" s="46"/>
      <c r="EF1" s="7" t="s">
        <v>60</v>
      </c>
      <c r="EG1" s="7"/>
      <c r="EH1" s="7"/>
      <c r="EI1" s="7"/>
      <c r="EJ1" s="7"/>
      <c r="EK1" s="7"/>
      <c r="EL1" s="7"/>
      <c r="EM1" s="45" t="str">
        <f>$H$1</f>
        <v>　現物給付（3月サービス分）</v>
      </c>
      <c r="EN1" s="46"/>
    </row>
    <row r="2" spans="1:144" ht="15" customHeight="1" thickBot="1" x14ac:dyDescent="0.2">
      <c r="A2" s="7"/>
      <c r="B2" s="7"/>
      <c r="C2" s="7"/>
      <c r="D2" s="7"/>
      <c r="E2" s="7"/>
      <c r="F2" s="24"/>
      <c r="G2" s="24"/>
      <c r="H2" s="47" t="s">
        <v>65</v>
      </c>
      <c r="I2" s="48"/>
      <c r="J2" s="7"/>
      <c r="K2" s="7"/>
      <c r="L2" s="7"/>
      <c r="M2" s="7"/>
      <c r="N2" s="7"/>
      <c r="O2" s="7"/>
      <c r="P2" s="7"/>
      <c r="Q2" s="47" t="str">
        <f>$H$2</f>
        <v>　償還給付（4月支出決定分）</v>
      </c>
      <c r="R2" s="48"/>
      <c r="S2" s="7"/>
      <c r="T2" s="7"/>
      <c r="U2" s="7"/>
      <c r="V2" s="7"/>
      <c r="W2" s="7"/>
      <c r="X2" s="7"/>
      <c r="Y2" s="7"/>
      <c r="Z2" s="47" t="str">
        <f>$H$2</f>
        <v>　償還給付（4月支出決定分）</v>
      </c>
      <c r="AA2" s="48"/>
      <c r="AB2" s="7"/>
      <c r="AC2" s="7"/>
      <c r="AD2" s="7"/>
      <c r="AE2" s="7"/>
      <c r="AF2" s="7"/>
      <c r="AG2" s="7"/>
      <c r="AH2" s="7"/>
      <c r="AI2" s="47" t="str">
        <f>$H$2</f>
        <v>　償還給付（4月支出決定分）</v>
      </c>
      <c r="AJ2" s="48"/>
      <c r="AK2" s="7"/>
      <c r="AL2" s="7"/>
      <c r="AM2" s="7"/>
      <c r="AN2" s="7"/>
      <c r="AO2" s="7"/>
      <c r="AP2" s="7"/>
      <c r="AQ2" s="7"/>
      <c r="AR2" s="47" t="str">
        <f>$H$2</f>
        <v>　償還給付（4月支出決定分）</v>
      </c>
      <c r="AS2" s="48"/>
      <c r="AT2" s="7"/>
      <c r="AU2" s="7"/>
      <c r="AV2" s="7"/>
      <c r="AW2" s="7"/>
      <c r="AX2" s="7"/>
      <c r="AY2" s="7"/>
      <c r="AZ2" s="7"/>
      <c r="BA2" s="47" t="str">
        <f>$H$2</f>
        <v>　償還給付（4月支出決定分）</v>
      </c>
      <c r="BB2" s="48"/>
      <c r="BC2" s="7"/>
      <c r="BD2" s="7"/>
      <c r="BE2" s="7"/>
      <c r="BF2" s="7"/>
      <c r="BG2" s="7"/>
      <c r="BH2" s="7"/>
      <c r="BI2" s="7"/>
      <c r="BJ2" s="47" t="str">
        <f>$H$2</f>
        <v>　償還給付（4月支出決定分）</v>
      </c>
      <c r="BK2" s="48"/>
      <c r="BL2" s="7"/>
      <c r="BM2" s="7"/>
      <c r="BN2" s="7"/>
      <c r="BO2" s="7"/>
      <c r="BP2" s="7"/>
      <c r="BQ2" s="7"/>
      <c r="BR2" s="7"/>
      <c r="BS2" s="47" t="str">
        <f>$H$2</f>
        <v>　償還給付（4月支出決定分）</v>
      </c>
      <c r="BT2" s="48"/>
      <c r="BU2" s="7"/>
      <c r="BV2" s="7"/>
      <c r="BW2" s="7"/>
      <c r="BX2" s="7"/>
      <c r="BY2" s="7"/>
      <c r="BZ2" s="7"/>
      <c r="CA2" s="7"/>
      <c r="CB2" s="47" t="str">
        <f>$H$2</f>
        <v>　償還給付（4月支出決定分）</v>
      </c>
      <c r="CC2" s="48"/>
      <c r="CD2" s="7"/>
      <c r="CE2" s="7"/>
      <c r="CF2" s="7"/>
      <c r="CG2" s="7"/>
      <c r="CH2" s="7"/>
      <c r="CI2" s="7"/>
      <c r="CJ2" s="7"/>
      <c r="CK2" s="47" t="str">
        <f>$H$2</f>
        <v>　償還給付（4月支出決定分）</v>
      </c>
      <c r="CL2" s="48"/>
      <c r="CM2" s="7"/>
      <c r="CN2" s="7"/>
      <c r="CO2" s="7"/>
      <c r="CP2" s="7"/>
      <c r="CQ2" s="7"/>
      <c r="CR2" s="7"/>
      <c r="CS2" s="7"/>
      <c r="CT2" s="47" t="str">
        <f>$H$2</f>
        <v>　償還給付（4月支出決定分）</v>
      </c>
      <c r="CU2" s="48"/>
      <c r="CV2" s="7"/>
      <c r="CW2" s="7"/>
      <c r="CX2" s="7"/>
      <c r="CY2" s="7"/>
      <c r="CZ2" s="7"/>
      <c r="DA2" s="7"/>
      <c r="DB2" s="7"/>
      <c r="DC2" s="47" t="str">
        <f>$H$2</f>
        <v>　償還給付（4月支出決定分）</v>
      </c>
      <c r="DD2" s="48"/>
      <c r="DE2" s="7"/>
      <c r="DF2" s="7"/>
      <c r="DG2" s="7"/>
      <c r="DH2" s="7"/>
      <c r="DI2" s="7"/>
      <c r="DJ2" s="7"/>
      <c r="DK2" s="7"/>
      <c r="DL2" s="47" t="str">
        <f>$H$2</f>
        <v>　償還給付（4月支出決定分）</v>
      </c>
      <c r="DM2" s="48"/>
      <c r="DN2" s="7"/>
      <c r="DO2" s="7"/>
      <c r="DP2" s="7"/>
      <c r="DQ2" s="7"/>
      <c r="DR2" s="7"/>
      <c r="DS2" s="7"/>
      <c r="DT2" s="7"/>
      <c r="DU2" s="47" t="str">
        <f>$H$2</f>
        <v>　償還給付（4月支出決定分）</v>
      </c>
      <c r="DV2" s="48"/>
      <c r="DW2" s="7"/>
      <c r="DX2" s="7"/>
      <c r="DY2" s="7"/>
      <c r="DZ2" s="7"/>
      <c r="EA2" s="7"/>
      <c r="EB2" s="7"/>
      <c r="EC2" s="7"/>
      <c r="ED2" s="47" t="str">
        <f>$H$2</f>
        <v>　償還給付（4月支出決定分）</v>
      </c>
      <c r="EE2" s="48"/>
      <c r="EF2" s="7"/>
      <c r="EG2" s="7"/>
      <c r="EH2" s="7"/>
      <c r="EI2" s="7"/>
      <c r="EJ2" s="7"/>
      <c r="EK2" s="7"/>
      <c r="EL2" s="7"/>
      <c r="EM2" s="47" t="str">
        <f>$H$2</f>
        <v>　償還給付（4月支出決定分）</v>
      </c>
      <c r="EN2" s="48"/>
    </row>
    <row r="3" spans="1:144" ht="15" customHeight="1" thickTop="1" thickBot="1" x14ac:dyDescent="0.2">
      <c r="A3" s="7"/>
      <c r="B3" s="7"/>
      <c r="C3" s="7"/>
      <c r="D3" s="7"/>
      <c r="E3" s="7"/>
      <c r="F3" s="10"/>
      <c r="G3" s="10"/>
      <c r="H3" s="10"/>
      <c r="I3" s="11" t="s">
        <v>61</v>
      </c>
      <c r="J3" s="7"/>
      <c r="K3" s="7"/>
      <c r="L3" s="7"/>
      <c r="M3" s="7"/>
      <c r="N3" s="7"/>
      <c r="O3" s="7"/>
      <c r="P3" s="7"/>
      <c r="Q3" s="7"/>
      <c r="R3" s="11" t="s">
        <v>61</v>
      </c>
      <c r="S3" s="7"/>
      <c r="T3" s="7"/>
      <c r="U3" s="7"/>
      <c r="V3" s="7"/>
      <c r="W3" s="7"/>
      <c r="X3" s="7"/>
      <c r="Y3" s="7"/>
      <c r="Z3" s="7"/>
      <c r="AA3" s="11" t="s">
        <v>61</v>
      </c>
      <c r="AB3" s="7"/>
      <c r="AC3" s="7"/>
      <c r="AD3" s="7"/>
      <c r="AE3" s="7"/>
      <c r="AF3" s="7"/>
      <c r="AG3" s="7"/>
      <c r="AH3" s="7"/>
      <c r="AI3" s="7"/>
      <c r="AJ3" s="11" t="s">
        <v>61</v>
      </c>
      <c r="AK3" s="7"/>
      <c r="AL3" s="7"/>
      <c r="AM3" s="7"/>
      <c r="AN3" s="7"/>
      <c r="AO3" s="7"/>
      <c r="AP3" s="7"/>
      <c r="AQ3" s="7"/>
      <c r="AR3" s="7"/>
      <c r="AS3" s="11" t="s">
        <v>61</v>
      </c>
      <c r="AT3" s="7"/>
      <c r="AU3" s="7"/>
      <c r="AV3" s="7"/>
      <c r="AW3" s="7"/>
      <c r="AX3" s="7"/>
      <c r="AY3" s="7"/>
      <c r="AZ3" s="7"/>
      <c r="BA3" s="7"/>
      <c r="BB3" s="11" t="s">
        <v>61</v>
      </c>
      <c r="BC3" s="7"/>
      <c r="BD3" s="7"/>
      <c r="BE3" s="7"/>
      <c r="BF3" s="7"/>
      <c r="BG3" s="7"/>
      <c r="BH3" s="7"/>
      <c r="BI3" s="7"/>
      <c r="BJ3" s="7"/>
      <c r="BK3" s="11" t="s">
        <v>61</v>
      </c>
      <c r="BL3" s="7"/>
      <c r="BM3" s="7"/>
      <c r="BN3" s="7"/>
      <c r="BO3" s="7"/>
      <c r="BP3" s="7"/>
      <c r="BQ3" s="7"/>
      <c r="BR3" s="7"/>
      <c r="BS3" s="7"/>
      <c r="BT3" s="11" t="s">
        <v>61</v>
      </c>
      <c r="BU3" s="7"/>
      <c r="BV3" s="7"/>
      <c r="BW3" s="7"/>
      <c r="BX3" s="7"/>
      <c r="BY3" s="7"/>
      <c r="BZ3" s="7"/>
      <c r="CA3" s="7"/>
      <c r="CB3" s="7"/>
      <c r="CC3" s="11" t="s">
        <v>61</v>
      </c>
      <c r="CD3" s="7"/>
      <c r="CE3" s="7"/>
      <c r="CF3" s="7"/>
      <c r="CG3" s="7"/>
      <c r="CH3" s="7"/>
      <c r="CI3" s="7"/>
      <c r="CJ3" s="7"/>
      <c r="CK3" s="7"/>
      <c r="CL3" s="11" t="s">
        <v>61</v>
      </c>
      <c r="CM3" s="7"/>
      <c r="CN3" s="7"/>
      <c r="CO3" s="7"/>
      <c r="CP3" s="7"/>
      <c r="CQ3" s="7"/>
      <c r="CR3" s="7"/>
      <c r="CS3" s="7"/>
      <c r="CT3" s="7"/>
      <c r="CU3" s="11" t="s">
        <v>61</v>
      </c>
      <c r="CV3" s="7"/>
      <c r="CW3" s="7"/>
      <c r="CX3" s="7"/>
      <c r="CY3" s="7"/>
      <c r="CZ3" s="7"/>
      <c r="DA3" s="7"/>
      <c r="DB3" s="7"/>
      <c r="DC3" s="7"/>
      <c r="DD3" s="11" t="s">
        <v>61</v>
      </c>
      <c r="DE3" s="7"/>
      <c r="DF3" s="7"/>
      <c r="DG3" s="7"/>
      <c r="DH3" s="7"/>
      <c r="DI3" s="7"/>
      <c r="DJ3" s="7"/>
      <c r="DK3" s="7"/>
      <c r="DL3" s="7"/>
      <c r="DM3" s="11" t="s">
        <v>61</v>
      </c>
      <c r="DN3" s="7"/>
      <c r="DO3" s="7"/>
      <c r="DP3" s="7"/>
      <c r="DQ3" s="7"/>
      <c r="DR3" s="7"/>
      <c r="DS3" s="7"/>
      <c r="DT3" s="7"/>
      <c r="DU3" s="7"/>
      <c r="DV3" s="11" t="s">
        <v>61</v>
      </c>
      <c r="DW3" s="7"/>
      <c r="DX3" s="7"/>
      <c r="DY3" s="7"/>
      <c r="DZ3" s="7"/>
      <c r="EA3" s="7"/>
      <c r="EB3" s="7"/>
      <c r="EC3" s="7"/>
      <c r="ED3" s="7"/>
      <c r="EE3" s="11" t="s">
        <v>61</v>
      </c>
      <c r="EF3" s="10"/>
      <c r="EG3" s="10"/>
      <c r="EH3" s="10"/>
      <c r="EI3" s="10"/>
      <c r="EJ3" s="10"/>
      <c r="EK3" s="10"/>
      <c r="EL3" s="10"/>
      <c r="EM3" s="10"/>
      <c r="EN3" s="25" t="s">
        <v>61</v>
      </c>
    </row>
    <row r="4" spans="1:144" ht="15" customHeight="1" x14ac:dyDescent="0.15">
      <c r="A4" s="49" t="s">
        <v>58</v>
      </c>
      <c r="B4" s="61" t="s">
        <v>0</v>
      </c>
      <c r="C4" s="61"/>
      <c r="D4" s="61"/>
      <c r="E4" s="61"/>
      <c r="F4" s="61"/>
      <c r="G4" s="61"/>
      <c r="H4" s="61"/>
      <c r="I4" s="62"/>
      <c r="J4" s="49" t="s">
        <v>58</v>
      </c>
      <c r="K4" s="52" t="s">
        <v>1</v>
      </c>
      <c r="L4" s="53"/>
      <c r="M4" s="53"/>
      <c r="N4" s="53"/>
      <c r="O4" s="53"/>
      <c r="P4" s="53"/>
      <c r="Q4" s="53"/>
      <c r="R4" s="54"/>
      <c r="S4" s="49" t="s">
        <v>58</v>
      </c>
      <c r="T4" s="52" t="s">
        <v>2</v>
      </c>
      <c r="U4" s="53"/>
      <c r="V4" s="53"/>
      <c r="W4" s="53"/>
      <c r="X4" s="53"/>
      <c r="Y4" s="53"/>
      <c r="Z4" s="53"/>
      <c r="AA4" s="54"/>
      <c r="AB4" s="49" t="s">
        <v>58</v>
      </c>
      <c r="AC4" s="52" t="s">
        <v>3</v>
      </c>
      <c r="AD4" s="53"/>
      <c r="AE4" s="53"/>
      <c r="AF4" s="53"/>
      <c r="AG4" s="53"/>
      <c r="AH4" s="53"/>
      <c r="AI4" s="53"/>
      <c r="AJ4" s="54"/>
      <c r="AK4" s="49" t="s">
        <v>58</v>
      </c>
      <c r="AL4" s="52" t="s">
        <v>4</v>
      </c>
      <c r="AM4" s="53"/>
      <c r="AN4" s="53"/>
      <c r="AO4" s="53"/>
      <c r="AP4" s="53"/>
      <c r="AQ4" s="53"/>
      <c r="AR4" s="53"/>
      <c r="AS4" s="54"/>
      <c r="AT4" s="49" t="s">
        <v>58</v>
      </c>
      <c r="AU4" s="52" t="s">
        <v>5</v>
      </c>
      <c r="AV4" s="53"/>
      <c r="AW4" s="53"/>
      <c r="AX4" s="53"/>
      <c r="AY4" s="53"/>
      <c r="AZ4" s="53"/>
      <c r="BA4" s="53"/>
      <c r="BB4" s="54"/>
      <c r="BC4" s="49" t="s">
        <v>58</v>
      </c>
      <c r="BD4" s="52" t="s">
        <v>6</v>
      </c>
      <c r="BE4" s="53"/>
      <c r="BF4" s="53"/>
      <c r="BG4" s="53"/>
      <c r="BH4" s="53"/>
      <c r="BI4" s="53"/>
      <c r="BJ4" s="53"/>
      <c r="BK4" s="54"/>
      <c r="BL4" s="49" t="s">
        <v>58</v>
      </c>
      <c r="BM4" s="52" t="s">
        <v>7</v>
      </c>
      <c r="BN4" s="53"/>
      <c r="BO4" s="53"/>
      <c r="BP4" s="53"/>
      <c r="BQ4" s="53"/>
      <c r="BR4" s="53"/>
      <c r="BS4" s="53"/>
      <c r="BT4" s="54"/>
      <c r="BU4" s="49" t="s">
        <v>58</v>
      </c>
      <c r="BV4" s="52" t="s">
        <v>8</v>
      </c>
      <c r="BW4" s="53"/>
      <c r="BX4" s="53"/>
      <c r="BY4" s="53"/>
      <c r="BZ4" s="53"/>
      <c r="CA4" s="53"/>
      <c r="CB4" s="53"/>
      <c r="CC4" s="54"/>
      <c r="CD4" s="49" t="s">
        <v>58</v>
      </c>
      <c r="CE4" s="52" t="s">
        <v>9</v>
      </c>
      <c r="CF4" s="53"/>
      <c r="CG4" s="53"/>
      <c r="CH4" s="53"/>
      <c r="CI4" s="53"/>
      <c r="CJ4" s="53"/>
      <c r="CK4" s="53"/>
      <c r="CL4" s="54"/>
      <c r="CM4" s="49" t="s">
        <v>58</v>
      </c>
      <c r="CN4" s="52" t="s">
        <v>63</v>
      </c>
      <c r="CO4" s="53"/>
      <c r="CP4" s="53"/>
      <c r="CQ4" s="53"/>
      <c r="CR4" s="53"/>
      <c r="CS4" s="53"/>
      <c r="CT4" s="53"/>
      <c r="CU4" s="54"/>
      <c r="CV4" s="58" t="s">
        <v>58</v>
      </c>
      <c r="CW4" s="52" t="s">
        <v>10</v>
      </c>
      <c r="CX4" s="53"/>
      <c r="CY4" s="53"/>
      <c r="CZ4" s="53"/>
      <c r="DA4" s="53"/>
      <c r="DB4" s="53"/>
      <c r="DC4" s="53"/>
      <c r="DD4" s="54"/>
      <c r="DE4" s="49" t="s">
        <v>58</v>
      </c>
      <c r="DF4" s="52" t="s">
        <v>11</v>
      </c>
      <c r="DG4" s="53"/>
      <c r="DH4" s="53"/>
      <c r="DI4" s="53"/>
      <c r="DJ4" s="53"/>
      <c r="DK4" s="53"/>
      <c r="DL4" s="53"/>
      <c r="DM4" s="54"/>
      <c r="DN4" s="49" t="s">
        <v>58</v>
      </c>
      <c r="DO4" s="52" t="s">
        <v>12</v>
      </c>
      <c r="DP4" s="53"/>
      <c r="DQ4" s="53"/>
      <c r="DR4" s="53"/>
      <c r="DS4" s="53"/>
      <c r="DT4" s="53"/>
      <c r="DU4" s="53"/>
      <c r="DV4" s="54"/>
      <c r="DW4" s="49" t="s">
        <v>58</v>
      </c>
      <c r="DX4" s="52" t="s">
        <v>13</v>
      </c>
      <c r="DY4" s="53"/>
      <c r="DZ4" s="53"/>
      <c r="EA4" s="53"/>
      <c r="EB4" s="53"/>
      <c r="EC4" s="53"/>
      <c r="ED4" s="53"/>
      <c r="EE4" s="54"/>
      <c r="EF4" s="49" t="s">
        <v>58</v>
      </c>
      <c r="EG4" s="52" t="s">
        <v>14</v>
      </c>
      <c r="EH4" s="53"/>
      <c r="EI4" s="53"/>
      <c r="EJ4" s="53"/>
      <c r="EK4" s="53"/>
      <c r="EL4" s="53"/>
      <c r="EM4" s="53"/>
      <c r="EN4" s="54"/>
    </row>
    <row r="5" spans="1:144" ht="15" customHeight="1" x14ac:dyDescent="0.15">
      <c r="A5" s="50"/>
      <c r="B5" s="63"/>
      <c r="C5" s="63"/>
      <c r="D5" s="63"/>
      <c r="E5" s="63"/>
      <c r="F5" s="63"/>
      <c r="G5" s="63"/>
      <c r="H5" s="63"/>
      <c r="I5" s="64"/>
      <c r="J5" s="50"/>
      <c r="K5" s="55"/>
      <c r="L5" s="56"/>
      <c r="M5" s="56"/>
      <c r="N5" s="56"/>
      <c r="O5" s="56"/>
      <c r="P5" s="56"/>
      <c r="Q5" s="56"/>
      <c r="R5" s="57"/>
      <c r="S5" s="50"/>
      <c r="T5" s="55"/>
      <c r="U5" s="56"/>
      <c r="V5" s="56"/>
      <c r="W5" s="56"/>
      <c r="X5" s="56"/>
      <c r="Y5" s="56"/>
      <c r="Z5" s="56"/>
      <c r="AA5" s="57"/>
      <c r="AB5" s="50"/>
      <c r="AC5" s="55"/>
      <c r="AD5" s="56"/>
      <c r="AE5" s="56"/>
      <c r="AF5" s="56"/>
      <c r="AG5" s="56"/>
      <c r="AH5" s="56"/>
      <c r="AI5" s="56"/>
      <c r="AJ5" s="57"/>
      <c r="AK5" s="50"/>
      <c r="AL5" s="55"/>
      <c r="AM5" s="56"/>
      <c r="AN5" s="56"/>
      <c r="AO5" s="56"/>
      <c r="AP5" s="56"/>
      <c r="AQ5" s="56"/>
      <c r="AR5" s="56"/>
      <c r="AS5" s="57"/>
      <c r="AT5" s="50"/>
      <c r="AU5" s="55"/>
      <c r="AV5" s="56"/>
      <c r="AW5" s="56"/>
      <c r="AX5" s="56"/>
      <c r="AY5" s="56"/>
      <c r="AZ5" s="56"/>
      <c r="BA5" s="56"/>
      <c r="BB5" s="57"/>
      <c r="BC5" s="50"/>
      <c r="BD5" s="55"/>
      <c r="BE5" s="56"/>
      <c r="BF5" s="56"/>
      <c r="BG5" s="56"/>
      <c r="BH5" s="56"/>
      <c r="BI5" s="56"/>
      <c r="BJ5" s="56"/>
      <c r="BK5" s="57"/>
      <c r="BL5" s="50"/>
      <c r="BM5" s="55"/>
      <c r="BN5" s="56"/>
      <c r="BO5" s="56"/>
      <c r="BP5" s="56"/>
      <c r="BQ5" s="56"/>
      <c r="BR5" s="56"/>
      <c r="BS5" s="56"/>
      <c r="BT5" s="57"/>
      <c r="BU5" s="50"/>
      <c r="BV5" s="55"/>
      <c r="BW5" s="56"/>
      <c r="BX5" s="56"/>
      <c r="BY5" s="56"/>
      <c r="BZ5" s="56"/>
      <c r="CA5" s="56"/>
      <c r="CB5" s="56"/>
      <c r="CC5" s="57"/>
      <c r="CD5" s="50"/>
      <c r="CE5" s="55"/>
      <c r="CF5" s="56"/>
      <c r="CG5" s="56"/>
      <c r="CH5" s="56"/>
      <c r="CI5" s="56"/>
      <c r="CJ5" s="56"/>
      <c r="CK5" s="56"/>
      <c r="CL5" s="57"/>
      <c r="CM5" s="50"/>
      <c r="CN5" s="55"/>
      <c r="CO5" s="56"/>
      <c r="CP5" s="56"/>
      <c r="CQ5" s="56"/>
      <c r="CR5" s="56"/>
      <c r="CS5" s="56"/>
      <c r="CT5" s="56"/>
      <c r="CU5" s="57"/>
      <c r="CV5" s="59"/>
      <c r="CW5" s="55"/>
      <c r="CX5" s="56"/>
      <c r="CY5" s="56"/>
      <c r="CZ5" s="56"/>
      <c r="DA5" s="56"/>
      <c r="DB5" s="56"/>
      <c r="DC5" s="56"/>
      <c r="DD5" s="57"/>
      <c r="DE5" s="50"/>
      <c r="DF5" s="55"/>
      <c r="DG5" s="56"/>
      <c r="DH5" s="56"/>
      <c r="DI5" s="56"/>
      <c r="DJ5" s="56"/>
      <c r="DK5" s="56"/>
      <c r="DL5" s="56"/>
      <c r="DM5" s="57"/>
      <c r="DN5" s="50"/>
      <c r="DO5" s="55"/>
      <c r="DP5" s="56"/>
      <c r="DQ5" s="56"/>
      <c r="DR5" s="56"/>
      <c r="DS5" s="56"/>
      <c r="DT5" s="56"/>
      <c r="DU5" s="56"/>
      <c r="DV5" s="57"/>
      <c r="DW5" s="50"/>
      <c r="DX5" s="55"/>
      <c r="DY5" s="56"/>
      <c r="DZ5" s="56"/>
      <c r="EA5" s="56"/>
      <c r="EB5" s="56"/>
      <c r="EC5" s="56"/>
      <c r="ED5" s="56"/>
      <c r="EE5" s="57"/>
      <c r="EF5" s="50"/>
      <c r="EG5" s="55"/>
      <c r="EH5" s="56"/>
      <c r="EI5" s="56"/>
      <c r="EJ5" s="56"/>
      <c r="EK5" s="56"/>
      <c r="EL5" s="56"/>
      <c r="EM5" s="56"/>
      <c r="EN5" s="57"/>
    </row>
    <row r="6" spans="1:144" ht="15" customHeight="1" thickBot="1" x14ac:dyDescent="0.2">
      <c r="A6" s="51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51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51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51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51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51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51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51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51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51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51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0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51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51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51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51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</row>
    <row r="7" spans="1:144" s="6" customFormat="1" ht="15" customHeight="1" thickBot="1" x14ac:dyDescent="0.2">
      <c r="A7" s="26" t="s">
        <v>52</v>
      </c>
      <c r="B7" s="27">
        <f t="shared" ref="B7:H7" si="0">SUM(B8:B37)</f>
        <v>0</v>
      </c>
      <c r="C7" s="28">
        <f t="shared" si="0"/>
        <v>0</v>
      </c>
      <c r="D7" s="28">
        <f t="shared" si="0"/>
        <v>212398792</v>
      </c>
      <c r="E7" s="28">
        <f t="shared" si="0"/>
        <v>217093383</v>
      </c>
      <c r="F7" s="28">
        <f t="shared" si="0"/>
        <v>261163708</v>
      </c>
      <c r="G7" s="28">
        <f t="shared" si="0"/>
        <v>319098677</v>
      </c>
      <c r="H7" s="29">
        <f t="shared" si="0"/>
        <v>291475391</v>
      </c>
      <c r="I7" s="30">
        <f>SUM(B7:H7)</f>
        <v>1301229951</v>
      </c>
      <c r="J7" s="26" t="s">
        <v>52</v>
      </c>
      <c r="K7" s="27">
        <f t="shared" ref="K7:Q7" si="1">SUM(K8:K37)</f>
        <v>0</v>
      </c>
      <c r="L7" s="28">
        <f t="shared" si="1"/>
        <v>159463</v>
      </c>
      <c r="M7" s="28">
        <f t="shared" si="1"/>
        <v>606770</v>
      </c>
      <c r="N7" s="28">
        <f t="shared" si="1"/>
        <v>1700826</v>
      </c>
      <c r="O7" s="28">
        <f t="shared" si="1"/>
        <v>2545649</v>
      </c>
      <c r="P7" s="28">
        <f t="shared" si="1"/>
        <v>8154377</v>
      </c>
      <c r="Q7" s="29">
        <f t="shared" si="1"/>
        <v>12383341</v>
      </c>
      <c r="R7" s="30">
        <f>SUM(K7:Q7)</f>
        <v>25550426</v>
      </c>
      <c r="S7" s="26" t="s">
        <v>52</v>
      </c>
      <c r="T7" s="27">
        <f t="shared" ref="T7:Z7" si="2">SUM(T8:T37)</f>
        <v>12002175</v>
      </c>
      <c r="U7" s="28">
        <f t="shared" si="2"/>
        <v>25005225</v>
      </c>
      <c r="V7" s="28">
        <f t="shared" si="2"/>
        <v>52263813</v>
      </c>
      <c r="W7" s="28">
        <f t="shared" si="2"/>
        <v>61609749</v>
      </c>
      <c r="X7" s="28">
        <f t="shared" si="2"/>
        <v>50268270</v>
      </c>
      <c r="Y7" s="28">
        <f t="shared" si="2"/>
        <v>57225755</v>
      </c>
      <c r="Z7" s="29">
        <f t="shared" si="2"/>
        <v>54434084</v>
      </c>
      <c r="AA7" s="30">
        <f>SUM(T7:Z7)</f>
        <v>312809071</v>
      </c>
      <c r="AB7" s="26" t="s">
        <v>52</v>
      </c>
      <c r="AC7" s="27">
        <f t="shared" ref="AC7:AI7" si="3">SUM(AC8:AC37)</f>
        <v>2991536</v>
      </c>
      <c r="AD7" s="28">
        <f t="shared" si="3"/>
        <v>6098229</v>
      </c>
      <c r="AE7" s="28">
        <f t="shared" si="3"/>
        <v>9649970</v>
      </c>
      <c r="AF7" s="28">
        <f t="shared" si="3"/>
        <v>10894918</v>
      </c>
      <c r="AG7" s="28">
        <f t="shared" si="3"/>
        <v>9248792</v>
      </c>
      <c r="AH7" s="28">
        <f t="shared" si="3"/>
        <v>8686750</v>
      </c>
      <c r="AI7" s="29">
        <f t="shared" si="3"/>
        <v>5771063</v>
      </c>
      <c r="AJ7" s="30">
        <f>SUM(AC7:AI7)</f>
        <v>53341258</v>
      </c>
      <c r="AK7" s="26" t="s">
        <v>52</v>
      </c>
      <c r="AL7" s="27">
        <f t="shared" ref="AL7:AR7" si="4">SUM(AL8:AL37)</f>
        <v>2185891</v>
      </c>
      <c r="AM7" s="28">
        <f t="shared" si="4"/>
        <v>2468620</v>
      </c>
      <c r="AN7" s="28">
        <f t="shared" si="4"/>
        <v>12118581</v>
      </c>
      <c r="AO7" s="28">
        <f t="shared" si="4"/>
        <v>11257312</v>
      </c>
      <c r="AP7" s="28">
        <f t="shared" si="4"/>
        <v>12259084</v>
      </c>
      <c r="AQ7" s="28">
        <f t="shared" si="4"/>
        <v>13889547</v>
      </c>
      <c r="AR7" s="29">
        <f t="shared" si="4"/>
        <v>11498459</v>
      </c>
      <c r="AS7" s="30">
        <f>SUM(AL7:AR7)</f>
        <v>65677494</v>
      </c>
      <c r="AT7" s="26" t="s">
        <v>52</v>
      </c>
      <c r="AU7" s="27">
        <f t="shared" ref="AU7:BA7" si="5">SUM(AU8:AU37)</f>
        <v>0</v>
      </c>
      <c r="AV7" s="28">
        <f t="shared" si="5"/>
        <v>0</v>
      </c>
      <c r="AW7" s="28">
        <f t="shared" si="5"/>
        <v>225408866</v>
      </c>
      <c r="AX7" s="28">
        <f t="shared" si="5"/>
        <v>210151055</v>
      </c>
      <c r="AY7" s="28">
        <f t="shared" si="5"/>
        <v>194003550</v>
      </c>
      <c r="AZ7" s="28">
        <f t="shared" si="5"/>
        <v>157330538</v>
      </c>
      <c r="BA7" s="29">
        <f t="shared" si="5"/>
        <v>90459990</v>
      </c>
      <c r="BB7" s="30">
        <f>SUM(AU7:BA7)</f>
        <v>877353999</v>
      </c>
      <c r="BC7" s="26" t="s">
        <v>52</v>
      </c>
      <c r="BD7" s="27">
        <f t="shared" ref="BD7:BJ7" si="6">SUM(BD8:BD37)</f>
        <v>21077731</v>
      </c>
      <c r="BE7" s="28">
        <f t="shared" si="6"/>
        <v>43802258</v>
      </c>
      <c r="BF7" s="28">
        <f t="shared" si="6"/>
        <v>70278753</v>
      </c>
      <c r="BG7" s="28">
        <f t="shared" si="6"/>
        <v>63392413</v>
      </c>
      <c r="BH7" s="28">
        <f t="shared" si="6"/>
        <v>52205183</v>
      </c>
      <c r="BI7" s="28">
        <f t="shared" si="6"/>
        <v>34901586</v>
      </c>
      <c r="BJ7" s="29">
        <f t="shared" si="6"/>
        <v>19194741</v>
      </c>
      <c r="BK7" s="30">
        <f>SUM(BD7:BJ7)</f>
        <v>304852665</v>
      </c>
      <c r="BL7" s="26" t="s">
        <v>52</v>
      </c>
      <c r="BM7" s="27">
        <f t="shared" ref="BM7:BS7" si="7">SUM(BM8:BM37)</f>
        <v>418750</v>
      </c>
      <c r="BN7" s="28">
        <f t="shared" si="7"/>
        <v>2050406</v>
      </c>
      <c r="BO7" s="28">
        <f t="shared" si="7"/>
        <v>25857564</v>
      </c>
      <c r="BP7" s="28">
        <f t="shared" si="7"/>
        <v>48475439</v>
      </c>
      <c r="BQ7" s="28">
        <f t="shared" si="7"/>
        <v>96685442</v>
      </c>
      <c r="BR7" s="28">
        <f t="shared" si="7"/>
        <v>78598100</v>
      </c>
      <c r="BS7" s="29">
        <f t="shared" si="7"/>
        <v>40395943</v>
      </c>
      <c r="BT7" s="30">
        <f>SUM(BM7:BS7)</f>
        <v>292481644</v>
      </c>
      <c r="BU7" s="26" t="s">
        <v>52</v>
      </c>
      <c r="BV7" s="27">
        <f t="shared" ref="BV7:CB7" si="8">SUM(BV8:BV37)</f>
        <v>131776</v>
      </c>
      <c r="BW7" s="28">
        <f t="shared" si="8"/>
        <v>241140</v>
      </c>
      <c r="BX7" s="28">
        <f t="shared" si="8"/>
        <v>4082178</v>
      </c>
      <c r="BY7" s="28">
        <f t="shared" si="8"/>
        <v>6605035</v>
      </c>
      <c r="BZ7" s="28">
        <f t="shared" si="8"/>
        <v>8308823</v>
      </c>
      <c r="CA7" s="28">
        <f t="shared" si="8"/>
        <v>8236394</v>
      </c>
      <c r="CB7" s="29">
        <f t="shared" si="8"/>
        <v>7247486</v>
      </c>
      <c r="CC7" s="30">
        <f>SUM(BV7:CB7)</f>
        <v>34852832</v>
      </c>
      <c r="CD7" s="26" t="s">
        <v>52</v>
      </c>
      <c r="CE7" s="27">
        <f t="shared" ref="CE7:CK7" si="9">SUM(CE8:CE37)</f>
        <v>0</v>
      </c>
      <c r="CF7" s="28">
        <f t="shared" si="9"/>
        <v>0</v>
      </c>
      <c r="CG7" s="28">
        <f t="shared" si="9"/>
        <v>232290</v>
      </c>
      <c r="CH7" s="28">
        <f t="shared" si="9"/>
        <v>44637</v>
      </c>
      <c r="CI7" s="28">
        <f t="shared" si="9"/>
        <v>260048</v>
      </c>
      <c r="CJ7" s="28">
        <f t="shared" si="9"/>
        <v>225864</v>
      </c>
      <c r="CK7" s="29">
        <f t="shared" si="9"/>
        <v>81171</v>
      </c>
      <c r="CL7" s="30">
        <f>SUM(CE7:CK7)</f>
        <v>844010</v>
      </c>
      <c r="CM7" s="26" t="s">
        <v>52</v>
      </c>
      <c r="CN7" s="27">
        <f t="shared" ref="CN7:CT7" si="10">SUM(CN8:CN37)</f>
        <v>0</v>
      </c>
      <c r="CO7" s="28">
        <f t="shared" si="10"/>
        <v>0</v>
      </c>
      <c r="CP7" s="28">
        <f t="shared" si="10"/>
        <v>30015</v>
      </c>
      <c r="CQ7" s="28">
        <f t="shared" si="10"/>
        <v>59895</v>
      </c>
      <c r="CR7" s="28">
        <f t="shared" si="10"/>
        <v>185508</v>
      </c>
      <c r="CS7" s="28">
        <f t="shared" si="10"/>
        <v>35271</v>
      </c>
      <c r="CT7" s="29">
        <f t="shared" si="10"/>
        <v>277956</v>
      </c>
      <c r="CU7" s="30">
        <f>SUM(CN7:CT7)</f>
        <v>588645</v>
      </c>
      <c r="CV7" s="26" t="s">
        <v>52</v>
      </c>
      <c r="CW7" s="27">
        <f t="shared" ref="CW7:DC7" si="11">SUM(CW8:CW37)</f>
        <v>16798581</v>
      </c>
      <c r="CX7" s="28">
        <f t="shared" si="11"/>
        <v>23931031</v>
      </c>
      <c r="CY7" s="28">
        <f t="shared" si="11"/>
        <v>29533202</v>
      </c>
      <c r="CZ7" s="28">
        <f t="shared" si="11"/>
        <v>58870873</v>
      </c>
      <c r="DA7" s="28">
        <f t="shared" si="11"/>
        <v>51359430</v>
      </c>
      <c r="DB7" s="28">
        <f t="shared" si="11"/>
        <v>54098719</v>
      </c>
      <c r="DC7" s="29">
        <f t="shared" si="11"/>
        <v>42066952</v>
      </c>
      <c r="DD7" s="30">
        <f>SUM(CW7:DC7)</f>
        <v>276658788</v>
      </c>
      <c r="DE7" s="26" t="s">
        <v>52</v>
      </c>
      <c r="DF7" s="27">
        <f t="shared" ref="DF7:DL7" si="12">SUM(DF8:DF37)</f>
        <v>1943535</v>
      </c>
      <c r="DG7" s="28">
        <f t="shared" si="12"/>
        <v>2577225</v>
      </c>
      <c r="DH7" s="28">
        <f t="shared" si="12"/>
        <v>3755081</v>
      </c>
      <c r="DI7" s="28">
        <f t="shared" si="12"/>
        <v>3045510</v>
      </c>
      <c r="DJ7" s="28">
        <f t="shared" si="12"/>
        <v>2581137</v>
      </c>
      <c r="DK7" s="28">
        <f t="shared" si="12"/>
        <v>1941090</v>
      </c>
      <c r="DL7" s="29">
        <f t="shared" si="12"/>
        <v>403556</v>
      </c>
      <c r="DM7" s="30">
        <f>SUM(DF7:DL7)</f>
        <v>16247134</v>
      </c>
      <c r="DN7" s="26" t="s">
        <v>52</v>
      </c>
      <c r="DO7" s="27">
        <f t="shared" ref="DO7:DU7" si="13">SUM(DO8:DO37)</f>
        <v>10425889</v>
      </c>
      <c r="DP7" s="28">
        <f t="shared" si="13"/>
        <v>9506657</v>
      </c>
      <c r="DQ7" s="28">
        <f t="shared" si="13"/>
        <v>7985732</v>
      </c>
      <c r="DR7" s="28">
        <f t="shared" si="13"/>
        <v>5344785</v>
      </c>
      <c r="DS7" s="28">
        <f t="shared" si="13"/>
        <v>3353217</v>
      </c>
      <c r="DT7" s="28">
        <f t="shared" si="13"/>
        <v>2968829</v>
      </c>
      <c r="DU7" s="29">
        <f t="shared" si="13"/>
        <v>646375</v>
      </c>
      <c r="DV7" s="30">
        <f>SUM(DO7:DU7)</f>
        <v>40231484</v>
      </c>
      <c r="DW7" s="26" t="s">
        <v>52</v>
      </c>
      <c r="DX7" s="27">
        <f t="shared" ref="DX7:ED7" si="14">SUM(DX8:DX37)</f>
        <v>5766195</v>
      </c>
      <c r="DY7" s="28">
        <f t="shared" si="14"/>
        <v>9087414</v>
      </c>
      <c r="DZ7" s="28">
        <f t="shared" si="14"/>
        <v>56952638</v>
      </c>
      <c r="EA7" s="28">
        <f t="shared" si="14"/>
        <v>44989181</v>
      </c>
      <c r="EB7" s="28">
        <f t="shared" si="14"/>
        <v>45520335</v>
      </c>
      <c r="EC7" s="28">
        <f t="shared" si="14"/>
        <v>57202686</v>
      </c>
      <c r="ED7" s="29">
        <f t="shared" si="14"/>
        <v>32246234</v>
      </c>
      <c r="EE7" s="30">
        <f>SUM(DX7:ED7)</f>
        <v>251764683</v>
      </c>
      <c r="EF7" s="26" t="s">
        <v>52</v>
      </c>
      <c r="EG7" s="27">
        <f t="shared" ref="EG7:EM7" si="15">SUM(EG8:EG37)</f>
        <v>17796004</v>
      </c>
      <c r="EH7" s="28">
        <f t="shared" si="15"/>
        <v>21252960</v>
      </c>
      <c r="EI7" s="28">
        <f t="shared" si="15"/>
        <v>127251011</v>
      </c>
      <c r="EJ7" s="28">
        <f t="shared" si="15"/>
        <v>97795497</v>
      </c>
      <c r="EK7" s="28">
        <f t="shared" si="15"/>
        <v>84125992</v>
      </c>
      <c r="EL7" s="28">
        <f t="shared" si="15"/>
        <v>66046467</v>
      </c>
      <c r="EM7" s="29">
        <f t="shared" si="15"/>
        <v>39823474</v>
      </c>
      <c r="EN7" s="30">
        <f>SUM(EG7:EM7)</f>
        <v>454091405</v>
      </c>
    </row>
    <row r="8" spans="1:144" s="6" customFormat="1" ht="15" customHeight="1" x14ac:dyDescent="0.15">
      <c r="A8" s="86" t="s">
        <v>22</v>
      </c>
      <c r="B8" s="83">
        <v>0</v>
      </c>
      <c r="C8" s="65">
        <v>0</v>
      </c>
      <c r="D8" s="65">
        <v>105595455</v>
      </c>
      <c r="E8" s="65">
        <v>90853848</v>
      </c>
      <c r="F8" s="65">
        <v>127432975</v>
      </c>
      <c r="G8" s="65">
        <v>177349145</v>
      </c>
      <c r="H8" s="65">
        <v>157739193</v>
      </c>
      <c r="I8" s="32">
        <f t="shared" ref="I8:I37" si="16">SUM(B8:H8)</f>
        <v>658970616</v>
      </c>
      <c r="J8" s="31" t="s">
        <v>22</v>
      </c>
      <c r="K8" s="66">
        <v>0</v>
      </c>
      <c r="L8" s="65">
        <v>0</v>
      </c>
      <c r="M8" s="65">
        <v>40465</v>
      </c>
      <c r="N8" s="65">
        <v>412813</v>
      </c>
      <c r="O8" s="65">
        <v>995376</v>
      </c>
      <c r="P8" s="65">
        <v>3255288</v>
      </c>
      <c r="Q8" s="67">
        <v>5616845</v>
      </c>
      <c r="R8" s="32">
        <f t="shared" ref="R8:R37" si="17">SUM(K8:Q8)</f>
        <v>10320787</v>
      </c>
      <c r="S8" s="31" t="s">
        <v>22</v>
      </c>
      <c r="T8" s="66">
        <v>2914391</v>
      </c>
      <c r="U8" s="65">
        <v>4993425</v>
      </c>
      <c r="V8" s="65">
        <v>20643096</v>
      </c>
      <c r="W8" s="65">
        <v>18779270</v>
      </c>
      <c r="X8" s="65">
        <v>16527096.000000002</v>
      </c>
      <c r="Y8" s="65">
        <v>21139062</v>
      </c>
      <c r="Z8" s="67">
        <v>20941197</v>
      </c>
      <c r="AA8" s="32">
        <f t="shared" ref="AA8:AA37" si="18">SUM(T8:Z8)</f>
        <v>105937537</v>
      </c>
      <c r="AB8" s="31" t="s">
        <v>22</v>
      </c>
      <c r="AC8" s="66">
        <v>617043</v>
      </c>
      <c r="AD8" s="65">
        <v>1840507</v>
      </c>
      <c r="AE8" s="65">
        <v>5212721</v>
      </c>
      <c r="AF8" s="65">
        <v>3491164</v>
      </c>
      <c r="AG8" s="65">
        <v>3726118</v>
      </c>
      <c r="AH8" s="65">
        <v>4411033</v>
      </c>
      <c r="AI8" s="67">
        <v>2700758</v>
      </c>
      <c r="AJ8" s="32">
        <f t="shared" ref="AJ8:AJ37" si="19">SUM(AC8:AI8)</f>
        <v>21999344</v>
      </c>
      <c r="AK8" s="31" t="s">
        <v>22</v>
      </c>
      <c r="AL8" s="66">
        <v>1212236</v>
      </c>
      <c r="AM8" s="65">
        <v>1307092</v>
      </c>
      <c r="AN8" s="65">
        <v>7598668</v>
      </c>
      <c r="AO8" s="65">
        <v>6637340</v>
      </c>
      <c r="AP8" s="65">
        <v>7687482</v>
      </c>
      <c r="AQ8" s="65">
        <v>9583676</v>
      </c>
      <c r="AR8" s="67">
        <v>7968918</v>
      </c>
      <c r="AS8" s="32">
        <f t="shared" ref="AS8:AS37" si="20">SUM(AL8:AR8)</f>
        <v>41995412</v>
      </c>
      <c r="AT8" s="31" t="s">
        <v>22</v>
      </c>
      <c r="AU8" s="66">
        <v>0</v>
      </c>
      <c r="AV8" s="65">
        <v>0</v>
      </c>
      <c r="AW8" s="65">
        <v>92061364</v>
      </c>
      <c r="AX8" s="65">
        <v>71845920</v>
      </c>
      <c r="AY8" s="65">
        <v>78737581</v>
      </c>
      <c r="AZ8" s="65">
        <v>74119399</v>
      </c>
      <c r="BA8" s="67">
        <v>38553194</v>
      </c>
      <c r="BB8" s="32">
        <f t="shared" ref="BB8:BB37" si="21">SUM(AU8:BA8)</f>
        <v>355317458</v>
      </c>
      <c r="BC8" s="31" t="s">
        <v>22</v>
      </c>
      <c r="BD8" s="66">
        <v>9867906</v>
      </c>
      <c r="BE8" s="65">
        <v>15267971</v>
      </c>
      <c r="BF8" s="65">
        <v>27189173</v>
      </c>
      <c r="BG8" s="65">
        <v>19385302</v>
      </c>
      <c r="BH8" s="65">
        <v>18365007</v>
      </c>
      <c r="BI8" s="65">
        <v>13144025</v>
      </c>
      <c r="BJ8" s="67">
        <v>7196660</v>
      </c>
      <c r="BK8" s="32">
        <f t="shared" ref="BK8:BK37" si="22">SUM(BD8:BJ8)</f>
        <v>110416044</v>
      </c>
      <c r="BL8" s="31" t="s">
        <v>22</v>
      </c>
      <c r="BM8" s="66">
        <v>168234</v>
      </c>
      <c r="BN8" s="65">
        <v>358868</v>
      </c>
      <c r="BO8" s="65">
        <v>7057223</v>
      </c>
      <c r="BP8" s="65">
        <v>12867479</v>
      </c>
      <c r="BQ8" s="65">
        <v>24530659</v>
      </c>
      <c r="BR8" s="65">
        <v>21121711</v>
      </c>
      <c r="BS8" s="67">
        <v>9288531</v>
      </c>
      <c r="BT8" s="32">
        <f t="shared" ref="BT8:BT37" si="23">SUM(BM8:BS8)</f>
        <v>75392705</v>
      </c>
      <c r="BU8" s="31" t="s">
        <v>22</v>
      </c>
      <c r="BV8" s="66">
        <v>50965</v>
      </c>
      <c r="BW8" s="65">
        <v>0</v>
      </c>
      <c r="BX8" s="65">
        <v>995644</v>
      </c>
      <c r="BY8" s="65">
        <v>865112</v>
      </c>
      <c r="BZ8" s="65">
        <v>1474209</v>
      </c>
      <c r="CA8" s="65">
        <v>2993392</v>
      </c>
      <c r="CB8" s="67">
        <v>2152818</v>
      </c>
      <c r="CC8" s="32">
        <f t="shared" ref="CC8:CC37" si="24">SUM(BV8:CB8)</f>
        <v>8532140</v>
      </c>
      <c r="CD8" s="31" t="s">
        <v>22</v>
      </c>
      <c r="CE8" s="66">
        <v>0</v>
      </c>
      <c r="CF8" s="65">
        <v>0</v>
      </c>
      <c r="CG8" s="65">
        <v>232290</v>
      </c>
      <c r="CH8" s="65">
        <v>27654</v>
      </c>
      <c r="CI8" s="65">
        <v>108715</v>
      </c>
      <c r="CJ8" s="65">
        <v>0</v>
      </c>
      <c r="CK8" s="67">
        <v>0</v>
      </c>
      <c r="CL8" s="32">
        <f t="shared" ref="CL8:CL37" si="25">SUM(CE8:CK8)</f>
        <v>368659</v>
      </c>
      <c r="CM8" s="31" t="s">
        <v>22</v>
      </c>
      <c r="CN8" s="66">
        <v>0</v>
      </c>
      <c r="CO8" s="65">
        <v>0</v>
      </c>
      <c r="CP8" s="65">
        <v>0</v>
      </c>
      <c r="CQ8" s="65">
        <v>0</v>
      </c>
      <c r="CR8" s="65">
        <v>0</v>
      </c>
      <c r="CS8" s="65">
        <v>0</v>
      </c>
      <c r="CT8" s="67">
        <v>0</v>
      </c>
      <c r="CU8" s="32">
        <f t="shared" ref="CU8:CU37" si="26">SUM(CN8:CT8)</f>
        <v>0</v>
      </c>
      <c r="CV8" s="31" t="s">
        <v>22</v>
      </c>
      <c r="CW8" s="66">
        <v>7689126</v>
      </c>
      <c r="CX8" s="65">
        <v>9505744</v>
      </c>
      <c r="CY8" s="65">
        <v>14995439</v>
      </c>
      <c r="CZ8" s="65">
        <v>23330359</v>
      </c>
      <c r="DA8" s="65">
        <v>21671448</v>
      </c>
      <c r="DB8" s="65">
        <v>24929681</v>
      </c>
      <c r="DC8" s="67">
        <v>18274675</v>
      </c>
      <c r="DD8" s="32">
        <f t="shared" ref="DD8:DD37" si="27">SUM(CW8:DC8)</f>
        <v>120396472</v>
      </c>
      <c r="DE8" s="31" t="s">
        <v>22</v>
      </c>
      <c r="DF8" s="66">
        <v>629685</v>
      </c>
      <c r="DG8" s="65">
        <v>733239</v>
      </c>
      <c r="DH8" s="65">
        <v>1566872</v>
      </c>
      <c r="DI8" s="65">
        <v>1017495</v>
      </c>
      <c r="DJ8" s="65">
        <v>774864</v>
      </c>
      <c r="DK8" s="65">
        <v>788328</v>
      </c>
      <c r="DL8" s="67">
        <v>173406</v>
      </c>
      <c r="DM8" s="32">
        <f t="shared" ref="DM8:DM37" si="28">SUM(DF8:DL8)</f>
        <v>5683889</v>
      </c>
      <c r="DN8" s="31" t="s">
        <v>22</v>
      </c>
      <c r="DO8" s="66">
        <v>4515659</v>
      </c>
      <c r="DP8" s="65">
        <v>3066362</v>
      </c>
      <c r="DQ8" s="65">
        <v>4000214</v>
      </c>
      <c r="DR8" s="65">
        <v>1184147</v>
      </c>
      <c r="DS8" s="65">
        <v>1029630.0000000001</v>
      </c>
      <c r="DT8" s="65">
        <v>846630</v>
      </c>
      <c r="DU8" s="67">
        <v>331840</v>
      </c>
      <c r="DV8" s="32">
        <f t="shared" ref="DV8:DV37" si="29">SUM(DO8:DU8)</f>
        <v>14974482</v>
      </c>
      <c r="DW8" s="31" t="s">
        <v>22</v>
      </c>
      <c r="DX8" s="66">
        <v>2874149</v>
      </c>
      <c r="DY8" s="65">
        <v>3268238</v>
      </c>
      <c r="DZ8" s="65">
        <v>26780892</v>
      </c>
      <c r="EA8" s="65">
        <v>16421050</v>
      </c>
      <c r="EB8" s="65">
        <v>18101337</v>
      </c>
      <c r="EC8" s="65">
        <v>25239086</v>
      </c>
      <c r="ED8" s="67">
        <v>17823171</v>
      </c>
      <c r="EE8" s="32">
        <f t="shared" ref="EE8:EE37" si="30">SUM(DX8:ED8)</f>
        <v>110507923</v>
      </c>
      <c r="EF8" s="31" t="s">
        <v>22</v>
      </c>
      <c r="EG8" s="66">
        <v>7833394</v>
      </c>
      <c r="EH8" s="65">
        <v>7457862</v>
      </c>
      <c r="EI8" s="65">
        <v>56378293</v>
      </c>
      <c r="EJ8" s="65">
        <v>34491698</v>
      </c>
      <c r="EK8" s="65">
        <v>33424563.000000004</v>
      </c>
      <c r="EL8" s="65">
        <v>29410081</v>
      </c>
      <c r="EM8" s="67">
        <v>17402932</v>
      </c>
      <c r="EN8" s="32">
        <f t="shared" ref="EN8:EN37" si="31">SUM(EG8:EM8)</f>
        <v>186398823</v>
      </c>
    </row>
    <row r="9" spans="1:144" s="6" customFormat="1" ht="15" customHeight="1" x14ac:dyDescent="0.15">
      <c r="A9" s="87" t="s">
        <v>23</v>
      </c>
      <c r="B9" s="84">
        <v>0</v>
      </c>
      <c r="C9" s="68">
        <v>0</v>
      </c>
      <c r="D9" s="68">
        <v>7619001</v>
      </c>
      <c r="E9" s="68">
        <v>14391746</v>
      </c>
      <c r="F9" s="68">
        <v>12438850</v>
      </c>
      <c r="G9" s="68">
        <v>14632959</v>
      </c>
      <c r="H9" s="68">
        <v>9339906</v>
      </c>
      <c r="I9" s="34">
        <f t="shared" si="16"/>
        <v>58422462</v>
      </c>
      <c r="J9" s="33" t="s">
        <v>23</v>
      </c>
      <c r="K9" s="69">
        <v>0</v>
      </c>
      <c r="L9" s="68">
        <v>0</v>
      </c>
      <c r="M9" s="68">
        <v>0</v>
      </c>
      <c r="N9" s="68">
        <v>211401</v>
      </c>
      <c r="O9" s="68">
        <v>21509</v>
      </c>
      <c r="P9" s="68">
        <v>603524</v>
      </c>
      <c r="Q9" s="70">
        <v>860874</v>
      </c>
      <c r="R9" s="34">
        <f t="shared" si="17"/>
        <v>1697308</v>
      </c>
      <c r="S9" s="33" t="s">
        <v>23</v>
      </c>
      <c r="T9" s="69">
        <v>228764</v>
      </c>
      <c r="U9" s="68">
        <v>1046973.9999999999</v>
      </c>
      <c r="V9" s="68">
        <v>1422175</v>
      </c>
      <c r="W9" s="68">
        <v>2302219</v>
      </c>
      <c r="X9" s="68">
        <v>1807818</v>
      </c>
      <c r="Y9" s="68">
        <v>2315530</v>
      </c>
      <c r="Z9" s="70">
        <v>2031534</v>
      </c>
      <c r="AA9" s="34">
        <f t="shared" si="18"/>
        <v>11155014</v>
      </c>
      <c r="AB9" s="33" t="s">
        <v>23</v>
      </c>
      <c r="AC9" s="69">
        <v>162874</v>
      </c>
      <c r="AD9" s="68">
        <v>340740</v>
      </c>
      <c r="AE9" s="68">
        <v>447453</v>
      </c>
      <c r="AF9" s="68">
        <v>819279</v>
      </c>
      <c r="AG9" s="68">
        <v>800863</v>
      </c>
      <c r="AH9" s="68">
        <v>596304</v>
      </c>
      <c r="AI9" s="70">
        <v>855641</v>
      </c>
      <c r="AJ9" s="34">
        <f t="shared" si="19"/>
        <v>4023154</v>
      </c>
      <c r="AK9" s="33" t="s">
        <v>23</v>
      </c>
      <c r="AL9" s="69">
        <v>187536</v>
      </c>
      <c r="AM9" s="68">
        <v>190800</v>
      </c>
      <c r="AN9" s="68">
        <v>745086</v>
      </c>
      <c r="AO9" s="68">
        <v>842266</v>
      </c>
      <c r="AP9" s="68">
        <v>583518</v>
      </c>
      <c r="AQ9" s="68">
        <v>691878</v>
      </c>
      <c r="AR9" s="70">
        <v>503266</v>
      </c>
      <c r="AS9" s="34">
        <f t="shared" si="20"/>
        <v>3744350</v>
      </c>
      <c r="AT9" s="33" t="s">
        <v>23</v>
      </c>
      <c r="AU9" s="69">
        <v>0</v>
      </c>
      <c r="AV9" s="68">
        <v>0</v>
      </c>
      <c r="AW9" s="68">
        <v>12475306</v>
      </c>
      <c r="AX9" s="68">
        <v>14904333</v>
      </c>
      <c r="AY9" s="68">
        <v>10872436</v>
      </c>
      <c r="AZ9" s="68">
        <v>7966879</v>
      </c>
      <c r="BA9" s="70">
        <v>3782226</v>
      </c>
      <c r="BB9" s="34">
        <f t="shared" si="21"/>
        <v>50001180</v>
      </c>
      <c r="BC9" s="33" t="s">
        <v>23</v>
      </c>
      <c r="BD9" s="69">
        <v>1696855</v>
      </c>
      <c r="BE9" s="68">
        <v>6348582</v>
      </c>
      <c r="BF9" s="68">
        <v>3850935</v>
      </c>
      <c r="BG9" s="68">
        <v>8120251</v>
      </c>
      <c r="BH9" s="68">
        <v>5492811</v>
      </c>
      <c r="BI9" s="68">
        <v>3360573</v>
      </c>
      <c r="BJ9" s="70">
        <v>1802037</v>
      </c>
      <c r="BK9" s="34">
        <f t="shared" si="22"/>
        <v>30672044</v>
      </c>
      <c r="BL9" s="33" t="s">
        <v>23</v>
      </c>
      <c r="BM9" s="69">
        <v>0</v>
      </c>
      <c r="BN9" s="68">
        <v>29169</v>
      </c>
      <c r="BO9" s="68">
        <v>1048806</v>
      </c>
      <c r="BP9" s="68">
        <v>2002543</v>
      </c>
      <c r="BQ9" s="68">
        <v>3797635</v>
      </c>
      <c r="BR9" s="68">
        <v>3548621</v>
      </c>
      <c r="BS9" s="70">
        <v>1347044</v>
      </c>
      <c r="BT9" s="34">
        <f t="shared" si="23"/>
        <v>11773818</v>
      </c>
      <c r="BU9" s="33" t="s">
        <v>23</v>
      </c>
      <c r="BV9" s="69">
        <v>0</v>
      </c>
      <c r="BW9" s="68">
        <v>0</v>
      </c>
      <c r="BX9" s="68">
        <v>386415</v>
      </c>
      <c r="BY9" s="68">
        <v>1074155</v>
      </c>
      <c r="BZ9" s="68">
        <v>1319202</v>
      </c>
      <c r="CA9" s="68">
        <v>887931</v>
      </c>
      <c r="CB9" s="70">
        <v>368594</v>
      </c>
      <c r="CC9" s="34">
        <f t="shared" si="24"/>
        <v>4036297</v>
      </c>
      <c r="CD9" s="33" t="s">
        <v>23</v>
      </c>
      <c r="CE9" s="69">
        <v>0</v>
      </c>
      <c r="CF9" s="68">
        <v>0</v>
      </c>
      <c r="CG9" s="68">
        <v>0</v>
      </c>
      <c r="CH9" s="68">
        <v>0</v>
      </c>
      <c r="CI9" s="68">
        <v>0</v>
      </c>
      <c r="CJ9" s="68">
        <v>0</v>
      </c>
      <c r="CK9" s="70">
        <v>0</v>
      </c>
      <c r="CL9" s="34">
        <f t="shared" si="25"/>
        <v>0</v>
      </c>
      <c r="CM9" s="33" t="s">
        <v>23</v>
      </c>
      <c r="CN9" s="69">
        <v>0</v>
      </c>
      <c r="CO9" s="68">
        <v>0</v>
      </c>
      <c r="CP9" s="68">
        <v>0</v>
      </c>
      <c r="CQ9" s="68">
        <v>0</v>
      </c>
      <c r="CR9" s="68">
        <v>0</v>
      </c>
      <c r="CS9" s="68">
        <v>0</v>
      </c>
      <c r="CT9" s="70">
        <v>0</v>
      </c>
      <c r="CU9" s="34">
        <f t="shared" si="26"/>
        <v>0</v>
      </c>
      <c r="CV9" s="33" t="s">
        <v>23</v>
      </c>
      <c r="CW9" s="69">
        <v>528810</v>
      </c>
      <c r="CX9" s="68">
        <v>2017693</v>
      </c>
      <c r="CY9" s="68">
        <v>1006565</v>
      </c>
      <c r="CZ9" s="68">
        <v>4232741</v>
      </c>
      <c r="DA9" s="68">
        <v>2925220</v>
      </c>
      <c r="DB9" s="68">
        <v>2666350</v>
      </c>
      <c r="DC9" s="70">
        <v>2208223</v>
      </c>
      <c r="DD9" s="34">
        <f t="shared" si="27"/>
        <v>15585602</v>
      </c>
      <c r="DE9" s="33" t="s">
        <v>23</v>
      </c>
      <c r="DF9" s="69">
        <v>29070</v>
      </c>
      <c r="DG9" s="68">
        <v>202113</v>
      </c>
      <c r="DH9" s="68">
        <v>126576</v>
      </c>
      <c r="DI9" s="68">
        <v>64836</v>
      </c>
      <c r="DJ9" s="68">
        <v>137088</v>
      </c>
      <c r="DK9" s="68">
        <v>158670</v>
      </c>
      <c r="DL9" s="70">
        <v>0</v>
      </c>
      <c r="DM9" s="34">
        <f t="shared" si="28"/>
        <v>718353</v>
      </c>
      <c r="DN9" s="33" t="s">
        <v>23</v>
      </c>
      <c r="DO9" s="69">
        <v>641151</v>
      </c>
      <c r="DP9" s="68">
        <v>805599</v>
      </c>
      <c r="DQ9" s="68">
        <v>768600</v>
      </c>
      <c r="DR9" s="68">
        <v>495423</v>
      </c>
      <c r="DS9" s="68">
        <v>58500</v>
      </c>
      <c r="DT9" s="68">
        <v>35200</v>
      </c>
      <c r="DU9" s="70">
        <v>0</v>
      </c>
      <c r="DV9" s="34">
        <f t="shared" si="29"/>
        <v>2804473</v>
      </c>
      <c r="DW9" s="33" t="s">
        <v>23</v>
      </c>
      <c r="DX9" s="69">
        <v>360100</v>
      </c>
      <c r="DY9" s="68">
        <v>210281</v>
      </c>
      <c r="DZ9" s="68">
        <v>1693575</v>
      </c>
      <c r="EA9" s="68">
        <v>1000492</v>
      </c>
      <c r="EB9" s="68">
        <v>663686</v>
      </c>
      <c r="EC9" s="68">
        <v>1851428</v>
      </c>
      <c r="ED9" s="70">
        <v>294092</v>
      </c>
      <c r="EE9" s="34">
        <f t="shared" si="30"/>
        <v>6073654</v>
      </c>
      <c r="EF9" s="33" t="s">
        <v>23</v>
      </c>
      <c r="EG9" s="69">
        <v>757080</v>
      </c>
      <c r="EH9" s="68">
        <v>1842603</v>
      </c>
      <c r="EI9" s="68">
        <v>5258504</v>
      </c>
      <c r="EJ9" s="68">
        <v>6343799</v>
      </c>
      <c r="EK9" s="68">
        <v>4648763</v>
      </c>
      <c r="EL9" s="68">
        <v>3136260</v>
      </c>
      <c r="EM9" s="70">
        <v>1819701</v>
      </c>
      <c r="EN9" s="34">
        <f t="shared" si="31"/>
        <v>23806710</v>
      </c>
    </row>
    <row r="10" spans="1:144" s="6" customFormat="1" ht="15" customHeight="1" x14ac:dyDescent="0.15">
      <c r="A10" s="87" t="s">
        <v>24</v>
      </c>
      <c r="B10" s="84">
        <v>0</v>
      </c>
      <c r="C10" s="68">
        <v>0</v>
      </c>
      <c r="D10" s="68">
        <v>14239609</v>
      </c>
      <c r="E10" s="68">
        <v>7233421</v>
      </c>
      <c r="F10" s="68">
        <v>8601631</v>
      </c>
      <c r="G10" s="68">
        <v>7536255</v>
      </c>
      <c r="H10" s="68">
        <v>5949663</v>
      </c>
      <c r="I10" s="34">
        <f t="shared" si="16"/>
        <v>43560579</v>
      </c>
      <c r="J10" s="33" t="s">
        <v>24</v>
      </c>
      <c r="K10" s="69">
        <v>0</v>
      </c>
      <c r="L10" s="68">
        <v>121123</v>
      </c>
      <c r="M10" s="68">
        <v>520945.00000000006</v>
      </c>
      <c r="N10" s="68">
        <v>333297</v>
      </c>
      <c r="O10" s="68">
        <v>634245</v>
      </c>
      <c r="P10" s="68">
        <v>860918</v>
      </c>
      <c r="Q10" s="70">
        <v>1155419</v>
      </c>
      <c r="R10" s="34">
        <f t="shared" si="17"/>
        <v>3625947</v>
      </c>
      <c r="S10" s="33" t="s">
        <v>24</v>
      </c>
      <c r="T10" s="69">
        <v>420624</v>
      </c>
      <c r="U10" s="68">
        <v>787757</v>
      </c>
      <c r="V10" s="68">
        <v>4612384</v>
      </c>
      <c r="W10" s="68">
        <v>2102134</v>
      </c>
      <c r="X10" s="68">
        <v>2115632</v>
      </c>
      <c r="Y10" s="68">
        <v>2712007</v>
      </c>
      <c r="Z10" s="70">
        <v>1351284</v>
      </c>
      <c r="AA10" s="34">
        <f t="shared" si="18"/>
        <v>14101822</v>
      </c>
      <c r="AB10" s="33" t="s">
        <v>24</v>
      </c>
      <c r="AC10" s="69">
        <v>83946</v>
      </c>
      <c r="AD10" s="68">
        <v>155536</v>
      </c>
      <c r="AE10" s="68">
        <v>421029</v>
      </c>
      <c r="AF10" s="68">
        <v>333513</v>
      </c>
      <c r="AG10" s="68">
        <v>246086</v>
      </c>
      <c r="AH10" s="68">
        <v>242022</v>
      </c>
      <c r="AI10" s="70">
        <v>101446</v>
      </c>
      <c r="AJ10" s="34">
        <f t="shared" si="19"/>
        <v>1583578</v>
      </c>
      <c r="AK10" s="33" t="s">
        <v>24</v>
      </c>
      <c r="AL10" s="69">
        <v>167821</v>
      </c>
      <c r="AM10" s="68">
        <v>156969</v>
      </c>
      <c r="AN10" s="68">
        <v>814353</v>
      </c>
      <c r="AO10" s="68">
        <v>484457</v>
      </c>
      <c r="AP10" s="68">
        <v>640632</v>
      </c>
      <c r="AQ10" s="68">
        <v>289373</v>
      </c>
      <c r="AR10" s="70">
        <v>406371</v>
      </c>
      <c r="AS10" s="34">
        <f t="shared" si="20"/>
        <v>2959976</v>
      </c>
      <c r="AT10" s="33" t="s">
        <v>24</v>
      </c>
      <c r="AU10" s="69">
        <v>0</v>
      </c>
      <c r="AV10" s="68">
        <v>0</v>
      </c>
      <c r="AW10" s="68">
        <v>16286245</v>
      </c>
      <c r="AX10" s="68">
        <v>6932669</v>
      </c>
      <c r="AY10" s="68">
        <v>6395767</v>
      </c>
      <c r="AZ10" s="68">
        <v>3630604</v>
      </c>
      <c r="BA10" s="70">
        <v>2304596</v>
      </c>
      <c r="BB10" s="34">
        <f t="shared" si="21"/>
        <v>35549881</v>
      </c>
      <c r="BC10" s="33" t="s">
        <v>24</v>
      </c>
      <c r="BD10" s="69">
        <v>3161132</v>
      </c>
      <c r="BE10" s="68">
        <v>6154873</v>
      </c>
      <c r="BF10" s="68">
        <v>9269692</v>
      </c>
      <c r="BG10" s="68">
        <v>3199823</v>
      </c>
      <c r="BH10" s="68">
        <v>1816448</v>
      </c>
      <c r="BI10" s="68">
        <v>1400436</v>
      </c>
      <c r="BJ10" s="70">
        <v>628247</v>
      </c>
      <c r="BK10" s="34">
        <f t="shared" si="22"/>
        <v>25630651</v>
      </c>
      <c r="BL10" s="33" t="s">
        <v>24</v>
      </c>
      <c r="BM10" s="69">
        <v>51138</v>
      </c>
      <c r="BN10" s="68">
        <v>105455</v>
      </c>
      <c r="BO10" s="68">
        <v>3080356</v>
      </c>
      <c r="BP10" s="68">
        <v>1345064</v>
      </c>
      <c r="BQ10" s="68">
        <v>3490720</v>
      </c>
      <c r="BR10" s="68">
        <v>1452507</v>
      </c>
      <c r="BS10" s="70">
        <v>293146</v>
      </c>
      <c r="BT10" s="34">
        <f t="shared" si="23"/>
        <v>9818386</v>
      </c>
      <c r="BU10" s="33" t="s">
        <v>24</v>
      </c>
      <c r="BV10" s="69">
        <v>0</v>
      </c>
      <c r="BW10" s="68">
        <v>0</v>
      </c>
      <c r="BX10" s="68">
        <v>588684</v>
      </c>
      <c r="BY10" s="68">
        <v>254248</v>
      </c>
      <c r="BZ10" s="68">
        <v>1096368</v>
      </c>
      <c r="CA10" s="68">
        <v>621914</v>
      </c>
      <c r="CB10" s="70">
        <v>251567</v>
      </c>
      <c r="CC10" s="34">
        <f t="shared" si="24"/>
        <v>2812781</v>
      </c>
      <c r="CD10" s="33" t="s">
        <v>24</v>
      </c>
      <c r="CE10" s="69">
        <v>0</v>
      </c>
      <c r="CF10" s="68">
        <v>0</v>
      </c>
      <c r="CG10" s="68">
        <v>0</v>
      </c>
      <c r="CH10" s="68">
        <v>0</v>
      </c>
      <c r="CI10" s="68">
        <v>0</v>
      </c>
      <c r="CJ10" s="68">
        <v>0</v>
      </c>
      <c r="CK10" s="70">
        <v>0</v>
      </c>
      <c r="CL10" s="34">
        <f t="shared" si="25"/>
        <v>0</v>
      </c>
      <c r="CM10" s="33" t="s">
        <v>24</v>
      </c>
      <c r="CN10" s="69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70">
        <v>0</v>
      </c>
      <c r="CU10" s="34">
        <f t="shared" si="26"/>
        <v>0</v>
      </c>
      <c r="CV10" s="33" t="s">
        <v>24</v>
      </c>
      <c r="CW10" s="69">
        <v>778428</v>
      </c>
      <c r="CX10" s="68">
        <v>1168595</v>
      </c>
      <c r="CY10" s="68">
        <v>3647111</v>
      </c>
      <c r="CZ10" s="68">
        <v>3223940</v>
      </c>
      <c r="DA10" s="68">
        <v>2890452</v>
      </c>
      <c r="DB10" s="68">
        <v>2066994.0000000002</v>
      </c>
      <c r="DC10" s="70">
        <v>1429803</v>
      </c>
      <c r="DD10" s="34">
        <f t="shared" si="27"/>
        <v>15205323</v>
      </c>
      <c r="DE10" s="33" t="s">
        <v>24</v>
      </c>
      <c r="DF10" s="69">
        <v>141876</v>
      </c>
      <c r="DG10" s="68">
        <v>391860</v>
      </c>
      <c r="DH10" s="68">
        <v>352416</v>
      </c>
      <c r="DI10" s="68">
        <v>170473</v>
      </c>
      <c r="DJ10" s="68">
        <v>107460</v>
      </c>
      <c r="DK10" s="68">
        <v>71280</v>
      </c>
      <c r="DL10" s="70">
        <v>0</v>
      </c>
      <c r="DM10" s="34">
        <f t="shared" si="28"/>
        <v>1235365</v>
      </c>
      <c r="DN10" s="33" t="s">
        <v>24</v>
      </c>
      <c r="DO10" s="69">
        <v>1000723</v>
      </c>
      <c r="DP10" s="68">
        <v>989346</v>
      </c>
      <c r="DQ10" s="68">
        <v>497594</v>
      </c>
      <c r="DR10" s="68">
        <v>453252</v>
      </c>
      <c r="DS10" s="68">
        <v>276300</v>
      </c>
      <c r="DT10" s="68">
        <v>66780</v>
      </c>
      <c r="DU10" s="70">
        <v>0</v>
      </c>
      <c r="DV10" s="34">
        <f t="shared" si="29"/>
        <v>3283995</v>
      </c>
      <c r="DW10" s="33" t="s">
        <v>24</v>
      </c>
      <c r="DX10" s="69">
        <v>114588</v>
      </c>
      <c r="DY10" s="68">
        <v>0</v>
      </c>
      <c r="DZ10" s="68">
        <v>2812893</v>
      </c>
      <c r="EA10" s="68">
        <v>1039140.0000000001</v>
      </c>
      <c r="EB10" s="68">
        <v>2353497</v>
      </c>
      <c r="EC10" s="68">
        <v>0</v>
      </c>
      <c r="ED10" s="70">
        <v>912383</v>
      </c>
      <c r="EE10" s="34">
        <f t="shared" si="30"/>
        <v>7232501</v>
      </c>
      <c r="EF10" s="33" t="s">
        <v>24</v>
      </c>
      <c r="EG10" s="69">
        <v>1274406</v>
      </c>
      <c r="EH10" s="68">
        <v>1486354</v>
      </c>
      <c r="EI10" s="68">
        <v>10554414</v>
      </c>
      <c r="EJ10" s="68">
        <v>4001368</v>
      </c>
      <c r="EK10" s="68">
        <v>3207001</v>
      </c>
      <c r="EL10" s="68">
        <v>1814621</v>
      </c>
      <c r="EM10" s="70">
        <v>912877</v>
      </c>
      <c r="EN10" s="34">
        <f t="shared" si="31"/>
        <v>23251041</v>
      </c>
    </row>
    <row r="11" spans="1:144" s="6" customFormat="1" ht="15" customHeight="1" x14ac:dyDescent="0.15">
      <c r="A11" s="87" t="s">
        <v>25</v>
      </c>
      <c r="B11" s="84">
        <v>0</v>
      </c>
      <c r="C11" s="68">
        <v>0</v>
      </c>
      <c r="D11" s="68">
        <v>2028809</v>
      </c>
      <c r="E11" s="68">
        <v>4762362</v>
      </c>
      <c r="F11" s="68">
        <v>3268180</v>
      </c>
      <c r="G11" s="68">
        <v>5128091</v>
      </c>
      <c r="H11" s="68">
        <v>5144336</v>
      </c>
      <c r="I11" s="34">
        <f t="shared" si="16"/>
        <v>20331778</v>
      </c>
      <c r="J11" s="33" t="s">
        <v>25</v>
      </c>
      <c r="K11" s="69">
        <v>0</v>
      </c>
      <c r="L11" s="68">
        <v>0</v>
      </c>
      <c r="M11" s="68">
        <v>0</v>
      </c>
      <c r="N11" s="68">
        <v>0</v>
      </c>
      <c r="O11" s="68">
        <v>0</v>
      </c>
      <c r="P11" s="68">
        <v>41919</v>
      </c>
      <c r="Q11" s="70">
        <v>77067</v>
      </c>
      <c r="R11" s="34">
        <f t="shared" si="17"/>
        <v>118986</v>
      </c>
      <c r="S11" s="33" t="s">
        <v>25</v>
      </c>
      <c r="T11" s="69">
        <v>124866</v>
      </c>
      <c r="U11" s="68">
        <v>469438</v>
      </c>
      <c r="V11" s="68">
        <v>691943</v>
      </c>
      <c r="W11" s="68">
        <v>1781191</v>
      </c>
      <c r="X11" s="68">
        <v>1172018</v>
      </c>
      <c r="Y11" s="68">
        <v>1477967</v>
      </c>
      <c r="Z11" s="70">
        <v>1412615</v>
      </c>
      <c r="AA11" s="34">
        <f t="shared" si="18"/>
        <v>7130038</v>
      </c>
      <c r="AB11" s="33" t="s">
        <v>25</v>
      </c>
      <c r="AC11" s="69">
        <v>45072</v>
      </c>
      <c r="AD11" s="68">
        <v>733800</v>
      </c>
      <c r="AE11" s="68">
        <v>161100</v>
      </c>
      <c r="AF11" s="68">
        <v>832040</v>
      </c>
      <c r="AG11" s="68">
        <v>571887</v>
      </c>
      <c r="AH11" s="68">
        <v>409626</v>
      </c>
      <c r="AI11" s="70">
        <v>192438</v>
      </c>
      <c r="AJ11" s="34">
        <f t="shared" si="19"/>
        <v>2945963</v>
      </c>
      <c r="AK11" s="33" t="s">
        <v>25</v>
      </c>
      <c r="AL11" s="69">
        <v>38421</v>
      </c>
      <c r="AM11" s="68">
        <v>122999</v>
      </c>
      <c r="AN11" s="68">
        <v>191987</v>
      </c>
      <c r="AO11" s="68">
        <v>232164</v>
      </c>
      <c r="AP11" s="68">
        <v>153630</v>
      </c>
      <c r="AQ11" s="68">
        <v>290205</v>
      </c>
      <c r="AR11" s="70">
        <v>213097</v>
      </c>
      <c r="AS11" s="34">
        <f t="shared" si="20"/>
        <v>1242503</v>
      </c>
      <c r="AT11" s="33" t="s">
        <v>25</v>
      </c>
      <c r="AU11" s="69">
        <v>0</v>
      </c>
      <c r="AV11" s="68">
        <v>0</v>
      </c>
      <c r="AW11" s="68">
        <v>5145074</v>
      </c>
      <c r="AX11" s="68">
        <v>9992422</v>
      </c>
      <c r="AY11" s="68">
        <v>8553933</v>
      </c>
      <c r="AZ11" s="68">
        <v>5767809</v>
      </c>
      <c r="BA11" s="70">
        <v>3400961</v>
      </c>
      <c r="BB11" s="34">
        <f t="shared" si="21"/>
        <v>32860199</v>
      </c>
      <c r="BC11" s="33" t="s">
        <v>25</v>
      </c>
      <c r="BD11" s="69">
        <v>0</v>
      </c>
      <c r="BE11" s="68">
        <v>386817</v>
      </c>
      <c r="BF11" s="68">
        <v>421863</v>
      </c>
      <c r="BG11" s="68">
        <v>519220</v>
      </c>
      <c r="BH11" s="68">
        <v>362225</v>
      </c>
      <c r="BI11" s="68">
        <v>27774</v>
      </c>
      <c r="BJ11" s="70">
        <v>0</v>
      </c>
      <c r="BK11" s="34">
        <f t="shared" si="22"/>
        <v>1717899</v>
      </c>
      <c r="BL11" s="33" t="s">
        <v>25</v>
      </c>
      <c r="BM11" s="69">
        <v>0</v>
      </c>
      <c r="BN11" s="68">
        <v>89064</v>
      </c>
      <c r="BO11" s="68">
        <v>862622</v>
      </c>
      <c r="BP11" s="68">
        <v>1978896</v>
      </c>
      <c r="BQ11" s="68">
        <v>2983770</v>
      </c>
      <c r="BR11" s="68">
        <v>3658902</v>
      </c>
      <c r="BS11" s="70">
        <v>1265607</v>
      </c>
      <c r="BT11" s="34">
        <f t="shared" si="23"/>
        <v>10838861</v>
      </c>
      <c r="BU11" s="33" t="s">
        <v>25</v>
      </c>
      <c r="BV11" s="69">
        <v>0</v>
      </c>
      <c r="BW11" s="68">
        <v>0</v>
      </c>
      <c r="BX11" s="68">
        <v>22160</v>
      </c>
      <c r="BY11" s="68">
        <v>0</v>
      </c>
      <c r="BZ11" s="68">
        <v>55476</v>
      </c>
      <c r="CA11" s="68">
        <v>0</v>
      </c>
      <c r="CB11" s="70">
        <v>0</v>
      </c>
      <c r="CC11" s="34">
        <f t="shared" si="24"/>
        <v>77636</v>
      </c>
      <c r="CD11" s="33" t="s">
        <v>25</v>
      </c>
      <c r="CE11" s="69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70">
        <v>0</v>
      </c>
      <c r="CL11" s="34">
        <f t="shared" si="25"/>
        <v>0</v>
      </c>
      <c r="CM11" s="33" t="s">
        <v>25</v>
      </c>
      <c r="CN11" s="69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70">
        <v>0</v>
      </c>
      <c r="CU11" s="34">
        <f t="shared" si="26"/>
        <v>0</v>
      </c>
      <c r="CV11" s="33" t="s">
        <v>25</v>
      </c>
      <c r="CW11" s="69">
        <v>203950</v>
      </c>
      <c r="CX11" s="68">
        <v>1179552</v>
      </c>
      <c r="CY11" s="68">
        <v>332181</v>
      </c>
      <c r="CZ11" s="68">
        <v>1623632</v>
      </c>
      <c r="DA11" s="68">
        <v>1322632</v>
      </c>
      <c r="DB11" s="68">
        <v>1100072</v>
      </c>
      <c r="DC11" s="70">
        <v>935933</v>
      </c>
      <c r="DD11" s="34">
        <f t="shared" si="27"/>
        <v>6697952</v>
      </c>
      <c r="DE11" s="33" t="s">
        <v>25</v>
      </c>
      <c r="DF11" s="69">
        <v>23611</v>
      </c>
      <c r="DG11" s="68">
        <v>63541</v>
      </c>
      <c r="DH11" s="68">
        <v>0</v>
      </c>
      <c r="DI11" s="68">
        <v>64530</v>
      </c>
      <c r="DJ11" s="68">
        <v>140481</v>
      </c>
      <c r="DK11" s="68">
        <v>80820</v>
      </c>
      <c r="DL11" s="70">
        <v>19800</v>
      </c>
      <c r="DM11" s="34">
        <f t="shared" si="28"/>
        <v>392783</v>
      </c>
      <c r="DN11" s="33" t="s">
        <v>25</v>
      </c>
      <c r="DO11" s="69">
        <v>180000</v>
      </c>
      <c r="DP11" s="68">
        <v>307215</v>
      </c>
      <c r="DQ11" s="68">
        <v>180000</v>
      </c>
      <c r="DR11" s="68">
        <v>0</v>
      </c>
      <c r="DS11" s="68">
        <v>299416</v>
      </c>
      <c r="DT11" s="68">
        <v>240100</v>
      </c>
      <c r="DU11" s="70">
        <v>46800</v>
      </c>
      <c r="DV11" s="34">
        <f t="shared" si="29"/>
        <v>1253531</v>
      </c>
      <c r="DW11" s="33" t="s">
        <v>25</v>
      </c>
      <c r="DX11" s="69">
        <v>301638</v>
      </c>
      <c r="DY11" s="68">
        <v>1093311</v>
      </c>
      <c r="DZ11" s="68">
        <v>909886</v>
      </c>
      <c r="EA11" s="68">
        <v>1126683</v>
      </c>
      <c r="EB11" s="68">
        <v>1290871</v>
      </c>
      <c r="EC11" s="68">
        <v>1390788</v>
      </c>
      <c r="ED11" s="70">
        <v>1015070</v>
      </c>
      <c r="EE11" s="34">
        <f t="shared" si="30"/>
        <v>7128247</v>
      </c>
      <c r="EF11" s="33" t="s">
        <v>25</v>
      </c>
      <c r="EG11" s="69">
        <v>210240</v>
      </c>
      <c r="EH11" s="68">
        <v>840003</v>
      </c>
      <c r="EI11" s="68">
        <v>1729252</v>
      </c>
      <c r="EJ11" s="68">
        <v>3305853</v>
      </c>
      <c r="EK11" s="68">
        <v>2450180</v>
      </c>
      <c r="EL11" s="68">
        <v>1804143</v>
      </c>
      <c r="EM11" s="70">
        <v>981846</v>
      </c>
      <c r="EN11" s="34">
        <f t="shared" si="31"/>
        <v>11321517</v>
      </c>
    </row>
    <row r="12" spans="1:144" s="6" customFormat="1" ht="15" customHeight="1" x14ac:dyDescent="0.15">
      <c r="A12" s="87" t="s">
        <v>26</v>
      </c>
      <c r="B12" s="84">
        <v>0</v>
      </c>
      <c r="C12" s="68">
        <v>0</v>
      </c>
      <c r="D12" s="68">
        <v>4173804</v>
      </c>
      <c r="E12" s="68">
        <v>3777146</v>
      </c>
      <c r="F12" s="68">
        <v>5697059</v>
      </c>
      <c r="G12" s="68">
        <v>5354720</v>
      </c>
      <c r="H12" s="68">
        <v>2925332</v>
      </c>
      <c r="I12" s="34">
        <f t="shared" si="16"/>
        <v>21928061</v>
      </c>
      <c r="J12" s="33" t="s">
        <v>26</v>
      </c>
      <c r="K12" s="69">
        <v>0</v>
      </c>
      <c r="L12" s="68">
        <v>0</v>
      </c>
      <c r="M12" s="68">
        <v>0</v>
      </c>
      <c r="N12" s="68">
        <v>0</v>
      </c>
      <c r="O12" s="68">
        <v>37152</v>
      </c>
      <c r="P12" s="68">
        <v>72000</v>
      </c>
      <c r="Q12" s="70">
        <v>64042</v>
      </c>
      <c r="R12" s="34">
        <f t="shared" si="17"/>
        <v>173194</v>
      </c>
      <c r="S12" s="33" t="s">
        <v>26</v>
      </c>
      <c r="T12" s="69">
        <v>358466</v>
      </c>
      <c r="U12" s="68">
        <v>388437</v>
      </c>
      <c r="V12" s="68">
        <v>983644</v>
      </c>
      <c r="W12" s="68">
        <v>917165</v>
      </c>
      <c r="X12" s="68">
        <v>1296023</v>
      </c>
      <c r="Y12" s="68">
        <v>1676459</v>
      </c>
      <c r="Z12" s="70">
        <v>873227</v>
      </c>
      <c r="AA12" s="34">
        <f t="shared" si="18"/>
        <v>6493421</v>
      </c>
      <c r="AB12" s="33" t="s">
        <v>26</v>
      </c>
      <c r="AC12" s="69">
        <v>486828</v>
      </c>
      <c r="AD12" s="68">
        <v>548627</v>
      </c>
      <c r="AE12" s="68">
        <v>717720</v>
      </c>
      <c r="AF12" s="68">
        <v>842032</v>
      </c>
      <c r="AG12" s="68">
        <v>358603</v>
      </c>
      <c r="AH12" s="68">
        <v>171586</v>
      </c>
      <c r="AI12" s="70">
        <v>287820</v>
      </c>
      <c r="AJ12" s="34">
        <f t="shared" si="19"/>
        <v>3413216</v>
      </c>
      <c r="AK12" s="33" t="s">
        <v>26</v>
      </c>
      <c r="AL12" s="69">
        <v>13959</v>
      </c>
      <c r="AM12" s="68">
        <v>0</v>
      </c>
      <c r="AN12" s="68">
        <v>177822</v>
      </c>
      <c r="AO12" s="68">
        <v>164701</v>
      </c>
      <c r="AP12" s="68">
        <v>158721</v>
      </c>
      <c r="AQ12" s="68">
        <v>169146</v>
      </c>
      <c r="AR12" s="70">
        <v>102506</v>
      </c>
      <c r="AS12" s="34">
        <f t="shared" si="20"/>
        <v>786855</v>
      </c>
      <c r="AT12" s="33" t="s">
        <v>26</v>
      </c>
      <c r="AU12" s="69">
        <v>0</v>
      </c>
      <c r="AV12" s="68">
        <v>0</v>
      </c>
      <c r="AW12" s="68">
        <v>6171242</v>
      </c>
      <c r="AX12" s="68">
        <v>5441194</v>
      </c>
      <c r="AY12" s="68">
        <v>5814776</v>
      </c>
      <c r="AZ12" s="68">
        <v>3770842</v>
      </c>
      <c r="BA12" s="70">
        <v>3634337</v>
      </c>
      <c r="BB12" s="34">
        <f t="shared" si="21"/>
        <v>24832391</v>
      </c>
      <c r="BC12" s="33" t="s">
        <v>26</v>
      </c>
      <c r="BD12" s="69">
        <v>289890</v>
      </c>
      <c r="BE12" s="68">
        <v>714042</v>
      </c>
      <c r="BF12" s="68">
        <v>1585287</v>
      </c>
      <c r="BG12" s="68">
        <v>2080670</v>
      </c>
      <c r="BH12" s="68">
        <v>1311920</v>
      </c>
      <c r="BI12" s="68">
        <v>1145341</v>
      </c>
      <c r="BJ12" s="70">
        <v>694422</v>
      </c>
      <c r="BK12" s="34">
        <f t="shared" si="22"/>
        <v>7821572</v>
      </c>
      <c r="BL12" s="33" t="s">
        <v>26</v>
      </c>
      <c r="BM12" s="69">
        <v>0</v>
      </c>
      <c r="BN12" s="68">
        <v>55206</v>
      </c>
      <c r="BO12" s="68">
        <v>647109</v>
      </c>
      <c r="BP12" s="68">
        <v>1587623</v>
      </c>
      <c r="BQ12" s="68">
        <v>5120631</v>
      </c>
      <c r="BR12" s="68">
        <v>3461611</v>
      </c>
      <c r="BS12" s="70">
        <v>1990620</v>
      </c>
      <c r="BT12" s="34">
        <f t="shared" si="23"/>
        <v>12862800</v>
      </c>
      <c r="BU12" s="33" t="s">
        <v>26</v>
      </c>
      <c r="BV12" s="69">
        <v>0</v>
      </c>
      <c r="BW12" s="68">
        <v>0</v>
      </c>
      <c r="BX12" s="68">
        <v>124533</v>
      </c>
      <c r="BY12" s="68">
        <v>0</v>
      </c>
      <c r="BZ12" s="68">
        <v>105093</v>
      </c>
      <c r="CA12" s="68">
        <v>299421</v>
      </c>
      <c r="CB12" s="70">
        <v>125469</v>
      </c>
      <c r="CC12" s="34">
        <f t="shared" si="24"/>
        <v>654516</v>
      </c>
      <c r="CD12" s="33" t="s">
        <v>26</v>
      </c>
      <c r="CE12" s="69">
        <v>0</v>
      </c>
      <c r="CF12" s="68">
        <v>0</v>
      </c>
      <c r="CG12" s="68">
        <v>0</v>
      </c>
      <c r="CH12" s="68">
        <v>0</v>
      </c>
      <c r="CI12" s="68">
        <v>79128</v>
      </c>
      <c r="CJ12" s="68">
        <v>225864</v>
      </c>
      <c r="CK12" s="70">
        <v>0</v>
      </c>
      <c r="CL12" s="34">
        <f t="shared" si="25"/>
        <v>304992</v>
      </c>
      <c r="CM12" s="33" t="s">
        <v>26</v>
      </c>
      <c r="CN12" s="69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70">
        <v>0</v>
      </c>
      <c r="CU12" s="34">
        <f t="shared" si="26"/>
        <v>0</v>
      </c>
      <c r="CV12" s="33" t="s">
        <v>26</v>
      </c>
      <c r="CW12" s="69">
        <v>577154</v>
      </c>
      <c r="CX12" s="68">
        <v>470102</v>
      </c>
      <c r="CY12" s="68">
        <v>666248</v>
      </c>
      <c r="CZ12" s="68">
        <v>1290894</v>
      </c>
      <c r="DA12" s="68">
        <v>1390518</v>
      </c>
      <c r="DB12" s="68">
        <v>1213963</v>
      </c>
      <c r="DC12" s="70">
        <v>988771</v>
      </c>
      <c r="DD12" s="34">
        <f t="shared" si="27"/>
        <v>6597650</v>
      </c>
      <c r="DE12" s="33" t="s">
        <v>26</v>
      </c>
      <c r="DF12" s="69">
        <v>144000</v>
      </c>
      <c r="DG12" s="68">
        <v>148500</v>
      </c>
      <c r="DH12" s="68">
        <v>202680</v>
      </c>
      <c r="DI12" s="68">
        <v>204615</v>
      </c>
      <c r="DJ12" s="68">
        <v>116820</v>
      </c>
      <c r="DK12" s="68">
        <v>0</v>
      </c>
      <c r="DL12" s="70">
        <v>56430</v>
      </c>
      <c r="DM12" s="34">
        <f t="shared" si="28"/>
        <v>873045</v>
      </c>
      <c r="DN12" s="33" t="s">
        <v>26</v>
      </c>
      <c r="DO12" s="69">
        <v>49860</v>
      </c>
      <c r="DP12" s="68">
        <v>199800</v>
      </c>
      <c r="DQ12" s="68">
        <v>97504</v>
      </c>
      <c r="DR12" s="68">
        <v>328383</v>
      </c>
      <c r="DS12" s="68">
        <v>0</v>
      </c>
      <c r="DT12" s="68">
        <v>0</v>
      </c>
      <c r="DU12" s="70">
        <v>52410</v>
      </c>
      <c r="DV12" s="34">
        <f t="shared" si="29"/>
        <v>727957</v>
      </c>
      <c r="DW12" s="33" t="s">
        <v>26</v>
      </c>
      <c r="DX12" s="69">
        <v>262602</v>
      </c>
      <c r="DY12" s="68">
        <v>213525</v>
      </c>
      <c r="DZ12" s="68">
        <v>896553</v>
      </c>
      <c r="EA12" s="68">
        <v>2530926</v>
      </c>
      <c r="EB12" s="68">
        <v>1161405</v>
      </c>
      <c r="EC12" s="68">
        <v>1902420</v>
      </c>
      <c r="ED12" s="70">
        <v>412722</v>
      </c>
      <c r="EE12" s="34">
        <f t="shared" si="30"/>
        <v>7380153</v>
      </c>
      <c r="EF12" s="33" t="s">
        <v>26</v>
      </c>
      <c r="EG12" s="69">
        <v>571020</v>
      </c>
      <c r="EH12" s="68">
        <v>463140</v>
      </c>
      <c r="EI12" s="68">
        <v>3183268</v>
      </c>
      <c r="EJ12" s="68">
        <v>2613640</v>
      </c>
      <c r="EK12" s="68">
        <v>2564587</v>
      </c>
      <c r="EL12" s="68">
        <v>1557556</v>
      </c>
      <c r="EM12" s="70">
        <v>995971</v>
      </c>
      <c r="EN12" s="34">
        <f t="shared" si="31"/>
        <v>11949182</v>
      </c>
    </row>
    <row r="13" spans="1:144" s="6" customFormat="1" ht="15" customHeight="1" x14ac:dyDescent="0.15">
      <c r="A13" s="87" t="s">
        <v>27</v>
      </c>
      <c r="B13" s="84">
        <v>0</v>
      </c>
      <c r="C13" s="68">
        <v>0</v>
      </c>
      <c r="D13" s="68">
        <v>14432328</v>
      </c>
      <c r="E13" s="68">
        <v>21021146</v>
      </c>
      <c r="F13" s="68">
        <v>21076339</v>
      </c>
      <c r="G13" s="68">
        <v>26113151</v>
      </c>
      <c r="H13" s="68">
        <v>25321788</v>
      </c>
      <c r="I13" s="34">
        <f t="shared" si="16"/>
        <v>107964752</v>
      </c>
      <c r="J13" s="33" t="s">
        <v>27</v>
      </c>
      <c r="K13" s="69">
        <v>0</v>
      </c>
      <c r="L13" s="68">
        <v>0</v>
      </c>
      <c r="M13" s="68">
        <v>0</v>
      </c>
      <c r="N13" s="68">
        <v>0</v>
      </c>
      <c r="O13" s="68">
        <v>155969</v>
      </c>
      <c r="P13" s="68">
        <v>555795</v>
      </c>
      <c r="Q13" s="70">
        <v>570294</v>
      </c>
      <c r="R13" s="34">
        <f t="shared" si="17"/>
        <v>1282058</v>
      </c>
      <c r="S13" s="33" t="s">
        <v>27</v>
      </c>
      <c r="T13" s="69">
        <v>2607033</v>
      </c>
      <c r="U13" s="68">
        <v>6366059</v>
      </c>
      <c r="V13" s="68">
        <v>5202671</v>
      </c>
      <c r="W13" s="68">
        <v>10481489</v>
      </c>
      <c r="X13" s="68">
        <v>6927277</v>
      </c>
      <c r="Y13" s="68">
        <v>7857444</v>
      </c>
      <c r="Z13" s="70">
        <v>7030667</v>
      </c>
      <c r="AA13" s="34">
        <f t="shared" si="18"/>
        <v>46472640</v>
      </c>
      <c r="AB13" s="33" t="s">
        <v>27</v>
      </c>
      <c r="AC13" s="69">
        <v>0</v>
      </c>
      <c r="AD13" s="68">
        <v>202824</v>
      </c>
      <c r="AE13" s="68">
        <v>46890</v>
      </c>
      <c r="AF13" s="68">
        <v>200394</v>
      </c>
      <c r="AG13" s="68">
        <v>566217</v>
      </c>
      <c r="AH13" s="68">
        <v>126694</v>
      </c>
      <c r="AI13" s="70">
        <v>0</v>
      </c>
      <c r="AJ13" s="34">
        <f t="shared" si="19"/>
        <v>1143019</v>
      </c>
      <c r="AK13" s="33" t="s">
        <v>27</v>
      </c>
      <c r="AL13" s="69">
        <v>43911</v>
      </c>
      <c r="AM13" s="68">
        <v>92583</v>
      </c>
      <c r="AN13" s="68">
        <v>191781</v>
      </c>
      <c r="AO13" s="68">
        <v>334622</v>
      </c>
      <c r="AP13" s="68">
        <v>362281</v>
      </c>
      <c r="AQ13" s="68">
        <v>370398</v>
      </c>
      <c r="AR13" s="70">
        <v>415721</v>
      </c>
      <c r="AS13" s="34">
        <f t="shared" si="20"/>
        <v>1811297</v>
      </c>
      <c r="AT13" s="33" t="s">
        <v>27</v>
      </c>
      <c r="AU13" s="69">
        <v>0</v>
      </c>
      <c r="AV13" s="68">
        <v>0</v>
      </c>
      <c r="AW13" s="68">
        <v>7514120</v>
      </c>
      <c r="AX13" s="68">
        <v>13572823</v>
      </c>
      <c r="AY13" s="68">
        <v>8211563</v>
      </c>
      <c r="AZ13" s="68">
        <v>7014560</v>
      </c>
      <c r="BA13" s="70">
        <v>4848968</v>
      </c>
      <c r="BB13" s="34">
        <f t="shared" si="21"/>
        <v>41162034</v>
      </c>
      <c r="BC13" s="33" t="s">
        <v>27</v>
      </c>
      <c r="BD13" s="69">
        <v>502652</v>
      </c>
      <c r="BE13" s="68">
        <v>1442732</v>
      </c>
      <c r="BF13" s="68">
        <v>2728713</v>
      </c>
      <c r="BG13" s="68">
        <v>3788523</v>
      </c>
      <c r="BH13" s="68">
        <v>1762699</v>
      </c>
      <c r="BI13" s="68">
        <v>3280125</v>
      </c>
      <c r="BJ13" s="70">
        <v>1522839</v>
      </c>
      <c r="BK13" s="34">
        <f t="shared" si="22"/>
        <v>15028283</v>
      </c>
      <c r="BL13" s="33" t="s">
        <v>27</v>
      </c>
      <c r="BM13" s="69">
        <v>23824</v>
      </c>
      <c r="BN13" s="68">
        <v>623232</v>
      </c>
      <c r="BO13" s="68">
        <v>1452523</v>
      </c>
      <c r="BP13" s="68">
        <v>3332415</v>
      </c>
      <c r="BQ13" s="68">
        <v>5775522</v>
      </c>
      <c r="BR13" s="68">
        <v>5430729</v>
      </c>
      <c r="BS13" s="70">
        <v>2428664</v>
      </c>
      <c r="BT13" s="34">
        <f t="shared" si="23"/>
        <v>19066909</v>
      </c>
      <c r="BU13" s="33" t="s">
        <v>27</v>
      </c>
      <c r="BV13" s="69">
        <v>0</v>
      </c>
      <c r="BW13" s="68">
        <v>34182</v>
      </c>
      <c r="BX13" s="68">
        <v>429183</v>
      </c>
      <c r="BY13" s="68">
        <v>876266</v>
      </c>
      <c r="BZ13" s="68">
        <v>853848</v>
      </c>
      <c r="CA13" s="68">
        <v>1037529</v>
      </c>
      <c r="CB13" s="70">
        <v>988929</v>
      </c>
      <c r="CC13" s="34">
        <f t="shared" si="24"/>
        <v>4219937</v>
      </c>
      <c r="CD13" s="33" t="s">
        <v>27</v>
      </c>
      <c r="CE13" s="69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70">
        <v>0</v>
      </c>
      <c r="CL13" s="34">
        <f t="shared" si="25"/>
        <v>0</v>
      </c>
      <c r="CM13" s="33" t="s">
        <v>27</v>
      </c>
      <c r="CN13" s="69">
        <v>0</v>
      </c>
      <c r="CO13" s="68">
        <v>0</v>
      </c>
      <c r="CP13" s="68">
        <v>0</v>
      </c>
      <c r="CQ13" s="68">
        <v>59895</v>
      </c>
      <c r="CR13" s="68">
        <v>0</v>
      </c>
      <c r="CS13" s="68">
        <v>0</v>
      </c>
      <c r="CT13" s="70">
        <v>0</v>
      </c>
      <c r="CU13" s="34">
        <f t="shared" si="26"/>
        <v>59895</v>
      </c>
      <c r="CV13" s="33" t="s">
        <v>27</v>
      </c>
      <c r="CW13" s="69">
        <v>1360256</v>
      </c>
      <c r="CX13" s="68">
        <v>2140193</v>
      </c>
      <c r="CY13" s="68">
        <v>866208</v>
      </c>
      <c r="CZ13" s="68">
        <v>5166451</v>
      </c>
      <c r="DA13" s="68">
        <v>3704052</v>
      </c>
      <c r="DB13" s="68">
        <v>4522523</v>
      </c>
      <c r="DC13" s="70">
        <v>4009123</v>
      </c>
      <c r="DD13" s="34">
        <f t="shared" si="27"/>
        <v>21768806</v>
      </c>
      <c r="DE13" s="33" t="s">
        <v>27</v>
      </c>
      <c r="DF13" s="69">
        <v>210308</v>
      </c>
      <c r="DG13" s="68">
        <v>329306</v>
      </c>
      <c r="DH13" s="68">
        <v>168660</v>
      </c>
      <c r="DI13" s="68">
        <v>462375</v>
      </c>
      <c r="DJ13" s="68">
        <v>0</v>
      </c>
      <c r="DK13" s="68">
        <v>86976</v>
      </c>
      <c r="DL13" s="70">
        <v>45540</v>
      </c>
      <c r="DM13" s="34">
        <f t="shared" si="28"/>
        <v>1303165</v>
      </c>
      <c r="DN13" s="33" t="s">
        <v>27</v>
      </c>
      <c r="DO13" s="69">
        <v>462273</v>
      </c>
      <c r="DP13" s="68">
        <v>1251830</v>
      </c>
      <c r="DQ13" s="68">
        <v>523799.99999999994</v>
      </c>
      <c r="DR13" s="68">
        <v>715441</v>
      </c>
      <c r="DS13" s="68">
        <v>110484</v>
      </c>
      <c r="DT13" s="68">
        <v>296100</v>
      </c>
      <c r="DU13" s="70">
        <v>0</v>
      </c>
      <c r="DV13" s="34">
        <f t="shared" si="29"/>
        <v>3359928</v>
      </c>
      <c r="DW13" s="33" t="s">
        <v>27</v>
      </c>
      <c r="DX13" s="69">
        <v>350601</v>
      </c>
      <c r="DY13" s="68">
        <v>1398721</v>
      </c>
      <c r="DZ13" s="68">
        <v>4613476</v>
      </c>
      <c r="EA13" s="68">
        <v>5338371</v>
      </c>
      <c r="EB13" s="68">
        <v>4372903</v>
      </c>
      <c r="EC13" s="68">
        <v>8846208</v>
      </c>
      <c r="ED13" s="70">
        <v>3983544</v>
      </c>
      <c r="EE13" s="34">
        <f t="shared" si="30"/>
        <v>28903824</v>
      </c>
      <c r="EF13" s="33" t="s">
        <v>27</v>
      </c>
      <c r="EG13" s="69">
        <v>1525200</v>
      </c>
      <c r="EH13" s="68">
        <v>2188990</v>
      </c>
      <c r="EI13" s="68">
        <v>7158156</v>
      </c>
      <c r="EJ13" s="68">
        <v>8982575</v>
      </c>
      <c r="EK13" s="68">
        <v>6076995</v>
      </c>
      <c r="EL13" s="68">
        <v>5117564</v>
      </c>
      <c r="EM13" s="70">
        <v>3425626</v>
      </c>
      <c r="EN13" s="34">
        <f t="shared" si="31"/>
        <v>34475106</v>
      </c>
    </row>
    <row r="14" spans="1:144" s="6" customFormat="1" ht="15" customHeight="1" x14ac:dyDescent="0.15">
      <c r="A14" s="87" t="s">
        <v>28</v>
      </c>
      <c r="B14" s="84">
        <v>0</v>
      </c>
      <c r="C14" s="68">
        <v>0</v>
      </c>
      <c r="D14" s="68">
        <v>14109602</v>
      </c>
      <c r="E14" s="68">
        <v>11925579</v>
      </c>
      <c r="F14" s="68">
        <v>9636893</v>
      </c>
      <c r="G14" s="68">
        <v>11623908</v>
      </c>
      <c r="H14" s="68">
        <v>16148612</v>
      </c>
      <c r="I14" s="34">
        <f t="shared" si="16"/>
        <v>63444594</v>
      </c>
      <c r="J14" s="33" t="s">
        <v>28</v>
      </c>
      <c r="K14" s="69">
        <v>0</v>
      </c>
      <c r="L14" s="68">
        <v>0</v>
      </c>
      <c r="M14" s="68">
        <v>0</v>
      </c>
      <c r="N14" s="68">
        <v>46404</v>
      </c>
      <c r="O14" s="68">
        <v>58005</v>
      </c>
      <c r="P14" s="68">
        <v>55427</v>
      </c>
      <c r="Q14" s="70">
        <v>164259</v>
      </c>
      <c r="R14" s="34">
        <f t="shared" si="17"/>
        <v>324095</v>
      </c>
      <c r="S14" s="33" t="s">
        <v>28</v>
      </c>
      <c r="T14" s="69">
        <v>573894</v>
      </c>
      <c r="U14" s="68">
        <v>851510</v>
      </c>
      <c r="V14" s="68">
        <v>1967717</v>
      </c>
      <c r="W14" s="68">
        <v>2615363</v>
      </c>
      <c r="X14" s="68">
        <v>1463104</v>
      </c>
      <c r="Y14" s="68">
        <v>1850973</v>
      </c>
      <c r="Z14" s="70">
        <v>2489914</v>
      </c>
      <c r="AA14" s="34">
        <f t="shared" si="18"/>
        <v>11812475</v>
      </c>
      <c r="AB14" s="33" t="s">
        <v>28</v>
      </c>
      <c r="AC14" s="69">
        <v>216706</v>
      </c>
      <c r="AD14" s="68">
        <v>280670</v>
      </c>
      <c r="AE14" s="68">
        <v>153624</v>
      </c>
      <c r="AF14" s="68">
        <v>170226</v>
      </c>
      <c r="AG14" s="68">
        <v>250882</v>
      </c>
      <c r="AH14" s="68">
        <v>167352</v>
      </c>
      <c r="AI14" s="70">
        <v>239404</v>
      </c>
      <c r="AJ14" s="34">
        <f t="shared" si="19"/>
        <v>1478864</v>
      </c>
      <c r="AK14" s="33" t="s">
        <v>28</v>
      </c>
      <c r="AL14" s="69">
        <v>0</v>
      </c>
      <c r="AM14" s="68">
        <v>48618</v>
      </c>
      <c r="AN14" s="68">
        <v>179497</v>
      </c>
      <c r="AO14" s="68">
        <v>126511</v>
      </c>
      <c r="AP14" s="68">
        <v>103706</v>
      </c>
      <c r="AQ14" s="68">
        <v>108986</v>
      </c>
      <c r="AR14" s="70">
        <v>39337</v>
      </c>
      <c r="AS14" s="34">
        <f t="shared" si="20"/>
        <v>606655</v>
      </c>
      <c r="AT14" s="33" t="s">
        <v>28</v>
      </c>
      <c r="AU14" s="69">
        <v>0</v>
      </c>
      <c r="AV14" s="68">
        <v>0</v>
      </c>
      <c r="AW14" s="68">
        <v>5336588</v>
      </c>
      <c r="AX14" s="68">
        <v>7812749</v>
      </c>
      <c r="AY14" s="68">
        <v>6417323</v>
      </c>
      <c r="AZ14" s="68">
        <v>7899050</v>
      </c>
      <c r="BA14" s="70">
        <v>6297188</v>
      </c>
      <c r="BB14" s="34">
        <f t="shared" si="21"/>
        <v>33762898</v>
      </c>
      <c r="BC14" s="33" t="s">
        <v>28</v>
      </c>
      <c r="BD14" s="69">
        <v>503235</v>
      </c>
      <c r="BE14" s="68">
        <v>758121</v>
      </c>
      <c r="BF14" s="68">
        <v>2912441</v>
      </c>
      <c r="BG14" s="68">
        <v>3570262</v>
      </c>
      <c r="BH14" s="68">
        <v>2393756</v>
      </c>
      <c r="BI14" s="68">
        <v>1361760</v>
      </c>
      <c r="BJ14" s="70">
        <v>1594192</v>
      </c>
      <c r="BK14" s="34">
        <f t="shared" si="22"/>
        <v>13093767</v>
      </c>
      <c r="BL14" s="33" t="s">
        <v>28</v>
      </c>
      <c r="BM14" s="69">
        <v>11925</v>
      </c>
      <c r="BN14" s="68">
        <v>28233</v>
      </c>
      <c r="BO14" s="68">
        <v>835854</v>
      </c>
      <c r="BP14" s="68">
        <v>2203982</v>
      </c>
      <c r="BQ14" s="68">
        <v>2954404</v>
      </c>
      <c r="BR14" s="68">
        <v>4531869</v>
      </c>
      <c r="BS14" s="70">
        <v>2296341</v>
      </c>
      <c r="BT14" s="34">
        <f t="shared" si="23"/>
        <v>12862608</v>
      </c>
      <c r="BU14" s="33" t="s">
        <v>28</v>
      </c>
      <c r="BV14" s="69">
        <v>37638</v>
      </c>
      <c r="BW14" s="68">
        <v>67518</v>
      </c>
      <c r="BX14" s="68">
        <v>220014</v>
      </c>
      <c r="BY14" s="68">
        <v>504756</v>
      </c>
      <c r="BZ14" s="68">
        <v>199134</v>
      </c>
      <c r="CA14" s="68">
        <v>407079</v>
      </c>
      <c r="CB14" s="70">
        <v>150669</v>
      </c>
      <c r="CC14" s="34">
        <f t="shared" si="24"/>
        <v>1586808</v>
      </c>
      <c r="CD14" s="33" t="s">
        <v>28</v>
      </c>
      <c r="CE14" s="69">
        <v>0</v>
      </c>
      <c r="CF14" s="68">
        <v>0</v>
      </c>
      <c r="CG14" s="68">
        <v>0</v>
      </c>
      <c r="CH14" s="68">
        <v>0</v>
      </c>
      <c r="CI14" s="68">
        <v>0</v>
      </c>
      <c r="CJ14" s="68">
        <v>0</v>
      </c>
      <c r="CK14" s="70">
        <v>0</v>
      </c>
      <c r="CL14" s="34">
        <f t="shared" si="25"/>
        <v>0</v>
      </c>
      <c r="CM14" s="33" t="s">
        <v>28</v>
      </c>
      <c r="CN14" s="69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70">
        <v>0</v>
      </c>
      <c r="CU14" s="34">
        <f t="shared" si="26"/>
        <v>0</v>
      </c>
      <c r="CV14" s="33" t="s">
        <v>28</v>
      </c>
      <c r="CW14" s="69">
        <v>358993</v>
      </c>
      <c r="CX14" s="68">
        <v>476087</v>
      </c>
      <c r="CY14" s="68">
        <v>796206</v>
      </c>
      <c r="CZ14" s="68">
        <v>2029949</v>
      </c>
      <c r="DA14" s="68">
        <v>1357539</v>
      </c>
      <c r="DB14" s="68">
        <v>1980248</v>
      </c>
      <c r="DC14" s="70">
        <v>1735403</v>
      </c>
      <c r="DD14" s="34">
        <f t="shared" si="27"/>
        <v>8734425</v>
      </c>
      <c r="DE14" s="33" t="s">
        <v>28</v>
      </c>
      <c r="DF14" s="69">
        <v>126162</v>
      </c>
      <c r="DG14" s="68">
        <v>36828</v>
      </c>
      <c r="DH14" s="68">
        <v>97794</v>
      </c>
      <c r="DI14" s="68">
        <v>38790</v>
      </c>
      <c r="DJ14" s="68">
        <v>129419.99999999999</v>
      </c>
      <c r="DK14" s="68">
        <v>135180</v>
      </c>
      <c r="DL14" s="70">
        <v>0</v>
      </c>
      <c r="DM14" s="34">
        <f t="shared" si="28"/>
        <v>564174</v>
      </c>
      <c r="DN14" s="33" t="s">
        <v>28</v>
      </c>
      <c r="DO14" s="69">
        <v>390060</v>
      </c>
      <c r="DP14" s="68">
        <v>0</v>
      </c>
      <c r="DQ14" s="68">
        <v>241380</v>
      </c>
      <c r="DR14" s="68">
        <v>301405</v>
      </c>
      <c r="DS14" s="68">
        <v>57420</v>
      </c>
      <c r="DT14" s="68">
        <v>166320</v>
      </c>
      <c r="DU14" s="70">
        <v>47025</v>
      </c>
      <c r="DV14" s="34">
        <f t="shared" si="29"/>
        <v>1203610</v>
      </c>
      <c r="DW14" s="33" t="s">
        <v>28</v>
      </c>
      <c r="DX14" s="69">
        <v>122418</v>
      </c>
      <c r="DY14" s="68">
        <v>0</v>
      </c>
      <c r="DZ14" s="68">
        <v>1021083</v>
      </c>
      <c r="EA14" s="68">
        <v>1332872</v>
      </c>
      <c r="EB14" s="68">
        <v>889820</v>
      </c>
      <c r="EC14" s="68">
        <v>431803</v>
      </c>
      <c r="ED14" s="70">
        <v>715553</v>
      </c>
      <c r="EE14" s="34">
        <f t="shared" si="30"/>
        <v>4513549</v>
      </c>
      <c r="EF14" s="33" t="s">
        <v>28</v>
      </c>
      <c r="EG14" s="69">
        <v>556740</v>
      </c>
      <c r="EH14" s="68">
        <v>544980</v>
      </c>
      <c r="EI14" s="68">
        <v>5014167</v>
      </c>
      <c r="EJ14" s="68">
        <v>4052653</v>
      </c>
      <c r="EK14" s="68">
        <v>2767007</v>
      </c>
      <c r="EL14" s="68">
        <v>2679335</v>
      </c>
      <c r="EM14" s="70">
        <v>2021028</v>
      </c>
      <c r="EN14" s="34">
        <f t="shared" si="31"/>
        <v>17635910</v>
      </c>
    </row>
    <row r="15" spans="1:144" s="6" customFormat="1" ht="15" customHeight="1" x14ac:dyDescent="0.15">
      <c r="A15" s="87" t="s">
        <v>29</v>
      </c>
      <c r="B15" s="84">
        <v>0</v>
      </c>
      <c r="C15" s="68">
        <v>0</v>
      </c>
      <c r="D15" s="68">
        <v>7475012</v>
      </c>
      <c r="E15" s="68">
        <v>10909042</v>
      </c>
      <c r="F15" s="68">
        <v>17030793</v>
      </c>
      <c r="G15" s="68">
        <v>17616067</v>
      </c>
      <c r="H15" s="68">
        <v>12566369</v>
      </c>
      <c r="I15" s="34">
        <f t="shared" si="16"/>
        <v>65597283</v>
      </c>
      <c r="J15" s="33" t="s">
        <v>29</v>
      </c>
      <c r="K15" s="69">
        <v>0</v>
      </c>
      <c r="L15" s="68">
        <v>0</v>
      </c>
      <c r="M15" s="68">
        <v>0</v>
      </c>
      <c r="N15" s="68">
        <v>258603.99999999997</v>
      </c>
      <c r="O15" s="68">
        <v>25864</v>
      </c>
      <c r="P15" s="68">
        <v>628440</v>
      </c>
      <c r="Q15" s="70">
        <v>1258802</v>
      </c>
      <c r="R15" s="34">
        <f t="shared" si="17"/>
        <v>2171710</v>
      </c>
      <c r="S15" s="33" t="s">
        <v>29</v>
      </c>
      <c r="T15" s="69">
        <v>268704</v>
      </c>
      <c r="U15" s="68">
        <v>757046</v>
      </c>
      <c r="V15" s="68">
        <v>3553926</v>
      </c>
      <c r="W15" s="68">
        <v>4146286</v>
      </c>
      <c r="X15" s="68">
        <v>4006484</v>
      </c>
      <c r="Y15" s="68">
        <v>4149457.0000000005</v>
      </c>
      <c r="Z15" s="70">
        <v>3556420</v>
      </c>
      <c r="AA15" s="34">
        <f t="shared" si="18"/>
        <v>20438323</v>
      </c>
      <c r="AB15" s="33" t="s">
        <v>29</v>
      </c>
      <c r="AC15" s="69">
        <v>68922</v>
      </c>
      <c r="AD15" s="68">
        <v>216530</v>
      </c>
      <c r="AE15" s="68">
        <v>751644</v>
      </c>
      <c r="AF15" s="68">
        <v>1384078</v>
      </c>
      <c r="AG15" s="68">
        <v>1063851</v>
      </c>
      <c r="AH15" s="68">
        <v>785754</v>
      </c>
      <c r="AI15" s="70">
        <v>524107.99999999994</v>
      </c>
      <c r="AJ15" s="34">
        <f t="shared" si="19"/>
        <v>4794887</v>
      </c>
      <c r="AK15" s="33" t="s">
        <v>29</v>
      </c>
      <c r="AL15" s="69">
        <v>90128</v>
      </c>
      <c r="AM15" s="68">
        <v>136939</v>
      </c>
      <c r="AN15" s="68">
        <v>693132</v>
      </c>
      <c r="AO15" s="68">
        <v>811867</v>
      </c>
      <c r="AP15" s="68">
        <v>869646</v>
      </c>
      <c r="AQ15" s="68">
        <v>623565</v>
      </c>
      <c r="AR15" s="70">
        <v>416884</v>
      </c>
      <c r="AS15" s="34">
        <f t="shared" si="20"/>
        <v>3642161</v>
      </c>
      <c r="AT15" s="33" t="s">
        <v>29</v>
      </c>
      <c r="AU15" s="69">
        <v>0</v>
      </c>
      <c r="AV15" s="68">
        <v>0</v>
      </c>
      <c r="AW15" s="68">
        <v>15327368</v>
      </c>
      <c r="AX15" s="68">
        <v>16023976</v>
      </c>
      <c r="AY15" s="68">
        <v>15592497</v>
      </c>
      <c r="AZ15" s="68">
        <v>10402381</v>
      </c>
      <c r="BA15" s="70">
        <v>5575783</v>
      </c>
      <c r="BB15" s="34">
        <f t="shared" si="21"/>
        <v>62922005</v>
      </c>
      <c r="BC15" s="33" t="s">
        <v>29</v>
      </c>
      <c r="BD15" s="69">
        <v>1199052</v>
      </c>
      <c r="BE15" s="68">
        <v>4311901</v>
      </c>
      <c r="BF15" s="68">
        <v>7370469</v>
      </c>
      <c r="BG15" s="68">
        <v>6864426</v>
      </c>
      <c r="BH15" s="68">
        <v>4634671</v>
      </c>
      <c r="BI15" s="68">
        <v>2263499</v>
      </c>
      <c r="BJ15" s="70">
        <v>1486385</v>
      </c>
      <c r="BK15" s="34">
        <f t="shared" si="22"/>
        <v>28130403</v>
      </c>
      <c r="BL15" s="33" t="s">
        <v>29</v>
      </c>
      <c r="BM15" s="69">
        <v>0</v>
      </c>
      <c r="BN15" s="68">
        <v>148161</v>
      </c>
      <c r="BO15" s="68">
        <v>1287243</v>
      </c>
      <c r="BP15" s="68">
        <v>3710567</v>
      </c>
      <c r="BQ15" s="68">
        <v>9896749</v>
      </c>
      <c r="BR15" s="68">
        <v>8256478.9999999991</v>
      </c>
      <c r="BS15" s="70">
        <v>5205315</v>
      </c>
      <c r="BT15" s="34">
        <f t="shared" si="23"/>
        <v>28504514</v>
      </c>
      <c r="BU15" s="33" t="s">
        <v>29</v>
      </c>
      <c r="BV15" s="69">
        <v>17874</v>
      </c>
      <c r="BW15" s="68">
        <v>76440</v>
      </c>
      <c r="BX15" s="68">
        <v>164205</v>
      </c>
      <c r="BY15" s="68">
        <v>514224.00000000006</v>
      </c>
      <c r="BZ15" s="68">
        <v>45207</v>
      </c>
      <c r="CA15" s="68">
        <v>44910</v>
      </c>
      <c r="CB15" s="70">
        <v>477810</v>
      </c>
      <c r="CC15" s="34">
        <f t="shared" si="24"/>
        <v>1340670</v>
      </c>
      <c r="CD15" s="33" t="s">
        <v>29</v>
      </c>
      <c r="CE15" s="69">
        <v>0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70">
        <v>0</v>
      </c>
      <c r="CL15" s="34">
        <f t="shared" si="25"/>
        <v>0</v>
      </c>
      <c r="CM15" s="33" t="s">
        <v>29</v>
      </c>
      <c r="CN15" s="69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70">
        <v>0</v>
      </c>
      <c r="CU15" s="34">
        <f t="shared" si="26"/>
        <v>0</v>
      </c>
      <c r="CV15" s="33" t="s">
        <v>29</v>
      </c>
      <c r="CW15" s="69">
        <v>515220</v>
      </c>
      <c r="CX15" s="68">
        <v>1087812</v>
      </c>
      <c r="CY15" s="68">
        <v>1596803</v>
      </c>
      <c r="CZ15" s="68">
        <v>3829846</v>
      </c>
      <c r="DA15" s="68">
        <v>3270780</v>
      </c>
      <c r="DB15" s="68">
        <v>3217002</v>
      </c>
      <c r="DC15" s="70">
        <v>2574846</v>
      </c>
      <c r="DD15" s="34">
        <f t="shared" si="27"/>
        <v>16092309</v>
      </c>
      <c r="DE15" s="33" t="s">
        <v>29</v>
      </c>
      <c r="DF15" s="69">
        <v>85068</v>
      </c>
      <c r="DG15" s="68">
        <v>173592</v>
      </c>
      <c r="DH15" s="68">
        <v>328788</v>
      </c>
      <c r="DI15" s="68">
        <v>202424</v>
      </c>
      <c r="DJ15" s="68">
        <v>198846</v>
      </c>
      <c r="DK15" s="68">
        <v>131706</v>
      </c>
      <c r="DL15" s="70">
        <v>49590</v>
      </c>
      <c r="DM15" s="34">
        <f t="shared" si="28"/>
        <v>1170014</v>
      </c>
      <c r="DN15" s="33" t="s">
        <v>29</v>
      </c>
      <c r="DO15" s="69">
        <v>516539.99999999994</v>
      </c>
      <c r="DP15" s="68">
        <v>274950</v>
      </c>
      <c r="DQ15" s="68">
        <v>432373</v>
      </c>
      <c r="DR15" s="68">
        <v>483013</v>
      </c>
      <c r="DS15" s="68">
        <v>230499</v>
      </c>
      <c r="DT15" s="68">
        <v>386190</v>
      </c>
      <c r="DU15" s="70">
        <v>0</v>
      </c>
      <c r="DV15" s="34">
        <f t="shared" si="29"/>
        <v>2323565</v>
      </c>
      <c r="DW15" s="33" t="s">
        <v>29</v>
      </c>
      <c r="DX15" s="69">
        <v>57213</v>
      </c>
      <c r="DY15" s="68">
        <v>97762</v>
      </c>
      <c r="DZ15" s="68">
        <v>2063446</v>
      </c>
      <c r="EA15" s="68">
        <v>1479482</v>
      </c>
      <c r="EB15" s="68">
        <v>2529266</v>
      </c>
      <c r="EC15" s="68">
        <v>1842030</v>
      </c>
      <c r="ED15" s="70">
        <v>1003293</v>
      </c>
      <c r="EE15" s="34">
        <f t="shared" si="30"/>
        <v>9072492</v>
      </c>
      <c r="EF15" s="33" t="s">
        <v>29</v>
      </c>
      <c r="EG15" s="69">
        <v>570969</v>
      </c>
      <c r="EH15" s="68">
        <v>1150266</v>
      </c>
      <c r="EI15" s="68">
        <v>8032499</v>
      </c>
      <c r="EJ15" s="68">
        <v>7374767</v>
      </c>
      <c r="EK15" s="68">
        <v>6411343</v>
      </c>
      <c r="EL15" s="68">
        <v>4899958</v>
      </c>
      <c r="EM15" s="70">
        <v>2539208</v>
      </c>
      <c r="EN15" s="34">
        <f t="shared" si="31"/>
        <v>30979010</v>
      </c>
    </row>
    <row r="16" spans="1:144" s="6" customFormat="1" ht="15" customHeight="1" x14ac:dyDescent="0.15">
      <c r="A16" s="87" t="s">
        <v>30</v>
      </c>
      <c r="B16" s="84">
        <v>0</v>
      </c>
      <c r="C16" s="68">
        <v>0</v>
      </c>
      <c r="D16" s="68">
        <v>6141633</v>
      </c>
      <c r="E16" s="68">
        <v>9108223</v>
      </c>
      <c r="F16" s="68">
        <v>12477181</v>
      </c>
      <c r="G16" s="68">
        <v>13199502</v>
      </c>
      <c r="H16" s="68">
        <v>15834656</v>
      </c>
      <c r="I16" s="34">
        <f t="shared" si="16"/>
        <v>56761195</v>
      </c>
      <c r="J16" s="33" t="s">
        <v>30</v>
      </c>
      <c r="K16" s="69">
        <v>0</v>
      </c>
      <c r="L16" s="68">
        <v>0</v>
      </c>
      <c r="M16" s="68">
        <v>0</v>
      </c>
      <c r="N16" s="68">
        <v>90515</v>
      </c>
      <c r="O16" s="68">
        <v>0</v>
      </c>
      <c r="P16" s="68">
        <v>446782</v>
      </c>
      <c r="Q16" s="70">
        <v>570850</v>
      </c>
      <c r="R16" s="34">
        <f t="shared" si="17"/>
        <v>1108147</v>
      </c>
      <c r="S16" s="33" t="s">
        <v>30</v>
      </c>
      <c r="T16" s="69">
        <v>465644</v>
      </c>
      <c r="U16" s="68">
        <v>758610</v>
      </c>
      <c r="V16" s="68">
        <v>1223740</v>
      </c>
      <c r="W16" s="68">
        <v>1446348</v>
      </c>
      <c r="X16" s="68">
        <v>1796828</v>
      </c>
      <c r="Y16" s="68">
        <v>2508891</v>
      </c>
      <c r="Z16" s="70">
        <v>2161621</v>
      </c>
      <c r="AA16" s="34">
        <f t="shared" si="18"/>
        <v>10361682</v>
      </c>
      <c r="AB16" s="33" t="s">
        <v>30</v>
      </c>
      <c r="AC16" s="69">
        <v>223799</v>
      </c>
      <c r="AD16" s="68">
        <v>250758</v>
      </c>
      <c r="AE16" s="68">
        <v>297063</v>
      </c>
      <c r="AF16" s="68">
        <v>459992</v>
      </c>
      <c r="AG16" s="68">
        <v>509139</v>
      </c>
      <c r="AH16" s="68">
        <v>441438</v>
      </c>
      <c r="AI16" s="70">
        <v>374118</v>
      </c>
      <c r="AJ16" s="34">
        <f t="shared" si="19"/>
        <v>2556307</v>
      </c>
      <c r="AK16" s="33" t="s">
        <v>30</v>
      </c>
      <c r="AL16" s="69">
        <v>208186</v>
      </c>
      <c r="AM16" s="68">
        <v>178092</v>
      </c>
      <c r="AN16" s="68">
        <v>429925</v>
      </c>
      <c r="AO16" s="68">
        <v>445185</v>
      </c>
      <c r="AP16" s="68">
        <v>443323</v>
      </c>
      <c r="AQ16" s="68">
        <v>675142</v>
      </c>
      <c r="AR16" s="70">
        <v>398001</v>
      </c>
      <c r="AS16" s="34">
        <f t="shared" si="20"/>
        <v>2777854</v>
      </c>
      <c r="AT16" s="33" t="s">
        <v>30</v>
      </c>
      <c r="AU16" s="69">
        <v>0</v>
      </c>
      <c r="AV16" s="68">
        <v>0</v>
      </c>
      <c r="AW16" s="68">
        <v>8348350</v>
      </c>
      <c r="AX16" s="68">
        <v>5810498</v>
      </c>
      <c r="AY16" s="68">
        <v>5285865</v>
      </c>
      <c r="AZ16" s="68">
        <v>4153569.0000000005</v>
      </c>
      <c r="BA16" s="70">
        <v>2968891</v>
      </c>
      <c r="BB16" s="34">
        <f t="shared" si="21"/>
        <v>26567173</v>
      </c>
      <c r="BC16" s="33" t="s">
        <v>30</v>
      </c>
      <c r="BD16" s="69">
        <v>777768</v>
      </c>
      <c r="BE16" s="68">
        <v>842852</v>
      </c>
      <c r="BF16" s="68">
        <v>2022321</v>
      </c>
      <c r="BG16" s="68">
        <v>2309459</v>
      </c>
      <c r="BH16" s="68">
        <v>3408211</v>
      </c>
      <c r="BI16" s="68">
        <v>1368765</v>
      </c>
      <c r="BJ16" s="70">
        <v>1040785.0000000001</v>
      </c>
      <c r="BK16" s="34">
        <f t="shared" si="22"/>
        <v>11770161</v>
      </c>
      <c r="BL16" s="33" t="s">
        <v>30</v>
      </c>
      <c r="BM16" s="69">
        <v>34164</v>
      </c>
      <c r="BN16" s="68">
        <v>20277</v>
      </c>
      <c r="BO16" s="68">
        <v>263637</v>
      </c>
      <c r="BP16" s="68">
        <v>772915</v>
      </c>
      <c r="BQ16" s="68">
        <v>1248216</v>
      </c>
      <c r="BR16" s="68">
        <v>1791312</v>
      </c>
      <c r="BS16" s="70">
        <v>908881</v>
      </c>
      <c r="BT16" s="34">
        <f t="shared" si="23"/>
        <v>5039402</v>
      </c>
      <c r="BU16" s="33" t="s">
        <v>30</v>
      </c>
      <c r="BV16" s="69">
        <v>25299</v>
      </c>
      <c r="BW16" s="68">
        <v>0</v>
      </c>
      <c r="BX16" s="68">
        <v>140565</v>
      </c>
      <c r="BY16" s="68">
        <v>82584</v>
      </c>
      <c r="BZ16" s="68">
        <v>533178</v>
      </c>
      <c r="CA16" s="68">
        <v>160470</v>
      </c>
      <c r="CB16" s="70">
        <v>916825</v>
      </c>
      <c r="CC16" s="34">
        <f t="shared" si="24"/>
        <v>1858921</v>
      </c>
      <c r="CD16" s="33" t="s">
        <v>30</v>
      </c>
      <c r="CE16" s="69">
        <v>0</v>
      </c>
      <c r="CF16" s="68">
        <v>0</v>
      </c>
      <c r="CG16" s="68">
        <v>0</v>
      </c>
      <c r="CH16" s="68">
        <v>0</v>
      </c>
      <c r="CI16" s="68">
        <v>12940</v>
      </c>
      <c r="CJ16" s="68">
        <v>0</v>
      </c>
      <c r="CK16" s="70">
        <v>0</v>
      </c>
      <c r="CL16" s="34">
        <f t="shared" si="25"/>
        <v>12940</v>
      </c>
      <c r="CM16" s="33" t="s">
        <v>30</v>
      </c>
      <c r="CN16" s="69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70">
        <v>0</v>
      </c>
      <c r="CU16" s="34">
        <f t="shared" si="26"/>
        <v>0</v>
      </c>
      <c r="CV16" s="33" t="s">
        <v>30</v>
      </c>
      <c r="CW16" s="69">
        <v>878020</v>
      </c>
      <c r="CX16" s="68">
        <v>744088</v>
      </c>
      <c r="CY16" s="68">
        <v>651588</v>
      </c>
      <c r="CZ16" s="68">
        <v>1743990</v>
      </c>
      <c r="DA16" s="68">
        <v>1994618</v>
      </c>
      <c r="DB16" s="68">
        <v>1960329</v>
      </c>
      <c r="DC16" s="70">
        <v>1743970</v>
      </c>
      <c r="DD16" s="34">
        <f t="shared" si="27"/>
        <v>9716603</v>
      </c>
      <c r="DE16" s="33" t="s">
        <v>30</v>
      </c>
      <c r="DF16" s="69">
        <v>63900</v>
      </c>
      <c r="DG16" s="68">
        <v>42300</v>
      </c>
      <c r="DH16" s="68">
        <v>20592</v>
      </c>
      <c r="DI16" s="68">
        <v>0</v>
      </c>
      <c r="DJ16" s="68">
        <v>27720</v>
      </c>
      <c r="DK16" s="68">
        <v>27000</v>
      </c>
      <c r="DL16" s="70">
        <v>0</v>
      </c>
      <c r="DM16" s="34">
        <f t="shared" si="28"/>
        <v>181512</v>
      </c>
      <c r="DN16" s="33" t="s">
        <v>30</v>
      </c>
      <c r="DO16" s="69">
        <v>703905</v>
      </c>
      <c r="DP16" s="68">
        <v>122490</v>
      </c>
      <c r="DQ16" s="68">
        <v>0</v>
      </c>
      <c r="DR16" s="68">
        <v>230024</v>
      </c>
      <c r="DS16" s="68">
        <v>0</v>
      </c>
      <c r="DT16" s="68">
        <v>20790</v>
      </c>
      <c r="DU16" s="70">
        <v>0</v>
      </c>
      <c r="DV16" s="34">
        <f t="shared" si="29"/>
        <v>1077209</v>
      </c>
      <c r="DW16" s="33" t="s">
        <v>30</v>
      </c>
      <c r="DX16" s="69">
        <v>92280</v>
      </c>
      <c r="DY16" s="68">
        <v>260697</v>
      </c>
      <c r="DZ16" s="68">
        <v>1009456</v>
      </c>
      <c r="EA16" s="68">
        <v>1215062</v>
      </c>
      <c r="EB16" s="68">
        <v>849706</v>
      </c>
      <c r="EC16" s="68">
        <v>468027</v>
      </c>
      <c r="ED16" s="70">
        <v>0</v>
      </c>
      <c r="EE16" s="34">
        <f t="shared" si="30"/>
        <v>3895228</v>
      </c>
      <c r="EF16" s="33" t="s">
        <v>30</v>
      </c>
      <c r="EG16" s="69">
        <v>920646</v>
      </c>
      <c r="EH16" s="68">
        <v>632763</v>
      </c>
      <c r="EI16" s="68">
        <v>3147739</v>
      </c>
      <c r="EJ16" s="68">
        <v>2766325</v>
      </c>
      <c r="EK16" s="68">
        <v>2753633</v>
      </c>
      <c r="EL16" s="68">
        <v>2223758</v>
      </c>
      <c r="EM16" s="70">
        <v>1710459</v>
      </c>
      <c r="EN16" s="34">
        <f t="shared" si="31"/>
        <v>14155323</v>
      </c>
    </row>
    <row r="17" spans="1:144" s="6" customFormat="1" ht="15" customHeight="1" x14ac:dyDescent="0.15">
      <c r="A17" s="87" t="s">
        <v>31</v>
      </c>
      <c r="B17" s="84">
        <v>0</v>
      </c>
      <c r="C17" s="68">
        <v>0</v>
      </c>
      <c r="D17" s="68">
        <v>2011451</v>
      </c>
      <c r="E17" s="68">
        <v>2312755</v>
      </c>
      <c r="F17" s="68">
        <v>1563543</v>
      </c>
      <c r="G17" s="68">
        <v>2501576</v>
      </c>
      <c r="H17" s="68">
        <v>1895880</v>
      </c>
      <c r="I17" s="34">
        <f t="shared" si="16"/>
        <v>10285205</v>
      </c>
      <c r="J17" s="33" t="s">
        <v>31</v>
      </c>
      <c r="K17" s="69">
        <v>0</v>
      </c>
      <c r="L17" s="68">
        <v>0</v>
      </c>
      <c r="M17" s="68">
        <v>0</v>
      </c>
      <c r="N17" s="68">
        <v>64042</v>
      </c>
      <c r="O17" s="68">
        <v>206032</v>
      </c>
      <c r="P17" s="68">
        <v>217755</v>
      </c>
      <c r="Q17" s="70">
        <v>64042</v>
      </c>
      <c r="R17" s="34">
        <f t="shared" si="17"/>
        <v>551871</v>
      </c>
      <c r="S17" s="33" t="s">
        <v>31</v>
      </c>
      <c r="T17" s="69">
        <v>234231</v>
      </c>
      <c r="U17" s="68">
        <v>198133</v>
      </c>
      <c r="V17" s="68">
        <v>718769</v>
      </c>
      <c r="W17" s="68">
        <v>754570</v>
      </c>
      <c r="X17" s="68">
        <v>670116</v>
      </c>
      <c r="Y17" s="68">
        <v>344499</v>
      </c>
      <c r="Z17" s="70">
        <v>295671</v>
      </c>
      <c r="AA17" s="34">
        <f t="shared" si="18"/>
        <v>3215989</v>
      </c>
      <c r="AB17" s="33" t="s">
        <v>31</v>
      </c>
      <c r="AC17" s="69">
        <v>185463</v>
      </c>
      <c r="AD17" s="68">
        <v>373878</v>
      </c>
      <c r="AE17" s="68">
        <v>690896</v>
      </c>
      <c r="AF17" s="68">
        <v>834326</v>
      </c>
      <c r="AG17" s="68">
        <v>458325</v>
      </c>
      <c r="AH17" s="68">
        <v>618934</v>
      </c>
      <c r="AI17" s="70">
        <v>123108</v>
      </c>
      <c r="AJ17" s="34">
        <f t="shared" si="19"/>
        <v>3284930</v>
      </c>
      <c r="AK17" s="33" t="s">
        <v>31</v>
      </c>
      <c r="AL17" s="69">
        <v>14868</v>
      </c>
      <c r="AM17" s="68">
        <v>21750</v>
      </c>
      <c r="AN17" s="68">
        <v>112226</v>
      </c>
      <c r="AO17" s="68">
        <v>189283</v>
      </c>
      <c r="AP17" s="68">
        <v>73359</v>
      </c>
      <c r="AQ17" s="68">
        <v>99702</v>
      </c>
      <c r="AR17" s="70">
        <v>38835</v>
      </c>
      <c r="AS17" s="34">
        <f t="shared" si="20"/>
        <v>550023</v>
      </c>
      <c r="AT17" s="33" t="s">
        <v>31</v>
      </c>
      <c r="AU17" s="69">
        <v>0</v>
      </c>
      <c r="AV17" s="68">
        <v>0</v>
      </c>
      <c r="AW17" s="68">
        <v>3838988</v>
      </c>
      <c r="AX17" s="68">
        <v>4768420</v>
      </c>
      <c r="AY17" s="68">
        <v>1972010</v>
      </c>
      <c r="AZ17" s="68">
        <v>2414306</v>
      </c>
      <c r="BA17" s="70">
        <v>1026890.0000000001</v>
      </c>
      <c r="BB17" s="34">
        <f t="shared" si="21"/>
        <v>14020614</v>
      </c>
      <c r="BC17" s="33" t="s">
        <v>31</v>
      </c>
      <c r="BD17" s="69">
        <v>581040</v>
      </c>
      <c r="BE17" s="68">
        <v>645135</v>
      </c>
      <c r="BF17" s="68">
        <v>1298474</v>
      </c>
      <c r="BG17" s="68">
        <v>969426</v>
      </c>
      <c r="BH17" s="68">
        <v>399401</v>
      </c>
      <c r="BI17" s="68">
        <v>662617</v>
      </c>
      <c r="BJ17" s="70">
        <v>0</v>
      </c>
      <c r="BK17" s="34">
        <f t="shared" si="22"/>
        <v>4556093</v>
      </c>
      <c r="BL17" s="33" t="s">
        <v>31</v>
      </c>
      <c r="BM17" s="69">
        <v>0</v>
      </c>
      <c r="BN17" s="68">
        <v>84636</v>
      </c>
      <c r="BO17" s="68">
        <v>664650</v>
      </c>
      <c r="BP17" s="68">
        <v>1444544</v>
      </c>
      <c r="BQ17" s="68">
        <v>2210031</v>
      </c>
      <c r="BR17" s="68">
        <v>1746513</v>
      </c>
      <c r="BS17" s="70">
        <v>568179</v>
      </c>
      <c r="BT17" s="34">
        <f t="shared" si="23"/>
        <v>6718553</v>
      </c>
      <c r="BU17" s="33" t="s">
        <v>31</v>
      </c>
      <c r="BV17" s="69">
        <v>0</v>
      </c>
      <c r="BW17" s="68">
        <v>0</v>
      </c>
      <c r="BX17" s="68">
        <v>86256</v>
      </c>
      <c r="BY17" s="68">
        <v>301410</v>
      </c>
      <c r="BZ17" s="68">
        <v>0</v>
      </c>
      <c r="CA17" s="68">
        <v>0</v>
      </c>
      <c r="CB17" s="70">
        <v>0</v>
      </c>
      <c r="CC17" s="34">
        <f t="shared" si="24"/>
        <v>387666</v>
      </c>
      <c r="CD17" s="33" t="s">
        <v>31</v>
      </c>
      <c r="CE17" s="69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70">
        <v>0</v>
      </c>
      <c r="CL17" s="34">
        <f t="shared" si="25"/>
        <v>0</v>
      </c>
      <c r="CM17" s="33" t="s">
        <v>31</v>
      </c>
      <c r="CN17" s="69">
        <v>0</v>
      </c>
      <c r="CO17" s="68">
        <v>0</v>
      </c>
      <c r="CP17" s="68">
        <v>0</v>
      </c>
      <c r="CQ17" s="68">
        <v>0</v>
      </c>
      <c r="CR17" s="68">
        <v>0</v>
      </c>
      <c r="CS17" s="68">
        <v>0</v>
      </c>
      <c r="CT17" s="70">
        <v>0</v>
      </c>
      <c r="CU17" s="34">
        <f t="shared" si="26"/>
        <v>0</v>
      </c>
      <c r="CV17" s="33" t="s">
        <v>31</v>
      </c>
      <c r="CW17" s="69">
        <v>595523</v>
      </c>
      <c r="CX17" s="68">
        <v>365040</v>
      </c>
      <c r="CY17" s="68">
        <v>482269</v>
      </c>
      <c r="CZ17" s="68">
        <v>962206</v>
      </c>
      <c r="DA17" s="68">
        <v>527635</v>
      </c>
      <c r="DB17" s="68">
        <v>697909</v>
      </c>
      <c r="DC17" s="70">
        <v>315972</v>
      </c>
      <c r="DD17" s="34">
        <f t="shared" si="27"/>
        <v>3946554</v>
      </c>
      <c r="DE17" s="33" t="s">
        <v>31</v>
      </c>
      <c r="DF17" s="69">
        <v>11880</v>
      </c>
      <c r="DG17" s="68">
        <v>29700</v>
      </c>
      <c r="DH17" s="68">
        <v>59040</v>
      </c>
      <c r="DI17" s="68">
        <v>54720</v>
      </c>
      <c r="DJ17" s="68">
        <v>98685</v>
      </c>
      <c r="DK17" s="68">
        <v>0</v>
      </c>
      <c r="DL17" s="70">
        <v>0</v>
      </c>
      <c r="DM17" s="34">
        <f t="shared" si="28"/>
        <v>254025</v>
      </c>
      <c r="DN17" s="33" t="s">
        <v>31</v>
      </c>
      <c r="DO17" s="69">
        <v>172800</v>
      </c>
      <c r="DP17" s="68">
        <v>262328</v>
      </c>
      <c r="DQ17" s="68">
        <v>117263</v>
      </c>
      <c r="DR17" s="68">
        <v>0</v>
      </c>
      <c r="DS17" s="68">
        <v>0</v>
      </c>
      <c r="DT17" s="68">
        <v>0</v>
      </c>
      <c r="DU17" s="70">
        <v>0</v>
      </c>
      <c r="DV17" s="34">
        <f t="shared" si="29"/>
        <v>552391</v>
      </c>
      <c r="DW17" s="33" t="s">
        <v>31</v>
      </c>
      <c r="DX17" s="69">
        <v>0</v>
      </c>
      <c r="DY17" s="68">
        <v>0</v>
      </c>
      <c r="DZ17" s="68">
        <v>0</v>
      </c>
      <c r="EA17" s="68">
        <v>0</v>
      </c>
      <c r="EB17" s="68">
        <v>0</v>
      </c>
      <c r="EC17" s="68">
        <v>0</v>
      </c>
      <c r="ED17" s="70">
        <v>0</v>
      </c>
      <c r="EE17" s="34">
        <f t="shared" si="30"/>
        <v>0</v>
      </c>
      <c r="EF17" s="33" t="s">
        <v>31</v>
      </c>
      <c r="EG17" s="69">
        <v>397440</v>
      </c>
      <c r="EH17" s="68">
        <v>248280</v>
      </c>
      <c r="EI17" s="68">
        <v>1795221</v>
      </c>
      <c r="EJ17" s="68">
        <v>1578025</v>
      </c>
      <c r="EK17" s="68">
        <v>968275</v>
      </c>
      <c r="EL17" s="68">
        <v>816015</v>
      </c>
      <c r="EM17" s="70">
        <v>302405</v>
      </c>
      <c r="EN17" s="34">
        <f t="shared" si="31"/>
        <v>6105661</v>
      </c>
    </row>
    <row r="18" spans="1:144" s="6" customFormat="1" ht="15" customHeight="1" x14ac:dyDescent="0.15">
      <c r="A18" s="87" t="s">
        <v>32</v>
      </c>
      <c r="B18" s="84">
        <v>0</v>
      </c>
      <c r="C18" s="68">
        <v>0</v>
      </c>
      <c r="D18" s="68">
        <v>2060106.0000000002</v>
      </c>
      <c r="E18" s="68">
        <v>2723047</v>
      </c>
      <c r="F18" s="68">
        <v>4011453</v>
      </c>
      <c r="G18" s="68">
        <v>2286559</v>
      </c>
      <c r="H18" s="68">
        <v>2964513</v>
      </c>
      <c r="I18" s="34">
        <f t="shared" si="16"/>
        <v>14045678</v>
      </c>
      <c r="J18" s="33" t="s">
        <v>32</v>
      </c>
      <c r="K18" s="69">
        <v>0</v>
      </c>
      <c r="L18" s="68">
        <v>0</v>
      </c>
      <c r="M18" s="68">
        <v>0</v>
      </c>
      <c r="N18" s="68">
        <v>167677</v>
      </c>
      <c r="O18" s="68">
        <v>55889</v>
      </c>
      <c r="P18" s="68">
        <v>181648</v>
      </c>
      <c r="Q18" s="70">
        <v>602306</v>
      </c>
      <c r="R18" s="34">
        <f t="shared" si="17"/>
        <v>1007520</v>
      </c>
      <c r="S18" s="33" t="s">
        <v>32</v>
      </c>
      <c r="T18" s="69">
        <v>60147</v>
      </c>
      <c r="U18" s="68">
        <v>134618</v>
      </c>
      <c r="V18" s="68">
        <v>1158132</v>
      </c>
      <c r="W18" s="68">
        <v>1306905</v>
      </c>
      <c r="X18" s="68">
        <v>1307746</v>
      </c>
      <c r="Y18" s="68">
        <v>1025676.9999999999</v>
      </c>
      <c r="Z18" s="70">
        <v>1002495</v>
      </c>
      <c r="AA18" s="34">
        <f t="shared" si="18"/>
        <v>5995720</v>
      </c>
      <c r="AB18" s="33" t="s">
        <v>32</v>
      </c>
      <c r="AC18" s="69">
        <v>23283</v>
      </c>
      <c r="AD18" s="68">
        <v>49896</v>
      </c>
      <c r="AE18" s="68">
        <v>0</v>
      </c>
      <c r="AF18" s="68">
        <v>93384</v>
      </c>
      <c r="AG18" s="68">
        <v>72738</v>
      </c>
      <c r="AH18" s="68">
        <v>62307</v>
      </c>
      <c r="AI18" s="70">
        <v>45072</v>
      </c>
      <c r="AJ18" s="34">
        <f t="shared" si="19"/>
        <v>346680</v>
      </c>
      <c r="AK18" s="33" t="s">
        <v>32</v>
      </c>
      <c r="AL18" s="69">
        <v>9207</v>
      </c>
      <c r="AM18" s="68">
        <v>0</v>
      </c>
      <c r="AN18" s="68">
        <v>122307</v>
      </c>
      <c r="AO18" s="68">
        <v>46935</v>
      </c>
      <c r="AP18" s="68">
        <v>201303</v>
      </c>
      <c r="AQ18" s="68">
        <v>104167</v>
      </c>
      <c r="AR18" s="70">
        <v>74817</v>
      </c>
      <c r="AS18" s="34">
        <f t="shared" si="20"/>
        <v>558736</v>
      </c>
      <c r="AT18" s="33" t="s">
        <v>32</v>
      </c>
      <c r="AU18" s="69">
        <v>0</v>
      </c>
      <c r="AV18" s="68">
        <v>0</v>
      </c>
      <c r="AW18" s="68">
        <v>5846043</v>
      </c>
      <c r="AX18" s="68">
        <v>5556195</v>
      </c>
      <c r="AY18" s="68">
        <v>3687914</v>
      </c>
      <c r="AZ18" s="68">
        <v>1960424</v>
      </c>
      <c r="BA18" s="70">
        <v>989154</v>
      </c>
      <c r="BB18" s="34">
        <f t="shared" si="21"/>
        <v>18039730</v>
      </c>
      <c r="BC18" s="33" t="s">
        <v>32</v>
      </c>
      <c r="BD18" s="69">
        <v>202285</v>
      </c>
      <c r="BE18" s="68">
        <v>492578</v>
      </c>
      <c r="BF18" s="68">
        <v>1085714</v>
      </c>
      <c r="BG18" s="68">
        <v>998288</v>
      </c>
      <c r="BH18" s="68">
        <v>1908664</v>
      </c>
      <c r="BI18" s="68">
        <v>1190284</v>
      </c>
      <c r="BJ18" s="70">
        <v>633492</v>
      </c>
      <c r="BK18" s="34">
        <f t="shared" si="22"/>
        <v>6511305</v>
      </c>
      <c r="BL18" s="33" t="s">
        <v>32</v>
      </c>
      <c r="BM18" s="69">
        <v>0</v>
      </c>
      <c r="BN18" s="68">
        <v>0</v>
      </c>
      <c r="BO18" s="68">
        <v>371559</v>
      </c>
      <c r="BP18" s="68">
        <v>1183397</v>
      </c>
      <c r="BQ18" s="68">
        <v>4942660</v>
      </c>
      <c r="BR18" s="68">
        <v>1285940</v>
      </c>
      <c r="BS18" s="70">
        <v>890802</v>
      </c>
      <c r="BT18" s="34">
        <f t="shared" si="23"/>
        <v>8674358</v>
      </c>
      <c r="BU18" s="33" t="s">
        <v>32</v>
      </c>
      <c r="BV18" s="69">
        <v>0</v>
      </c>
      <c r="BW18" s="68">
        <v>0</v>
      </c>
      <c r="BX18" s="68">
        <v>118605</v>
      </c>
      <c r="BY18" s="68">
        <v>66186</v>
      </c>
      <c r="BZ18" s="68">
        <v>164941</v>
      </c>
      <c r="CA18" s="68">
        <v>239024</v>
      </c>
      <c r="CB18" s="70">
        <v>0</v>
      </c>
      <c r="CC18" s="34">
        <f t="shared" si="24"/>
        <v>588756</v>
      </c>
      <c r="CD18" s="33" t="s">
        <v>32</v>
      </c>
      <c r="CE18" s="69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70">
        <v>0</v>
      </c>
      <c r="CL18" s="34">
        <f t="shared" si="25"/>
        <v>0</v>
      </c>
      <c r="CM18" s="33" t="s">
        <v>32</v>
      </c>
      <c r="CN18" s="69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70">
        <v>0</v>
      </c>
      <c r="CU18" s="34">
        <f t="shared" si="26"/>
        <v>0</v>
      </c>
      <c r="CV18" s="33" t="s">
        <v>32</v>
      </c>
      <c r="CW18" s="69">
        <v>329364</v>
      </c>
      <c r="CX18" s="68">
        <v>233306</v>
      </c>
      <c r="CY18" s="68">
        <v>565137</v>
      </c>
      <c r="CZ18" s="68">
        <v>1083001</v>
      </c>
      <c r="DA18" s="68">
        <v>1200785</v>
      </c>
      <c r="DB18" s="68">
        <v>996267</v>
      </c>
      <c r="DC18" s="70">
        <v>598256</v>
      </c>
      <c r="DD18" s="34">
        <f t="shared" si="27"/>
        <v>5006116</v>
      </c>
      <c r="DE18" s="33" t="s">
        <v>32</v>
      </c>
      <c r="DF18" s="69">
        <v>0</v>
      </c>
      <c r="DG18" s="68">
        <v>101346</v>
      </c>
      <c r="DH18" s="68">
        <v>119070</v>
      </c>
      <c r="DI18" s="68">
        <v>180000</v>
      </c>
      <c r="DJ18" s="68">
        <v>16650</v>
      </c>
      <c r="DK18" s="68">
        <v>82800</v>
      </c>
      <c r="DL18" s="70">
        <v>0</v>
      </c>
      <c r="DM18" s="34">
        <f t="shared" si="28"/>
        <v>499866</v>
      </c>
      <c r="DN18" s="33" t="s">
        <v>32</v>
      </c>
      <c r="DO18" s="69">
        <v>87300</v>
      </c>
      <c r="DP18" s="68">
        <v>301770</v>
      </c>
      <c r="DQ18" s="68">
        <v>260635</v>
      </c>
      <c r="DR18" s="68">
        <v>134729</v>
      </c>
      <c r="DS18" s="68">
        <v>168300</v>
      </c>
      <c r="DT18" s="68">
        <v>24480</v>
      </c>
      <c r="DU18" s="70">
        <v>0</v>
      </c>
      <c r="DV18" s="34">
        <f t="shared" si="29"/>
        <v>977214</v>
      </c>
      <c r="DW18" s="33" t="s">
        <v>32</v>
      </c>
      <c r="DX18" s="69">
        <v>109188</v>
      </c>
      <c r="DY18" s="68">
        <v>0</v>
      </c>
      <c r="DZ18" s="68">
        <v>1174381</v>
      </c>
      <c r="EA18" s="68">
        <v>804892</v>
      </c>
      <c r="EB18" s="68">
        <v>1043221</v>
      </c>
      <c r="EC18" s="68">
        <v>1001649</v>
      </c>
      <c r="ED18" s="70">
        <v>764750</v>
      </c>
      <c r="EE18" s="34">
        <f t="shared" si="30"/>
        <v>4898081</v>
      </c>
      <c r="EF18" s="33" t="s">
        <v>32</v>
      </c>
      <c r="EG18" s="69">
        <v>222306</v>
      </c>
      <c r="EH18" s="68">
        <v>208860</v>
      </c>
      <c r="EI18" s="68">
        <v>2950064</v>
      </c>
      <c r="EJ18" s="68">
        <v>2456928</v>
      </c>
      <c r="EK18" s="68">
        <v>2323933</v>
      </c>
      <c r="EL18" s="68">
        <v>1185605</v>
      </c>
      <c r="EM18" s="70">
        <v>624956</v>
      </c>
      <c r="EN18" s="34">
        <f t="shared" si="31"/>
        <v>9972652</v>
      </c>
    </row>
    <row r="19" spans="1:144" s="6" customFormat="1" ht="15" customHeight="1" x14ac:dyDescent="0.15">
      <c r="A19" s="87" t="s">
        <v>33</v>
      </c>
      <c r="B19" s="84">
        <v>0</v>
      </c>
      <c r="C19" s="68">
        <v>0</v>
      </c>
      <c r="D19" s="68">
        <v>763558</v>
      </c>
      <c r="E19" s="68">
        <v>620898</v>
      </c>
      <c r="F19" s="68">
        <v>320252</v>
      </c>
      <c r="G19" s="68">
        <v>1383671</v>
      </c>
      <c r="H19" s="68">
        <v>685340</v>
      </c>
      <c r="I19" s="34">
        <f t="shared" si="16"/>
        <v>3773719</v>
      </c>
      <c r="J19" s="33" t="s">
        <v>33</v>
      </c>
      <c r="K19" s="69">
        <v>0</v>
      </c>
      <c r="L19" s="68">
        <v>0</v>
      </c>
      <c r="M19" s="68">
        <v>0</v>
      </c>
      <c r="N19" s="68">
        <v>0</v>
      </c>
      <c r="O19" s="68">
        <v>0</v>
      </c>
      <c r="P19" s="68">
        <v>181650</v>
      </c>
      <c r="Q19" s="70">
        <v>0</v>
      </c>
      <c r="R19" s="34">
        <f t="shared" si="17"/>
        <v>181650</v>
      </c>
      <c r="S19" s="33" t="s">
        <v>33</v>
      </c>
      <c r="T19" s="69">
        <v>0</v>
      </c>
      <c r="U19" s="68">
        <v>0</v>
      </c>
      <c r="V19" s="68">
        <v>54690</v>
      </c>
      <c r="W19" s="68">
        <v>243962</v>
      </c>
      <c r="X19" s="68">
        <v>41553</v>
      </c>
      <c r="Y19" s="68">
        <v>616307</v>
      </c>
      <c r="Z19" s="70">
        <v>103912</v>
      </c>
      <c r="AA19" s="34">
        <f t="shared" si="18"/>
        <v>1060424</v>
      </c>
      <c r="AB19" s="33" t="s">
        <v>33</v>
      </c>
      <c r="AC19" s="69">
        <v>0</v>
      </c>
      <c r="AD19" s="68">
        <v>0</v>
      </c>
      <c r="AE19" s="68">
        <v>0</v>
      </c>
      <c r="AF19" s="68">
        <v>0</v>
      </c>
      <c r="AG19" s="68">
        <v>30526</v>
      </c>
      <c r="AH19" s="68">
        <v>33303</v>
      </c>
      <c r="AI19" s="70">
        <v>0</v>
      </c>
      <c r="AJ19" s="34">
        <f t="shared" si="19"/>
        <v>63829</v>
      </c>
      <c r="AK19" s="33" t="s">
        <v>33</v>
      </c>
      <c r="AL19" s="69">
        <v>5148</v>
      </c>
      <c r="AM19" s="68">
        <v>0</v>
      </c>
      <c r="AN19" s="68">
        <v>37197</v>
      </c>
      <c r="AO19" s="68">
        <v>19935</v>
      </c>
      <c r="AP19" s="68">
        <v>42030</v>
      </c>
      <c r="AQ19" s="68">
        <v>98946</v>
      </c>
      <c r="AR19" s="70">
        <v>45072</v>
      </c>
      <c r="AS19" s="34">
        <f t="shared" si="20"/>
        <v>248328</v>
      </c>
      <c r="AT19" s="33" t="s">
        <v>33</v>
      </c>
      <c r="AU19" s="69">
        <v>0</v>
      </c>
      <c r="AV19" s="68">
        <v>0</v>
      </c>
      <c r="AW19" s="68">
        <v>2980708</v>
      </c>
      <c r="AX19" s="68">
        <v>1697981</v>
      </c>
      <c r="AY19" s="68">
        <v>639547</v>
      </c>
      <c r="AZ19" s="68">
        <v>789050</v>
      </c>
      <c r="BA19" s="70">
        <v>135423</v>
      </c>
      <c r="BB19" s="34">
        <f t="shared" si="21"/>
        <v>6242709</v>
      </c>
      <c r="BC19" s="33" t="s">
        <v>33</v>
      </c>
      <c r="BD19" s="69">
        <v>70254</v>
      </c>
      <c r="BE19" s="68">
        <v>469295</v>
      </c>
      <c r="BF19" s="68">
        <v>-28998</v>
      </c>
      <c r="BG19" s="68">
        <v>289400</v>
      </c>
      <c r="BH19" s="68">
        <v>187325</v>
      </c>
      <c r="BI19" s="68">
        <v>0</v>
      </c>
      <c r="BJ19" s="70">
        <v>0</v>
      </c>
      <c r="BK19" s="34">
        <f t="shared" si="22"/>
        <v>987276</v>
      </c>
      <c r="BL19" s="33" t="s">
        <v>33</v>
      </c>
      <c r="BM19" s="69">
        <v>0</v>
      </c>
      <c r="BN19" s="68">
        <v>0</v>
      </c>
      <c r="BO19" s="68">
        <v>169191</v>
      </c>
      <c r="BP19" s="68">
        <v>382014</v>
      </c>
      <c r="BQ19" s="68">
        <v>229675</v>
      </c>
      <c r="BR19" s="68">
        <v>326691</v>
      </c>
      <c r="BS19" s="70">
        <v>775994</v>
      </c>
      <c r="BT19" s="34">
        <f t="shared" si="23"/>
        <v>1883565</v>
      </c>
      <c r="BU19" s="33" t="s">
        <v>33</v>
      </c>
      <c r="BV19" s="69">
        <v>0</v>
      </c>
      <c r="BW19" s="68">
        <v>0</v>
      </c>
      <c r="BX19" s="68">
        <v>33714</v>
      </c>
      <c r="BY19" s="68">
        <v>88254</v>
      </c>
      <c r="BZ19" s="68">
        <v>0</v>
      </c>
      <c r="CA19" s="68">
        <v>0</v>
      </c>
      <c r="CB19" s="70">
        <v>0</v>
      </c>
      <c r="CC19" s="34">
        <f t="shared" si="24"/>
        <v>121968</v>
      </c>
      <c r="CD19" s="33" t="s">
        <v>33</v>
      </c>
      <c r="CE19" s="69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70">
        <v>0</v>
      </c>
      <c r="CL19" s="34">
        <f t="shared" si="25"/>
        <v>0</v>
      </c>
      <c r="CM19" s="33" t="s">
        <v>33</v>
      </c>
      <c r="CN19" s="69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70">
        <v>0</v>
      </c>
      <c r="CU19" s="34">
        <f t="shared" si="26"/>
        <v>0</v>
      </c>
      <c r="CV19" s="33" t="s">
        <v>33</v>
      </c>
      <c r="CW19" s="69">
        <v>38286</v>
      </c>
      <c r="CX19" s="68">
        <v>87005</v>
      </c>
      <c r="CY19" s="68">
        <v>96182</v>
      </c>
      <c r="CZ19" s="68">
        <v>237996</v>
      </c>
      <c r="DA19" s="68">
        <v>129258.00000000001</v>
      </c>
      <c r="DB19" s="68">
        <v>355813</v>
      </c>
      <c r="DC19" s="70">
        <v>96975</v>
      </c>
      <c r="DD19" s="34">
        <f t="shared" si="27"/>
        <v>1041515</v>
      </c>
      <c r="DE19" s="33" t="s">
        <v>33</v>
      </c>
      <c r="DF19" s="69">
        <v>0</v>
      </c>
      <c r="DG19" s="68">
        <v>16632</v>
      </c>
      <c r="DH19" s="68">
        <v>64709.999999999993</v>
      </c>
      <c r="DI19" s="68">
        <v>0</v>
      </c>
      <c r="DJ19" s="68">
        <v>62370</v>
      </c>
      <c r="DK19" s="68">
        <v>16920</v>
      </c>
      <c r="DL19" s="70">
        <v>0</v>
      </c>
      <c r="DM19" s="34">
        <f t="shared" si="28"/>
        <v>160632</v>
      </c>
      <c r="DN19" s="33" t="s">
        <v>33</v>
      </c>
      <c r="DO19" s="69">
        <v>180000</v>
      </c>
      <c r="DP19" s="68">
        <v>271800</v>
      </c>
      <c r="DQ19" s="68">
        <v>0</v>
      </c>
      <c r="DR19" s="68">
        <v>0</v>
      </c>
      <c r="DS19" s="68">
        <v>127980</v>
      </c>
      <c r="DT19" s="68">
        <v>0</v>
      </c>
      <c r="DU19" s="70">
        <v>0</v>
      </c>
      <c r="DV19" s="34">
        <f t="shared" si="29"/>
        <v>579780</v>
      </c>
      <c r="DW19" s="33" t="s">
        <v>33</v>
      </c>
      <c r="DX19" s="69">
        <v>163782</v>
      </c>
      <c r="DY19" s="68">
        <v>219645</v>
      </c>
      <c r="DZ19" s="68">
        <v>657324</v>
      </c>
      <c r="EA19" s="68">
        <v>372132</v>
      </c>
      <c r="EB19" s="68">
        <v>217172</v>
      </c>
      <c r="EC19" s="68">
        <v>255542</v>
      </c>
      <c r="ED19" s="70">
        <v>245043</v>
      </c>
      <c r="EE19" s="34">
        <f t="shared" si="30"/>
        <v>2130640</v>
      </c>
      <c r="EF19" s="33" t="s">
        <v>33</v>
      </c>
      <c r="EG19" s="69">
        <v>51180</v>
      </c>
      <c r="EH19" s="68">
        <v>124260</v>
      </c>
      <c r="EI19" s="68">
        <v>686615</v>
      </c>
      <c r="EJ19" s="68">
        <v>404142</v>
      </c>
      <c r="EK19" s="68">
        <v>228754</v>
      </c>
      <c r="EL19" s="68">
        <v>313050</v>
      </c>
      <c r="EM19" s="70">
        <v>99469</v>
      </c>
      <c r="EN19" s="34">
        <f t="shared" si="31"/>
        <v>1907470</v>
      </c>
    </row>
    <row r="20" spans="1:144" s="6" customFormat="1" ht="15" customHeight="1" x14ac:dyDescent="0.15">
      <c r="A20" s="87" t="s">
        <v>34</v>
      </c>
      <c r="B20" s="84">
        <v>0</v>
      </c>
      <c r="C20" s="68">
        <v>0</v>
      </c>
      <c r="D20" s="68">
        <v>586640</v>
      </c>
      <c r="E20" s="68">
        <v>735954</v>
      </c>
      <c r="F20" s="68">
        <v>422604</v>
      </c>
      <c r="G20" s="68">
        <v>146909</v>
      </c>
      <c r="H20" s="68">
        <v>0</v>
      </c>
      <c r="I20" s="34">
        <f t="shared" si="16"/>
        <v>1892107</v>
      </c>
      <c r="J20" s="33" t="s">
        <v>34</v>
      </c>
      <c r="K20" s="69">
        <v>0</v>
      </c>
      <c r="L20" s="68">
        <v>0</v>
      </c>
      <c r="M20" s="68">
        <v>0</v>
      </c>
      <c r="N20" s="68">
        <v>0</v>
      </c>
      <c r="O20" s="68">
        <v>0</v>
      </c>
      <c r="P20" s="68">
        <v>27945</v>
      </c>
      <c r="Q20" s="70">
        <v>0</v>
      </c>
      <c r="R20" s="34">
        <f t="shared" si="17"/>
        <v>27945</v>
      </c>
      <c r="S20" s="33" t="s">
        <v>34</v>
      </c>
      <c r="T20" s="69">
        <v>49317</v>
      </c>
      <c r="U20" s="68">
        <v>181601</v>
      </c>
      <c r="V20" s="68">
        <v>223787</v>
      </c>
      <c r="W20" s="68">
        <v>564269</v>
      </c>
      <c r="X20" s="68">
        <v>418171</v>
      </c>
      <c r="Y20" s="68">
        <v>59797</v>
      </c>
      <c r="Z20" s="70">
        <v>123255</v>
      </c>
      <c r="AA20" s="34">
        <f t="shared" si="18"/>
        <v>1620197</v>
      </c>
      <c r="AB20" s="33" t="s">
        <v>34</v>
      </c>
      <c r="AC20" s="69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70">
        <v>0</v>
      </c>
      <c r="AJ20" s="34">
        <f t="shared" si="19"/>
        <v>0</v>
      </c>
      <c r="AK20" s="33" t="s">
        <v>34</v>
      </c>
      <c r="AL20" s="69">
        <v>0</v>
      </c>
      <c r="AM20" s="68">
        <v>0</v>
      </c>
      <c r="AN20" s="68">
        <v>33301</v>
      </c>
      <c r="AO20" s="68">
        <v>49563</v>
      </c>
      <c r="AP20" s="68">
        <v>42849</v>
      </c>
      <c r="AQ20" s="68">
        <v>4662</v>
      </c>
      <c r="AR20" s="70">
        <v>0</v>
      </c>
      <c r="AS20" s="34">
        <f t="shared" si="20"/>
        <v>130375</v>
      </c>
      <c r="AT20" s="33" t="s">
        <v>34</v>
      </c>
      <c r="AU20" s="69">
        <v>0</v>
      </c>
      <c r="AV20" s="68">
        <v>0</v>
      </c>
      <c r="AW20" s="68">
        <v>291150</v>
      </c>
      <c r="AX20" s="68">
        <v>947857</v>
      </c>
      <c r="AY20" s="68">
        <v>1567416</v>
      </c>
      <c r="AZ20" s="68">
        <v>0</v>
      </c>
      <c r="BA20" s="70">
        <v>84789</v>
      </c>
      <c r="BB20" s="34">
        <f t="shared" si="21"/>
        <v>2891212</v>
      </c>
      <c r="BC20" s="33" t="s">
        <v>34</v>
      </c>
      <c r="BD20" s="69">
        <v>18477</v>
      </c>
      <c r="BE20" s="68">
        <v>250871</v>
      </c>
      <c r="BF20" s="68">
        <v>123903</v>
      </c>
      <c r="BG20" s="68">
        <v>246135</v>
      </c>
      <c r="BH20" s="68">
        <v>102762</v>
      </c>
      <c r="BI20" s="68">
        <v>25779</v>
      </c>
      <c r="BJ20" s="70">
        <v>0</v>
      </c>
      <c r="BK20" s="34">
        <f t="shared" si="22"/>
        <v>767927</v>
      </c>
      <c r="BL20" s="33" t="s">
        <v>34</v>
      </c>
      <c r="BM20" s="69">
        <v>0</v>
      </c>
      <c r="BN20" s="68">
        <v>0</v>
      </c>
      <c r="BO20" s="68">
        <v>163485</v>
      </c>
      <c r="BP20" s="68">
        <v>275562</v>
      </c>
      <c r="BQ20" s="68">
        <v>752499</v>
      </c>
      <c r="BR20" s="68">
        <v>0</v>
      </c>
      <c r="BS20" s="70">
        <v>249498</v>
      </c>
      <c r="BT20" s="34">
        <f t="shared" si="23"/>
        <v>1441044</v>
      </c>
      <c r="BU20" s="33" t="s">
        <v>34</v>
      </c>
      <c r="BV20" s="69">
        <v>0</v>
      </c>
      <c r="BW20" s="68">
        <v>0</v>
      </c>
      <c r="BX20" s="68">
        <v>0</v>
      </c>
      <c r="BY20" s="68">
        <v>153711</v>
      </c>
      <c r="BZ20" s="68">
        <v>0</v>
      </c>
      <c r="CA20" s="68">
        <v>0</v>
      </c>
      <c r="CB20" s="70">
        <v>0</v>
      </c>
      <c r="CC20" s="34">
        <f t="shared" si="24"/>
        <v>153711</v>
      </c>
      <c r="CD20" s="33" t="s">
        <v>34</v>
      </c>
      <c r="CE20" s="69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70">
        <v>0</v>
      </c>
      <c r="CL20" s="34">
        <f t="shared" si="25"/>
        <v>0</v>
      </c>
      <c r="CM20" s="33" t="s">
        <v>34</v>
      </c>
      <c r="CN20" s="69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70">
        <v>0</v>
      </c>
      <c r="CU20" s="34">
        <f t="shared" si="26"/>
        <v>0</v>
      </c>
      <c r="CV20" s="33" t="s">
        <v>34</v>
      </c>
      <c r="CW20" s="69">
        <v>32850</v>
      </c>
      <c r="CX20" s="68">
        <v>15275</v>
      </c>
      <c r="CY20" s="68">
        <v>48740</v>
      </c>
      <c r="CZ20" s="68">
        <v>285413</v>
      </c>
      <c r="DA20" s="68">
        <v>227578</v>
      </c>
      <c r="DB20" s="68">
        <v>88378</v>
      </c>
      <c r="DC20" s="70">
        <v>51732</v>
      </c>
      <c r="DD20" s="34">
        <f t="shared" si="27"/>
        <v>749966</v>
      </c>
      <c r="DE20" s="33" t="s">
        <v>34</v>
      </c>
      <c r="DF20" s="69">
        <v>0</v>
      </c>
      <c r="DG20" s="68">
        <v>0</v>
      </c>
      <c r="DH20" s="68">
        <v>0</v>
      </c>
      <c r="DI20" s="68">
        <v>0</v>
      </c>
      <c r="DJ20" s="68">
        <v>17820</v>
      </c>
      <c r="DK20" s="68">
        <v>0</v>
      </c>
      <c r="DL20" s="70">
        <v>0</v>
      </c>
      <c r="DM20" s="34">
        <f t="shared" si="28"/>
        <v>17820</v>
      </c>
      <c r="DN20" s="33" t="s">
        <v>34</v>
      </c>
      <c r="DO20" s="69">
        <v>0</v>
      </c>
      <c r="DP20" s="68">
        <v>0</v>
      </c>
      <c r="DQ20" s="68">
        <v>0</v>
      </c>
      <c r="DR20" s="68">
        <v>0</v>
      </c>
      <c r="DS20" s="68">
        <v>0</v>
      </c>
      <c r="DT20" s="68">
        <v>0</v>
      </c>
      <c r="DU20" s="70">
        <v>0</v>
      </c>
      <c r="DV20" s="34">
        <f t="shared" si="29"/>
        <v>0</v>
      </c>
      <c r="DW20" s="33" t="s">
        <v>34</v>
      </c>
      <c r="DX20" s="69">
        <v>0</v>
      </c>
      <c r="DY20" s="68">
        <v>0</v>
      </c>
      <c r="DZ20" s="68">
        <v>0</v>
      </c>
      <c r="EA20" s="68">
        <v>184158</v>
      </c>
      <c r="EB20" s="68">
        <v>209002</v>
      </c>
      <c r="EC20" s="68">
        <v>224343</v>
      </c>
      <c r="ED20" s="70">
        <v>0</v>
      </c>
      <c r="EE20" s="34">
        <f t="shared" si="30"/>
        <v>617503</v>
      </c>
      <c r="EF20" s="33" t="s">
        <v>34</v>
      </c>
      <c r="EG20" s="69">
        <v>30660</v>
      </c>
      <c r="EH20" s="68">
        <v>70080</v>
      </c>
      <c r="EI20" s="68">
        <v>386108</v>
      </c>
      <c r="EJ20" s="68">
        <v>491111</v>
      </c>
      <c r="EK20" s="68">
        <v>386446</v>
      </c>
      <c r="EL20" s="68">
        <v>74615</v>
      </c>
      <c r="EM20" s="70">
        <v>31376</v>
      </c>
      <c r="EN20" s="34">
        <f t="shared" si="31"/>
        <v>1470396</v>
      </c>
    </row>
    <row r="21" spans="1:144" s="6" customFormat="1" ht="15" customHeight="1" x14ac:dyDescent="0.15">
      <c r="A21" s="87" t="s">
        <v>35</v>
      </c>
      <c r="B21" s="84">
        <v>0</v>
      </c>
      <c r="C21" s="68">
        <v>0</v>
      </c>
      <c r="D21" s="68">
        <v>1448563</v>
      </c>
      <c r="E21" s="68">
        <v>1098929</v>
      </c>
      <c r="F21" s="68">
        <v>1167753</v>
      </c>
      <c r="G21" s="68">
        <v>1017306</v>
      </c>
      <c r="H21" s="68">
        <v>1511997</v>
      </c>
      <c r="I21" s="34">
        <f t="shared" si="16"/>
        <v>6244548</v>
      </c>
      <c r="J21" s="33" t="s">
        <v>35</v>
      </c>
      <c r="K21" s="69">
        <v>0</v>
      </c>
      <c r="L21" s="68">
        <v>0</v>
      </c>
      <c r="M21" s="68">
        <v>0</v>
      </c>
      <c r="N21" s="68">
        <v>0</v>
      </c>
      <c r="O21" s="68">
        <v>0</v>
      </c>
      <c r="P21" s="68">
        <v>64215</v>
      </c>
      <c r="Q21" s="70">
        <v>141282</v>
      </c>
      <c r="R21" s="34">
        <f t="shared" si="17"/>
        <v>205497</v>
      </c>
      <c r="S21" s="33" t="s">
        <v>35</v>
      </c>
      <c r="T21" s="69">
        <v>193379</v>
      </c>
      <c r="U21" s="68">
        <v>689454</v>
      </c>
      <c r="V21" s="68">
        <v>337709</v>
      </c>
      <c r="W21" s="68">
        <v>644184</v>
      </c>
      <c r="X21" s="68">
        <v>477052</v>
      </c>
      <c r="Y21" s="68">
        <v>409203</v>
      </c>
      <c r="Z21" s="70">
        <v>592614</v>
      </c>
      <c r="AA21" s="34">
        <f t="shared" si="18"/>
        <v>3343595</v>
      </c>
      <c r="AB21" s="33" t="s">
        <v>35</v>
      </c>
      <c r="AC21" s="69">
        <v>0</v>
      </c>
      <c r="AD21" s="68">
        <v>94248</v>
      </c>
      <c r="AE21" s="68">
        <v>0</v>
      </c>
      <c r="AF21" s="68">
        <v>113423</v>
      </c>
      <c r="AG21" s="68">
        <v>0</v>
      </c>
      <c r="AH21" s="68">
        <v>28170</v>
      </c>
      <c r="AI21" s="70">
        <v>0</v>
      </c>
      <c r="AJ21" s="34">
        <f t="shared" si="19"/>
        <v>235841</v>
      </c>
      <c r="AK21" s="33" t="s">
        <v>35</v>
      </c>
      <c r="AL21" s="69">
        <v>30760</v>
      </c>
      <c r="AM21" s="68">
        <v>56259</v>
      </c>
      <c r="AN21" s="68">
        <v>134624</v>
      </c>
      <c r="AO21" s="68">
        <v>110403</v>
      </c>
      <c r="AP21" s="68">
        <v>86441</v>
      </c>
      <c r="AQ21" s="68">
        <v>47979</v>
      </c>
      <c r="AR21" s="70">
        <v>72349</v>
      </c>
      <c r="AS21" s="34">
        <f t="shared" si="20"/>
        <v>538815</v>
      </c>
      <c r="AT21" s="33" t="s">
        <v>35</v>
      </c>
      <c r="AU21" s="69">
        <v>0</v>
      </c>
      <c r="AV21" s="68">
        <v>0</v>
      </c>
      <c r="AW21" s="68">
        <v>3306178</v>
      </c>
      <c r="AX21" s="68">
        <v>2998194</v>
      </c>
      <c r="AY21" s="68">
        <v>2217210</v>
      </c>
      <c r="AZ21" s="68">
        <v>1310364</v>
      </c>
      <c r="BA21" s="70">
        <v>489160</v>
      </c>
      <c r="BB21" s="34">
        <f t="shared" si="21"/>
        <v>10321106</v>
      </c>
      <c r="BC21" s="33" t="s">
        <v>35</v>
      </c>
      <c r="BD21" s="69">
        <v>123344</v>
      </c>
      <c r="BE21" s="68">
        <v>592949</v>
      </c>
      <c r="BF21" s="68">
        <v>837450</v>
      </c>
      <c r="BG21" s="68">
        <v>712433</v>
      </c>
      <c r="BH21" s="68">
        <v>110925</v>
      </c>
      <c r="BI21" s="68">
        <v>156663</v>
      </c>
      <c r="BJ21" s="70">
        <v>287892</v>
      </c>
      <c r="BK21" s="34">
        <f t="shared" si="22"/>
        <v>2821656</v>
      </c>
      <c r="BL21" s="33" t="s">
        <v>35</v>
      </c>
      <c r="BM21" s="69">
        <v>0</v>
      </c>
      <c r="BN21" s="68">
        <v>137457</v>
      </c>
      <c r="BO21" s="68">
        <v>400306</v>
      </c>
      <c r="BP21" s="68">
        <v>746270</v>
      </c>
      <c r="BQ21" s="68">
        <v>976258</v>
      </c>
      <c r="BR21" s="68">
        <v>984935</v>
      </c>
      <c r="BS21" s="70">
        <v>624402</v>
      </c>
      <c r="BT21" s="34">
        <f t="shared" si="23"/>
        <v>3869628</v>
      </c>
      <c r="BU21" s="33" t="s">
        <v>35</v>
      </c>
      <c r="BV21" s="69">
        <v>0</v>
      </c>
      <c r="BW21" s="68">
        <v>0</v>
      </c>
      <c r="BX21" s="68">
        <v>38223</v>
      </c>
      <c r="BY21" s="68">
        <v>0</v>
      </c>
      <c r="BZ21" s="68">
        <v>0</v>
      </c>
      <c r="CA21" s="68">
        <v>0</v>
      </c>
      <c r="CB21" s="70">
        <v>0</v>
      </c>
      <c r="CC21" s="34">
        <f t="shared" si="24"/>
        <v>38223</v>
      </c>
      <c r="CD21" s="33" t="s">
        <v>35</v>
      </c>
      <c r="CE21" s="69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70">
        <v>0</v>
      </c>
      <c r="CL21" s="34">
        <f t="shared" si="25"/>
        <v>0</v>
      </c>
      <c r="CM21" s="33" t="s">
        <v>35</v>
      </c>
      <c r="CN21" s="69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70">
        <v>0</v>
      </c>
      <c r="CU21" s="34">
        <f t="shared" si="26"/>
        <v>0</v>
      </c>
      <c r="CV21" s="33" t="s">
        <v>35</v>
      </c>
      <c r="CW21" s="69">
        <v>255130</v>
      </c>
      <c r="CX21" s="68">
        <v>504536</v>
      </c>
      <c r="CY21" s="68">
        <v>307942</v>
      </c>
      <c r="CZ21" s="68">
        <v>553809</v>
      </c>
      <c r="DA21" s="68">
        <v>374382</v>
      </c>
      <c r="DB21" s="68">
        <v>478368</v>
      </c>
      <c r="DC21" s="70">
        <v>286183</v>
      </c>
      <c r="DD21" s="34">
        <f t="shared" si="27"/>
        <v>2760350</v>
      </c>
      <c r="DE21" s="33" t="s">
        <v>35</v>
      </c>
      <c r="DF21" s="69">
        <v>51210</v>
      </c>
      <c r="DG21" s="68">
        <v>19800</v>
      </c>
      <c r="DH21" s="68">
        <v>23760</v>
      </c>
      <c r="DI21" s="68">
        <v>0</v>
      </c>
      <c r="DJ21" s="68">
        <v>19260</v>
      </c>
      <c r="DK21" s="68">
        <v>0</v>
      </c>
      <c r="DL21" s="70">
        <v>0</v>
      </c>
      <c r="DM21" s="34">
        <f t="shared" si="28"/>
        <v>114030</v>
      </c>
      <c r="DN21" s="33" t="s">
        <v>35</v>
      </c>
      <c r="DO21" s="69">
        <v>0</v>
      </c>
      <c r="DP21" s="68">
        <v>225277</v>
      </c>
      <c r="DQ21" s="68">
        <v>163800</v>
      </c>
      <c r="DR21" s="68">
        <v>221570</v>
      </c>
      <c r="DS21" s="68">
        <v>180000</v>
      </c>
      <c r="DT21" s="68">
        <v>0</v>
      </c>
      <c r="DU21" s="70">
        <v>0</v>
      </c>
      <c r="DV21" s="34">
        <f t="shared" si="29"/>
        <v>790647</v>
      </c>
      <c r="DW21" s="33" t="s">
        <v>35</v>
      </c>
      <c r="DX21" s="69">
        <v>169974</v>
      </c>
      <c r="DY21" s="68">
        <v>274671</v>
      </c>
      <c r="DZ21" s="68">
        <v>896638</v>
      </c>
      <c r="EA21" s="68">
        <v>360828</v>
      </c>
      <c r="EB21" s="68">
        <v>1211184</v>
      </c>
      <c r="EC21" s="68">
        <v>657099</v>
      </c>
      <c r="ED21" s="70">
        <v>716769</v>
      </c>
      <c r="EE21" s="34">
        <f t="shared" si="30"/>
        <v>4287163</v>
      </c>
      <c r="EF21" s="33" t="s">
        <v>35</v>
      </c>
      <c r="EG21" s="69">
        <v>222000</v>
      </c>
      <c r="EH21" s="68">
        <v>425340</v>
      </c>
      <c r="EI21" s="68">
        <v>1187672</v>
      </c>
      <c r="EJ21" s="68">
        <v>1007523</v>
      </c>
      <c r="EK21" s="68">
        <v>568769</v>
      </c>
      <c r="EL21" s="68">
        <v>515789.99999999994</v>
      </c>
      <c r="EM21" s="70">
        <v>243547</v>
      </c>
      <c r="EN21" s="34">
        <f t="shared" si="31"/>
        <v>4170641</v>
      </c>
    </row>
    <row r="22" spans="1:144" s="6" customFormat="1" ht="15" customHeight="1" x14ac:dyDescent="0.15">
      <c r="A22" s="87" t="s">
        <v>36</v>
      </c>
      <c r="B22" s="84">
        <v>0</v>
      </c>
      <c r="C22" s="68">
        <v>0</v>
      </c>
      <c r="D22" s="68">
        <v>282744</v>
      </c>
      <c r="E22" s="68">
        <v>296417</v>
      </c>
      <c r="F22" s="68">
        <v>1176330</v>
      </c>
      <c r="G22" s="68">
        <v>963237</v>
      </c>
      <c r="H22" s="68">
        <v>373591</v>
      </c>
      <c r="I22" s="34">
        <f t="shared" si="16"/>
        <v>3092319</v>
      </c>
      <c r="J22" s="33" t="s">
        <v>36</v>
      </c>
      <c r="K22" s="69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70">
        <v>0</v>
      </c>
      <c r="R22" s="34">
        <f t="shared" si="17"/>
        <v>0</v>
      </c>
      <c r="S22" s="33" t="s">
        <v>36</v>
      </c>
      <c r="T22" s="69">
        <v>64566</v>
      </c>
      <c r="U22" s="68">
        <v>248040</v>
      </c>
      <c r="V22" s="68">
        <v>199386</v>
      </c>
      <c r="W22" s="68">
        <v>202559</v>
      </c>
      <c r="X22" s="68">
        <v>101105</v>
      </c>
      <c r="Y22" s="68">
        <v>251387</v>
      </c>
      <c r="Z22" s="70">
        <v>451435</v>
      </c>
      <c r="AA22" s="34">
        <f t="shared" si="18"/>
        <v>1518478</v>
      </c>
      <c r="AB22" s="33" t="s">
        <v>36</v>
      </c>
      <c r="AC22" s="69">
        <v>0</v>
      </c>
      <c r="AD22" s="68">
        <v>72214</v>
      </c>
      <c r="AE22" s="68">
        <v>39438</v>
      </c>
      <c r="AF22" s="68">
        <v>0</v>
      </c>
      <c r="AG22" s="68">
        <v>45072</v>
      </c>
      <c r="AH22" s="68">
        <v>0</v>
      </c>
      <c r="AI22" s="70">
        <v>0</v>
      </c>
      <c r="AJ22" s="34">
        <f t="shared" si="19"/>
        <v>156724</v>
      </c>
      <c r="AK22" s="33" t="s">
        <v>36</v>
      </c>
      <c r="AL22" s="69">
        <v>3069</v>
      </c>
      <c r="AM22" s="68">
        <v>12276</v>
      </c>
      <c r="AN22" s="68">
        <v>49005</v>
      </c>
      <c r="AO22" s="68">
        <v>34514</v>
      </c>
      <c r="AP22" s="68">
        <v>77436</v>
      </c>
      <c r="AQ22" s="68">
        <v>23976</v>
      </c>
      <c r="AR22" s="70">
        <v>52218</v>
      </c>
      <c r="AS22" s="34">
        <f t="shared" si="20"/>
        <v>252494</v>
      </c>
      <c r="AT22" s="33" t="s">
        <v>36</v>
      </c>
      <c r="AU22" s="69">
        <v>0</v>
      </c>
      <c r="AV22" s="68">
        <v>0</v>
      </c>
      <c r="AW22" s="68">
        <v>1165878</v>
      </c>
      <c r="AX22" s="68">
        <v>2488025</v>
      </c>
      <c r="AY22" s="68">
        <v>1395630</v>
      </c>
      <c r="AZ22" s="68">
        <v>1977639</v>
      </c>
      <c r="BA22" s="70">
        <v>1041603.0000000001</v>
      </c>
      <c r="BB22" s="34">
        <f t="shared" si="21"/>
        <v>8068775</v>
      </c>
      <c r="BC22" s="33" t="s">
        <v>36</v>
      </c>
      <c r="BD22" s="69">
        <v>18585</v>
      </c>
      <c r="BE22" s="68">
        <v>90558</v>
      </c>
      <c r="BF22" s="68">
        <v>99972</v>
      </c>
      <c r="BG22" s="68">
        <v>249145</v>
      </c>
      <c r="BH22" s="68">
        <v>0</v>
      </c>
      <c r="BI22" s="68">
        <v>170064</v>
      </c>
      <c r="BJ22" s="70">
        <v>0</v>
      </c>
      <c r="BK22" s="34">
        <f t="shared" si="22"/>
        <v>628324</v>
      </c>
      <c r="BL22" s="33" t="s">
        <v>36</v>
      </c>
      <c r="BM22" s="69">
        <v>18693</v>
      </c>
      <c r="BN22" s="68">
        <v>20412</v>
      </c>
      <c r="BO22" s="68">
        <v>556650</v>
      </c>
      <c r="BP22" s="68">
        <v>826918</v>
      </c>
      <c r="BQ22" s="68">
        <v>1357150</v>
      </c>
      <c r="BR22" s="68">
        <v>3048444</v>
      </c>
      <c r="BS22" s="70">
        <v>2033109</v>
      </c>
      <c r="BT22" s="34">
        <f t="shared" si="23"/>
        <v>7861376</v>
      </c>
      <c r="BU22" s="33" t="s">
        <v>36</v>
      </c>
      <c r="BV22" s="69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70">
        <v>0</v>
      </c>
      <c r="CC22" s="34">
        <f t="shared" si="24"/>
        <v>0</v>
      </c>
      <c r="CD22" s="33" t="s">
        <v>36</v>
      </c>
      <c r="CE22" s="69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70">
        <v>0</v>
      </c>
      <c r="CL22" s="34">
        <f t="shared" si="25"/>
        <v>0</v>
      </c>
      <c r="CM22" s="33" t="s">
        <v>36</v>
      </c>
      <c r="CN22" s="69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70">
        <v>0</v>
      </c>
      <c r="CU22" s="34">
        <f t="shared" si="26"/>
        <v>0</v>
      </c>
      <c r="CV22" s="33" t="s">
        <v>36</v>
      </c>
      <c r="CW22" s="69">
        <v>55476</v>
      </c>
      <c r="CX22" s="68">
        <v>258954.99999999997</v>
      </c>
      <c r="CY22" s="68">
        <v>107640</v>
      </c>
      <c r="CZ22" s="68">
        <v>315282</v>
      </c>
      <c r="DA22" s="68">
        <v>263135</v>
      </c>
      <c r="DB22" s="68">
        <v>379036</v>
      </c>
      <c r="DC22" s="70">
        <v>311526</v>
      </c>
      <c r="DD22" s="34">
        <f t="shared" si="27"/>
        <v>1691050</v>
      </c>
      <c r="DE22" s="33" t="s">
        <v>36</v>
      </c>
      <c r="DF22" s="69">
        <v>0</v>
      </c>
      <c r="DG22" s="68">
        <v>0</v>
      </c>
      <c r="DH22" s="68">
        <v>0</v>
      </c>
      <c r="DI22" s="68">
        <v>0</v>
      </c>
      <c r="DJ22" s="68">
        <v>0</v>
      </c>
      <c r="DK22" s="68">
        <v>26820</v>
      </c>
      <c r="DL22" s="70">
        <v>0</v>
      </c>
      <c r="DM22" s="34">
        <f t="shared" si="28"/>
        <v>26820</v>
      </c>
      <c r="DN22" s="33" t="s">
        <v>36</v>
      </c>
      <c r="DO22" s="69">
        <v>0</v>
      </c>
      <c r="DP22" s="68">
        <v>163350</v>
      </c>
      <c r="DQ22" s="68">
        <v>0</v>
      </c>
      <c r="DR22" s="68">
        <v>10890</v>
      </c>
      <c r="DS22" s="68">
        <v>160000</v>
      </c>
      <c r="DT22" s="68">
        <v>0</v>
      </c>
      <c r="DU22" s="70">
        <v>0</v>
      </c>
      <c r="DV22" s="34">
        <f t="shared" si="29"/>
        <v>334240</v>
      </c>
      <c r="DW22" s="33" t="s">
        <v>36</v>
      </c>
      <c r="DX22" s="69">
        <v>40950</v>
      </c>
      <c r="DY22" s="68">
        <v>94320</v>
      </c>
      <c r="DZ22" s="68">
        <v>625166</v>
      </c>
      <c r="EA22" s="68">
        <v>944388</v>
      </c>
      <c r="EB22" s="68">
        <v>802135</v>
      </c>
      <c r="EC22" s="68">
        <v>677536</v>
      </c>
      <c r="ED22" s="70">
        <v>238923</v>
      </c>
      <c r="EE22" s="34">
        <f t="shared" si="30"/>
        <v>3423418</v>
      </c>
      <c r="EF22" s="33" t="s">
        <v>36</v>
      </c>
      <c r="EG22" s="69">
        <v>52560</v>
      </c>
      <c r="EH22" s="68">
        <v>136086</v>
      </c>
      <c r="EI22" s="68">
        <v>389140</v>
      </c>
      <c r="EJ22" s="68">
        <v>592421</v>
      </c>
      <c r="EK22" s="68">
        <v>478988</v>
      </c>
      <c r="EL22" s="68">
        <v>587987</v>
      </c>
      <c r="EM22" s="70">
        <v>320965</v>
      </c>
      <c r="EN22" s="34">
        <f t="shared" si="31"/>
        <v>2558147</v>
      </c>
    </row>
    <row r="23" spans="1:144" s="6" customFormat="1" ht="15" customHeight="1" x14ac:dyDescent="0.15">
      <c r="A23" s="87" t="s">
        <v>37</v>
      </c>
      <c r="B23" s="84">
        <v>0</v>
      </c>
      <c r="C23" s="68">
        <v>0</v>
      </c>
      <c r="D23" s="68">
        <v>3197484</v>
      </c>
      <c r="E23" s="68">
        <v>2501622</v>
      </c>
      <c r="F23" s="68">
        <v>3246933</v>
      </c>
      <c r="G23" s="68">
        <v>3375674</v>
      </c>
      <c r="H23" s="68">
        <v>2673389</v>
      </c>
      <c r="I23" s="34">
        <f t="shared" si="16"/>
        <v>14995102</v>
      </c>
      <c r="J23" s="33" t="s">
        <v>37</v>
      </c>
      <c r="K23" s="69">
        <v>0</v>
      </c>
      <c r="L23" s="68">
        <v>0</v>
      </c>
      <c r="M23" s="68">
        <v>0</v>
      </c>
      <c r="N23" s="68">
        <v>0</v>
      </c>
      <c r="O23" s="68">
        <v>85662</v>
      </c>
      <c r="P23" s="68">
        <v>39324</v>
      </c>
      <c r="Q23" s="70">
        <v>126216</v>
      </c>
      <c r="R23" s="34">
        <f t="shared" si="17"/>
        <v>251202</v>
      </c>
      <c r="S23" s="33" t="s">
        <v>37</v>
      </c>
      <c r="T23" s="69">
        <v>350626</v>
      </c>
      <c r="U23" s="68">
        <v>663890</v>
      </c>
      <c r="V23" s="68">
        <v>1009229</v>
      </c>
      <c r="W23" s="68">
        <v>964493</v>
      </c>
      <c r="X23" s="68">
        <v>1386321</v>
      </c>
      <c r="Y23" s="68">
        <v>996027</v>
      </c>
      <c r="Z23" s="70">
        <v>1144990</v>
      </c>
      <c r="AA23" s="34">
        <f t="shared" si="18"/>
        <v>6515576</v>
      </c>
      <c r="AB23" s="33" t="s">
        <v>37</v>
      </c>
      <c r="AC23" s="69">
        <v>56340</v>
      </c>
      <c r="AD23" s="68">
        <v>61704</v>
      </c>
      <c r="AE23" s="68">
        <v>0</v>
      </c>
      <c r="AF23" s="68">
        <v>128294.99999999999</v>
      </c>
      <c r="AG23" s="68">
        <v>44172</v>
      </c>
      <c r="AH23" s="68">
        <v>114237</v>
      </c>
      <c r="AI23" s="70">
        <v>78876</v>
      </c>
      <c r="AJ23" s="34">
        <f t="shared" si="19"/>
        <v>483624</v>
      </c>
      <c r="AK23" s="33" t="s">
        <v>37</v>
      </c>
      <c r="AL23" s="69">
        <v>89955</v>
      </c>
      <c r="AM23" s="68">
        <v>104841</v>
      </c>
      <c r="AN23" s="68">
        <v>155110</v>
      </c>
      <c r="AO23" s="68">
        <v>121338</v>
      </c>
      <c r="AP23" s="68">
        <v>192895</v>
      </c>
      <c r="AQ23" s="68">
        <v>159370</v>
      </c>
      <c r="AR23" s="70">
        <v>80099</v>
      </c>
      <c r="AS23" s="34">
        <f t="shared" si="20"/>
        <v>903608</v>
      </c>
      <c r="AT23" s="33" t="s">
        <v>37</v>
      </c>
      <c r="AU23" s="69">
        <v>0</v>
      </c>
      <c r="AV23" s="68">
        <v>0</v>
      </c>
      <c r="AW23" s="68">
        <v>3632062</v>
      </c>
      <c r="AX23" s="68">
        <v>2206085</v>
      </c>
      <c r="AY23" s="68">
        <v>2717598</v>
      </c>
      <c r="AZ23" s="68">
        <v>3133321</v>
      </c>
      <c r="BA23" s="70">
        <v>1321587</v>
      </c>
      <c r="BB23" s="34">
        <f t="shared" si="21"/>
        <v>13010653</v>
      </c>
      <c r="BC23" s="33" t="s">
        <v>37</v>
      </c>
      <c r="BD23" s="69">
        <v>420228</v>
      </c>
      <c r="BE23" s="68">
        <v>1485873</v>
      </c>
      <c r="BF23" s="68">
        <v>2729655</v>
      </c>
      <c r="BG23" s="68">
        <v>2460429</v>
      </c>
      <c r="BH23" s="68">
        <v>1960719</v>
      </c>
      <c r="BI23" s="68">
        <v>1901113</v>
      </c>
      <c r="BJ23" s="70">
        <v>582057</v>
      </c>
      <c r="BK23" s="34">
        <f t="shared" si="22"/>
        <v>11540074</v>
      </c>
      <c r="BL23" s="33" t="s">
        <v>37</v>
      </c>
      <c r="BM23" s="69">
        <v>12870</v>
      </c>
      <c r="BN23" s="68">
        <v>0</v>
      </c>
      <c r="BO23" s="68">
        <v>908235</v>
      </c>
      <c r="BP23" s="68">
        <v>2582361</v>
      </c>
      <c r="BQ23" s="68">
        <v>4106834</v>
      </c>
      <c r="BR23" s="68">
        <v>3432712</v>
      </c>
      <c r="BS23" s="70">
        <v>1672371</v>
      </c>
      <c r="BT23" s="34">
        <f t="shared" si="23"/>
        <v>12715383</v>
      </c>
      <c r="BU23" s="33" t="s">
        <v>37</v>
      </c>
      <c r="BV23" s="69">
        <v>0</v>
      </c>
      <c r="BW23" s="68">
        <v>0</v>
      </c>
      <c r="BX23" s="68">
        <v>132147</v>
      </c>
      <c r="BY23" s="68">
        <v>420264</v>
      </c>
      <c r="BZ23" s="68">
        <v>231355</v>
      </c>
      <c r="CA23" s="68">
        <v>440091</v>
      </c>
      <c r="CB23" s="70">
        <v>126738</v>
      </c>
      <c r="CC23" s="34">
        <f t="shared" si="24"/>
        <v>1350595</v>
      </c>
      <c r="CD23" s="33" t="s">
        <v>37</v>
      </c>
      <c r="CE23" s="69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70">
        <v>0</v>
      </c>
      <c r="CL23" s="34">
        <f t="shared" si="25"/>
        <v>0</v>
      </c>
      <c r="CM23" s="33" t="s">
        <v>37</v>
      </c>
      <c r="CN23" s="69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  <c r="CT23" s="70">
        <v>0</v>
      </c>
      <c r="CU23" s="34">
        <f t="shared" si="26"/>
        <v>0</v>
      </c>
      <c r="CV23" s="33" t="s">
        <v>37</v>
      </c>
      <c r="CW23" s="69">
        <v>895212</v>
      </c>
      <c r="CX23" s="68">
        <v>953122</v>
      </c>
      <c r="CY23" s="68">
        <v>388361</v>
      </c>
      <c r="CZ23" s="68">
        <v>1094369</v>
      </c>
      <c r="DA23" s="68">
        <v>1147415</v>
      </c>
      <c r="DB23" s="68">
        <v>1055970</v>
      </c>
      <c r="DC23" s="70">
        <v>765081</v>
      </c>
      <c r="DD23" s="34">
        <f t="shared" si="27"/>
        <v>6299530</v>
      </c>
      <c r="DE23" s="33" t="s">
        <v>37</v>
      </c>
      <c r="DF23" s="69">
        <v>95400</v>
      </c>
      <c r="DG23" s="68">
        <v>0</v>
      </c>
      <c r="DH23" s="68">
        <v>40680</v>
      </c>
      <c r="DI23" s="68">
        <v>122130</v>
      </c>
      <c r="DJ23" s="68">
        <v>161685</v>
      </c>
      <c r="DK23" s="68">
        <v>0</v>
      </c>
      <c r="DL23" s="70">
        <v>0</v>
      </c>
      <c r="DM23" s="34">
        <f t="shared" si="28"/>
        <v>419895</v>
      </c>
      <c r="DN23" s="33" t="s">
        <v>37</v>
      </c>
      <c r="DO23" s="69">
        <v>37800</v>
      </c>
      <c r="DP23" s="68">
        <v>115792</v>
      </c>
      <c r="DQ23" s="68">
        <v>0</v>
      </c>
      <c r="DR23" s="68">
        <v>207826</v>
      </c>
      <c r="DS23" s="68">
        <v>180000</v>
      </c>
      <c r="DT23" s="68">
        <v>0</v>
      </c>
      <c r="DU23" s="70">
        <v>0</v>
      </c>
      <c r="DV23" s="34">
        <f t="shared" si="29"/>
        <v>541418</v>
      </c>
      <c r="DW23" s="33" t="s">
        <v>37</v>
      </c>
      <c r="DX23" s="69">
        <v>175536</v>
      </c>
      <c r="DY23" s="68">
        <v>671072</v>
      </c>
      <c r="DZ23" s="68">
        <v>1486496</v>
      </c>
      <c r="EA23" s="68">
        <v>935068</v>
      </c>
      <c r="EB23" s="68">
        <v>386104</v>
      </c>
      <c r="EC23" s="68">
        <v>1142187</v>
      </c>
      <c r="ED23" s="70">
        <v>0</v>
      </c>
      <c r="EE23" s="34">
        <f t="shared" si="30"/>
        <v>4796463</v>
      </c>
      <c r="EF23" s="33" t="s">
        <v>37</v>
      </c>
      <c r="EG23" s="69">
        <v>413523</v>
      </c>
      <c r="EH23" s="68">
        <v>583683</v>
      </c>
      <c r="EI23" s="68">
        <v>2185524</v>
      </c>
      <c r="EJ23" s="68">
        <v>1787055</v>
      </c>
      <c r="EK23" s="68">
        <v>1781092</v>
      </c>
      <c r="EL23" s="68">
        <v>1430534</v>
      </c>
      <c r="EM23" s="70">
        <v>736111</v>
      </c>
      <c r="EN23" s="34">
        <f t="shared" si="31"/>
        <v>8917522</v>
      </c>
    </row>
    <row r="24" spans="1:144" s="6" customFormat="1" ht="15" customHeight="1" x14ac:dyDescent="0.15">
      <c r="A24" s="87" t="s">
        <v>38</v>
      </c>
      <c r="B24" s="84">
        <v>0</v>
      </c>
      <c r="C24" s="68">
        <v>0</v>
      </c>
      <c r="D24" s="68">
        <v>850257</v>
      </c>
      <c r="E24" s="68">
        <v>1069101</v>
      </c>
      <c r="F24" s="68">
        <v>1809060</v>
      </c>
      <c r="G24" s="68">
        <v>344349</v>
      </c>
      <c r="H24" s="68">
        <v>1811621</v>
      </c>
      <c r="I24" s="34">
        <f t="shared" si="16"/>
        <v>5884388</v>
      </c>
      <c r="J24" s="33" t="s">
        <v>38</v>
      </c>
      <c r="K24" s="69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70">
        <v>61497</v>
      </c>
      <c r="R24" s="34">
        <f t="shared" si="17"/>
        <v>61497</v>
      </c>
      <c r="S24" s="33" t="s">
        <v>38</v>
      </c>
      <c r="T24" s="69">
        <v>3600</v>
      </c>
      <c r="U24" s="68">
        <v>197154</v>
      </c>
      <c r="V24" s="68">
        <v>387872</v>
      </c>
      <c r="W24" s="68">
        <v>663088</v>
      </c>
      <c r="X24" s="68">
        <v>353503</v>
      </c>
      <c r="Y24" s="68">
        <v>509940</v>
      </c>
      <c r="Z24" s="70">
        <v>711864</v>
      </c>
      <c r="AA24" s="34">
        <f t="shared" si="18"/>
        <v>2827021</v>
      </c>
      <c r="AB24" s="33" t="s">
        <v>38</v>
      </c>
      <c r="AC24" s="69">
        <v>69391</v>
      </c>
      <c r="AD24" s="68">
        <v>73218</v>
      </c>
      <c r="AE24" s="68">
        <v>0</v>
      </c>
      <c r="AF24" s="68">
        <v>119799</v>
      </c>
      <c r="AG24" s="68">
        <v>65016.000000000007</v>
      </c>
      <c r="AH24" s="68">
        <v>127206</v>
      </c>
      <c r="AI24" s="70">
        <v>35460</v>
      </c>
      <c r="AJ24" s="34">
        <f t="shared" si="19"/>
        <v>490090</v>
      </c>
      <c r="AK24" s="33" t="s">
        <v>38</v>
      </c>
      <c r="AL24" s="69">
        <v>7335</v>
      </c>
      <c r="AM24" s="68">
        <v>4626</v>
      </c>
      <c r="AN24" s="68">
        <v>58725</v>
      </c>
      <c r="AO24" s="68">
        <v>77580</v>
      </c>
      <c r="AP24" s="68">
        <v>81171</v>
      </c>
      <c r="AQ24" s="68">
        <v>52119</v>
      </c>
      <c r="AR24" s="70">
        <v>136809</v>
      </c>
      <c r="AS24" s="34">
        <f t="shared" si="20"/>
        <v>418365</v>
      </c>
      <c r="AT24" s="33" t="s">
        <v>38</v>
      </c>
      <c r="AU24" s="69">
        <v>0</v>
      </c>
      <c r="AV24" s="68">
        <v>0</v>
      </c>
      <c r="AW24" s="68">
        <v>2435984</v>
      </c>
      <c r="AX24" s="68">
        <v>2184343</v>
      </c>
      <c r="AY24" s="68">
        <v>2457861</v>
      </c>
      <c r="AZ24" s="68">
        <v>910016</v>
      </c>
      <c r="BA24" s="70">
        <v>1107744</v>
      </c>
      <c r="BB24" s="34">
        <f t="shared" si="21"/>
        <v>9095948</v>
      </c>
      <c r="BC24" s="33" t="s">
        <v>38</v>
      </c>
      <c r="BD24" s="69">
        <v>86080</v>
      </c>
      <c r="BE24" s="68">
        <v>85869</v>
      </c>
      <c r="BF24" s="68">
        <v>323260</v>
      </c>
      <c r="BG24" s="68">
        <v>164916</v>
      </c>
      <c r="BH24" s="68">
        <v>21440</v>
      </c>
      <c r="BI24" s="68">
        <v>178722</v>
      </c>
      <c r="BJ24" s="70">
        <v>99468</v>
      </c>
      <c r="BK24" s="34">
        <f t="shared" si="22"/>
        <v>959755</v>
      </c>
      <c r="BL24" s="33" t="s">
        <v>38</v>
      </c>
      <c r="BM24" s="69">
        <v>0</v>
      </c>
      <c r="BN24" s="68">
        <v>0</v>
      </c>
      <c r="BO24" s="68">
        <v>229880</v>
      </c>
      <c r="BP24" s="68">
        <v>612603</v>
      </c>
      <c r="BQ24" s="68">
        <v>775178</v>
      </c>
      <c r="BR24" s="68">
        <v>506187</v>
      </c>
      <c r="BS24" s="70">
        <v>117207</v>
      </c>
      <c r="BT24" s="34">
        <f t="shared" si="23"/>
        <v>2241055</v>
      </c>
      <c r="BU24" s="33" t="s">
        <v>38</v>
      </c>
      <c r="BV24" s="69">
        <v>0</v>
      </c>
      <c r="BW24" s="68">
        <v>14517</v>
      </c>
      <c r="BX24" s="68">
        <v>0</v>
      </c>
      <c r="BY24" s="68">
        <v>62883</v>
      </c>
      <c r="BZ24" s="68">
        <v>131841</v>
      </c>
      <c r="CA24" s="68">
        <v>0</v>
      </c>
      <c r="CB24" s="70">
        <v>178749</v>
      </c>
      <c r="CC24" s="34">
        <f t="shared" si="24"/>
        <v>387990</v>
      </c>
      <c r="CD24" s="33" t="s">
        <v>38</v>
      </c>
      <c r="CE24" s="69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70">
        <v>0</v>
      </c>
      <c r="CL24" s="34">
        <f t="shared" si="25"/>
        <v>0</v>
      </c>
      <c r="CM24" s="33" t="s">
        <v>38</v>
      </c>
      <c r="CN24" s="69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70">
        <v>0</v>
      </c>
      <c r="CU24" s="34">
        <f t="shared" si="26"/>
        <v>0</v>
      </c>
      <c r="CV24" s="33" t="s">
        <v>38</v>
      </c>
      <c r="CW24" s="69">
        <v>63876</v>
      </c>
      <c r="CX24" s="68">
        <v>116555</v>
      </c>
      <c r="CY24" s="68">
        <v>195840</v>
      </c>
      <c r="CZ24" s="68">
        <v>490365</v>
      </c>
      <c r="DA24" s="68">
        <v>389869</v>
      </c>
      <c r="DB24" s="68">
        <v>403335</v>
      </c>
      <c r="DC24" s="70">
        <v>374967</v>
      </c>
      <c r="DD24" s="34">
        <f t="shared" si="27"/>
        <v>2034807</v>
      </c>
      <c r="DE24" s="33" t="s">
        <v>38</v>
      </c>
      <c r="DF24" s="69">
        <v>0</v>
      </c>
      <c r="DG24" s="68">
        <v>20988</v>
      </c>
      <c r="DH24" s="68">
        <v>40500</v>
      </c>
      <c r="DI24" s="68">
        <v>54450</v>
      </c>
      <c r="DJ24" s="68">
        <v>0</v>
      </c>
      <c r="DK24" s="68">
        <v>0</v>
      </c>
      <c r="DL24" s="70">
        <v>18200</v>
      </c>
      <c r="DM24" s="34">
        <f t="shared" si="28"/>
        <v>134138</v>
      </c>
      <c r="DN24" s="33" t="s">
        <v>38</v>
      </c>
      <c r="DO24" s="69">
        <v>25245</v>
      </c>
      <c r="DP24" s="68">
        <v>0</v>
      </c>
      <c r="DQ24" s="68">
        <v>19701</v>
      </c>
      <c r="DR24" s="68">
        <v>24552</v>
      </c>
      <c r="DS24" s="68">
        <v>0</v>
      </c>
      <c r="DT24" s="68">
        <v>61545</v>
      </c>
      <c r="DU24" s="70">
        <v>0</v>
      </c>
      <c r="DV24" s="34">
        <f t="shared" si="29"/>
        <v>131043</v>
      </c>
      <c r="DW24" s="33" t="s">
        <v>38</v>
      </c>
      <c r="DX24" s="69">
        <v>64665.000000000007</v>
      </c>
      <c r="DY24" s="68">
        <v>0</v>
      </c>
      <c r="DZ24" s="68">
        <v>357048</v>
      </c>
      <c r="EA24" s="68">
        <v>1198296</v>
      </c>
      <c r="EB24" s="68">
        <v>220824</v>
      </c>
      <c r="EC24" s="68">
        <v>485415</v>
      </c>
      <c r="ED24" s="70">
        <v>0</v>
      </c>
      <c r="EE24" s="34">
        <f t="shared" si="30"/>
        <v>2326248</v>
      </c>
      <c r="EF24" s="33" t="s">
        <v>38</v>
      </c>
      <c r="EG24" s="69">
        <v>74460</v>
      </c>
      <c r="EH24" s="68">
        <v>133020</v>
      </c>
      <c r="EI24" s="68">
        <v>830360</v>
      </c>
      <c r="EJ24" s="68">
        <v>745871</v>
      </c>
      <c r="EK24" s="68">
        <v>649860</v>
      </c>
      <c r="EL24" s="68">
        <v>323697</v>
      </c>
      <c r="EM24" s="70">
        <v>360092</v>
      </c>
      <c r="EN24" s="34">
        <f t="shared" si="31"/>
        <v>3117360</v>
      </c>
    </row>
    <row r="25" spans="1:144" s="6" customFormat="1" ht="15" customHeight="1" x14ac:dyDescent="0.15">
      <c r="A25" s="87" t="s">
        <v>39</v>
      </c>
      <c r="B25" s="84">
        <v>0</v>
      </c>
      <c r="C25" s="68">
        <v>0</v>
      </c>
      <c r="D25" s="68">
        <v>1453855</v>
      </c>
      <c r="E25" s="68">
        <v>1039840.9999999999</v>
      </c>
      <c r="F25" s="68">
        <v>104903</v>
      </c>
      <c r="G25" s="68">
        <v>1589775</v>
      </c>
      <c r="H25" s="68">
        <v>258552.00000000003</v>
      </c>
      <c r="I25" s="34">
        <f t="shared" si="16"/>
        <v>4446926</v>
      </c>
      <c r="J25" s="33" t="s">
        <v>39</v>
      </c>
      <c r="K25" s="69">
        <v>0</v>
      </c>
      <c r="L25" s="68">
        <v>0</v>
      </c>
      <c r="M25" s="68">
        <v>0</v>
      </c>
      <c r="N25" s="68">
        <v>50553</v>
      </c>
      <c r="O25" s="68">
        <v>0</v>
      </c>
      <c r="P25" s="68">
        <v>0</v>
      </c>
      <c r="Q25" s="70">
        <v>0</v>
      </c>
      <c r="R25" s="34">
        <f t="shared" si="17"/>
        <v>50553</v>
      </c>
      <c r="S25" s="33" t="s">
        <v>39</v>
      </c>
      <c r="T25" s="69">
        <v>41481</v>
      </c>
      <c r="U25" s="68">
        <v>12177</v>
      </c>
      <c r="V25" s="68">
        <v>328963</v>
      </c>
      <c r="W25" s="68">
        <v>389067</v>
      </c>
      <c r="X25" s="68">
        <v>215773</v>
      </c>
      <c r="Y25" s="68">
        <v>166132</v>
      </c>
      <c r="Z25" s="70">
        <v>170694</v>
      </c>
      <c r="AA25" s="34">
        <f t="shared" si="18"/>
        <v>1324287</v>
      </c>
      <c r="AB25" s="33" t="s">
        <v>39</v>
      </c>
      <c r="AC25" s="69">
        <v>22176</v>
      </c>
      <c r="AD25" s="68">
        <v>82746</v>
      </c>
      <c r="AE25" s="68">
        <v>0</v>
      </c>
      <c r="AF25" s="68">
        <v>140397</v>
      </c>
      <c r="AG25" s="68">
        <v>0</v>
      </c>
      <c r="AH25" s="68">
        <v>0</v>
      </c>
      <c r="AI25" s="70">
        <v>0</v>
      </c>
      <c r="AJ25" s="34">
        <f t="shared" si="19"/>
        <v>245319</v>
      </c>
      <c r="AK25" s="33" t="s">
        <v>39</v>
      </c>
      <c r="AL25" s="69">
        <v>7335</v>
      </c>
      <c r="AM25" s="68">
        <v>5364</v>
      </c>
      <c r="AN25" s="68">
        <v>72072</v>
      </c>
      <c r="AO25" s="68">
        <v>37890</v>
      </c>
      <c r="AP25" s="68">
        <v>22896</v>
      </c>
      <c r="AQ25" s="68">
        <v>113121</v>
      </c>
      <c r="AR25" s="70">
        <v>19296</v>
      </c>
      <c r="AS25" s="34">
        <f t="shared" si="20"/>
        <v>277974</v>
      </c>
      <c r="AT25" s="33" t="s">
        <v>39</v>
      </c>
      <c r="AU25" s="69">
        <v>0</v>
      </c>
      <c r="AV25" s="68">
        <v>0</v>
      </c>
      <c r="AW25" s="68">
        <v>2529948</v>
      </c>
      <c r="AX25" s="68">
        <v>1889602</v>
      </c>
      <c r="AY25" s="68">
        <v>1933735</v>
      </c>
      <c r="AZ25" s="68">
        <v>975888</v>
      </c>
      <c r="BA25" s="70">
        <v>652410</v>
      </c>
      <c r="BB25" s="34">
        <f t="shared" si="21"/>
        <v>7981583</v>
      </c>
      <c r="BC25" s="33" t="s">
        <v>39</v>
      </c>
      <c r="BD25" s="69">
        <v>91377</v>
      </c>
      <c r="BE25" s="68">
        <v>127008</v>
      </c>
      <c r="BF25" s="68">
        <v>221751</v>
      </c>
      <c r="BG25" s="68">
        <v>438861</v>
      </c>
      <c r="BH25" s="68">
        <v>286839</v>
      </c>
      <c r="BI25" s="68">
        <v>0</v>
      </c>
      <c r="BJ25" s="70">
        <v>0</v>
      </c>
      <c r="BK25" s="34">
        <f t="shared" si="22"/>
        <v>1165836</v>
      </c>
      <c r="BL25" s="33" t="s">
        <v>39</v>
      </c>
      <c r="BM25" s="69">
        <v>0</v>
      </c>
      <c r="BN25" s="68">
        <v>0</v>
      </c>
      <c r="BO25" s="68">
        <v>756918</v>
      </c>
      <c r="BP25" s="68">
        <v>208971</v>
      </c>
      <c r="BQ25" s="68">
        <v>1255338</v>
      </c>
      <c r="BR25" s="68">
        <v>1072386</v>
      </c>
      <c r="BS25" s="70">
        <v>406935</v>
      </c>
      <c r="BT25" s="34">
        <f t="shared" si="23"/>
        <v>3700548</v>
      </c>
      <c r="BU25" s="33" t="s">
        <v>39</v>
      </c>
      <c r="BV25" s="69">
        <v>0</v>
      </c>
      <c r="BW25" s="68">
        <v>0</v>
      </c>
      <c r="BX25" s="68">
        <v>0</v>
      </c>
      <c r="BY25" s="68">
        <v>0</v>
      </c>
      <c r="BZ25" s="68">
        <v>0</v>
      </c>
      <c r="CA25" s="68">
        <v>126054</v>
      </c>
      <c r="CB25" s="70">
        <v>0</v>
      </c>
      <c r="CC25" s="34">
        <f t="shared" si="24"/>
        <v>126054</v>
      </c>
      <c r="CD25" s="33" t="s">
        <v>39</v>
      </c>
      <c r="CE25" s="69">
        <v>0</v>
      </c>
      <c r="CF25" s="68">
        <v>0</v>
      </c>
      <c r="CG25" s="68">
        <v>0</v>
      </c>
      <c r="CH25" s="68">
        <v>0</v>
      </c>
      <c r="CI25" s="68">
        <v>0</v>
      </c>
      <c r="CJ25" s="68">
        <v>0</v>
      </c>
      <c r="CK25" s="70">
        <v>0</v>
      </c>
      <c r="CL25" s="34">
        <f t="shared" si="25"/>
        <v>0</v>
      </c>
      <c r="CM25" s="33" t="s">
        <v>39</v>
      </c>
      <c r="CN25" s="69">
        <v>0</v>
      </c>
      <c r="CO25" s="68">
        <v>0</v>
      </c>
      <c r="CP25" s="68">
        <v>0</v>
      </c>
      <c r="CQ25" s="68">
        <v>0</v>
      </c>
      <c r="CR25" s="68">
        <v>0</v>
      </c>
      <c r="CS25" s="68">
        <v>0</v>
      </c>
      <c r="CT25" s="70">
        <v>0</v>
      </c>
      <c r="CU25" s="34">
        <f t="shared" si="26"/>
        <v>0</v>
      </c>
      <c r="CV25" s="33" t="s">
        <v>39</v>
      </c>
      <c r="CW25" s="69">
        <v>77973</v>
      </c>
      <c r="CX25" s="68">
        <v>122679</v>
      </c>
      <c r="CY25" s="68">
        <v>89856</v>
      </c>
      <c r="CZ25" s="68">
        <v>342995</v>
      </c>
      <c r="DA25" s="68">
        <v>258375</v>
      </c>
      <c r="DB25" s="68">
        <v>256401</v>
      </c>
      <c r="DC25" s="70">
        <v>150894</v>
      </c>
      <c r="DD25" s="34">
        <f t="shared" si="27"/>
        <v>1299173</v>
      </c>
      <c r="DE25" s="33" t="s">
        <v>39</v>
      </c>
      <c r="DF25" s="69">
        <v>19305</v>
      </c>
      <c r="DG25" s="68">
        <v>0</v>
      </c>
      <c r="DH25" s="68">
        <v>15840</v>
      </c>
      <c r="DI25" s="68">
        <v>0</v>
      </c>
      <c r="DJ25" s="68">
        <v>27720</v>
      </c>
      <c r="DK25" s="68">
        <v>0</v>
      </c>
      <c r="DL25" s="70">
        <v>0</v>
      </c>
      <c r="DM25" s="34">
        <f t="shared" si="28"/>
        <v>62865</v>
      </c>
      <c r="DN25" s="33" t="s">
        <v>39</v>
      </c>
      <c r="DO25" s="69">
        <v>39600</v>
      </c>
      <c r="DP25" s="68">
        <v>0</v>
      </c>
      <c r="DQ25" s="68">
        <v>0</v>
      </c>
      <c r="DR25" s="68">
        <v>166185</v>
      </c>
      <c r="DS25" s="68">
        <v>0</v>
      </c>
      <c r="DT25" s="68">
        <v>0</v>
      </c>
      <c r="DU25" s="70">
        <v>0</v>
      </c>
      <c r="DV25" s="34">
        <f t="shared" si="29"/>
        <v>205785</v>
      </c>
      <c r="DW25" s="33" t="s">
        <v>39</v>
      </c>
      <c r="DX25" s="69">
        <v>195894</v>
      </c>
      <c r="DY25" s="68">
        <v>430983</v>
      </c>
      <c r="DZ25" s="68">
        <v>2307465</v>
      </c>
      <c r="EA25" s="68">
        <v>975915</v>
      </c>
      <c r="EB25" s="68">
        <v>1255707</v>
      </c>
      <c r="EC25" s="68">
        <v>481482</v>
      </c>
      <c r="ED25" s="70">
        <v>532278</v>
      </c>
      <c r="EE25" s="34">
        <f t="shared" si="30"/>
        <v>6179724</v>
      </c>
      <c r="EF25" s="33" t="s">
        <v>39</v>
      </c>
      <c r="EG25" s="69">
        <v>109500</v>
      </c>
      <c r="EH25" s="68">
        <v>105120</v>
      </c>
      <c r="EI25" s="68">
        <v>810120</v>
      </c>
      <c r="EJ25" s="68">
        <v>706411</v>
      </c>
      <c r="EK25" s="68">
        <v>432540</v>
      </c>
      <c r="EL25" s="68">
        <v>332053</v>
      </c>
      <c r="EM25" s="70">
        <v>166760</v>
      </c>
      <c r="EN25" s="34">
        <f t="shared" si="31"/>
        <v>2662504</v>
      </c>
    </row>
    <row r="26" spans="1:144" s="6" customFormat="1" ht="15" customHeight="1" x14ac:dyDescent="0.15">
      <c r="A26" s="87" t="s">
        <v>40</v>
      </c>
      <c r="B26" s="84">
        <v>0</v>
      </c>
      <c r="C26" s="68">
        <v>0</v>
      </c>
      <c r="D26" s="68">
        <v>810609</v>
      </c>
      <c r="E26" s="68">
        <v>1347774</v>
      </c>
      <c r="F26" s="68">
        <v>805779</v>
      </c>
      <c r="G26" s="68">
        <v>438949</v>
      </c>
      <c r="H26" s="68">
        <v>498033</v>
      </c>
      <c r="I26" s="34">
        <f t="shared" si="16"/>
        <v>3901144</v>
      </c>
      <c r="J26" s="33" t="s">
        <v>40</v>
      </c>
      <c r="K26" s="69">
        <v>0</v>
      </c>
      <c r="L26" s="68">
        <v>0</v>
      </c>
      <c r="M26" s="68">
        <v>0</v>
      </c>
      <c r="N26" s="68">
        <v>0</v>
      </c>
      <c r="O26" s="68">
        <v>0</v>
      </c>
      <c r="P26" s="68">
        <v>66648</v>
      </c>
      <c r="Q26" s="70">
        <v>62109</v>
      </c>
      <c r="R26" s="34">
        <f t="shared" si="17"/>
        <v>128757</v>
      </c>
      <c r="S26" s="33" t="s">
        <v>40</v>
      </c>
      <c r="T26" s="69">
        <v>46446</v>
      </c>
      <c r="U26" s="68">
        <v>173835</v>
      </c>
      <c r="V26" s="68">
        <v>280235</v>
      </c>
      <c r="W26" s="68">
        <v>320706</v>
      </c>
      <c r="X26" s="68">
        <v>208683</v>
      </c>
      <c r="Y26" s="68">
        <v>243253</v>
      </c>
      <c r="Z26" s="70">
        <v>58392</v>
      </c>
      <c r="AA26" s="34">
        <f t="shared" si="18"/>
        <v>1331550</v>
      </c>
      <c r="AB26" s="33" t="s">
        <v>40</v>
      </c>
      <c r="AC26" s="69">
        <v>462492</v>
      </c>
      <c r="AD26" s="68">
        <v>202878</v>
      </c>
      <c r="AE26" s="68">
        <v>0</v>
      </c>
      <c r="AF26" s="68">
        <v>127692</v>
      </c>
      <c r="AG26" s="68">
        <v>23643</v>
      </c>
      <c r="AH26" s="68">
        <v>47286</v>
      </c>
      <c r="AI26" s="70">
        <v>0</v>
      </c>
      <c r="AJ26" s="34">
        <f t="shared" si="19"/>
        <v>863991</v>
      </c>
      <c r="AK26" s="33" t="s">
        <v>40</v>
      </c>
      <c r="AL26" s="69">
        <v>16929</v>
      </c>
      <c r="AM26" s="68">
        <v>10800</v>
      </c>
      <c r="AN26" s="68">
        <v>26334</v>
      </c>
      <c r="AO26" s="68">
        <v>45486</v>
      </c>
      <c r="AP26" s="68">
        <v>33111</v>
      </c>
      <c r="AQ26" s="68">
        <v>80559</v>
      </c>
      <c r="AR26" s="70">
        <v>0</v>
      </c>
      <c r="AS26" s="34">
        <f t="shared" si="20"/>
        <v>213219</v>
      </c>
      <c r="AT26" s="33" t="s">
        <v>40</v>
      </c>
      <c r="AU26" s="69">
        <v>0</v>
      </c>
      <c r="AV26" s="68">
        <v>0</v>
      </c>
      <c r="AW26" s="68">
        <v>3309566</v>
      </c>
      <c r="AX26" s="68">
        <v>2364453</v>
      </c>
      <c r="AY26" s="68">
        <v>1218699</v>
      </c>
      <c r="AZ26" s="68">
        <v>927216</v>
      </c>
      <c r="BA26" s="70">
        <v>590328</v>
      </c>
      <c r="BB26" s="34">
        <f t="shared" si="21"/>
        <v>8410262</v>
      </c>
      <c r="BC26" s="33" t="s">
        <v>40</v>
      </c>
      <c r="BD26" s="69">
        <v>23130</v>
      </c>
      <c r="BE26" s="68">
        <v>0</v>
      </c>
      <c r="BF26" s="68">
        <v>0</v>
      </c>
      <c r="BG26" s="68">
        <v>109062</v>
      </c>
      <c r="BH26" s="68">
        <v>0</v>
      </c>
      <c r="BI26" s="68">
        <v>0</v>
      </c>
      <c r="BJ26" s="70">
        <v>0</v>
      </c>
      <c r="BK26" s="34">
        <f t="shared" si="22"/>
        <v>132192</v>
      </c>
      <c r="BL26" s="33" t="s">
        <v>40</v>
      </c>
      <c r="BM26" s="69">
        <v>0</v>
      </c>
      <c r="BN26" s="68">
        <v>80721</v>
      </c>
      <c r="BO26" s="68">
        <v>693639</v>
      </c>
      <c r="BP26" s="68">
        <v>407862</v>
      </c>
      <c r="BQ26" s="68">
        <v>849978</v>
      </c>
      <c r="BR26" s="68">
        <v>1034019</v>
      </c>
      <c r="BS26" s="70">
        <v>391176</v>
      </c>
      <c r="BT26" s="34">
        <f t="shared" si="23"/>
        <v>3457395</v>
      </c>
      <c r="BU26" s="33" t="s">
        <v>40</v>
      </c>
      <c r="BV26" s="69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70">
        <v>235269</v>
      </c>
      <c r="CC26" s="34">
        <f t="shared" si="24"/>
        <v>235269</v>
      </c>
      <c r="CD26" s="33" t="s">
        <v>40</v>
      </c>
      <c r="CE26" s="69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70">
        <v>0</v>
      </c>
      <c r="CL26" s="34">
        <f t="shared" si="25"/>
        <v>0</v>
      </c>
      <c r="CM26" s="33" t="s">
        <v>40</v>
      </c>
      <c r="CN26" s="69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70">
        <v>0</v>
      </c>
      <c r="CU26" s="34">
        <f t="shared" si="26"/>
        <v>0</v>
      </c>
      <c r="CV26" s="33" t="s">
        <v>40</v>
      </c>
      <c r="CW26" s="69">
        <v>150651</v>
      </c>
      <c r="CX26" s="68">
        <v>81243</v>
      </c>
      <c r="CY26" s="68">
        <v>83890</v>
      </c>
      <c r="CZ26" s="68">
        <v>257728</v>
      </c>
      <c r="DA26" s="68">
        <v>219483</v>
      </c>
      <c r="DB26" s="68">
        <v>156588</v>
      </c>
      <c r="DC26" s="70">
        <v>176724</v>
      </c>
      <c r="DD26" s="34">
        <f t="shared" si="27"/>
        <v>1126307</v>
      </c>
      <c r="DE26" s="33" t="s">
        <v>40</v>
      </c>
      <c r="DF26" s="69">
        <v>36360</v>
      </c>
      <c r="DG26" s="68">
        <v>0</v>
      </c>
      <c r="DH26" s="68">
        <v>0</v>
      </c>
      <c r="DI26" s="68">
        <v>40500</v>
      </c>
      <c r="DJ26" s="68">
        <v>0</v>
      </c>
      <c r="DK26" s="68">
        <v>0</v>
      </c>
      <c r="DL26" s="70">
        <v>0</v>
      </c>
      <c r="DM26" s="34">
        <f t="shared" si="28"/>
        <v>76860</v>
      </c>
      <c r="DN26" s="33" t="s">
        <v>40</v>
      </c>
      <c r="DO26" s="69">
        <v>50589</v>
      </c>
      <c r="DP26" s="68">
        <v>0</v>
      </c>
      <c r="DQ26" s="68">
        <v>0</v>
      </c>
      <c r="DR26" s="68">
        <v>0</v>
      </c>
      <c r="DS26" s="68">
        <v>0</v>
      </c>
      <c r="DT26" s="68">
        <v>0</v>
      </c>
      <c r="DU26" s="70">
        <v>0</v>
      </c>
      <c r="DV26" s="34">
        <f t="shared" si="29"/>
        <v>50589</v>
      </c>
      <c r="DW26" s="33" t="s">
        <v>40</v>
      </c>
      <c r="DX26" s="69">
        <v>55206</v>
      </c>
      <c r="DY26" s="68">
        <v>0</v>
      </c>
      <c r="DZ26" s="68">
        <v>1291405</v>
      </c>
      <c r="EA26" s="68">
        <v>0</v>
      </c>
      <c r="EB26" s="68">
        <v>0</v>
      </c>
      <c r="EC26" s="68">
        <v>812788</v>
      </c>
      <c r="ED26" s="70">
        <v>262206</v>
      </c>
      <c r="EE26" s="34">
        <f t="shared" si="30"/>
        <v>2421605</v>
      </c>
      <c r="EF26" s="33" t="s">
        <v>40</v>
      </c>
      <c r="EG26" s="69">
        <v>196440</v>
      </c>
      <c r="EH26" s="68">
        <v>99850</v>
      </c>
      <c r="EI26" s="68">
        <v>687383</v>
      </c>
      <c r="EJ26" s="68">
        <v>570301</v>
      </c>
      <c r="EK26" s="68">
        <v>403900</v>
      </c>
      <c r="EL26" s="68">
        <v>279209</v>
      </c>
      <c r="EM26" s="70">
        <v>179390</v>
      </c>
      <c r="EN26" s="34">
        <f t="shared" si="31"/>
        <v>2416473</v>
      </c>
    </row>
    <row r="27" spans="1:144" s="6" customFormat="1" ht="15" customHeight="1" x14ac:dyDescent="0.15">
      <c r="A27" s="87" t="s">
        <v>41</v>
      </c>
      <c r="B27" s="84">
        <v>0</v>
      </c>
      <c r="C27" s="68">
        <v>0</v>
      </c>
      <c r="D27" s="68">
        <v>648432</v>
      </c>
      <c r="E27" s="68">
        <v>1426104</v>
      </c>
      <c r="F27" s="68">
        <v>949761</v>
      </c>
      <c r="G27" s="68">
        <v>1843837</v>
      </c>
      <c r="H27" s="68">
        <v>236277</v>
      </c>
      <c r="I27" s="34">
        <f t="shared" si="16"/>
        <v>5104411</v>
      </c>
      <c r="J27" s="33" t="s">
        <v>41</v>
      </c>
      <c r="K27" s="69">
        <v>0</v>
      </c>
      <c r="L27" s="68">
        <v>38340</v>
      </c>
      <c r="M27" s="68">
        <v>45360</v>
      </c>
      <c r="N27" s="68">
        <v>65519.999999999993</v>
      </c>
      <c r="O27" s="68">
        <v>158760</v>
      </c>
      <c r="P27" s="68">
        <v>504360</v>
      </c>
      <c r="Q27" s="70">
        <v>21546</v>
      </c>
      <c r="R27" s="34">
        <f t="shared" si="17"/>
        <v>833886</v>
      </c>
      <c r="S27" s="33" t="s">
        <v>41</v>
      </c>
      <c r="T27" s="69">
        <v>76347</v>
      </c>
      <c r="U27" s="68">
        <v>212085</v>
      </c>
      <c r="V27" s="68">
        <v>313677</v>
      </c>
      <c r="W27" s="68">
        <v>464274</v>
      </c>
      <c r="X27" s="68">
        <v>201447</v>
      </c>
      <c r="Y27" s="68">
        <v>322713</v>
      </c>
      <c r="Z27" s="70">
        <v>9216</v>
      </c>
      <c r="AA27" s="34">
        <f t="shared" si="18"/>
        <v>1599759</v>
      </c>
      <c r="AB27" s="33" t="s">
        <v>41</v>
      </c>
      <c r="AC27" s="69">
        <v>66528</v>
      </c>
      <c r="AD27" s="68">
        <v>211482</v>
      </c>
      <c r="AE27" s="68">
        <v>168228</v>
      </c>
      <c r="AF27" s="68">
        <v>248049</v>
      </c>
      <c r="AG27" s="68">
        <v>65016.000000000007</v>
      </c>
      <c r="AH27" s="68">
        <v>60687</v>
      </c>
      <c r="AI27" s="70">
        <v>0</v>
      </c>
      <c r="AJ27" s="34">
        <f t="shared" si="19"/>
        <v>819990</v>
      </c>
      <c r="AK27" s="33" t="s">
        <v>41</v>
      </c>
      <c r="AL27" s="69">
        <v>4653</v>
      </c>
      <c r="AM27" s="68">
        <v>9306</v>
      </c>
      <c r="AN27" s="68">
        <v>0</v>
      </c>
      <c r="AO27" s="68">
        <v>8667</v>
      </c>
      <c r="AP27" s="68">
        <v>64035</v>
      </c>
      <c r="AQ27" s="68">
        <v>15624</v>
      </c>
      <c r="AR27" s="70">
        <v>5364</v>
      </c>
      <c r="AS27" s="34">
        <f t="shared" si="20"/>
        <v>107649</v>
      </c>
      <c r="AT27" s="33" t="s">
        <v>41</v>
      </c>
      <c r="AU27" s="69">
        <v>0</v>
      </c>
      <c r="AV27" s="68">
        <v>0</v>
      </c>
      <c r="AW27" s="68">
        <v>2116236</v>
      </c>
      <c r="AX27" s="68">
        <v>1928509</v>
      </c>
      <c r="AY27" s="68">
        <v>1509758</v>
      </c>
      <c r="AZ27" s="68">
        <v>1227757</v>
      </c>
      <c r="BA27" s="70">
        <v>936991</v>
      </c>
      <c r="BB27" s="34">
        <f t="shared" si="21"/>
        <v>7719251</v>
      </c>
      <c r="BC27" s="33" t="s">
        <v>41</v>
      </c>
      <c r="BD27" s="69">
        <v>23319</v>
      </c>
      <c r="BE27" s="68">
        <v>151851</v>
      </c>
      <c r="BF27" s="68">
        <v>145719</v>
      </c>
      <c r="BG27" s="68">
        <v>109557</v>
      </c>
      <c r="BH27" s="68">
        <v>128160</v>
      </c>
      <c r="BI27" s="68">
        <v>392549</v>
      </c>
      <c r="BJ27" s="70">
        <v>13194</v>
      </c>
      <c r="BK27" s="34">
        <f t="shared" si="22"/>
        <v>964349</v>
      </c>
      <c r="BL27" s="33" t="s">
        <v>41</v>
      </c>
      <c r="BM27" s="69">
        <v>49779</v>
      </c>
      <c r="BN27" s="68">
        <v>37737</v>
      </c>
      <c r="BO27" s="68">
        <v>306270</v>
      </c>
      <c r="BP27" s="68">
        <v>1309509</v>
      </c>
      <c r="BQ27" s="68">
        <v>1682487</v>
      </c>
      <c r="BR27" s="68">
        <v>821176</v>
      </c>
      <c r="BS27" s="70">
        <v>1122259</v>
      </c>
      <c r="BT27" s="34">
        <f t="shared" si="23"/>
        <v>5329217</v>
      </c>
      <c r="BU27" s="33" t="s">
        <v>41</v>
      </c>
      <c r="BV27" s="69">
        <v>0</v>
      </c>
      <c r="BW27" s="68">
        <v>48483</v>
      </c>
      <c r="BX27" s="68">
        <v>0</v>
      </c>
      <c r="BY27" s="68">
        <v>0</v>
      </c>
      <c r="BZ27" s="68">
        <v>245484</v>
      </c>
      <c r="CA27" s="68">
        <v>0</v>
      </c>
      <c r="CB27" s="70">
        <v>210825</v>
      </c>
      <c r="CC27" s="34">
        <f t="shared" si="24"/>
        <v>504792</v>
      </c>
      <c r="CD27" s="33" t="s">
        <v>41</v>
      </c>
      <c r="CE27" s="69">
        <v>0</v>
      </c>
      <c r="CF27" s="68">
        <v>0</v>
      </c>
      <c r="CG27" s="68">
        <v>0</v>
      </c>
      <c r="CH27" s="68">
        <v>0</v>
      </c>
      <c r="CI27" s="68">
        <v>0</v>
      </c>
      <c r="CJ27" s="68">
        <v>0</v>
      </c>
      <c r="CK27" s="70">
        <v>0</v>
      </c>
      <c r="CL27" s="34">
        <f t="shared" si="25"/>
        <v>0</v>
      </c>
      <c r="CM27" s="33" t="s">
        <v>41</v>
      </c>
      <c r="CN27" s="69">
        <v>0</v>
      </c>
      <c r="CO27" s="68">
        <v>0</v>
      </c>
      <c r="CP27" s="68">
        <v>0</v>
      </c>
      <c r="CQ27" s="68">
        <v>0</v>
      </c>
      <c r="CR27" s="68">
        <v>0</v>
      </c>
      <c r="CS27" s="68">
        <v>0</v>
      </c>
      <c r="CT27" s="70">
        <v>0</v>
      </c>
      <c r="CU27" s="34">
        <f t="shared" si="26"/>
        <v>0</v>
      </c>
      <c r="CV27" s="33" t="s">
        <v>41</v>
      </c>
      <c r="CW27" s="69">
        <v>72576</v>
      </c>
      <c r="CX27" s="68">
        <v>82391</v>
      </c>
      <c r="CY27" s="68">
        <v>96228</v>
      </c>
      <c r="CZ27" s="68">
        <v>151111</v>
      </c>
      <c r="DA27" s="68">
        <v>140886</v>
      </c>
      <c r="DB27" s="68">
        <v>188121</v>
      </c>
      <c r="DC27" s="70">
        <v>48303</v>
      </c>
      <c r="DD27" s="34">
        <f t="shared" si="27"/>
        <v>779616</v>
      </c>
      <c r="DE27" s="33" t="s">
        <v>41</v>
      </c>
      <c r="DF27" s="69">
        <v>24300</v>
      </c>
      <c r="DG27" s="68">
        <v>0</v>
      </c>
      <c r="DH27" s="68">
        <v>0</v>
      </c>
      <c r="DI27" s="68">
        <v>0</v>
      </c>
      <c r="DJ27" s="68">
        <v>0</v>
      </c>
      <c r="DK27" s="68">
        <v>99180</v>
      </c>
      <c r="DL27" s="70">
        <v>0</v>
      </c>
      <c r="DM27" s="34">
        <f t="shared" si="28"/>
        <v>123480</v>
      </c>
      <c r="DN27" s="33" t="s">
        <v>41</v>
      </c>
      <c r="DO27" s="69">
        <v>54153</v>
      </c>
      <c r="DP27" s="68">
        <v>0</v>
      </c>
      <c r="DQ27" s="68">
        <v>180000</v>
      </c>
      <c r="DR27" s="68">
        <v>0</v>
      </c>
      <c r="DS27" s="68">
        <v>0</v>
      </c>
      <c r="DT27" s="68">
        <v>151965</v>
      </c>
      <c r="DU27" s="70">
        <v>0</v>
      </c>
      <c r="DV27" s="34">
        <f t="shared" si="29"/>
        <v>386118</v>
      </c>
      <c r="DW27" s="33" t="s">
        <v>41</v>
      </c>
      <c r="DX27" s="69">
        <v>0</v>
      </c>
      <c r="DY27" s="68">
        <v>0</v>
      </c>
      <c r="DZ27" s="68">
        <v>357048</v>
      </c>
      <c r="EA27" s="68">
        <v>611845</v>
      </c>
      <c r="EB27" s="68">
        <v>892660</v>
      </c>
      <c r="EC27" s="68">
        <v>481482</v>
      </c>
      <c r="ED27" s="70">
        <v>0</v>
      </c>
      <c r="EE27" s="34">
        <f t="shared" si="30"/>
        <v>2343035</v>
      </c>
      <c r="EF27" s="33" t="s">
        <v>41</v>
      </c>
      <c r="EG27" s="69">
        <v>84840</v>
      </c>
      <c r="EH27" s="68">
        <v>106740</v>
      </c>
      <c r="EI27" s="68">
        <v>662167</v>
      </c>
      <c r="EJ27" s="68">
        <v>805780</v>
      </c>
      <c r="EK27" s="68">
        <v>667010</v>
      </c>
      <c r="EL27" s="68">
        <v>616347</v>
      </c>
      <c r="EM27" s="70">
        <v>235130</v>
      </c>
      <c r="EN27" s="34">
        <f t="shared" si="31"/>
        <v>3178014</v>
      </c>
    </row>
    <row r="28" spans="1:144" s="6" customFormat="1" ht="15" customHeight="1" x14ac:dyDescent="0.15">
      <c r="A28" s="87" t="s">
        <v>42</v>
      </c>
      <c r="B28" s="84">
        <v>0</v>
      </c>
      <c r="C28" s="68">
        <v>0</v>
      </c>
      <c r="D28" s="68">
        <v>2688817</v>
      </c>
      <c r="E28" s="68">
        <v>1704373</v>
      </c>
      <c r="F28" s="68">
        <v>1332374</v>
      </c>
      <c r="G28" s="68">
        <v>2817718</v>
      </c>
      <c r="H28" s="68">
        <v>1203767</v>
      </c>
      <c r="I28" s="34">
        <f t="shared" si="16"/>
        <v>9747049</v>
      </c>
      <c r="J28" s="33" t="s">
        <v>42</v>
      </c>
      <c r="K28" s="69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70">
        <v>107469</v>
      </c>
      <c r="R28" s="34">
        <f t="shared" si="17"/>
        <v>107469</v>
      </c>
      <c r="S28" s="33" t="s">
        <v>42</v>
      </c>
      <c r="T28" s="69">
        <v>555578</v>
      </c>
      <c r="U28" s="68">
        <v>1277744</v>
      </c>
      <c r="V28" s="68">
        <v>995982</v>
      </c>
      <c r="W28" s="68">
        <v>1444810</v>
      </c>
      <c r="X28" s="68">
        <v>654485</v>
      </c>
      <c r="Y28" s="68">
        <v>528006</v>
      </c>
      <c r="Z28" s="70">
        <v>997053</v>
      </c>
      <c r="AA28" s="34">
        <f t="shared" si="18"/>
        <v>6453658</v>
      </c>
      <c r="AB28" s="33" t="s">
        <v>42</v>
      </c>
      <c r="AC28" s="69">
        <v>0</v>
      </c>
      <c r="AD28" s="68">
        <v>0</v>
      </c>
      <c r="AE28" s="68">
        <v>0</v>
      </c>
      <c r="AF28" s="68">
        <v>50706</v>
      </c>
      <c r="AG28" s="68">
        <v>0</v>
      </c>
      <c r="AH28" s="68">
        <v>0</v>
      </c>
      <c r="AI28" s="70">
        <v>0</v>
      </c>
      <c r="AJ28" s="34">
        <f t="shared" si="19"/>
        <v>50706</v>
      </c>
      <c r="AK28" s="33" t="s">
        <v>42</v>
      </c>
      <c r="AL28" s="69">
        <v>0</v>
      </c>
      <c r="AM28" s="68">
        <v>0</v>
      </c>
      <c r="AN28" s="68">
        <v>36306</v>
      </c>
      <c r="AO28" s="68">
        <v>6138</v>
      </c>
      <c r="AP28" s="68">
        <v>21024</v>
      </c>
      <c r="AQ28" s="68">
        <v>31365</v>
      </c>
      <c r="AR28" s="70">
        <v>46719</v>
      </c>
      <c r="AS28" s="34">
        <f t="shared" si="20"/>
        <v>141552</v>
      </c>
      <c r="AT28" s="33" t="s">
        <v>42</v>
      </c>
      <c r="AU28" s="69">
        <v>0</v>
      </c>
      <c r="AV28" s="68">
        <v>0</v>
      </c>
      <c r="AW28" s="68">
        <v>5496063</v>
      </c>
      <c r="AX28" s="68">
        <v>5492261</v>
      </c>
      <c r="AY28" s="68">
        <v>3487104</v>
      </c>
      <c r="AZ28" s="68">
        <v>2495813</v>
      </c>
      <c r="BA28" s="70">
        <v>732951</v>
      </c>
      <c r="BB28" s="34">
        <f t="shared" si="21"/>
        <v>17704192</v>
      </c>
      <c r="BC28" s="33" t="s">
        <v>42</v>
      </c>
      <c r="BD28" s="69">
        <v>0</v>
      </c>
      <c r="BE28" s="68">
        <v>117963</v>
      </c>
      <c r="BF28" s="68">
        <v>192825</v>
      </c>
      <c r="BG28" s="68">
        <v>167292</v>
      </c>
      <c r="BH28" s="68">
        <v>63864</v>
      </c>
      <c r="BI28" s="68">
        <v>0</v>
      </c>
      <c r="BJ28" s="70">
        <v>0</v>
      </c>
      <c r="BK28" s="34">
        <f t="shared" si="22"/>
        <v>541944</v>
      </c>
      <c r="BL28" s="33" t="s">
        <v>42</v>
      </c>
      <c r="BM28" s="69">
        <v>0</v>
      </c>
      <c r="BN28" s="68">
        <v>116830</v>
      </c>
      <c r="BO28" s="68">
        <v>755868</v>
      </c>
      <c r="BP28" s="68">
        <v>1342062</v>
      </c>
      <c r="BQ28" s="68">
        <v>2590425</v>
      </c>
      <c r="BR28" s="68">
        <v>893574</v>
      </c>
      <c r="BS28" s="70">
        <v>1194910</v>
      </c>
      <c r="BT28" s="34">
        <f t="shared" si="23"/>
        <v>6893669</v>
      </c>
      <c r="BU28" s="33" t="s">
        <v>42</v>
      </c>
      <c r="BV28" s="69">
        <v>0</v>
      </c>
      <c r="BW28" s="68">
        <v>0</v>
      </c>
      <c r="BX28" s="68">
        <v>0</v>
      </c>
      <c r="BY28" s="68">
        <v>151173</v>
      </c>
      <c r="BZ28" s="68">
        <v>0</v>
      </c>
      <c r="CA28" s="68">
        <v>14049</v>
      </c>
      <c r="CB28" s="70">
        <v>0</v>
      </c>
      <c r="CC28" s="34">
        <f t="shared" si="24"/>
        <v>165222</v>
      </c>
      <c r="CD28" s="33" t="s">
        <v>42</v>
      </c>
      <c r="CE28" s="69">
        <v>0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70">
        <v>0</v>
      </c>
      <c r="CL28" s="34">
        <f t="shared" si="25"/>
        <v>0</v>
      </c>
      <c r="CM28" s="33" t="s">
        <v>42</v>
      </c>
      <c r="CN28" s="69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70">
        <v>0</v>
      </c>
      <c r="CU28" s="34">
        <f t="shared" si="26"/>
        <v>0</v>
      </c>
      <c r="CV28" s="33" t="s">
        <v>42</v>
      </c>
      <c r="CW28" s="69">
        <v>112164</v>
      </c>
      <c r="CX28" s="68">
        <v>367268</v>
      </c>
      <c r="CY28" s="68">
        <v>191144</v>
      </c>
      <c r="CZ28" s="68">
        <v>656563</v>
      </c>
      <c r="DA28" s="68">
        <v>419293</v>
      </c>
      <c r="DB28" s="68">
        <v>464676</v>
      </c>
      <c r="DC28" s="70">
        <v>338540</v>
      </c>
      <c r="DD28" s="34">
        <f t="shared" si="27"/>
        <v>2549648</v>
      </c>
      <c r="DE28" s="33" t="s">
        <v>42</v>
      </c>
      <c r="DF28" s="69">
        <v>16200</v>
      </c>
      <c r="DG28" s="68">
        <v>51030</v>
      </c>
      <c r="DH28" s="68">
        <v>79632</v>
      </c>
      <c r="DI28" s="68">
        <v>17658</v>
      </c>
      <c r="DJ28" s="68">
        <v>0</v>
      </c>
      <c r="DK28" s="68">
        <v>0</v>
      </c>
      <c r="DL28" s="70">
        <v>0</v>
      </c>
      <c r="DM28" s="34">
        <f t="shared" si="28"/>
        <v>164520</v>
      </c>
      <c r="DN28" s="33" t="s">
        <v>42</v>
      </c>
      <c r="DO28" s="69">
        <v>36828</v>
      </c>
      <c r="DP28" s="68">
        <v>0</v>
      </c>
      <c r="DQ28" s="68">
        <v>98010</v>
      </c>
      <c r="DR28" s="68">
        <v>12375</v>
      </c>
      <c r="DS28" s="68">
        <v>0</v>
      </c>
      <c r="DT28" s="68">
        <v>0</v>
      </c>
      <c r="DU28" s="70">
        <v>0</v>
      </c>
      <c r="DV28" s="34">
        <f t="shared" si="29"/>
        <v>147213</v>
      </c>
      <c r="DW28" s="33" t="s">
        <v>42</v>
      </c>
      <c r="DX28" s="69">
        <v>0</v>
      </c>
      <c r="DY28" s="68">
        <v>76743</v>
      </c>
      <c r="DZ28" s="68">
        <v>1283386</v>
      </c>
      <c r="EA28" s="68">
        <v>1753073</v>
      </c>
      <c r="EB28" s="68">
        <v>1036468.0000000001</v>
      </c>
      <c r="EC28" s="68">
        <v>2257485</v>
      </c>
      <c r="ED28" s="70">
        <v>514134</v>
      </c>
      <c r="EE28" s="34">
        <f t="shared" si="30"/>
        <v>6921289</v>
      </c>
      <c r="EF28" s="33" t="s">
        <v>42</v>
      </c>
      <c r="EG28" s="69">
        <v>162060</v>
      </c>
      <c r="EH28" s="68">
        <v>321360</v>
      </c>
      <c r="EI28" s="68">
        <v>1573450</v>
      </c>
      <c r="EJ28" s="68">
        <v>1445651</v>
      </c>
      <c r="EK28" s="68">
        <v>946040</v>
      </c>
      <c r="EL28" s="68">
        <v>559942</v>
      </c>
      <c r="EM28" s="70">
        <v>340460</v>
      </c>
      <c r="EN28" s="34">
        <f t="shared" si="31"/>
        <v>5348963</v>
      </c>
    </row>
    <row r="29" spans="1:144" s="6" customFormat="1" ht="15" customHeight="1" x14ac:dyDescent="0.15">
      <c r="A29" s="87" t="s">
        <v>43</v>
      </c>
      <c r="B29" s="84">
        <v>0</v>
      </c>
      <c r="C29" s="68">
        <v>0</v>
      </c>
      <c r="D29" s="68">
        <v>1290346</v>
      </c>
      <c r="E29" s="68">
        <v>766347</v>
      </c>
      <c r="F29" s="68">
        <v>858549</v>
      </c>
      <c r="G29" s="68">
        <v>477397</v>
      </c>
      <c r="H29" s="68">
        <v>1219986</v>
      </c>
      <c r="I29" s="34">
        <f t="shared" si="16"/>
        <v>4612625</v>
      </c>
      <c r="J29" s="33" t="s">
        <v>43</v>
      </c>
      <c r="K29" s="69">
        <v>0</v>
      </c>
      <c r="L29" s="68">
        <v>0</v>
      </c>
      <c r="M29" s="68">
        <v>0</v>
      </c>
      <c r="N29" s="68">
        <v>0</v>
      </c>
      <c r="O29" s="68">
        <v>0</v>
      </c>
      <c r="P29" s="68">
        <v>120006</v>
      </c>
      <c r="Q29" s="70">
        <v>298188</v>
      </c>
      <c r="R29" s="34">
        <f t="shared" si="17"/>
        <v>418194</v>
      </c>
      <c r="S29" s="33" t="s">
        <v>43</v>
      </c>
      <c r="T29" s="69">
        <v>32787</v>
      </c>
      <c r="U29" s="68">
        <v>159497</v>
      </c>
      <c r="V29" s="68">
        <v>320409</v>
      </c>
      <c r="W29" s="68">
        <v>276116</v>
      </c>
      <c r="X29" s="68">
        <v>263043</v>
      </c>
      <c r="Y29" s="68">
        <v>328106</v>
      </c>
      <c r="Z29" s="70">
        <v>531882</v>
      </c>
      <c r="AA29" s="34">
        <f t="shared" si="18"/>
        <v>1911840</v>
      </c>
      <c r="AB29" s="33" t="s">
        <v>43</v>
      </c>
      <c r="AC29" s="69">
        <v>55701</v>
      </c>
      <c r="AD29" s="68">
        <v>168192</v>
      </c>
      <c r="AE29" s="68">
        <v>176112</v>
      </c>
      <c r="AF29" s="68">
        <v>293652</v>
      </c>
      <c r="AG29" s="68">
        <v>151714</v>
      </c>
      <c r="AH29" s="68">
        <v>0</v>
      </c>
      <c r="AI29" s="70">
        <v>84204</v>
      </c>
      <c r="AJ29" s="34">
        <f t="shared" si="19"/>
        <v>929575</v>
      </c>
      <c r="AK29" s="33" t="s">
        <v>43</v>
      </c>
      <c r="AL29" s="69">
        <v>0</v>
      </c>
      <c r="AM29" s="68">
        <v>0</v>
      </c>
      <c r="AN29" s="68">
        <v>39033</v>
      </c>
      <c r="AO29" s="68">
        <v>25821</v>
      </c>
      <c r="AP29" s="68">
        <v>57060</v>
      </c>
      <c r="AQ29" s="68">
        <v>22086</v>
      </c>
      <c r="AR29" s="70">
        <v>59112</v>
      </c>
      <c r="AS29" s="34">
        <f t="shared" si="20"/>
        <v>203112</v>
      </c>
      <c r="AT29" s="33" t="s">
        <v>43</v>
      </c>
      <c r="AU29" s="69">
        <v>0</v>
      </c>
      <c r="AV29" s="68">
        <v>0</v>
      </c>
      <c r="AW29" s="68">
        <v>4572907</v>
      </c>
      <c r="AX29" s="68">
        <v>3493219</v>
      </c>
      <c r="AY29" s="68">
        <v>2415501</v>
      </c>
      <c r="AZ29" s="68">
        <v>2231446</v>
      </c>
      <c r="BA29" s="70">
        <v>1413522</v>
      </c>
      <c r="BB29" s="34">
        <f t="shared" si="21"/>
        <v>14126595</v>
      </c>
      <c r="BC29" s="33" t="s">
        <v>43</v>
      </c>
      <c r="BD29" s="69">
        <v>184940</v>
      </c>
      <c r="BE29" s="68">
        <v>367879</v>
      </c>
      <c r="BF29" s="68">
        <v>374823</v>
      </c>
      <c r="BG29" s="68">
        <v>1038627</v>
      </c>
      <c r="BH29" s="68">
        <v>834156</v>
      </c>
      <c r="BI29" s="68">
        <v>11844</v>
      </c>
      <c r="BJ29" s="70">
        <v>118143</v>
      </c>
      <c r="BK29" s="34">
        <f t="shared" si="22"/>
        <v>2930412</v>
      </c>
      <c r="BL29" s="33" t="s">
        <v>43</v>
      </c>
      <c r="BM29" s="69">
        <v>0</v>
      </c>
      <c r="BN29" s="68">
        <v>45513</v>
      </c>
      <c r="BO29" s="68">
        <v>67950</v>
      </c>
      <c r="BP29" s="68">
        <v>665678</v>
      </c>
      <c r="BQ29" s="68">
        <v>1396989</v>
      </c>
      <c r="BR29" s="68">
        <v>1060416</v>
      </c>
      <c r="BS29" s="70">
        <v>393750</v>
      </c>
      <c r="BT29" s="34">
        <f t="shared" si="23"/>
        <v>3630296</v>
      </c>
      <c r="BU29" s="33" t="s">
        <v>43</v>
      </c>
      <c r="BV29" s="69">
        <v>0</v>
      </c>
      <c r="BW29" s="68">
        <v>0</v>
      </c>
      <c r="BX29" s="68">
        <v>292527</v>
      </c>
      <c r="BY29" s="68">
        <v>192249</v>
      </c>
      <c r="BZ29" s="68">
        <v>119772</v>
      </c>
      <c r="CA29" s="68">
        <v>332658</v>
      </c>
      <c r="CB29" s="70">
        <v>210942</v>
      </c>
      <c r="CC29" s="34">
        <f t="shared" si="24"/>
        <v>1148148</v>
      </c>
      <c r="CD29" s="33" t="s">
        <v>43</v>
      </c>
      <c r="CE29" s="69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70">
        <v>0</v>
      </c>
      <c r="CL29" s="34">
        <f t="shared" si="25"/>
        <v>0</v>
      </c>
      <c r="CM29" s="33" t="s">
        <v>43</v>
      </c>
      <c r="CN29" s="69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70">
        <v>0</v>
      </c>
      <c r="CU29" s="34">
        <f t="shared" si="26"/>
        <v>0</v>
      </c>
      <c r="CV29" s="33" t="s">
        <v>43</v>
      </c>
      <c r="CW29" s="69">
        <v>85347</v>
      </c>
      <c r="CX29" s="68">
        <v>108569</v>
      </c>
      <c r="CY29" s="68">
        <v>286730</v>
      </c>
      <c r="CZ29" s="68">
        <v>388201</v>
      </c>
      <c r="DA29" s="68">
        <v>462595</v>
      </c>
      <c r="DB29" s="68">
        <v>419070</v>
      </c>
      <c r="DC29" s="70">
        <v>511324</v>
      </c>
      <c r="DD29" s="34">
        <f t="shared" si="27"/>
        <v>2261836</v>
      </c>
      <c r="DE29" s="33" t="s">
        <v>43</v>
      </c>
      <c r="DF29" s="69">
        <v>0</v>
      </c>
      <c r="DG29" s="68">
        <v>57960</v>
      </c>
      <c r="DH29" s="68">
        <v>91800</v>
      </c>
      <c r="DI29" s="68">
        <v>31500</v>
      </c>
      <c r="DJ29" s="68">
        <v>42930</v>
      </c>
      <c r="DK29" s="68">
        <v>0</v>
      </c>
      <c r="DL29" s="70">
        <v>0</v>
      </c>
      <c r="DM29" s="34">
        <f t="shared" si="28"/>
        <v>224190</v>
      </c>
      <c r="DN29" s="33" t="s">
        <v>43</v>
      </c>
      <c r="DO29" s="69">
        <v>0</v>
      </c>
      <c r="DP29" s="68">
        <v>95304</v>
      </c>
      <c r="DQ29" s="68">
        <v>0</v>
      </c>
      <c r="DR29" s="68">
        <v>189000</v>
      </c>
      <c r="DS29" s="68">
        <v>148896</v>
      </c>
      <c r="DT29" s="68">
        <v>0</v>
      </c>
      <c r="DU29" s="70">
        <v>0</v>
      </c>
      <c r="DV29" s="34">
        <f t="shared" si="29"/>
        <v>433200</v>
      </c>
      <c r="DW29" s="33" t="s">
        <v>43</v>
      </c>
      <c r="DX29" s="69">
        <v>129330.00000000001</v>
      </c>
      <c r="DY29" s="68">
        <v>209592</v>
      </c>
      <c r="DZ29" s="68">
        <v>706848</v>
      </c>
      <c r="EA29" s="68">
        <v>0</v>
      </c>
      <c r="EB29" s="68">
        <v>1234324</v>
      </c>
      <c r="EC29" s="68">
        <v>1240576</v>
      </c>
      <c r="ED29" s="70">
        <v>528345</v>
      </c>
      <c r="EE29" s="34">
        <f t="shared" si="30"/>
        <v>4049015</v>
      </c>
      <c r="EF29" s="33" t="s">
        <v>43</v>
      </c>
      <c r="EG29" s="69">
        <v>112500</v>
      </c>
      <c r="EH29" s="68">
        <v>127020</v>
      </c>
      <c r="EI29" s="68">
        <v>1460550</v>
      </c>
      <c r="EJ29" s="68">
        <v>900844</v>
      </c>
      <c r="EK29" s="68">
        <v>769443</v>
      </c>
      <c r="EL29" s="68">
        <v>603936</v>
      </c>
      <c r="EM29" s="70">
        <v>389510</v>
      </c>
      <c r="EN29" s="34">
        <f t="shared" si="31"/>
        <v>4363803</v>
      </c>
    </row>
    <row r="30" spans="1:144" s="6" customFormat="1" ht="15" customHeight="1" x14ac:dyDescent="0.15">
      <c r="A30" s="87" t="s">
        <v>44</v>
      </c>
      <c r="B30" s="84">
        <v>0</v>
      </c>
      <c r="C30" s="68">
        <v>0</v>
      </c>
      <c r="D30" s="68">
        <v>6808615</v>
      </c>
      <c r="E30" s="68">
        <v>8424657</v>
      </c>
      <c r="F30" s="68">
        <v>9164943</v>
      </c>
      <c r="G30" s="68">
        <v>6950760</v>
      </c>
      <c r="H30" s="68">
        <v>8667220</v>
      </c>
      <c r="I30" s="34">
        <f t="shared" si="16"/>
        <v>40016195</v>
      </c>
      <c r="J30" s="33" t="s">
        <v>44</v>
      </c>
      <c r="K30" s="69">
        <v>0</v>
      </c>
      <c r="L30" s="68">
        <v>0</v>
      </c>
      <c r="M30" s="68">
        <v>0</v>
      </c>
      <c r="N30" s="68">
        <v>0</v>
      </c>
      <c r="O30" s="68">
        <v>0</v>
      </c>
      <c r="P30" s="68">
        <v>58005</v>
      </c>
      <c r="Q30" s="70">
        <v>149524</v>
      </c>
      <c r="R30" s="34">
        <f t="shared" si="17"/>
        <v>207529</v>
      </c>
      <c r="S30" s="33" t="s">
        <v>44</v>
      </c>
      <c r="T30" s="69">
        <v>763050</v>
      </c>
      <c r="U30" s="68">
        <v>1399202</v>
      </c>
      <c r="V30" s="68">
        <v>2235001</v>
      </c>
      <c r="W30" s="68">
        <v>2584601</v>
      </c>
      <c r="X30" s="68">
        <v>2486826</v>
      </c>
      <c r="Y30" s="68">
        <v>1443825</v>
      </c>
      <c r="Z30" s="70">
        <v>1881564</v>
      </c>
      <c r="AA30" s="34">
        <f t="shared" si="18"/>
        <v>12794069</v>
      </c>
      <c r="AB30" s="33" t="s">
        <v>44</v>
      </c>
      <c r="AC30" s="69">
        <v>0</v>
      </c>
      <c r="AD30" s="68">
        <v>0</v>
      </c>
      <c r="AE30" s="68">
        <v>86863</v>
      </c>
      <c r="AF30" s="68">
        <v>0</v>
      </c>
      <c r="AG30" s="68">
        <v>0</v>
      </c>
      <c r="AH30" s="68">
        <v>84447</v>
      </c>
      <c r="AI30" s="70">
        <v>0</v>
      </c>
      <c r="AJ30" s="34">
        <f t="shared" si="19"/>
        <v>171310</v>
      </c>
      <c r="AK30" s="33" t="s">
        <v>44</v>
      </c>
      <c r="AL30" s="69">
        <v>6138</v>
      </c>
      <c r="AM30" s="68">
        <v>0</v>
      </c>
      <c r="AN30" s="68">
        <v>91552</v>
      </c>
      <c r="AO30" s="68">
        <v>130554</v>
      </c>
      <c r="AP30" s="68">
        <v>62874</v>
      </c>
      <c r="AQ30" s="68">
        <v>59193</v>
      </c>
      <c r="AR30" s="70">
        <v>125631</v>
      </c>
      <c r="AS30" s="34">
        <f t="shared" si="20"/>
        <v>475942</v>
      </c>
      <c r="AT30" s="33" t="s">
        <v>44</v>
      </c>
      <c r="AU30" s="69">
        <v>0</v>
      </c>
      <c r="AV30" s="68">
        <v>0</v>
      </c>
      <c r="AW30" s="68">
        <v>4881928</v>
      </c>
      <c r="AX30" s="68">
        <v>4952359</v>
      </c>
      <c r="AY30" s="68">
        <v>3573423</v>
      </c>
      <c r="AZ30" s="68">
        <v>2782585</v>
      </c>
      <c r="BA30" s="70">
        <v>1999077</v>
      </c>
      <c r="BB30" s="34">
        <f t="shared" si="21"/>
        <v>18189372</v>
      </c>
      <c r="BC30" s="33" t="s">
        <v>44</v>
      </c>
      <c r="BD30" s="69">
        <v>791309</v>
      </c>
      <c r="BE30" s="68">
        <v>1565184</v>
      </c>
      <c r="BF30" s="68">
        <v>2983837</v>
      </c>
      <c r="BG30" s="68">
        <v>3021993</v>
      </c>
      <c r="BH30" s="68">
        <v>3184045</v>
      </c>
      <c r="BI30" s="68">
        <v>1545886</v>
      </c>
      <c r="BJ30" s="70">
        <v>578485</v>
      </c>
      <c r="BK30" s="34">
        <f t="shared" si="22"/>
        <v>13670739</v>
      </c>
      <c r="BL30" s="33" t="s">
        <v>44</v>
      </c>
      <c r="BM30" s="69">
        <v>16461</v>
      </c>
      <c r="BN30" s="68">
        <v>48294</v>
      </c>
      <c r="BO30" s="68">
        <v>340506</v>
      </c>
      <c r="BP30" s="68">
        <v>1107063</v>
      </c>
      <c r="BQ30" s="68">
        <v>1679058</v>
      </c>
      <c r="BR30" s="68">
        <v>2515365</v>
      </c>
      <c r="BS30" s="70">
        <v>1317744</v>
      </c>
      <c r="BT30" s="34">
        <f t="shared" si="23"/>
        <v>7024491</v>
      </c>
      <c r="BU30" s="33" t="s">
        <v>44</v>
      </c>
      <c r="BV30" s="69">
        <v>0</v>
      </c>
      <c r="BW30" s="68">
        <v>0</v>
      </c>
      <c r="BX30" s="68">
        <v>204372</v>
      </c>
      <c r="BY30" s="68">
        <v>523530</v>
      </c>
      <c r="BZ30" s="68">
        <v>482445</v>
      </c>
      <c r="CA30" s="68">
        <v>366984</v>
      </c>
      <c r="CB30" s="70">
        <v>246168</v>
      </c>
      <c r="CC30" s="34">
        <f t="shared" si="24"/>
        <v>1823499</v>
      </c>
      <c r="CD30" s="33" t="s">
        <v>44</v>
      </c>
      <c r="CE30" s="69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70">
        <v>0</v>
      </c>
      <c r="CL30" s="34">
        <f t="shared" si="25"/>
        <v>0</v>
      </c>
      <c r="CM30" s="33" t="s">
        <v>44</v>
      </c>
      <c r="CN30" s="69">
        <v>0</v>
      </c>
      <c r="CO30" s="68">
        <v>0</v>
      </c>
      <c r="CP30" s="68">
        <v>30015</v>
      </c>
      <c r="CQ30" s="68">
        <v>0</v>
      </c>
      <c r="CR30" s="68">
        <v>185508</v>
      </c>
      <c r="CS30" s="68">
        <v>35271</v>
      </c>
      <c r="CT30" s="70">
        <v>277956</v>
      </c>
      <c r="CU30" s="34">
        <f t="shared" si="26"/>
        <v>528750</v>
      </c>
      <c r="CV30" s="33" t="s">
        <v>44</v>
      </c>
      <c r="CW30" s="69">
        <v>359080</v>
      </c>
      <c r="CX30" s="68">
        <v>548820</v>
      </c>
      <c r="CY30" s="68">
        <v>793747</v>
      </c>
      <c r="CZ30" s="68">
        <v>1603486</v>
      </c>
      <c r="DA30" s="68">
        <v>1581649</v>
      </c>
      <c r="DB30" s="68">
        <v>1443110</v>
      </c>
      <c r="DC30" s="70">
        <v>1416517</v>
      </c>
      <c r="DD30" s="34">
        <f t="shared" si="27"/>
        <v>7746409</v>
      </c>
      <c r="DE30" s="33" t="s">
        <v>44</v>
      </c>
      <c r="DF30" s="69">
        <v>108480</v>
      </c>
      <c r="DG30" s="68">
        <v>23760</v>
      </c>
      <c r="DH30" s="68">
        <v>237501</v>
      </c>
      <c r="DI30" s="68">
        <v>29304</v>
      </c>
      <c r="DJ30" s="68">
        <v>291744</v>
      </c>
      <c r="DK30" s="68">
        <v>90180</v>
      </c>
      <c r="DL30" s="70">
        <v>0</v>
      </c>
      <c r="DM30" s="34">
        <f t="shared" si="28"/>
        <v>780969</v>
      </c>
      <c r="DN30" s="33" t="s">
        <v>44</v>
      </c>
      <c r="DO30" s="69">
        <v>21700</v>
      </c>
      <c r="DP30" s="68">
        <v>160380</v>
      </c>
      <c r="DQ30" s="68">
        <v>404858</v>
      </c>
      <c r="DR30" s="68">
        <v>0</v>
      </c>
      <c r="DS30" s="68">
        <v>121492</v>
      </c>
      <c r="DT30" s="68">
        <v>222849</v>
      </c>
      <c r="DU30" s="70">
        <v>0</v>
      </c>
      <c r="DV30" s="34">
        <f t="shared" si="29"/>
        <v>931279</v>
      </c>
      <c r="DW30" s="33" t="s">
        <v>44</v>
      </c>
      <c r="DX30" s="69">
        <v>57384</v>
      </c>
      <c r="DY30" s="68">
        <v>283154</v>
      </c>
      <c r="DZ30" s="68">
        <v>2427420</v>
      </c>
      <c r="EA30" s="68">
        <v>2796988</v>
      </c>
      <c r="EB30" s="68">
        <v>1727513</v>
      </c>
      <c r="EC30" s="68">
        <v>3840946</v>
      </c>
      <c r="ED30" s="70">
        <v>1030529</v>
      </c>
      <c r="EE30" s="34">
        <f t="shared" si="30"/>
        <v>12163934</v>
      </c>
      <c r="EF30" s="33" t="s">
        <v>44</v>
      </c>
      <c r="EG30" s="69">
        <v>441240</v>
      </c>
      <c r="EH30" s="68">
        <v>565740</v>
      </c>
      <c r="EI30" s="68">
        <v>3818978</v>
      </c>
      <c r="EJ30" s="68">
        <v>2934775</v>
      </c>
      <c r="EK30" s="68">
        <v>2525076</v>
      </c>
      <c r="EL30" s="68">
        <v>1750396</v>
      </c>
      <c r="EM30" s="70">
        <v>1226644</v>
      </c>
      <c r="EN30" s="34">
        <f t="shared" si="31"/>
        <v>13262849</v>
      </c>
    </row>
    <row r="31" spans="1:144" s="6" customFormat="1" ht="15" customHeight="1" x14ac:dyDescent="0.15">
      <c r="A31" s="87" t="s">
        <v>45</v>
      </c>
      <c r="B31" s="84">
        <v>0</v>
      </c>
      <c r="C31" s="68">
        <v>0</v>
      </c>
      <c r="D31" s="68">
        <v>2056147</v>
      </c>
      <c r="E31" s="68">
        <v>5271658</v>
      </c>
      <c r="F31" s="68">
        <v>3796262</v>
      </c>
      <c r="G31" s="68">
        <v>5425108</v>
      </c>
      <c r="H31" s="68">
        <v>7791032</v>
      </c>
      <c r="I31" s="34">
        <f t="shared" si="16"/>
        <v>24340207</v>
      </c>
      <c r="J31" s="33" t="s">
        <v>45</v>
      </c>
      <c r="K31" s="69">
        <v>0</v>
      </c>
      <c r="L31" s="68">
        <v>0</v>
      </c>
      <c r="M31" s="68">
        <v>0</v>
      </c>
      <c r="N31" s="68">
        <v>0</v>
      </c>
      <c r="O31" s="68">
        <v>0</v>
      </c>
      <c r="P31" s="68">
        <v>116010</v>
      </c>
      <c r="Q31" s="70">
        <v>104409</v>
      </c>
      <c r="R31" s="34">
        <f t="shared" si="17"/>
        <v>220419</v>
      </c>
      <c r="S31" s="33" t="s">
        <v>45</v>
      </c>
      <c r="T31" s="69">
        <v>506232</v>
      </c>
      <c r="U31" s="68">
        <v>1257624</v>
      </c>
      <c r="V31" s="68">
        <v>671861</v>
      </c>
      <c r="W31" s="68">
        <v>2183985</v>
      </c>
      <c r="X31" s="68">
        <v>1188676</v>
      </c>
      <c r="Y31" s="68">
        <v>1445508</v>
      </c>
      <c r="Z31" s="70">
        <v>1789707</v>
      </c>
      <c r="AA31" s="34">
        <f t="shared" si="18"/>
        <v>9043593</v>
      </c>
      <c r="AB31" s="33" t="s">
        <v>45</v>
      </c>
      <c r="AC31" s="69">
        <v>0</v>
      </c>
      <c r="AD31" s="68">
        <v>37440</v>
      </c>
      <c r="AE31" s="68">
        <v>0</v>
      </c>
      <c r="AF31" s="68">
        <v>28170</v>
      </c>
      <c r="AG31" s="68">
        <v>0</v>
      </c>
      <c r="AH31" s="68">
        <v>0</v>
      </c>
      <c r="AI31" s="70">
        <v>0</v>
      </c>
      <c r="AJ31" s="34">
        <f t="shared" si="19"/>
        <v>65610</v>
      </c>
      <c r="AK31" s="33" t="s">
        <v>45</v>
      </c>
      <c r="AL31" s="69">
        <v>0</v>
      </c>
      <c r="AM31" s="68">
        <v>4653</v>
      </c>
      <c r="AN31" s="68">
        <v>48528</v>
      </c>
      <c r="AO31" s="68">
        <v>77832</v>
      </c>
      <c r="AP31" s="68">
        <v>50085</v>
      </c>
      <c r="AQ31" s="68">
        <v>17412</v>
      </c>
      <c r="AR31" s="70">
        <v>85644</v>
      </c>
      <c r="AS31" s="34">
        <f t="shared" si="20"/>
        <v>284154</v>
      </c>
      <c r="AT31" s="33" t="s">
        <v>45</v>
      </c>
      <c r="AU31" s="69">
        <v>0</v>
      </c>
      <c r="AV31" s="68">
        <v>0</v>
      </c>
      <c r="AW31" s="68">
        <v>2359668</v>
      </c>
      <c r="AX31" s="68">
        <v>4295295</v>
      </c>
      <c r="AY31" s="68">
        <v>4121710</v>
      </c>
      <c r="AZ31" s="68">
        <v>2904685</v>
      </c>
      <c r="BA31" s="70">
        <v>2283894</v>
      </c>
      <c r="BB31" s="34">
        <f t="shared" si="21"/>
        <v>15965252</v>
      </c>
      <c r="BC31" s="33" t="s">
        <v>45</v>
      </c>
      <c r="BD31" s="69">
        <v>22734</v>
      </c>
      <c r="BE31" s="68">
        <v>212166</v>
      </c>
      <c r="BF31" s="68">
        <v>124992</v>
      </c>
      <c r="BG31" s="68">
        <v>117097</v>
      </c>
      <c r="BH31" s="68">
        <v>365472</v>
      </c>
      <c r="BI31" s="68">
        <v>464938</v>
      </c>
      <c r="BJ31" s="70">
        <v>301959</v>
      </c>
      <c r="BK31" s="34">
        <f t="shared" si="22"/>
        <v>1609358</v>
      </c>
      <c r="BL31" s="33" t="s">
        <v>45</v>
      </c>
      <c r="BM31" s="69">
        <v>0</v>
      </c>
      <c r="BN31" s="68">
        <v>21141</v>
      </c>
      <c r="BO31" s="68">
        <v>25441</v>
      </c>
      <c r="BP31" s="68">
        <v>1169145</v>
      </c>
      <c r="BQ31" s="68">
        <v>880717</v>
      </c>
      <c r="BR31" s="68">
        <v>1255044</v>
      </c>
      <c r="BS31" s="70">
        <v>917613</v>
      </c>
      <c r="BT31" s="34">
        <f t="shared" si="23"/>
        <v>4269101</v>
      </c>
      <c r="BU31" s="33" t="s">
        <v>45</v>
      </c>
      <c r="BV31" s="69">
        <v>0</v>
      </c>
      <c r="BW31" s="68">
        <v>0</v>
      </c>
      <c r="BX31" s="68">
        <v>59535</v>
      </c>
      <c r="BY31" s="68">
        <v>0</v>
      </c>
      <c r="BZ31" s="68">
        <v>146169</v>
      </c>
      <c r="CA31" s="68">
        <v>83583</v>
      </c>
      <c r="CB31" s="70">
        <v>239589</v>
      </c>
      <c r="CC31" s="34">
        <f t="shared" si="24"/>
        <v>528876</v>
      </c>
      <c r="CD31" s="33" t="s">
        <v>45</v>
      </c>
      <c r="CE31" s="69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70">
        <v>0</v>
      </c>
      <c r="CL31" s="34">
        <f t="shared" si="25"/>
        <v>0</v>
      </c>
      <c r="CM31" s="33" t="s">
        <v>45</v>
      </c>
      <c r="CN31" s="69">
        <v>0</v>
      </c>
      <c r="CO31" s="68">
        <v>0</v>
      </c>
      <c r="CP31" s="68">
        <v>0</v>
      </c>
      <c r="CQ31" s="68">
        <v>0</v>
      </c>
      <c r="CR31" s="68">
        <v>0</v>
      </c>
      <c r="CS31" s="68">
        <v>0</v>
      </c>
      <c r="CT31" s="70">
        <v>0</v>
      </c>
      <c r="CU31" s="34">
        <f t="shared" si="26"/>
        <v>0</v>
      </c>
      <c r="CV31" s="33" t="s">
        <v>45</v>
      </c>
      <c r="CW31" s="69">
        <v>172563</v>
      </c>
      <c r="CX31" s="68">
        <v>494066</v>
      </c>
      <c r="CY31" s="68">
        <v>187596</v>
      </c>
      <c r="CZ31" s="68">
        <v>887192</v>
      </c>
      <c r="DA31" s="68">
        <v>757300</v>
      </c>
      <c r="DB31" s="68">
        <v>884897</v>
      </c>
      <c r="DC31" s="70">
        <v>996136</v>
      </c>
      <c r="DD31" s="34">
        <f t="shared" si="27"/>
        <v>4379750</v>
      </c>
      <c r="DE31" s="33" t="s">
        <v>45</v>
      </c>
      <c r="DF31" s="69">
        <v>0</v>
      </c>
      <c r="DG31" s="68">
        <v>0</v>
      </c>
      <c r="DH31" s="68">
        <v>0</v>
      </c>
      <c r="DI31" s="68">
        <v>0</v>
      </c>
      <c r="DJ31" s="68">
        <v>0</v>
      </c>
      <c r="DK31" s="68">
        <v>0</v>
      </c>
      <c r="DL31" s="70">
        <v>0</v>
      </c>
      <c r="DM31" s="34">
        <f t="shared" si="28"/>
        <v>0</v>
      </c>
      <c r="DN31" s="33" t="s">
        <v>45</v>
      </c>
      <c r="DO31" s="69">
        <v>0</v>
      </c>
      <c r="DP31" s="68">
        <v>0</v>
      </c>
      <c r="DQ31" s="68">
        <v>0</v>
      </c>
      <c r="DR31" s="68">
        <v>0</v>
      </c>
      <c r="DS31" s="68">
        <v>0</v>
      </c>
      <c r="DT31" s="68">
        <v>0</v>
      </c>
      <c r="DU31" s="70">
        <v>0</v>
      </c>
      <c r="DV31" s="34">
        <f t="shared" si="29"/>
        <v>0</v>
      </c>
      <c r="DW31" s="33" t="s">
        <v>45</v>
      </c>
      <c r="DX31" s="69">
        <v>0</v>
      </c>
      <c r="DY31" s="68">
        <v>75467</v>
      </c>
      <c r="DZ31" s="68">
        <v>342396</v>
      </c>
      <c r="EA31" s="68">
        <v>974127</v>
      </c>
      <c r="EB31" s="68">
        <v>849014</v>
      </c>
      <c r="EC31" s="68">
        <v>953194</v>
      </c>
      <c r="ED31" s="70">
        <v>461526</v>
      </c>
      <c r="EE31" s="34">
        <f t="shared" si="30"/>
        <v>3655724</v>
      </c>
      <c r="EF31" s="33" t="s">
        <v>45</v>
      </c>
      <c r="EG31" s="69">
        <v>175200</v>
      </c>
      <c r="EH31" s="68">
        <v>354780</v>
      </c>
      <c r="EI31" s="68">
        <v>1046462</v>
      </c>
      <c r="EJ31" s="68">
        <v>1742210</v>
      </c>
      <c r="EK31" s="68">
        <v>1216720</v>
      </c>
      <c r="EL31" s="68">
        <v>1190931</v>
      </c>
      <c r="EM31" s="70">
        <v>917220</v>
      </c>
      <c r="EN31" s="34">
        <f t="shared" si="31"/>
        <v>6643523</v>
      </c>
    </row>
    <row r="32" spans="1:144" s="6" customFormat="1" ht="15" customHeight="1" x14ac:dyDescent="0.15">
      <c r="A32" s="87" t="s">
        <v>46</v>
      </c>
      <c r="B32" s="84">
        <v>0</v>
      </c>
      <c r="C32" s="68">
        <v>0</v>
      </c>
      <c r="D32" s="68">
        <v>921717</v>
      </c>
      <c r="E32" s="68">
        <v>747865</v>
      </c>
      <c r="F32" s="68">
        <v>1789965</v>
      </c>
      <c r="G32" s="68">
        <v>442017</v>
      </c>
      <c r="H32" s="68">
        <v>1453812</v>
      </c>
      <c r="I32" s="34">
        <f t="shared" si="16"/>
        <v>5355376</v>
      </c>
      <c r="J32" s="33" t="s">
        <v>46</v>
      </c>
      <c r="K32" s="69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70">
        <v>52608</v>
      </c>
      <c r="R32" s="34">
        <f t="shared" si="17"/>
        <v>52608</v>
      </c>
      <c r="S32" s="33" t="s">
        <v>46</v>
      </c>
      <c r="T32" s="69">
        <v>227115</v>
      </c>
      <c r="U32" s="68">
        <v>371709</v>
      </c>
      <c r="V32" s="68">
        <v>490464</v>
      </c>
      <c r="W32" s="68">
        <v>500957</v>
      </c>
      <c r="X32" s="68">
        <v>540399</v>
      </c>
      <c r="Y32" s="68">
        <v>337527</v>
      </c>
      <c r="Z32" s="70">
        <v>464411</v>
      </c>
      <c r="AA32" s="34">
        <f t="shared" si="18"/>
        <v>2932582</v>
      </c>
      <c r="AB32" s="33" t="s">
        <v>46</v>
      </c>
      <c r="AC32" s="69">
        <v>0</v>
      </c>
      <c r="AD32" s="68">
        <v>0</v>
      </c>
      <c r="AE32" s="68">
        <v>0</v>
      </c>
      <c r="AF32" s="68">
        <v>34073</v>
      </c>
      <c r="AG32" s="68">
        <v>0</v>
      </c>
      <c r="AH32" s="68">
        <v>0</v>
      </c>
      <c r="AI32" s="70">
        <v>0</v>
      </c>
      <c r="AJ32" s="34">
        <f t="shared" si="19"/>
        <v>34073</v>
      </c>
      <c r="AK32" s="33" t="s">
        <v>46</v>
      </c>
      <c r="AL32" s="69">
        <v>23643</v>
      </c>
      <c r="AM32" s="68">
        <v>0</v>
      </c>
      <c r="AN32" s="68">
        <v>6165</v>
      </c>
      <c r="AO32" s="68">
        <v>60174</v>
      </c>
      <c r="AP32" s="68">
        <v>6165</v>
      </c>
      <c r="AQ32" s="68">
        <v>38304</v>
      </c>
      <c r="AR32" s="70">
        <v>36747</v>
      </c>
      <c r="AS32" s="34">
        <f t="shared" si="20"/>
        <v>171198</v>
      </c>
      <c r="AT32" s="33" t="s">
        <v>46</v>
      </c>
      <c r="AU32" s="69">
        <v>0</v>
      </c>
      <c r="AV32" s="68">
        <v>0</v>
      </c>
      <c r="AW32" s="68">
        <v>923468</v>
      </c>
      <c r="AX32" s="68">
        <v>1269054</v>
      </c>
      <c r="AY32" s="68">
        <v>1343322</v>
      </c>
      <c r="AZ32" s="68">
        <v>225162</v>
      </c>
      <c r="BA32" s="70">
        <v>827055</v>
      </c>
      <c r="BB32" s="34">
        <f t="shared" si="21"/>
        <v>4588061</v>
      </c>
      <c r="BC32" s="33" t="s">
        <v>46</v>
      </c>
      <c r="BD32" s="69">
        <v>44496</v>
      </c>
      <c r="BE32" s="68">
        <v>84915</v>
      </c>
      <c r="BF32" s="68">
        <v>144140</v>
      </c>
      <c r="BG32" s="68">
        <v>327672</v>
      </c>
      <c r="BH32" s="68">
        <v>178406</v>
      </c>
      <c r="BI32" s="68">
        <v>0</v>
      </c>
      <c r="BJ32" s="70">
        <v>0</v>
      </c>
      <c r="BK32" s="34">
        <f t="shared" si="22"/>
        <v>779629</v>
      </c>
      <c r="BL32" s="33" t="s">
        <v>46</v>
      </c>
      <c r="BM32" s="69">
        <v>0</v>
      </c>
      <c r="BN32" s="68">
        <v>0</v>
      </c>
      <c r="BO32" s="68">
        <v>103577</v>
      </c>
      <c r="BP32" s="68">
        <v>387945</v>
      </c>
      <c r="BQ32" s="68">
        <v>548973</v>
      </c>
      <c r="BR32" s="68">
        <v>336861</v>
      </c>
      <c r="BS32" s="70">
        <v>284376</v>
      </c>
      <c r="BT32" s="34">
        <f t="shared" si="23"/>
        <v>1661732</v>
      </c>
      <c r="BU32" s="33" t="s">
        <v>46</v>
      </c>
      <c r="BV32" s="69">
        <v>0</v>
      </c>
      <c r="BW32" s="68">
        <v>0</v>
      </c>
      <c r="BX32" s="68">
        <v>0</v>
      </c>
      <c r="BY32" s="68">
        <v>341541</v>
      </c>
      <c r="BZ32" s="68">
        <v>0</v>
      </c>
      <c r="CA32" s="68">
        <v>0</v>
      </c>
      <c r="CB32" s="70">
        <v>0</v>
      </c>
      <c r="CC32" s="34">
        <f t="shared" si="24"/>
        <v>341541</v>
      </c>
      <c r="CD32" s="33" t="s">
        <v>46</v>
      </c>
      <c r="CE32" s="69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70">
        <v>0</v>
      </c>
      <c r="CL32" s="34">
        <f t="shared" si="25"/>
        <v>0</v>
      </c>
      <c r="CM32" s="33" t="s">
        <v>46</v>
      </c>
      <c r="CN32" s="69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70">
        <v>0</v>
      </c>
      <c r="CU32" s="34">
        <f t="shared" si="26"/>
        <v>0</v>
      </c>
      <c r="CV32" s="33" t="s">
        <v>46</v>
      </c>
      <c r="CW32" s="69">
        <v>175572</v>
      </c>
      <c r="CX32" s="68">
        <v>116874</v>
      </c>
      <c r="CY32" s="68">
        <v>125532</v>
      </c>
      <c r="CZ32" s="68">
        <v>306846</v>
      </c>
      <c r="DA32" s="68">
        <v>375456</v>
      </c>
      <c r="DB32" s="68">
        <v>151020</v>
      </c>
      <c r="DC32" s="70">
        <v>272801</v>
      </c>
      <c r="DD32" s="34">
        <f t="shared" si="27"/>
        <v>1524101</v>
      </c>
      <c r="DE32" s="33" t="s">
        <v>46</v>
      </c>
      <c r="DF32" s="69">
        <v>0</v>
      </c>
      <c r="DG32" s="68">
        <v>15840</v>
      </c>
      <c r="DH32" s="68">
        <v>0</v>
      </c>
      <c r="DI32" s="68">
        <v>0</v>
      </c>
      <c r="DJ32" s="68">
        <v>41814</v>
      </c>
      <c r="DK32" s="68">
        <v>0</v>
      </c>
      <c r="DL32" s="70">
        <v>0</v>
      </c>
      <c r="DM32" s="34">
        <f t="shared" si="28"/>
        <v>57654</v>
      </c>
      <c r="DN32" s="33" t="s">
        <v>46</v>
      </c>
      <c r="DO32" s="69">
        <v>0</v>
      </c>
      <c r="DP32" s="68">
        <v>375264</v>
      </c>
      <c r="DQ32" s="68">
        <v>0</v>
      </c>
      <c r="DR32" s="68">
        <v>0</v>
      </c>
      <c r="DS32" s="68">
        <v>0</v>
      </c>
      <c r="DT32" s="68">
        <v>0</v>
      </c>
      <c r="DU32" s="70">
        <v>0</v>
      </c>
      <c r="DV32" s="34">
        <f t="shared" si="29"/>
        <v>375264</v>
      </c>
      <c r="DW32" s="33" t="s">
        <v>46</v>
      </c>
      <c r="DX32" s="69">
        <v>0</v>
      </c>
      <c r="DY32" s="68">
        <v>106884</v>
      </c>
      <c r="DZ32" s="68">
        <v>704304</v>
      </c>
      <c r="EA32" s="68">
        <v>993690</v>
      </c>
      <c r="EB32" s="68">
        <v>1320582</v>
      </c>
      <c r="EC32" s="68">
        <v>474963</v>
      </c>
      <c r="ED32" s="70">
        <v>253655</v>
      </c>
      <c r="EE32" s="34">
        <f t="shared" si="30"/>
        <v>3854078</v>
      </c>
      <c r="EF32" s="33" t="s">
        <v>46</v>
      </c>
      <c r="EG32" s="69">
        <v>134400</v>
      </c>
      <c r="EH32" s="68">
        <v>105120</v>
      </c>
      <c r="EI32" s="68">
        <v>657660</v>
      </c>
      <c r="EJ32" s="68">
        <v>577887</v>
      </c>
      <c r="EK32" s="68">
        <v>662130</v>
      </c>
      <c r="EL32" s="68">
        <v>167910</v>
      </c>
      <c r="EM32" s="70">
        <v>212815</v>
      </c>
      <c r="EN32" s="34">
        <f t="shared" si="31"/>
        <v>2517922</v>
      </c>
    </row>
    <row r="33" spans="1:144" s="6" customFormat="1" ht="15" customHeight="1" x14ac:dyDescent="0.15">
      <c r="A33" s="87" t="s">
        <v>47</v>
      </c>
      <c r="B33" s="84">
        <v>0</v>
      </c>
      <c r="C33" s="68">
        <v>0</v>
      </c>
      <c r="D33" s="68">
        <v>3665753</v>
      </c>
      <c r="E33" s="68">
        <v>4803541</v>
      </c>
      <c r="F33" s="68">
        <v>2721483</v>
      </c>
      <c r="G33" s="68">
        <v>4338247</v>
      </c>
      <c r="H33" s="68">
        <v>2587339</v>
      </c>
      <c r="I33" s="34">
        <f t="shared" si="16"/>
        <v>18116363</v>
      </c>
      <c r="J33" s="33" t="s">
        <v>47</v>
      </c>
      <c r="K33" s="69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70">
        <v>0</v>
      </c>
      <c r="R33" s="34">
        <f t="shared" si="17"/>
        <v>0</v>
      </c>
      <c r="S33" s="33" t="s">
        <v>47</v>
      </c>
      <c r="T33" s="69">
        <v>496008</v>
      </c>
      <c r="U33" s="68">
        <v>671192</v>
      </c>
      <c r="V33" s="68">
        <v>982465</v>
      </c>
      <c r="W33" s="68">
        <v>1382932</v>
      </c>
      <c r="X33" s="68">
        <v>732454</v>
      </c>
      <c r="Y33" s="68">
        <v>1396497</v>
      </c>
      <c r="Z33" s="70">
        <v>729738</v>
      </c>
      <c r="AA33" s="34">
        <f t="shared" si="18"/>
        <v>6391286</v>
      </c>
      <c r="AB33" s="33" t="s">
        <v>47</v>
      </c>
      <c r="AC33" s="69">
        <v>22320</v>
      </c>
      <c r="AD33" s="68">
        <v>0</v>
      </c>
      <c r="AE33" s="68">
        <v>51561</v>
      </c>
      <c r="AF33" s="68">
        <v>64836</v>
      </c>
      <c r="AG33" s="68">
        <v>0</v>
      </c>
      <c r="AH33" s="68">
        <v>22626</v>
      </c>
      <c r="AI33" s="70">
        <v>77634</v>
      </c>
      <c r="AJ33" s="34">
        <f t="shared" si="19"/>
        <v>238977</v>
      </c>
      <c r="AK33" s="33" t="s">
        <v>47</v>
      </c>
      <c r="AL33" s="69">
        <v>4653</v>
      </c>
      <c r="AM33" s="68">
        <v>4653</v>
      </c>
      <c r="AN33" s="68">
        <v>12870</v>
      </c>
      <c r="AO33" s="68">
        <v>41706</v>
      </c>
      <c r="AP33" s="68">
        <v>15786</v>
      </c>
      <c r="AQ33" s="68">
        <v>17406</v>
      </c>
      <c r="AR33" s="70">
        <v>40572</v>
      </c>
      <c r="AS33" s="34">
        <f t="shared" si="20"/>
        <v>137646</v>
      </c>
      <c r="AT33" s="33" t="s">
        <v>47</v>
      </c>
      <c r="AU33" s="69">
        <v>0</v>
      </c>
      <c r="AV33" s="68">
        <v>0</v>
      </c>
      <c r="AW33" s="68">
        <v>2274942</v>
      </c>
      <c r="AX33" s="68">
        <v>3369739</v>
      </c>
      <c r="AY33" s="68">
        <v>3496947</v>
      </c>
      <c r="AZ33" s="68">
        <v>2732697</v>
      </c>
      <c r="BA33" s="70">
        <v>1656657</v>
      </c>
      <c r="BB33" s="34">
        <f t="shared" si="21"/>
        <v>13530982</v>
      </c>
      <c r="BC33" s="33" t="s">
        <v>47</v>
      </c>
      <c r="BD33" s="69">
        <v>84798</v>
      </c>
      <c r="BE33" s="68">
        <v>318366</v>
      </c>
      <c r="BF33" s="68">
        <v>1147239</v>
      </c>
      <c r="BG33" s="68">
        <v>864225</v>
      </c>
      <c r="BH33" s="68">
        <v>1522616</v>
      </c>
      <c r="BI33" s="68">
        <v>367902</v>
      </c>
      <c r="BJ33" s="70">
        <v>186408</v>
      </c>
      <c r="BK33" s="34">
        <f t="shared" si="22"/>
        <v>4491554</v>
      </c>
      <c r="BL33" s="33" t="s">
        <v>47</v>
      </c>
      <c r="BM33" s="69">
        <v>31662</v>
      </c>
      <c r="BN33" s="68">
        <v>0</v>
      </c>
      <c r="BO33" s="68">
        <v>667731</v>
      </c>
      <c r="BP33" s="68">
        <v>890739</v>
      </c>
      <c r="BQ33" s="68">
        <v>2093768.9999999998</v>
      </c>
      <c r="BR33" s="68">
        <v>1356737</v>
      </c>
      <c r="BS33" s="70">
        <v>200052</v>
      </c>
      <c r="BT33" s="34">
        <f t="shared" si="23"/>
        <v>5240690</v>
      </c>
      <c r="BU33" s="33" t="s">
        <v>47</v>
      </c>
      <c r="BV33" s="69">
        <v>0</v>
      </c>
      <c r="BW33" s="68">
        <v>0</v>
      </c>
      <c r="BX33" s="68">
        <v>45396</v>
      </c>
      <c r="BY33" s="68">
        <v>104157</v>
      </c>
      <c r="BZ33" s="68">
        <v>570771</v>
      </c>
      <c r="CA33" s="68">
        <v>77400</v>
      </c>
      <c r="CB33" s="70">
        <v>279585</v>
      </c>
      <c r="CC33" s="34">
        <f t="shared" si="24"/>
        <v>1077309</v>
      </c>
      <c r="CD33" s="33" t="s">
        <v>47</v>
      </c>
      <c r="CE33" s="69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70">
        <v>0</v>
      </c>
      <c r="CL33" s="34">
        <f t="shared" si="25"/>
        <v>0</v>
      </c>
      <c r="CM33" s="33" t="s">
        <v>47</v>
      </c>
      <c r="CN33" s="69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70">
        <v>0</v>
      </c>
      <c r="CU33" s="34">
        <f t="shared" si="26"/>
        <v>0</v>
      </c>
      <c r="CV33" s="33" t="s">
        <v>47</v>
      </c>
      <c r="CW33" s="69">
        <v>184271</v>
      </c>
      <c r="CX33" s="68">
        <v>364884</v>
      </c>
      <c r="CY33" s="68">
        <v>406840</v>
      </c>
      <c r="CZ33" s="68">
        <v>878781</v>
      </c>
      <c r="DA33" s="68">
        <v>702885</v>
      </c>
      <c r="DB33" s="68">
        <v>943472</v>
      </c>
      <c r="DC33" s="70">
        <v>506601</v>
      </c>
      <c r="DD33" s="34">
        <f t="shared" si="27"/>
        <v>3987734</v>
      </c>
      <c r="DE33" s="33" t="s">
        <v>47</v>
      </c>
      <c r="DF33" s="69">
        <v>47520</v>
      </c>
      <c r="DG33" s="68">
        <v>34200</v>
      </c>
      <c r="DH33" s="68">
        <v>35640</v>
      </c>
      <c r="DI33" s="68">
        <v>23760</v>
      </c>
      <c r="DJ33" s="68">
        <v>24480</v>
      </c>
      <c r="DK33" s="68">
        <v>82050</v>
      </c>
      <c r="DL33" s="70">
        <v>0</v>
      </c>
      <c r="DM33" s="34">
        <f t="shared" si="28"/>
        <v>247650</v>
      </c>
      <c r="DN33" s="33" t="s">
        <v>47</v>
      </c>
      <c r="DO33" s="69">
        <v>143100</v>
      </c>
      <c r="DP33" s="68">
        <v>0</v>
      </c>
      <c r="DQ33" s="68">
        <v>0</v>
      </c>
      <c r="DR33" s="68">
        <v>54000</v>
      </c>
      <c r="DS33" s="68">
        <v>204300</v>
      </c>
      <c r="DT33" s="68">
        <v>165750</v>
      </c>
      <c r="DU33" s="70">
        <v>0</v>
      </c>
      <c r="DV33" s="34">
        <f t="shared" si="29"/>
        <v>567150</v>
      </c>
      <c r="DW33" s="33" t="s">
        <v>47</v>
      </c>
      <c r="DX33" s="69">
        <v>0</v>
      </c>
      <c r="DY33" s="68">
        <v>0</v>
      </c>
      <c r="DZ33" s="68">
        <v>0</v>
      </c>
      <c r="EA33" s="68">
        <v>206475</v>
      </c>
      <c r="EB33" s="68">
        <v>0</v>
      </c>
      <c r="EC33" s="68">
        <v>244209</v>
      </c>
      <c r="ED33" s="70">
        <v>278490</v>
      </c>
      <c r="EE33" s="34">
        <f t="shared" si="30"/>
        <v>729174</v>
      </c>
      <c r="EF33" s="33" t="s">
        <v>47</v>
      </c>
      <c r="EG33" s="69">
        <v>291180</v>
      </c>
      <c r="EH33" s="68">
        <v>397200</v>
      </c>
      <c r="EI33" s="68">
        <v>2022941</v>
      </c>
      <c r="EJ33" s="68">
        <v>1729205</v>
      </c>
      <c r="EK33" s="68">
        <v>1468807</v>
      </c>
      <c r="EL33" s="68">
        <v>1158710</v>
      </c>
      <c r="EM33" s="70">
        <v>576147</v>
      </c>
      <c r="EN33" s="34">
        <f t="shared" si="31"/>
        <v>7644190</v>
      </c>
    </row>
    <row r="34" spans="1:144" s="6" customFormat="1" ht="15" customHeight="1" x14ac:dyDescent="0.15">
      <c r="A34" s="87" t="s">
        <v>48</v>
      </c>
      <c r="B34" s="84">
        <v>0</v>
      </c>
      <c r="C34" s="68">
        <v>0</v>
      </c>
      <c r="D34" s="68">
        <v>507787</v>
      </c>
      <c r="E34" s="68">
        <v>550980</v>
      </c>
      <c r="F34" s="68">
        <v>283752</v>
      </c>
      <c r="G34" s="68">
        <v>85437</v>
      </c>
      <c r="H34" s="68">
        <v>1205054</v>
      </c>
      <c r="I34" s="34">
        <f t="shared" si="16"/>
        <v>2633010</v>
      </c>
      <c r="J34" s="33" t="s">
        <v>48</v>
      </c>
      <c r="K34" s="69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70">
        <v>11601</v>
      </c>
      <c r="R34" s="34">
        <f t="shared" si="17"/>
        <v>11601</v>
      </c>
      <c r="S34" s="33" t="s">
        <v>48</v>
      </c>
      <c r="T34" s="69">
        <v>111375</v>
      </c>
      <c r="U34" s="68">
        <v>244314</v>
      </c>
      <c r="V34" s="68">
        <v>205368</v>
      </c>
      <c r="W34" s="68">
        <v>192195</v>
      </c>
      <c r="X34" s="68">
        <v>174996</v>
      </c>
      <c r="Y34" s="68">
        <v>199449</v>
      </c>
      <c r="Z34" s="70">
        <v>492470</v>
      </c>
      <c r="AA34" s="34">
        <f t="shared" si="18"/>
        <v>1620167</v>
      </c>
      <c r="AB34" s="33" t="s">
        <v>48</v>
      </c>
      <c r="AC34" s="69">
        <v>0</v>
      </c>
      <c r="AD34" s="68">
        <v>0</v>
      </c>
      <c r="AE34" s="68">
        <v>27630</v>
      </c>
      <c r="AF34" s="68">
        <v>16578</v>
      </c>
      <c r="AG34" s="68">
        <v>0</v>
      </c>
      <c r="AH34" s="68">
        <v>0</v>
      </c>
      <c r="AI34" s="70">
        <v>0</v>
      </c>
      <c r="AJ34" s="34">
        <f t="shared" si="19"/>
        <v>44208</v>
      </c>
      <c r="AK34" s="33" t="s">
        <v>48</v>
      </c>
      <c r="AL34" s="69">
        <v>0</v>
      </c>
      <c r="AM34" s="68">
        <v>0</v>
      </c>
      <c r="AN34" s="68">
        <v>40968</v>
      </c>
      <c r="AO34" s="68">
        <v>0</v>
      </c>
      <c r="AP34" s="68">
        <v>0</v>
      </c>
      <c r="AQ34" s="68">
        <v>0</v>
      </c>
      <c r="AR34" s="70">
        <v>62766</v>
      </c>
      <c r="AS34" s="34">
        <f t="shared" si="20"/>
        <v>103734</v>
      </c>
      <c r="AT34" s="33" t="s">
        <v>48</v>
      </c>
      <c r="AU34" s="69">
        <v>0</v>
      </c>
      <c r="AV34" s="68">
        <v>0</v>
      </c>
      <c r="AW34" s="68">
        <v>389322</v>
      </c>
      <c r="AX34" s="68">
        <v>264447</v>
      </c>
      <c r="AY34" s="68">
        <v>142974</v>
      </c>
      <c r="AZ34" s="68">
        <v>446974</v>
      </c>
      <c r="BA34" s="70">
        <v>18732</v>
      </c>
      <c r="BB34" s="34">
        <f t="shared" si="21"/>
        <v>1262449</v>
      </c>
      <c r="BC34" s="33" t="s">
        <v>48</v>
      </c>
      <c r="BD34" s="69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70">
        <v>0</v>
      </c>
      <c r="BK34" s="34">
        <f t="shared" si="22"/>
        <v>0</v>
      </c>
      <c r="BL34" s="33" t="s">
        <v>48</v>
      </c>
      <c r="BM34" s="69">
        <v>0</v>
      </c>
      <c r="BN34" s="68">
        <v>0</v>
      </c>
      <c r="BO34" s="68">
        <v>311166</v>
      </c>
      <c r="BP34" s="68">
        <v>363321</v>
      </c>
      <c r="BQ34" s="68">
        <v>1435806</v>
      </c>
      <c r="BR34" s="68">
        <v>0</v>
      </c>
      <c r="BS34" s="70">
        <v>237060</v>
      </c>
      <c r="BT34" s="34">
        <f t="shared" si="23"/>
        <v>2347353</v>
      </c>
      <c r="BU34" s="33" t="s">
        <v>48</v>
      </c>
      <c r="BV34" s="69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70">
        <v>0</v>
      </c>
      <c r="CC34" s="34">
        <f t="shared" si="24"/>
        <v>0</v>
      </c>
      <c r="CD34" s="33" t="s">
        <v>48</v>
      </c>
      <c r="CE34" s="69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70">
        <v>0</v>
      </c>
      <c r="CL34" s="34">
        <f t="shared" si="25"/>
        <v>0</v>
      </c>
      <c r="CM34" s="33" t="s">
        <v>48</v>
      </c>
      <c r="CN34" s="69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70">
        <v>0</v>
      </c>
      <c r="CU34" s="34">
        <f t="shared" si="26"/>
        <v>0</v>
      </c>
      <c r="CV34" s="33" t="s">
        <v>48</v>
      </c>
      <c r="CW34" s="69">
        <v>44604</v>
      </c>
      <c r="CX34" s="68">
        <v>53821</v>
      </c>
      <c r="CY34" s="68">
        <v>55177</v>
      </c>
      <c r="CZ34" s="68">
        <v>198819</v>
      </c>
      <c r="DA34" s="68">
        <v>64733.000000000007</v>
      </c>
      <c r="DB34" s="68">
        <v>112708</v>
      </c>
      <c r="DC34" s="70">
        <v>223128</v>
      </c>
      <c r="DD34" s="34">
        <f t="shared" si="27"/>
        <v>752990</v>
      </c>
      <c r="DE34" s="33" t="s">
        <v>48</v>
      </c>
      <c r="DF34" s="69">
        <v>0</v>
      </c>
      <c r="DG34" s="68">
        <v>15840</v>
      </c>
      <c r="DH34" s="68">
        <v>40950</v>
      </c>
      <c r="DI34" s="68">
        <v>23760</v>
      </c>
      <c r="DJ34" s="68">
        <v>0</v>
      </c>
      <c r="DK34" s="68">
        <v>0</v>
      </c>
      <c r="DL34" s="70">
        <v>0</v>
      </c>
      <c r="DM34" s="34">
        <f t="shared" si="28"/>
        <v>80550</v>
      </c>
      <c r="DN34" s="33" t="s">
        <v>48</v>
      </c>
      <c r="DO34" s="69">
        <v>121320</v>
      </c>
      <c r="DP34" s="68">
        <v>214140</v>
      </c>
      <c r="DQ34" s="68">
        <v>0</v>
      </c>
      <c r="DR34" s="68">
        <v>59400</v>
      </c>
      <c r="DS34" s="68">
        <v>0</v>
      </c>
      <c r="DT34" s="68">
        <v>104400</v>
      </c>
      <c r="DU34" s="70">
        <v>0</v>
      </c>
      <c r="DV34" s="34">
        <f t="shared" si="29"/>
        <v>499260</v>
      </c>
      <c r="DW34" s="33" t="s">
        <v>48</v>
      </c>
      <c r="DX34" s="69">
        <v>0</v>
      </c>
      <c r="DY34" s="68">
        <v>0</v>
      </c>
      <c r="DZ34" s="68">
        <v>181901</v>
      </c>
      <c r="EA34" s="68">
        <v>0</v>
      </c>
      <c r="EB34" s="68">
        <v>0</v>
      </c>
      <c r="EC34" s="68">
        <v>0</v>
      </c>
      <c r="ED34" s="70">
        <v>0</v>
      </c>
      <c r="EE34" s="34">
        <f t="shared" si="30"/>
        <v>181901</v>
      </c>
      <c r="EF34" s="33" t="s">
        <v>48</v>
      </c>
      <c r="EG34" s="69">
        <v>52560</v>
      </c>
      <c r="EH34" s="68">
        <v>97980</v>
      </c>
      <c r="EI34" s="68">
        <v>415430</v>
      </c>
      <c r="EJ34" s="68">
        <v>241080</v>
      </c>
      <c r="EK34" s="68">
        <v>231700</v>
      </c>
      <c r="EL34" s="68">
        <v>123930</v>
      </c>
      <c r="EM34" s="70">
        <v>194212</v>
      </c>
      <c r="EN34" s="34">
        <f t="shared" si="31"/>
        <v>1356892</v>
      </c>
    </row>
    <row r="35" spans="1:144" s="6" customFormat="1" ht="15" customHeight="1" x14ac:dyDescent="0.15">
      <c r="A35" s="87" t="s">
        <v>49</v>
      </c>
      <c r="B35" s="84">
        <v>0</v>
      </c>
      <c r="C35" s="68">
        <v>0</v>
      </c>
      <c r="D35" s="68">
        <v>981986</v>
      </c>
      <c r="E35" s="68">
        <v>672684</v>
      </c>
      <c r="F35" s="68">
        <v>706408</v>
      </c>
      <c r="G35" s="68">
        <v>44118</v>
      </c>
      <c r="H35" s="68">
        <v>314828</v>
      </c>
      <c r="I35" s="34">
        <f t="shared" si="16"/>
        <v>2720024</v>
      </c>
      <c r="J35" s="33" t="s">
        <v>49</v>
      </c>
      <c r="K35" s="69">
        <v>0</v>
      </c>
      <c r="L35" s="68">
        <v>0</v>
      </c>
      <c r="M35" s="68">
        <v>0</v>
      </c>
      <c r="N35" s="68">
        <v>0</v>
      </c>
      <c r="O35" s="68">
        <v>111186</v>
      </c>
      <c r="P35" s="68">
        <v>56718</v>
      </c>
      <c r="Q35" s="70">
        <v>215532</v>
      </c>
      <c r="R35" s="34">
        <f t="shared" si="17"/>
        <v>383436</v>
      </c>
      <c r="S35" s="33" t="s">
        <v>49</v>
      </c>
      <c r="T35" s="69">
        <v>70004</v>
      </c>
      <c r="U35" s="68">
        <v>34785</v>
      </c>
      <c r="V35" s="68">
        <v>278460</v>
      </c>
      <c r="W35" s="68">
        <v>96012</v>
      </c>
      <c r="X35" s="68">
        <v>320877</v>
      </c>
      <c r="Y35" s="68">
        <v>19458</v>
      </c>
      <c r="Z35" s="70">
        <v>295929</v>
      </c>
      <c r="AA35" s="34">
        <f t="shared" si="18"/>
        <v>1115525</v>
      </c>
      <c r="AB35" s="33" t="s">
        <v>49</v>
      </c>
      <c r="AC35" s="69">
        <v>0</v>
      </c>
      <c r="AD35" s="68">
        <v>0</v>
      </c>
      <c r="AE35" s="68">
        <v>25560</v>
      </c>
      <c r="AF35" s="68">
        <v>0</v>
      </c>
      <c r="AG35" s="68">
        <v>18360</v>
      </c>
      <c r="AH35" s="68">
        <v>0</v>
      </c>
      <c r="AI35" s="70">
        <v>0</v>
      </c>
      <c r="AJ35" s="34">
        <f t="shared" si="19"/>
        <v>43920</v>
      </c>
      <c r="AK35" s="33" t="s">
        <v>49</v>
      </c>
      <c r="AL35" s="69">
        <v>0</v>
      </c>
      <c r="AM35" s="68">
        <v>0</v>
      </c>
      <c r="AN35" s="68">
        <v>6138</v>
      </c>
      <c r="AO35" s="68">
        <v>16200</v>
      </c>
      <c r="AP35" s="68">
        <v>31293</v>
      </c>
      <c r="AQ35" s="68">
        <v>8217</v>
      </c>
      <c r="AR35" s="70">
        <v>9252</v>
      </c>
      <c r="AS35" s="34">
        <f t="shared" si="20"/>
        <v>71100</v>
      </c>
      <c r="AT35" s="33" t="s">
        <v>49</v>
      </c>
      <c r="AU35" s="69">
        <v>0</v>
      </c>
      <c r="AV35" s="68">
        <v>0</v>
      </c>
      <c r="AW35" s="68">
        <v>25209</v>
      </c>
      <c r="AX35" s="68">
        <v>174631</v>
      </c>
      <c r="AY35" s="68">
        <v>0</v>
      </c>
      <c r="AZ35" s="68">
        <v>265320</v>
      </c>
      <c r="BA35" s="70">
        <v>0</v>
      </c>
      <c r="BB35" s="34">
        <f t="shared" si="21"/>
        <v>465160</v>
      </c>
      <c r="BC35" s="33" t="s">
        <v>49</v>
      </c>
      <c r="BD35" s="69">
        <v>41409</v>
      </c>
      <c r="BE35" s="68">
        <v>84915</v>
      </c>
      <c r="BF35" s="68">
        <v>779418</v>
      </c>
      <c r="BG35" s="68">
        <v>414640</v>
      </c>
      <c r="BH35" s="68">
        <v>503811</v>
      </c>
      <c r="BI35" s="68">
        <v>0</v>
      </c>
      <c r="BJ35" s="70">
        <v>0</v>
      </c>
      <c r="BK35" s="34">
        <f t="shared" si="22"/>
        <v>1824193</v>
      </c>
      <c r="BL35" s="33" t="s">
        <v>49</v>
      </c>
      <c r="BM35" s="69">
        <v>0</v>
      </c>
      <c r="BN35" s="68">
        <v>0</v>
      </c>
      <c r="BO35" s="68">
        <v>1284957</v>
      </c>
      <c r="BP35" s="68">
        <v>655168</v>
      </c>
      <c r="BQ35" s="68">
        <v>1073007</v>
      </c>
      <c r="BR35" s="68">
        <v>124947</v>
      </c>
      <c r="BS35" s="70">
        <v>0</v>
      </c>
      <c r="BT35" s="34">
        <f t="shared" si="23"/>
        <v>3138079</v>
      </c>
      <c r="BU35" s="33" t="s">
        <v>49</v>
      </c>
      <c r="BV35" s="69">
        <v>0</v>
      </c>
      <c r="BW35" s="68">
        <v>0</v>
      </c>
      <c r="BX35" s="68">
        <v>0</v>
      </c>
      <c r="BY35" s="68">
        <v>28332</v>
      </c>
      <c r="BZ35" s="68">
        <v>234369</v>
      </c>
      <c r="CA35" s="68">
        <v>103905</v>
      </c>
      <c r="CB35" s="70">
        <v>86940</v>
      </c>
      <c r="CC35" s="34">
        <f t="shared" si="24"/>
        <v>453546</v>
      </c>
      <c r="CD35" s="33" t="s">
        <v>49</v>
      </c>
      <c r="CE35" s="69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70">
        <v>0</v>
      </c>
      <c r="CL35" s="34">
        <f t="shared" si="25"/>
        <v>0</v>
      </c>
      <c r="CM35" s="33" t="s">
        <v>49</v>
      </c>
      <c r="CN35" s="69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70">
        <v>0</v>
      </c>
      <c r="CU35" s="34">
        <f t="shared" si="26"/>
        <v>0</v>
      </c>
      <c r="CV35" s="33" t="s">
        <v>49</v>
      </c>
      <c r="CW35" s="69">
        <v>83106</v>
      </c>
      <c r="CX35" s="68">
        <v>52250</v>
      </c>
      <c r="CY35" s="68">
        <v>122760</v>
      </c>
      <c r="CZ35" s="68">
        <v>162397</v>
      </c>
      <c r="DA35" s="68">
        <v>173529</v>
      </c>
      <c r="DB35" s="68">
        <v>20691</v>
      </c>
      <c r="DC35" s="70">
        <v>112626</v>
      </c>
      <c r="DD35" s="34">
        <f t="shared" si="27"/>
        <v>727359</v>
      </c>
      <c r="DE35" s="33" t="s">
        <v>49</v>
      </c>
      <c r="DF35" s="69">
        <v>0</v>
      </c>
      <c r="DG35" s="68">
        <v>0</v>
      </c>
      <c r="DH35" s="68">
        <v>0</v>
      </c>
      <c r="DI35" s="68">
        <v>0</v>
      </c>
      <c r="DJ35" s="68">
        <v>0</v>
      </c>
      <c r="DK35" s="68">
        <v>0</v>
      </c>
      <c r="DL35" s="70">
        <v>0</v>
      </c>
      <c r="DM35" s="34">
        <f t="shared" si="28"/>
        <v>0</v>
      </c>
      <c r="DN35" s="33" t="s">
        <v>49</v>
      </c>
      <c r="DO35" s="69">
        <v>327168</v>
      </c>
      <c r="DP35" s="68">
        <v>32759.999999999996</v>
      </c>
      <c r="DQ35" s="68">
        <v>0</v>
      </c>
      <c r="DR35" s="68">
        <v>0</v>
      </c>
      <c r="DS35" s="68">
        <v>0</v>
      </c>
      <c r="DT35" s="68">
        <v>0</v>
      </c>
      <c r="DU35" s="70">
        <v>168300</v>
      </c>
      <c r="DV35" s="34">
        <f t="shared" si="29"/>
        <v>528228</v>
      </c>
      <c r="DW35" s="33" t="s">
        <v>49</v>
      </c>
      <c r="DX35" s="69">
        <v>0</v>
      </c>
      <c r="DY35" s="68">
        <v>0</v>
      </c>
      <c r="DZ35" s="68">
        <v>0</v>
      </c>
      <c r="EA35" s="68">
        <v>0</v>
      </c>
      <c r="EB35" s="68">
        <v>0</v>
      </c>
      <c r="EC35" s="68">
        <v>0</v>
      </c>
      <c r="ED35" s="70">
        <v>0</v>
      </c>
      <c r="EE35" s="34">
        <f t="shared" si="30"/>
        <v>0</v>
      </c>
      <c r="EF35" s="33" t="s">
        <v>49</v>
      </c>
      <c r="EG35" s="69">
        <v>87600</v>
      </c>
      <c r="EH35" s="68">
        <v>77460</v>
      </c>
      <c r="EI35" s="68">
        <v>729544</v>
      </c>
      <c r="EJ35" s="68">
        <v>387311</v>
      </c>
      <c r="EK35" s="68">
        <v>309913</v>
      </c>
      <c r="EL35" s="68">
        <v>96757</v>
      </c>
      <c r="EM35" s="70">
        <v>130268</v>
      </c>
      <c r="EN35" s="34">
        <f t="shared" si="31"/>
        <v>1818853</v>
      </c>
    </row>
    <row r="36" spans="1:144" s="6" customFormat="1" ht="15" customHeight="1" x14ac:dyDescent="0.15">
      <c r="A36" s="87" t="s">
        <v>50</v>
      </c>
      <c r="B36" s="84">
        <v>0</v>
      </c>
      <c r="C36" s="68">
        <v>0</v>
      </c>
      <c r="D36" s="68">
        <v>189126</v>
      </c>
      <c r="E36" s="68">
        <v>224667</v>
      </c>
      <c r="F36" s="68">
        <v>200916</v>
      </c>
      <c r="G36" s="68">
        <v>0</v>
      </c>
      <c r="H36" s="68">
        <v>306576</v>
      </c>
      <c r="I36" s="34">
        <f t="shared" si="16"/>
        <v>921285</v>
      </c>
      <c r="J36" s="33" t="s">
        <v>50</v>
      </c>
      <c r="K36" s="69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70">
        <v>0</v>
      </c>
      <c r="R36" s="34">
        <f t="shared" si="17"/>
        <v>0</v>
      </c>
      <c r="S36" s="33" t="s">
        <v>50</v>
      </c>
      <c r="T36" s="69">
        <v>51966</v>
      </c>
      <c r="U36" s="68">
        <v>19170</v>
      </c>
      <c r="V36" s="68">
        <v>33354</v>
      </c>
      <c r="W36" s="68">
        <v>56397</v>
      </c>
      <c r="X36" s="68">
        <v>16677</v>
      </c>
      <c r="Y36" s="68">
        <v>0</v>
      </c>
      <c r="Z36" s="70">
        <v>62244</v>
      </c>
      <c r="AA36" s="34">
        <f t="shared" si="18"/>
        <v>239808</v>
      </c>
      <c r="AB36" s="33" t="s">
        <v>50</v>
      </c>
      <c r="AC36" s="69">
        <v>50832</v>
      </c>
      <c r="AD36" s="68">
        <v>12501</v>
      </c>
      <c r="AE36" s="68">
        <v>63558</v>
      </c>
      <c r="AF36" s="68">
        <v>44487</v>
      </c>
      <c r="AG36" s="68">
        <v>0</v>
      </c>
      <c r="AH36" s="68">
        <v>0</v>
      </c>
      <c r="AI36" s="70">
        <v>25416</v>
      </c>
      <c r="AJ36" s="34">
        <f t="shared" si="19"/>
        <v>196794</v>
      </c>
      <c r="AK36" s="33" t="s">
        <v>50</v>
      </c>
      <c r="AL36" s="69">
        <v>0</v>
      </c>
      <c r="AM36" s="68">
        <v>0</v>
      </c>
      <c r="AN36" s="68">
        <v>0</v>
      </c>
      <c r="AO36" s="68">
        <v>5364</v>
      </c>
      <c r="AP36" s="68">
        <v>0</v>
      </c>
      <c r="AQ36" s="68">
        <v>0</v>
      </c>
      <c r="AR36" s="70">
        <v>0</v>
      </c>
      <c r="AS36" s="34">
        <f t="shared" si="20"/>
        <v>5364</v>
      </c>
      <c r="AT36" s="33" t="s">
        <v>50</v>
      </c>
      <c r="AU36" s="69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70">
        <v>0</v>
      </c>
      <c r="BB36" s="34">
        <f t="shared" si="21"/>
        <v>0</v>
      </c>
      <c r="BC36" s="33" t="s">
        <v>50</v>
      </c>
      <c r="BD36" s="69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70">
        <v>0</v>
      </c>
      <c r="BK36" s="34">
        <f t="shared" si="22"/>
        <v>0</v>
      </c>
      <c r="BL36" s="33" t="s">
        <v>50</v>
      </c>
      <c r="BM36" s="69">
        <v>0</v>
      </c>
      <c r="BN36" s="68">
        <v>0</v>
      </c>
      <c r="BO36" s="68">
        <v>155583</v>
      </c>
      <c r="BP36" s="68">
        <v>180630</v>
      </c>
      <c r="BQ36" s="68">
        <v>0</v>
      </c>
      <c r="BR36" s="68">
        <v>0</v>
      </c>
      <c r="BS36" s="70">
        <v>0</v>
      </c>
      <c r="BT36" s="34">
        <f t="shared" si="23"/>
        <v>336213</v>
      </c>
      <c r="BU36" s="33" t="s">
        <v>50</v>
      </c>
      <c r="BV36" s="69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70">
        <v>0</v>
      </c>
      <c r="CC36" s="34">
        <f t="shared" si="24"/>
        <v>0</v>
      </c>
      <c r="CD36" s="33" t="s">
        <v>50</v>
      </c>
      <c r="CE36" s="69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70">
        <v>0</v>
      </c>
      <c r="CL36" s="34">
        <f t="shared" si="25"/>
        <v>0</v>
      </c>
      <c r="CM36" s="33" t="s">
        <v>50</v>
      </c>
      <c r="CN36" s="69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70">
        <v>0</v>
      </c>
      <c r="CU36" s="34">
        <f t="shared" si="26"/>
        <v>0</v>
      </c>
      <c r="CV36" s="33" t="s">
        <v>50</v>
      </c>
      <c r="CW36" s="69">
        <v>10386</v>
      </c>
      <c r="CX36" s="68">
        <v>7326</v>
      </c>
      <c r="CY36" s="68">
        <v>5436</v>
      </c>
      <c r="CZ36" s="68">
        <v>11484</v>
      </c>
      <c r="DA36" s="68">
        <v>4950</v>
      </c>
      <c r="DB36" s="68">
        <v>0</v>
      </c>
      <c r="DC36" s="70">
        <v>32922</v>
      </c>
      <c r="DD36" s="34">
        <f t="shared" si="27"/>
        <v>72504</v>
      </c>
      <c r="DE36" s="33" t="s">
        <v>50</v>
      </c>
      <c r="DF36" s="69">
        <v>0</v>
      </c>
      <c r="DG36" s="68">
        <v>0</v>
      </c>
      <c r="DH36" s="68">
        <v>0</v>
      </c>
      <c r="DI36" s="68">
        <v>0</v>
      </c>
      <c r="DJ36" s="68">
        <v>0</v>
      </c>
      <c r="DK36" s="68">
        <v>0</v>
      </c>
      <c r="DL36" s="70">
        <v>0</v>
      </c>
      <c r="DM36" s="34">
        <f t="shared" si="28"/>
        <v>0</v>
      </c>
      <c r="DN36" s="33" t="s">
        <v>50</v>
      </c>
      <c r="DO36" s="69">
        <v>0</v>
      </c>
      <c r="DP36" s="68">
        <v>0</v>
      </c>
      <c r="DQ36" s="68">
        <v>0</v>
      </c>
      <c r="DR36" s="68">
        <v>0</v>
      </c>
      <c r="DS36" s="68">
        <v>0</v>
      </c>
      <c r="DT36" s="68">
        <v>0</v>
      </c>
      <c r="DU36" s="70">
        <v>0</v>
      </c>
      <c r="DV36" s="34">
        <f t="shared" si="29"/>
        <v>0</v>
      </c>
      <c r="DW36" s="33" t="s">
        <v>50</v>
      </c>
      <c r="DX36" s="69">
        <v>0</v>
      </c>
      <c r="DY36" s="68">
        <v>102348</v>
      </c>
      <c r="DZ36" s="68">
        <v>0</v>
      </c>
      <c r="EA36" s="68">
        <v>0</v>
      </c>
      <c r="EB36" s="68">
        <v>0</v>
      </c>
      <c r="EC36" s="68">
        <v>0</v>
      </c>
      <c r="ED36" s="70">
        <v>0</v>
      </c>
      <c r="EE36" s="34">
        <f t="shared" si="30"/>
        <v>102348</v>
      </c>
      <c r="EF36" s="33" t="s">
        <v>50</v>
      </c>
      <c r="EG36" s="69">
        <v>43800</v>
      </c>
      <c r="EH36" s="68">
        <v>17520</v>
      </c>
      <c r="EI36" s="68">
        <v>136070</v>
      </c>
      <c r="EJ36" s="68">
        <v>80925</v>
      </c>
      <c r="EK36" s="68">
        <v>16079.999999999998</v>
      </c>
      <c r="EL36" s="68">
        <v>0</v>
      </c>
      <c r="EM36" s="70">
        <v>33150</v>
      </c>
      <c r="EN36" s="34">
        <f t="shared" si="31"/>
        <v>327545</v>
      </c>
    </row>
    <row r="37" spans="1:144" s="6" customFormat="1" ht="15" customHeight="1" thickBot="1" x14ac:dyDescent="0.2">
      <c r="A37" s="88" t="s">
        <v>51</v>
      </c>
      <c r="B37" s="85">
        <v>0</v>
      </c>
      <c r="C37" s="71">
        <v>0</v>
      </c>
      <c r="D37" s="71">
        <v>3359546</v>
      </c>
      <c r="E37" s="71">
        <v>4771656</v>
      </c>
      <c r="F37" s="71">
        <v>7070784</v>
      </c>
      <c r="G37" s="71">
        <v>4072235</v>
      </c>
      <c r="H37" s="71">
        <v>2846729</v>
      </c>
      <c r="I37" s="36">
        <f t="shared" si="16"/>
        <v>22120950</v>
      </c>
      <c r="J37" s="35" t="s">
        <v>51</v>
      </c>
      <c r="K37" s="72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3">
        <v>26560</v>
      </c>
      <c r="R37" s="36">
        <f t="shared" si="17"/>
        <v>26560</v>
      </c>
      <c r="S37" s="35" t="s">
        <v>51</v>
      </c>
      <c r="T37" s="72">
        <v>105534</v>
      </c>
      <c r="U37" s="71">
        <v>439745</v>
      </c>
      <c r="V37" s="71">
        <v>736704</v>
      </c>
      <c r="W37" s="71">
        <v>1802202</v>
      </c>
      <c r="X37" s="71">
        <v>1396087</v>
      </c>
      <c r="Y37" s="71">
        <v>894654</v>
      </c>
      <c r="Z37" s="73">
        <v>676069</v>
      </c>
      <c r="AA37" s="36">
        <f t="shared" si="18"/>
        <v>6050995</v>
      </c>
      <c r="AB37" s="35" t="s">
        <v>51</v>
      </c>
      <c r="AC37" s="72">
        <v>71820</v>
      </c>
      <c r="AD37" s="71">
        <v>87840</v>
      </c>
      <c r="AE37" s="71">
        <v>110880</v>
      </c>
      <c r="AF37" s="71">
        <v>24333</v>
      </c>
      <c r="AG37" s="71">
        <v>180564</v>
      </c>
      <c r="AH37" s="71">
        <v>135738</v>
      </c>
      <c r="AI37" s="73">
        <v>25560</v>
      </c>
      <c r="AJ37" s="36">
        <f t="shared" si="19"/>
        <v>636735</v>
      </c>
      <c r="AK37" s="35" t="s">
        <v>51</v>
      </c>
      <c r="AL37" s="72">
        <v>0</v>
      </c>
      <c r="AM37" s="71">
        <v>0</v>
      </c>
      <c r="AN37" s="71">
        <v>13869</v>
      </c>
      <c r="AO37" s="71">
        <v>72816</v>
      </c>
      <c r="AP37" s="71">
        <v>94332</v>
      </c>
      <c r="AQ37" s="71">
        <v>92970</v>
      </c>
      <c r="AR37" s="73">
        <v>43056</v>
      </c>
      <c r="AS37" s="36">
        <f t="shared" si="20"/>
        <v>317043</v>
      </c>
      <c r="AT37" s="35" t="s">
        <v>51</v>
      </c>
      <c r="AU37" s="72">
        <v>0</v>
      </c>
      <c r="AV37" s="71">
        <v>0</v>
      </c>
      <c r="AW37" s="71">
        <v>4366961</v>
      </c>
      <c r="AX37" s="71">
        <v>5473802</v>
      </c>
      <c r="AY37" s="71">
        <v>8223450.0000000009</v>
      </c>
      <c r="AZ37" s="71">
        <v>2894782</v>
      </c>
      <c r="BA37" s="73">
        <v>1785879</v>
      </c>
      <c r="BB37" s="36">
        <f t="shared" si="21"/>
        <v>22744874</v>
      </c>
      <c r="BC37" s="35" t="s">
        <v>51</v>
      </c>
      <c r="BD37" s="72">
        <v>251436</v>
      </c>
      <c r="BE37" s="71">
        <v>430992</v>
      </c>
      <c r="BF37" s="71">
        <v>343685</v>
      </c>
      <c r="BG37" s="71">
        <v>855279</v>
      </c>
      <c r="BH37" s="71">
        <v>898830</v>
      </c>
      <c r="BI37" s="71">
        <v>480927</v>
      </c>
      <c r="BJ37" s="73">
        <v>428076</v>
      </c>
      <c r="BK37" s="36">
        <f t="shared" si="22"/>
        <v>3689225</v>
      </c>
      <c r="BL37" s="35" t="s">
        <v>51</v>
      </c>
      <c r="BM37" s="72">
        <v>0</v>
      </c>
      <c r="BN37" s="71">
        <v>0</v>
      </c>
      <c r="BO37" s="71">
        <v>388629</v>
      </c>
      <c r="BP37" s="71">
        <v>1932193</v>
      </c>
      <c r="BQ37" s="71">
        <v>6050304</v>
      </c>
      <c r="BR37" s="71">
        <v>3542412</v>
      </c>
      <c r="BS37" s="73">
        <v>1974357</v>
      </c>
      <c r="BT37" s="36">
        <f t="shared" si="23"/>
        <v>13887895</v>
      </c>
      <c r="BU37" s="35" t="s">
        <v>51</v>
      </c>
      <c r="BV37" s="72">
        <v>0</v>
      </c>
      <c r="BW37" s="71">
        <v>0</v>
      </c>
      <c r="BX37" s="71">
        <v>0</v>
      </c>
      <c r="BY37" s="71">
        <v>0</v>
      </c>
      <c r="BZ37" s="71">
        <v>299961</v>
      </c>
      <c r="CA37" s="71">
        <v>0</v>
      </c>
      <c r="CB37" s="73">
        <v>0</v>
      </c>
      <c r="CC37" s="36">
        <f t="shared" si="24"/>
        <v>299961</v>
      </c>
      <c r="CD37" s="35" t="s">
        <v>51</v>
      </c>
      <c r="CE37" s="72">
        <v>0</v>
      </c>
      <c r="CF37" s="71">
        <v>0</v>
      </c>
      <c r="CG37" s="71">
        <v>0</v>
      </c>
      <c r="CH37" s="71">
        <v>16983</v>
      </c>
      <c r="CI37" s="71">
        <v>59265</v>
      </c>
      <c r="CJ37" s="71">
        <v>0</v>
      </c>
      <c r="CK37" s="73">
        <v>81171</v>
      </c>
      <c r="CL37" s="36">
        <f t="shared" si="25"/>
        <v>157419</v>
      </c>
      <c r="CM37" s="35" t="s">
        <v>51</v>
      </c>
      <c r="CN37" s="72">
        <v>0</v>
      </c>
      <c r="CO37" s="71">
        <v>0</v>
      </c>
      <c r="CP37" s="71">
        <v>0</v>
      </c>
      <c r="CQ37" s="71">
        <v>0</v>
      </c>
      <c r="CR37" s="71">
        <v>0</v>
      </c>
      <c r="CS37" s="71">
        <v>0</v>
      </c>
      <c r="CT37" s="73">
        <v>0</v>
      </c>
      <c r="CU37" s="36">
        <f t="shared" si="26"/>
        <v>0</v>
      </c>
      <c r="CV37" s="35" t="s">
        <v>51</v>
      </c>
      <c r="CW37" s="72">
        <v>114614</v>
      </c>
      <c r="CX37" s="71">
        <v>207180</v>
      </c>
      <c r="CY37" s="71">
        <v>337806</v>
      </c>
      <c r="CZ37" s="71">
        <v>1531027</v>
      </c>
      <c r="DA37" s="71">
        <v>1410980</v>
      </c>
      <c r="DB37" s="71">
        <v>945727</v>
      </c>
      <c r="DC37" s="73">
        <v>578997</v>
      </c>
      <c r="DD37" s="36">
        <f t="shared" si="27"/>
        <v>5126331</v>
      </c>
      <c r="DE37" s="35" t="s">
        <v>51</v>
      </c>
      <c r="DF37" s="72">
        <v>79200</v>
      </c>
      <c r="DG37" s="71">
        <v>68850</v>
      </c>
      <c r="DH37" s="71">
        <v>41580</v>
      </c>
      <c r="DI37" s="71">
        <v>242190</v>
      </c>
      <c r="DJ37" s="71">
        <v>143280</v>
      </c>
      <c r="DK37" s="71">
        <v>63180</v>
      </c>
      <c r="DL37" s="73">
        <v>40590</v>
      </c>
      <c r="DM37" s="36">
        <f t="shared" si="28"/>
        <v>678870</v>
      </c>
      <c r="DN37" s="35" t="s">
        <v>51</v>
      </c>
      <c r="DO37" s="72">
        <v>668115</v>
      </c>
      <c r="DP37" s="71">
        <v>270900</v>
      </c>
      <c r="DQ37" s="71">
        <v>0</v>
      </c>
      <c r="DR37" s="71">
        <v>73170</v>
      </c>
      <c r="DS37" s="71">
        <v>0</v>
      </c>
      <c r="DT37" s="71">
        <v>179730</v>
      </c>
      <c r="DU37" s="73">
        <v>0</v>
      </c>
      <c r="DV37" s="36">
        <f t="shared" si="29"/>
        <v>1191915</v>
      </c>
      <c r="DW37" s="35" t="s">
        <v>51</v>
      </c>
      <c r="DX37" s="72">
        <v>68697</v>
      </c>
      <c r="DY37" s="71">
        <v>0</v>
      </c>
      <c r="DZ37" s="71">
        <v>352152</v>
      </c>
      <c r="EA37" s="71">
        <v>393228</v>
      </c>
      <c r="EB37" s="71">
        <v>901934</v>
      </c>
      <c r="EC37" s="71">
        <v>0</v>
      </c>
      <c r="ED37" s="73">
        <v>259757.99999999997</v>
      </c>
      <c r="EE37" s="36">
        <f t="shared" si="30"/>
        <v>1975769</v>
      </c>
      <c r="EF37" s="35" t="s">
        <v>51</v>
      </c>
      <c r="EG37" s="72">
        <v>220860</v>
      </c>
      <c r="EH37" s="71">
        <v>340500</v>
      </c>
      <c r="EI37" s="71">
        <v>2363260</v>
      </c>
      <c r="EJ37" s="71">
        <v>2677363</v>
      </c>
      <c r="EK37" s="71">
        <v>2786444</v>
      </c>
      <c r="EL37" s="71">
        <v>1275777</v>
      </c>
      <c r="EM37" s="73">
        <v>693199</v>
      </c>
      <c r="EN37" s="36">
        <f t="shared" si="31"/>
        <v>10357403</v>
      </c>
    </row>
    <row r="38" spans="1:144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2023-08-17T09:34:51Z</cp:lastPrinted>
  <dcterms:created xsi:type="dcterms:W3CDTF">2011-02-15T07:38:47Z</dcterms:created>
  <dcterms:modified xsi:type="dcterms:W3CDTF">2023-08-17T09:36:10Z</dcterms:modified>
</cp:coreProperties>
</file>