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5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<sst xmlns="http://schemas.openxmlformats.org/spreadsheetml/2006/main" count="520" uniqueCount="59">
  <si>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</si>
  <si>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</si>
  <si>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</si>
  <si>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</si>
  <si>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</si>
  <si>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</si>
  <si>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</si>
  <si>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</si>
  <si>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</si>
  <si>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</si>
  <si>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</si>
  <si>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</si>
  <si>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</si>
  <si>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</si>
  <si>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</si>
  <si>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</si>
  <si>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</si>
  <si>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</si>
  <si>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</si>
  <si>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</si>
  <si>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</si>
  <si>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</si>
  <si>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</si>
  <si>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</si>
  <si>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</si>
  <si>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</si>
  <si>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</si>
  <si>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</si>
  <si>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</si>
  <si>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</si>
  <si>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</si>
  <si>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</si>
  <si>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</si>
  <si>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</si>
  <si>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</si>
  <si>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</si>
  <si>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</si>
  <si>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</si>
  <si>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</si>
  <si>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</si>
  <si>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</si>
  <si>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</si>
  <si>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</si>
  <si>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</si>
  <si>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</si>
  <si>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</si>
  <si>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</si>
  <si>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</si>
  <si>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</si>
  <si>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</si>
  <si>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</si>
  <si>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</si>
  <si>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</si>
  <si>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</si>
  <si>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</si>
  <si>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</si>
  <si>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</si>
  <si>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現物給付（3月サービス分）</t>
    <phoneticPr fontId="2"/>
  </si>
  <si>
    <t xml:space="preserve"> 償還給付（4月支出決定分）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</si>
</sst>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2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1" xfId="0" applyNumberFormat="1" applyFont="1" applyFill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2" t="s">
        <v>46</v>
      </c>
      <c r="B1" s="2"/>
      <c r="C1" s="2"/>
      <c r="D1" s="2"/>
      <c r="E1" s="23"/>
      <c r="F1" s="24"/>
      <c r="G1" s="24"/>
      <c r="H1" s="40" t="s">
        <v>57</v>
      </c>
      <c r="I1" s="41"/>
      <c r="J1" s="2" t="s">
        <v>46</v>
      </c>
      <c r="K1" s="2"/>
      <c r="L1" s="2"/>
      <c r="M1" s="2"/>
      <c r="N1" s="23"/>
      <c r="O1" s="24"/>
      <c r="P1" s="24"/>
      <c r="Q1" s="40" t="str">
        <f>$H$1</f>
        <v xml:space="preserve"> 現物給付（3月サービス分）</v>
      </c>
      <c r="R1" s="49"/>
      <c r="S1" s="2" t="s">
        <v>46</v>
      </c>
      <c r="T1" s="2"/>
      <c r="U1" s="2"/>
      <c r="V1" s="2"/>
      <c r="W1" s="23"/>
      <c r="X1" s="24"/>
      <c r="Y1" s="24"/>
      <c r="Z1" s="40" t="str">
        <f>$H$1</f>
        <v xml:space="preserve"> 現物給付（3月サービス分）</v>
      </c>
      <c r="AA1" s="41"/>
    </row>
    <row r="2" spans="1:27" ht="15" customHeight="1" thickBot="1" x14ac:dyDescent="0.2">
      <c r="A2" s="2"/>
      <c r="B2" s="2"/>
      <c r="C2" s="2"/>
      <c r="D2" s="2"/>
      <c r="E2" s="25"/>
      <c r="F2" s="25"/>
      <c r="G2" s="25"/>
      <c r="H2" s="42" t="s">
        <v>58</v>
      </c>
      <c r="I2" s="43"/>
      <c r="J2" s="2"/>
      <c r="K2" s="2"/>
      <c r="L2" s="2"/>
      <c r="M2" s="2"/>
      <c r="N2" s="25"/>
      <c r="O2" s="25"/>
      <c r="P2" s="25"/>
      <c r="Q2" s="42" t="str">
        <f>$H$2</f>
        <v xml:space="preserve"> 償還給付（4月支出決定分）</v>
      </c>
      <c r="R2" s="43"/>
      <c r="S2" s="5"/>
      <c r="T2" s="2"/>
      <c r="U2" s="2"/>
      <c r="V2" s="2"/>
      <c r="W2" s="25"/>
      <c r="X2" s="25"/>
      <c r="Y2" s="25"/>
      <c r="Z2" s="42" t="str">
        <f>$H$2</f>
        <v xml:space="preserve"> 償還給付（4月支出決定分）</v>
      </c>
      <c r="AA2" s="43"/>
    </row>
    <row r="3" spans="1:27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</row>
    <row r="4" spans="1:27" ht="15" customHeight="1" x14ac:dyDescent="0.15">
      <c r="A4" s="47" t="s">
        <v>48</v>
      </c>
      <c r="B4" s="44" t="s">
        <v>45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49</v>
      </c>
      <c r="L4" s="45"/>
      <c r="M4" s="45"/>
      <c r="N4" s="45"/>
      <c r="O4" s="45"/>
      <c r="P4" s="45"/>
      <c r="Q4" s="45"/>
      <c r="R4" s="46"/>
      <c r="S4" s="47" t="s">
        <v>48</v>
      </c>
      <c r="T4" s="44" t="s">
        <v>50</v>
      </c>
      <c r="U4" s="45"/>
      <c r="V4" s="45"/>
      <c r="W4" s="45"/>
      <c r="X4" s="45"/>
      <c r="Y4" s="45"/>
      <c r="Z4" s="45"/>
      <c r="AA4" s="46"/>
    </row>
    <row r="5" spans="1:27" ht="15" customHeight="1" thickBot="1" x14ac:dyDescent="0.2">
      <c r="A5" s="48"/>
      <c r="B5" s="26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48"/>
      <c r="K5" s="26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48"/>
      <c r="T5" s="26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5" t="s">
        <v>43</v>
      </c>
      <c r="B6" s="27">
        <f t="shared" ref="B6:H6" si="0">SUM(B7:B36)</f>
        <v>40</v>
      </c>
      <c r="C6" s="28">
        <f t="shared" si="0"/>
        <v>56</v>
      </c>
      <c r="D6" s="28">
        <f t="shared" si="0"/>
        <v>2436</v>
      </c>
      <c r="E6" s="28">
        <f t="shared" si="0"/>
        <v>1979</v>
      </c>
      <c r="F6" s="28">
        <f t="shared" si="0"/>
        <v>1721</v>
      </c>
      <c r="G6" s="28">
        <f t="shared" si="0"/>
        <v>1468</v>
      </c>
      <c r="H6" s="29">
        <f t="shared" si="0"/>
        <v>942</v>
      </c>
      <c r="I6" s="30">
        <f>SUM(B6:H6)</f>
        <v>8642</v>
      </c>
      <c r="J6" s="15" t="s">
        <v>43</v>
      </c>
      <c r="K6" s="27">
        <f t="shared" ref="K6:Q6" si="1">SUM(K7:K36)</f>
        <v>1</v>
      </c>
      <c r="L6" s="28">
        <f t="shared" si="1"/>
        <v>0</v>
      </c>
      <c r="M6" s="28">
        <f t="shared" si="1"/>
        <v>17</v>
      </c>
      <c r="N6" s="28">
        <f t="shared" si="1"/>
        <v>19</v>
      </c>
      <c r="O6" s="28">
        <f t="shared" si="1"/>
        <v>15</v>
      </c>
      <c r="P6" s="28">
        <f t="shared" si="1"/>
        <v>12</v>
      </c>
      <c r="Q6" s="29">
        <f t="shared" si="1"/>
        <v>15</v>
      </c>
      <c r="R6" s="30">
        <f>SUM(K6:Q6)</f>
        <v>79</v>
      </c>
      <c r="S6" s="15" t="s">
        <v>43</v>
      </c>
      <c r="T6" s="27">
        <f t="shared" ref="T6:Z6" si="2">SUM(T7:T36)</f>
        <v>41</v>
      </c>
      <c r="U6" s="28">
        <f t="shared" si="2"/>
        <v>56</v>
      </c>
      <c r="V6" s="28">
        <f t="shared" si="2"/>
        <v>2453</v>
      </c>
      <c r="W6" s="28">
        <f t="shared" si="2"/>
        <v>1998</v>
      </c>
      <c r="X6" s="28">
        <f t="shared" si="2"/>
        <v>1736</v>
      </c>
      <c r="Y6" s="28">
        <f t="shared" si="2"/>
        <v>1480</v>
      </c>
      <c r="Z6" s="29">
        <f t="shared" si="2"/>
        <v>957</v>
      </c>
      <c r="AA6" s="30">
        <f>SUM(T6:Z6)</f>
        <v>8721</v>
      </c>
    </row>
    <row r="7" spans="1:27" ht="15" customHeight="1" x14ac:dyDescent="0.15">
      <c r="A7" s="31" t="s">
        <v>13</v>
      </c>
      <c r="B7" s="74">
        <v>20</v>
      </c>
      <c r="C7" s="75">
        <v>23</v>
      </c>
      <c r="D7" s="75">
        <v>1170</v>
      </c>
      <c r="E7" s="75">
        <v>831</v>
      </c>
      <c r="F7" s="75">
        <v>815</v>
      </c>
      <c r="G7" s="75">
        <v>776</v>
      </c>
      <c r="H7" s="76">
        <v>546</v>
      </c>
      <c r="I7" s="32">
        <f t="shared" ref="I7:I36" si="3">SUM(B7:H7)</f>
        <v>4181</v>
      </c>
      <c r="J7" s="31" t="s">
        <v>13</v>
      </c>
      <c r="K7" s="74">
        <v>1</v>
      </c>
      <c r="L7" s="75">
        <v>0</v>
      </c>
      <c r="M7" s="75">
        <v>12</v>
      </c>
      <c r="N7" s="75">
        <v>11</v>
      </c>
      <c r="O7" s="75">
        <v>8</v>
      </c>
      <c r="P7" s="75">
        <v>7</v>
      </c>
      <c r="Q7" s="76">
        <v>6</v>
      </c>
      <c r="R7" s="32">
        <f t="shared" ref="R7:R36" si="4">SUM(K7:Q7)</f>
        <v>45</v>
      </c>
      <c r="S7" s="31" t="s">
        <v>13</v>
      </c>
      <c r="T7" s="74">
        <v>21</v>
      </c>
      <c r="U7" s="75">
        <v>23</v>
      </c>
      <c r="V7" s="75">
        <v>1182</v>
      </c>
      <c r="W7" s="75">
        <v>842</v>
      </c>
      <c r="X7" s="75">
        <v>823</v>
      </c>
      <c r="Y7" s="75">
        <v>783</v>
      </c>
      <c r="Z7" s="76">
        <v>552</v>
      </c>
      <c r="AA7" s="32">
        <f t="shared" ref="AA7:AA36" si="5">SUM(T7:Z7)</f>
        <v>4226</v>
      </c>
    </row>
    <row r="8" spans="1:27" ht="15" customHeight="1" x14ac:dyDescent="0.15">
      <c r="A8" s="33" t="s">
        <v>14</v>
      </c>
      <c r="B8" s="77">
        <v>1</v>
      </c>
      <c r="C8" s="69">
        <v>9</v>
      </c>
      <c r="D8" s="69">
        <v>110</v>
      </c>
      <c r="E8" s="69">
        <v>128</v>
      </c>
      <c r="F8" s="69">
        <v>92</v>
      </c>
      <c r="G8" s="69">
        <v>81</v>
      </c>
      <c r="H8" s="70">
        <v>49</v>
      </c>
      <c r="I8" s="34">
        <f t="shared" si="3"/>
        <v>470</v>
      </c>
      <c r="J8" s="33" t="s">
        <v>14</v>
      </c>
      <c r="K8" s="77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70">
        <v>1</v>
      </c>
      <c r="R8" s="34">
        <f t="shared" si="4"/>
        <v>1</v>
      </c>
      <c r="S8" s="33" t="s">
        <v>14</v>
      </c>
      <c r="T8" s="77">
        <v>1</v>
      </c>
      <c r="U8" s="69">
        <v>9</v>
      </c>
      <c r="V8" s="69">
        <v>110</v>
      </c>
      <c r="W8" s="69">
        <v>128</v>
      </c>
      <c r="X8" s="69">
        <v>92</v>
      </c>
      <c r="Y8" s="69">
        <v>81</v>
      </c>
      <c r="Z8" s="70">
        <v>50</v>
      </c>
      <c r="AA8" s="34">
        <f t="shared" si="5"/>
        <v>471</v>
      </c>
    </row>
    <row r="9" spans="1:27" ht="15" customHeight="1" x14ac:dyDescent="0.15">
      <c r="A9" s="33" t="s">
        <v>15</v>
      </c>
      <c r="B9" s="77">
        <v>1</v>
      </c>
      <c r="C9" s="69">
        <v>4</v>
      </c>
      <c r="D9" s="69">
        <v>228</v>
      </c>
      <c r="E9" s="69">
        <v>113</v>
      </c>
      <c r="F9" s="69">
        <v>83</v>
      </c>
      <c r="G9" s="69">
        <v>42</v>
      </c>
      <c r="H9" s="70">
        <v>30</v>
      </c>
      <c r="I9" s="34">
        <f t="shared" si="3"/>
        <v>501</v>
      </c>
      <c r="J9" s="33" t="s">
        <v>15</v>
      </c>
      <c r="K9" s="77">
        <v>0</v>
      </c>
      <c r="L9" s="69">
        <v>0</v>
      </c>
      <c r="M9" s="69">
        <v>3</v>
      </c>
      <c r="N9" s="69">
        <v>1</v>
      </c>
      <c r="O9" s="69">
        <v>1</v>
      </c>
      <c r="P9" s="69">
        <v>0</v>
      </c>
      <c r="Q9" s="70">
        <v>0</v>
      </c>
      <c r="R9" s="34">
        <f t="shared" si="4"/>
        <v>5</v>
      </c>
      <c r="S9" s="33" t="s">
        <v>15</v>
      </c>
      <c r="T9" s="77">
        <v>1</v>
      </c>
      <c r="U9" s="69">
        <v>4</v>
      </c>
      <c r="V9" s="69">
        <v>231</v>
      </c>
      <c r="W9" s="69">
        <v>114</v>
      </c>
      <c r="X9" s="69">
        <v>84</v>
      </c>
      <c r="Y9" s="69">
        <v>42</v>
      </c>
      <c r="Z9" s="70">
        <v>30</v>
      </c>
      <c r="AA9" s="34">
        <f t="shared" si="5"/>
        <v>506</v>
      </c>
    </row>
    <row r="10" spans="1:27" ht="15" customHeight="1" x14ac:dyDescent="0.15">
      <c r="A10" s="33" t="s">
        <v>16</v>
      </c>
      <c r="B10" s="77">
        <v>1</v>
      </c>
      <c r="C10" s="69">
        <v>5</v>
      </c>
      <c r="D10" s="69">
        <v>38</v>
      </c>
      <c r="E10" s="69">
        <v>57</v>
      </c>
      <c r="F10" s="69">
        <v>63</v>
      </c>
      <c r="G10" s="69">
        <v>53</v>
      </c>
      <c r="H10" s="70">
        <v>28</v>
      </c>
      <c r="I10" s="34">
        <f t="shared" si="3"/>
        <v>245</v>
      </c>
      <c r="J10" s="33" t="s">
        <v>16</v>
      </c>
      <c r="K10" s="77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34">
        <f t="shared" si="4"/>
        <v>0</v>
      </c>
      <c r="S10" s="33" t="s">
        <v>16</v>
      </c>
      <c r="T10" s="77">
        <v>1</v>
      </c>
      <c r="U10" s="69">
        <v>5</v>
      </c>
      <c r="V10" s="69">
        <v>38</v>
      </c>
      <c r="W10" s="69">
        <v>57</v>
      </c>
      <c r="X10" s="69">
        <v>63</v>
      </c>
      <c r="Y10" s="69">
        <v>53</v>
      </c>
      <c r="Z10" s="70">
        <v>28</v>
      </c>
      <c r="AA10" s="34">
        <f t="shared" si="5"/>
        <v>245</v>
      </c>
    </row>
    <row r="11" spans="1:27" ht="15" customHeight="1" x14ac:dyDescent="0.15">
      <c r="A11" s="33" t="s">
        <v>17</v>
      </c>
      <c r="B11" s="77">
        <v>2</v>
      </c>
      <c r="C11" s="69">
        <v>3</v>
      </c>
      <c r="D11" s="69">
        <v>57</v>
      </c>
      <c r="E11" s="69">
        <v>56</v>
      </c>
      <c r="F11" s="69">
        <v>36</v>
      </c>
      <c r="G11" s="69">
        <v>27</v>
      </c>
      <c r="H11" s="70">
        <v>13</v>
      </c>
      <c r="I11" s="34">
        <f t="shared" si="3"/>
        <v>194</v>
      </c>
      <c r="J11" s="33" t="s">
        <v>17</v>
      </c>
      <c r="K11" s="77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1</v>
      </c>
      <c r="R11" s="34">
        <f t="shared" si="4"/>
        <v>1</v>
      </c>
      <c r="S11" s="33" t="s">
        <v>17</v>
      </c>
      <c r="T11" s="77">
        <v>2</v>
      </c>
      <c r="U11" s="69">
        <v>3</v>
      </c>
      <c r="V11" s="69">
        <v>57</v>
      </c>
      <c r="W11" s="69">
        <v>56</v>
      </c>
      <c r="X11" s="69">
        <v>36</v>
      </c>
      <c r="Y11" s="69">
        <v>27</v>
      </c>
      <c r="Z11" s="70">
        <v>14</v>
      </c>
      <c r="AA11" s="34">
        <f t="shared" si="5"/>
        <v>195</v>
      </c>
    </row>
    <row r="12" spans="1:27" ht="15" customHeight="1" x14ac:dyDescent="0.15">
      <c r="A12" s="33" t="s">
        <v>18</v>
      </c>
      <c r="B12" s="77">
        <v>4</v>
      </c>
      <c r="C12" s="69">
        <v>6</v>
      </c>
      <c r="D12" s="69">
        <v>212</v>
      </c>
      <c r="E12" s="69">
        <v>206</v>
      </c>
      <c r="F12" s="69">
        <v>123</v>
      </c>
      <c r="G12" s="69">
        <v>106</v>
      </c>
      <c r="H12" s="70">
        <v>53</v>
      </c>
      <c r="I12" s="34">
        <f t="shared" si="3"/>
        <v>710</v>
      </c>
      <c r="J12" s="33" t="s">
        <v>18</v>
      </c>
      <c r="K12" s="77">
        <v>0</v>
      </c>
      <c r="L12" s="69">
        <v>0</v>
      </c>
      <c r="M12" s="69">
        <v>0</v>
      </c>
      <c r="N12" s="69">
        <v>1</v>
      </c>
      <c r="O12" s="69">
        <v>1</v>
      </c>
      <c r="P12" s="69">
        <v>2</v>
      </c>
      <c r="Q12" s="70">
        <v>1</v>
      </c>
      <c r="R12" s="34">
        <f t="shared" si="4"/>
        <v>5</v>
      </c>
      <c r="S12" s="33" t="s">
        <v>18</v>
      </c>
      <c r="T12" s="77">
        <v>4</v>
      </c>
      <c r="U12" s="69">
        <v>6</v>
      </c>
      <c r="V12" s="69">
        <v>212</v>
      </c>
      <c r="W12" s="69">
        <v>207</v>
      </c>
      <c r="X12" s="69">
        <v>124</v>
      </c>
      <c r="Y12" s="69">
        <v>108</v>
      </c>
      <c r="Z12" s="70">
        <v>54</v>
      </c>
      <c r="AA12" s="34">
        <f t="shared" si="5"/>
        <v>715</v>
      </c>
    </row>
    <row r="13" spans="1:27" ht="15" customHeight="1" x14ac:dyDescent="0.15">
      <c r="A13" s="33" t="s">
        <v>19</v>
      </c>
      <c r="B13" s="77">
        <v>0</v>
      </c>
      <c r="C13" s="69">
        <v>0</v>
      </c>
      <c r="D13" s="69">
        <v>87</v>
      </c>
      <c r="E13" s="69">
        <v>73</v>
      </c>
      <c r="F13" s="69">
        <v>67</v>
      </c>
      <c r="G13" s="69">
        <v>48</v>
      </c>
      <c r="H13" s="70">
        <v>28</v>
      </c>
      <c r="I13" s="34">
        <f t="shared" si="3"/>
        <v>303</v>
      </c>
      <c r="J13" s="33" t="s">
        <v>19</v>
      </c>
      <c r="K13" s="77">
        <v>0</v>
      </c>
      <c r="L13" s="69">
        <v>0</v>
      </c>
      <c r="M13" s="69">
        <v>0</v>
      </c>
      <c r="N13" s="69">
        <v>0</v>
      </c>
      <c r="O13" s="69">
        <v>1</v>
      </c>
      <c r="P13" s="69">
        <v>1</v>
      </c>
      <c r="Q13" s="70">
        <v>0</v>
      </c>
      <c r="R13" s="34">
        <f t="shared" si="4"/>
        <v>2</v>
      </c>
      <c r="S13" s="33" t="s">
        <v>19</v>
      </c>
      <c r="T13" s="77">
        <v>0</v>
      </c>
      <c r="U13" s="69">
        <v>0</v>
      </c>
      <c r="V13" s="69">
        <v>87</v>
      </c>
      <c r="W13" s="69">
        <v>73</v>
      </c>
      <c r="X13" s="69">
        <v>68</v>
      </c>
      <c r="Y13" s="69">
        <v>49</v>
      </c>
      <c r="Z13" s="70">
        <v>28</v>
      </c>
      <c r="AA13" s="34">
        <f t="shared" si="5"/>
        <v>305</v>
      </c>
    </row>
    <row r="14" spans="1:27" ht="15" customHeight="1" x14ac:dyDescent="0.15">
      <c r="A14" s="33" t="s">
        <v>20</v>
      </c>
      <c r="B14" s="77">
        <v>0</v>
      </c>
      <c r="C14" s="69">
        <v>0</v>
      </c>
      <c r="D14" s="69">
        <v>84</v>
      </c>
      <c r="E14" s="69">
        <v>103</v>
      </c>
      <c r="F14" s="69">
        <v>89</v>
      </c>
      <c r="G14" s="69">
        <v>65</v>
      </c>
      <c r="H14" s="70">
        <v>27</v>
      </c>
      <c r="I14" s="34">
        <f t="shared" si="3"/>
        <v>368</v>
      </c>
      <c r="J14" s="33" t="s">
        <v>20</v>
      </c>
      <c r="K14" s="77">
        <v>0</v>
      </c>
      <c r="L14" s="69">
        <v>0</v>
      </c>
      <c r="M14" s="69">
        <v>1</v>
      </c>
      <c r="N14" s="69">
        <v>1</v>
      </c>
      <c r="O14" s="69">
        <v>4</v>
      </c>
      <c r="P14" s="69">
        <v>0</v>
      </c>
      <c r="Q14" s="70">
        <v>2</v>
      </c>
      <c r="R14" s="34">
        <f t="shared" si="4"/>
        <v>8</v>
      </c>
      <c r="S14" s="33" t="s">
        <v>20</v>
      </c>
      <c r="T14" s="77">
        <v>0</v>
      </c>
      <c r="U14" s="69">
        <v>0</v>
      </c>
      <c r="V14" s="69">
        <v>85</v>
      </c>
      <c r="W14" s="69">
        <v>104</v>
      </c>
      <c r="X14" s="69">
        <v>93</v>
      </c>
      <c r="Y14" s="69">
        <v>65</v>
      </c>
      <c r="Z14" s="70">
        <v>29</v>
      </c>
      <c r="AA14" s="34">
        <f t="shared" si="5"/>
        <v>376</v>
      </c>
    </row>
    <row r="15" spans="1:27" ht="15" customHeight="1" x14ac:dyDescent="0.15">
      <c r="A15" s="33" t="s">
        <v>21</v>
      </c>
      <c r="B15" s="77">
        <v>0</v>
      </c>
      <c r="C15" s="69">
        <v>0</v>
      </c>
      <c r="D15" s="69">
        <v>46</v>
      </c>
      <c r="E15" s="69">
        <v>44</v>
      </c>
      <c r="F15" s="69">
        <v>36</v>
      </c>
      <c r="G15" s="69">
        <v>22</v>
      </c>
      <c r="H15" s="70">
        <v>16</v>
      </c>
      <c r="I15" s="34">
        <f t="shared" si="3"/>
        <v>164</v>
      </c>
      <c r="J15" s="33" t="s">
        <v>21</v>
      </c>
      <c r="K15" s="77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34">
        <f t="shared" si="4"/>
        <v>0</v>
      </c>
      <c r="S15" s="33" t="s">
        <v>21</v>
      </c>
      <c r="T15" s="77">
        <v>0</v>
      </c>
      <c r="U15" s="69">
        <v>0</v>
      </c>
      <c r="V15" s="69">
        <v>46</v>
      </c>
      <c r="W15" s="69">
        <v>44</v>
      </c>
      <c r="X15" s="69">
        <v>36</v>
      </c>
      <c r="Y15" s="69">
        <v>22</v>
      </c>
      <c r="Z15" s="70">
        <v>16</v>
      </c>
      <c r="AA15" s="34">
        <f t="shared" si="5"/>
        <v>164</v>
      </c>
    </row>
    <row r="16" spans="1:27" ht="15" customHeight="1" x14ac:dyDescent="0.15">
      <c r="A16" s="33" t="s">
        <v>22</v>
      </c>
      <c r="B16" s="77">
        <v>6</v>
      </c>
      <c r="C16" s="69">
        <v>1</v>
      </c>
      <c r="D16" s="69">
        <v>19</v>
      </c>
      <c r="E16" s="69">
        <v>21</v>
      </c>
      <c r="F16" s="69">
        <v>21</v>
      </c>
      <c r="G16" s="69">
        <v>12</v>
      </c>
      <c r="H16" s="70">
        <v>4</v>
      </c>
      <c r="I16" s="34">
        <f t="shared" si="3"/>
        <v>84</v>
      </c>
      <c r="J16" s="33" t="s">
        <v>22</v>
      </c>
      <c r="K16" s="77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34">
        <f t="shared" si="4"/>
        <v>0</v>
      </c>
      <c r="S16" s="33" t="s">
        <v>22</v>
      </c>
      <c r="T16" s="77">
        <v>6</v>
      </c>
      <c r="U16" s="69">
        <v>1</v>
      </c>
      <c r="V16" s="69">
        <v>19</v>
      </c>
      <c r="W16" s="69">
        <v>21</v>
      </c>
      <c r="X16" s="69">
        <v>21</v>
      </c>
      <c r="Y16" s="69">
        <v>12</v>
      </c>
      <c r="Z16" s="70">
        <v>4</v>
      </c>
      <c r="AA16" s="34">
        <f t="shared" si="5"/>
        <v>84</v>
      </c>
    </row>
    <row r="17" spans="1:27" ht="15" customHeight="1" x14ac:dyDescent="0.15">
      <c r="A17" s="33" t="s">
        <v>23</v>
      </c>
      <c r="B17" s="77">
        <v>0</v>
      </c>
      <c r="C17" s="69">
        <v>0</v>
      </c>
      <c r="D17" s="69">
        <v>25</v>
      </c>
      <c r="E17" s="69">
        <v>19</v>
      </c>
      <c r="F17" s="69">
        <v>21</v>
      </c>
      <c r="G17" s="69">
        <v>15</v>
      </c>
      <c r="H17" s="70">
        <v>2</v>
      </c>
      <c r="I17" s="34">
        <f t="shared" si="3"/>
        <v>82</v>
      </c>
      <c r="J17" s="33" t="s">
        <v>23</v>
      </c>
      <c r="K17" s="77">
        <v>0</v>
      </c>
      <c r="L17" s="69">
        <v>0</v>
      </c>
      <c r="M17" s="69">
        <v>1</v>
      </c>
      <c r="N17" s="69">
        <v>0</v>
      </c>
      <c r="O17" s="69">
        <v>0</v>
      </c>
      <c r="P17" s="69">
        <v>0</v>
      </c>
      <c r="Q17" s="70">
        <v>0</v>
      </c>
      <c r="R17" s="34">
        <f t="shared" si="4"/>
        <v>1</v>
      </c>
      <c r="S17" s="33" t="s">
        <v>23</v>
      </c>
      <c r="T17" s="77">
        <v>0</v>
      </c>
      <c r="U17" s="69">
        <v>0</v>
      </c>
      <c r="V17" s="69">
        <v>26</v>
      </c>
      <c r="W17" s="69">
        <v>19</v>
      </c>
      <c r="X17" s="69">
        <v>21</v>
      </c>
      <c r="Y17" s="69">
        <v>15</v>
      </c>
      <c r="Z17" s="70">
        <v>2</v>
      </c>
      <c r="AA17" s="34">
        <f t="shared" si="5"/>
        <v>83</v>
      </c>
    </row>
    <row r="18" spans="1:27" ht="15" customHeight="1" x14ac:dyDescent="0.15">
      <c r="A18" s="33" t="s">
        <v>24</v>
      </c>
      <c r="B18" s="77">
        <v>0</v>
      </c>
      <c r="C18" s="69">
        <v>0</v>
      </c>
      <c r="D18" s="69">
        <v>12</v>
      </c>
      <c r="E18" s="69">
        <v>4</v>
      </c>
      <c r="F18" s="69">
        <v>6</v>
      </c>
      <c r="G18" s="69">
        <v>6</v>
      </c>
      <c r="H18" s="70">
        <v>2</v>
      </c>
      <c r="I18" s="34">
        <f t="shared" si="3"/>
        <v>30</v>
      </c>
      <c r="J18" s="33" t="s">
        <v>24</v>
      </c>
      <c r="K18" s="77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34">
        <f t="shared" si="4"/>
        <v>0</v>
      </c>
      <c r="S18" s="33" t="s">
        <v>24</v>
      </c>
      <c r="T18" s="77">
        <v>0</v>
      </c>
      <c r="U18" s="69">
        <v>0</v>
      </c>
      <c r="V18" s="69">
        <v>12</v>
      </c>
      <c r="W18" s="69">
        <v>4</v>
      </c>
      <c r="X18" s="69">
        <v>6</v>
      </c>
      <c r="Y18" s="69">
        <v>6</v>
      </c>
      <c r="Z18" s="70">
        <v>2</v>
      </c>
      <c r="AA18" s="34">
        <f t="shared" si="5"/>
        <v>30</v>
      </c>
    </row>
    <row r="19" spans="1:27" ht="15" customHeight="1" x14ac:dyDescent="0.15">
      <c r="A19" s="33" t="s">
        <v>25</v>
      </c>
      <c r="B19" s="77">
        <v>0</v>
      </c>
      <c r="C19" s="69">
        <v>0</v>
      </c>
      <c r="D19" s="69">
        <v>7</v>
      </c>
      <c r="E19" s="69">
        <v>11</v>
      </c>
      <c r="F19" s="69">
        <v>6</v>
      </c>
      <c r="G19" s="69">
        <v>8</v>
      </c>
      <c r="H19" s="70">
        <v>4</v>
      </c>
      <c r="I19" s="34">
        <f t="shared" si="3"/>
        <v>36</v>
      </c>
      <c r="J19" s="33" t="s">
        <v>25</v>
      </c>
      <c r="K19" s="77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34">
        <f t="shared" si="4"/>
        <v>0</v>
      </c>
      <c r="S19" s="33" t="s">
        <v>25</v>
      </c>
      <c r="T19" s="77">
        <v>0</v>
      </c>
      <c r="U19" s="69">
        <v>0</v>
      </c>
      <c r="V19" s="69">
        <v>7</v>
      </c>
      <c r="W19" s="69">
        <v>11</v>
      </c>
      <c r="X19" s="69">
        <v>6</v>
      </c>
      <c r="Y19" s="69">
        <v>8</v>
      </c>
      <c r="Z19" s="70">
        <v>4</v>
      </c>
      <c r="AA19" s="34">
        <f t="shared" si="5"/>
        <v>36</v>
      </c>
    </row>
    <row r="20" spans="1:27" ht="15" customHeight="1" x14ac:dyDescent="0.15">
      <c r="A20" s="33" t="s">
        <v>26</v>
      </c>
      <c r="B20" s="77">
        <v>0</v>
      </c>
      <c r="C20" s="69">
        <v>0</v>
      </c>
      <c r="D20" s="69">
        <v>14</v>
      </c>
      <c r="E20" s="69">
        <v>19</v>
      </c>
      <c r="F20" s="69">
        <v>15</v>
      </c>
      <c r="G20" s="69">
        <v>25</v>
      </c>
      <c r="H20" s="70">
        <v>9</v>
      </c>
      <c r="I20" s="34">
        <f t="shared" si="3"/>
        <v>82</v>
      </c>
      <c r="J20" s="33" t="s">
        <v>26</v>
      </c>
      <c r="K20" s="77">
        <v>0</v>
      </c>
      <c r="L20" s="69">
        <v>0</v>
      </c>
      <c r="M20" s="69">
        <v>0</v>
      </c>
      <c r="N20" s="69">
        <v>1</v>
      </c>
      <c r="O20" s="69">
        <v>0</v>
      </c>
      <c r="P20" s="69">
        <v>0</v>
      </c>
      <c r="Q20" s="70">
        <v>1</v>
      </c>
      <c r="R20" s="34">
        <f t="shared" si="4"/>
        <v>2</v>
      </c>
      <c r="S20" s="33" t="s">
        <v>26</v>
      </c>
      <c r="T20" s="77">
        <v>0</v>
      </c>
      <c r="U20" s="69">
        <v>0</v>
      </c>
      <c r="V20" s="69">
        <v>14</v>
      </c>
      <c r="W20" s="69">
        <v>20</v>
      </c>
      <c r="X20" s="69">
        <v>15</v>
      </c>
      <c r="Y20" s="69">
        <v>25</v>
      </c>
      <c r="Z20" s="70">
        <v>10</v>
      </c>
      <c r="AA20" s="34">
        <f t="shared" si="5"/>
        <v>84</v>
      </c>
    </row>
    <row r="21" spans="1:27" ht="15" customHeight="1" x14ac:dyDescent="0.15">
      <c r="A21" s="33" t="s">
        <v>27</v>
      </c>
      <c r="B21" s="77">
        <v>0</v>
      </c>
      <c r="C21" s="69">
        <v>0</v>
      </c>
      <c r="D21" s="69">
        <v>5</v>
      </c>
      <c r="E21" s="69">
        <v>4</v>
      </c>
      <c r="F21" s="69">
        <v>9</v>
      </c>
      <c r="G21" s="69">
        <v>8</v>
      </c>
      <c r="H21" s="70">
        <v>4</v>
      </c>
      <c r="I21" s="34">
        <f t="shared" si="3"/>
        <v>30</v>
      </c>
      <c r="J21" s="33" t="s">
        <v>27</v>
      </c>
      <c r="K21" s="77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34">
        <f t="shared" si="4"/>
        <v>0</v>
      </c>
      <c r="S21" s="33" t="s">
        <v>27</v>
      </c>
      <c r="T21" s="77">
        <v>0</v>
      </c>
      <c r="U21" s="69">
        <v>0</v>
      </c>
      <c r="V21" s="69">
        <v>5</v>
      </c>
      <c r="W21" s="69">
        <v>4</v>
      </c>
      <c r="X21" s="69">
        <v>9</v>
      </c>
      <c r="Y21" s="69">
        <v>8</v>
      </c>
      <c r="Z21" s="70">
        <v>4</v>
      </c>
      <c r="AA21" s="34">
        <f t="shared" si="5"/>
        <v>30</v>
      </c>
    </row>
    <row r="22" spans="1:27" ht="15" customHeight="1" x14ac:dyDescent="0.15">
      <c r="A22" s="33" t="s">
        <v>28</v>
      </c>
      <c r="B22" s="77">
        <v>0</v>
      </c>
      <c r="C22" s="69">
        <v>0</v>
      </c>
      <c r="D22" s="69">
        <v>45</v>
      </c>
      <c r="E22" s="69">
        <v>42</v>
      </c>
      <c r="F22" s="69">
        <v>41</v>
      </c>
      <c r="G22" s="69">
        <v>29</v>
      </c>
      <c r="H22" s="70">
        <v>25</v>
      </c>
      <c r="I22" s="34">
        <f t="shared" si="3"/>
        <v>182</v>
      </c>
      <c r="J22" s="33" t="s">
        <v>28</v>
      </c>
      <c r="K22" s="77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2</v>
      </c>
      <c r="R22" s="34">
        <f t="shared" si="4"/>
        <v>2</v>
      </c>
      <c r="S22" s="33" t="s">
        <v>28</v>
      </c>
      <c r="T22" s="77">
        <v>0</v>
      </c>
      <c r="U22" s="69">
        <v>0</v>
      </c>
      <c r="V22" s="69">
        <v>45</v>
      </c>
      <c r="W22" s="69">
        <v>42</v>
      </c>
      <c r="X22" s="69">
        <v>41</v>
      </c>
      <c r="Y22" s="69">
        <v>29</v>
      </c>
      <c r="Z22" s="70">
        <v>27</v>
      </c>
      <c r="AA22" s="34">
        <f t="shared" si="5"/>
        <v>184</v>
      </c>
    </row>
    <row r="23" spans="1:27" ht="15" customHeight="1" x14ac:dyDescent="0.15">
      <c r="A23" s="33" t="s">
        <v>29</v>
      </c>
      <c r="B23" s="77">
        <v>1</v>
      </c>
      <c r="C23" s="69">
        <v>1</v>
      </c>
      <c r="D23" s="69">
        <v>10</v>
      </c>
      <c r="E23" s="69">
        <v>16</v>
      </c>
      <c r="F23" s="69">
        <v>12</v>
      </c>
      <c r="G23" s="69">
        <v>1</v>
      </c>
      <c r="H23" s="70">
        <v>5</v>
      </c>
      <c r="I23" s="34">
        <f t="shared" si="3"/>
        <v>46</v>
      </c>
      <c r="J23" s="33" t="s">
        <v>29</v>
      </c>
      <c r="K23" s="77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34">
        <f t="shared" si="4"/>
        <v>0</v>
      </c>
      <c r="S23" s="33" t="s">
        <v>29</v>
      </c>
      <c r="T23" s="77">
        <v>1</v>
      </c>
      <c r="U23" s="69">
        <v>1</v>
      </c>
      <c r="V23" s="69">
        <v>10</v>
      </c>
      <c r="W23" s="69">
        <v>16</v>
      </c>
      <c r="X23" s="69">
        <v>12</v>
      </c>
      <c r="Y23" s="69">
        <v>1</v>
      </c>
      <c r="Z23" s="70">
        <v>5</v>
      </c>
      <c r="AA23" s="34">
        <f t="shared" si="5"/>
        <v>46</v>
      </c>
    </row>
    <row r="24" spans="1:27" ht="15" customHeight="1" x14ac:dyDescent="0.15">
      <c r="A24" s="33" t="s">
        <v>30</v>
      </c>
      <c r="B24" s="77">
        <v>0</v>
      </c>
      <c r="C24" s="69">
        <v>0</v>
      </c>
      <c r="D24" s="69">
        <v>13</v>
      </c>
      <c r="E24" s="69">
        <v>15</v>
      </c>
      <c r="F24" s="69">
        <v>7</v>
      </c>
      <c r="G24" s="69">
        <v>4</v>
      </c>
      <c r="H24" s="70">
        <v>3</v>
      </c>
      <c r="I24" s="34">
        <f t="shared" si="3"/>
        <v>42</v>
      </c>
      <c r="J24" s="33" t="s">
        <v>30</v>
      </c>
      <c r="K24" s="77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34">
        <f t="shared" si="4"/>
        <v>0</v>
      </c>
      <c r="S24" s="33" t="s">
        <v>30</v>
      </c>
      <c r="T24" s="77">
        <v>0</v>
      </c>
      <c r="U24" s="69">
        <v>0</v>
      </c>
      <c r="V24" s="69">
        <v>13</v>
      </c>
      <c r="W24" s="69">
        <v>15</v>
      </c>
      <c r="X24" s="69">
        <v>7</v>
      </c>
      <c r="Y24" s="69">
        <v>4</v>
      </c>
      <c r="Z24" s="70">
        <v>3</v>
      </c>
      <c r="AA24" s="34">
        <f t="shared" si="5"/>
        <v>42</v>
      </c>
    </row>
    <row r="25" spans="1:27" ht="15" customHeight="1" x14ac:dyDescent="0.15">
      <c r="A25" s="33" t="s">
        <v>31</v>
      </c>
      <c r="B25" s="77">
        <v>0</v>
      </c>
      <c r="C25" s="69">
        <v>0</v>
      </c>
      <c r="D25" s="69">
        <v>4</v>
      </c>
      <c r="E25" s="69">
        <v>11</v>
      </c>
      <c r="F25" s="69">
        <v>8</v>
      </c>
      <c r="G25" s="69">
        <v>6</v>
      </c>
      <c r="H25" s="70">
        <v>3</v>
      </c>
      <c r="I25" s="34">
        <f t="shared" si="3"/>
        <v>32</v>
      </c>
      <c r="J25" s="33" t="s">
        <v>31</v>
      </c>
      <c r="K25" s="77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34">
        <f t="shared" si="4"/>
        <v>0</v>
      </c>
      <c r="S25" s="33" t="s">
        <v>31</v>
      </c>
      <c r="T25" s="77">
        <v>0</v>
      </c>
      <c r="U25" s="69">
        <v>0</v>
      </c>
      <c r="V25" s="69">
        <v>4</v>
      </c>
      <c r="W25" s="69">
        <v>11</v>
      </c>
      <c r="X25" s="69">
        <v>8</v>
      </c>
      <c r="Y25" s="69">
        <v>6</v>
      </c>
      <c r="Z25" s="70">
        <v>3</v>
      </c>
      <c r="AA25" s="34">
        <f t="shared" si="5"/>
        <v>32</v>
      </c>
    </row>
    <row r="26" spans="1:27" ht="15" customHeight="1" x14ac:dyDescent="0.15">
      <c r="A26" s="33" t="s">
        <v>32</v>
      </c>
      <c r="B26" s="77">
        <v>0</v>
      </c>
      <c r="C26" s="69">
        <v>0</v>
      </c>
      <c r="D26" s="69">
        <v>6</v>
      </c>
      <c r="E26" s="69">
        <v>9</v>
      </c>
      <c r="F26" s="69">
        <v>6</v>
      </c>
      <c r="G26" s="69">
        <v>7</v>
      </c>
      <c r="H26" s="70">
        <v>0</v>
      </c>
      <c r="I26" s="34">
        <f t="shared" si="3"/>
        <v>28</v>
      </c>
      <c r="J26" s="33" t="s">
        <v>32</v>
      </c>
      <c r="K26" s="77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34">
        <f t="shared" si="4"/>
        <v>0</v>
      </c>
      <c r="S26" s="33" t="s">
        <v>32</v>
      </c>
      <c r="T26" s="77">
        <v>0</v>
      </c>
      <c r="U26" s="69">
        <v>0</v>
      </c>
      <c r="V26" s="69">
        <v>6</v>
      </c>
      <c r="W26" s="69">
        <v>9</v>
      </c>
      <c r="X26" s="69">
        <v>6</v>
      </c>
      <c r="Y26" s="69">
        <v>7</v>
      </c>
      <c r="Z26" s="70">
        <v>0</v>
      </c>
      <c r="AA26" s="34">
        <f t="shared" si="5"/>
        <v>28</v>
      </c>
    </row>
    <row r="27" spans="1:27" ht="15" customHeight="1" x14ac:dyDescent="0.15">
      <c r="A27" s="33" t="s">
        <v>33</v>
      </c>
      <c r="B27" s="77">
        <v>0</v>
      </c>
      <c r="C27" s="69">
        <v>0</v>
      </c>
      <c r="D27" s="69">
        <v>17</v>
      </c>
      <c r="E27" s="69">
        <v>18</v>
      </c>
      <c r="F27" s="69">
        <v>14</v>
      </c>
      <c r="G27" s="69">
        <v>6</v>
      </c>
      <c r="H27" s="70">
        <v>7</v>
      </c>
      <c r="I27" s="34">
        <f t="shared" si="3"/>
        <v>62</v>
      </c>
      <c r="J27" s="33" t="s">
        <v>33</v>
      </c>
      <c r="K27" s="77">
        <v>0</v>
      </c>
      <c r="L27" s="69">
        <v>0</v>
      </c>
      <c r="M27" s="69">
        <v>0</v>
      </c>
      <c r="N27" s="69">
        <v>3</v>
      </c>
      <c r="O27" s="69">
        <v>0</v>
      </c>
      <c r="P27" s="69">
        <v>1</v>
      </c>
      <c r="Q27" s="70">
        <v>0</v>
      </c>
      <c r="R27" s="34">
        <f t="shared" si="4"/>
        <v>4</v>
      </c>
      <c r="S27" s="33" t="s">
        <v>33</v>
      </c>
      <c r="T27" s="77">
        <v>0</v>
      </c>
      <c r="U27" s="69">
        <v>0</v>
      </c>
      <c r="V27" s="69">
        <v>17</v>
      </c>
      <c r="W27" s="69">
        <v>21</v>
      </c>
      <c r="X27" s="69">
        <v>14</v>
      </c>
      <c r="Y27" s="69">
        <v>7</v>
      </c>
      <c r="Z27" s="70">
        <v>7</v>
      </c>
      <c r="AA27" s="34">
        <f t="shared" si="5"/>
        <v>66</v>
      </c>
    </row>
    <row r="28" spans="1:27" ht="15" customHeight="1" x14ac:dyDescent="0.15">
      <c r="A28" s="33" t="s">
        <v>34</v>
      </c>
      <c r="B28" s="77">
        <v>2</v>
      </c>
      <c r="C28" s="69">
        <v>2</v>
      </c>
      <c r="D28" s="69">
        <v>5</v>
      </c>
      <c r="E28" s="69">
        <v>17</v>
      </c>
      <c r="F28" s="69">
        <v>13</v>
      </c>
      <c r="G28" s="69">
        <v>4</v>
      </c>
      <c r="H28" s="70">
        <v>11</v>
      </c>
      <c r="I28" s="34">
        <f t="shared" si="3"/>
        <v>54</v>
      </c>
      <c r="J28" s="33" t="s">
        <v>34</v>
      </c>
      <c r="K28" s="77">
        <v>0</v>
      </c>
      <c r="L28" s="69">
        <v>0</v>
      </c>
      <c r="M28" s="69">
        <v>0</v>
      </c>
      <c r="N28" s="69">
        <v>0</v>
      </c>
      <c r="O28" s="69">
        <v>0</v>
      </c>
      <c r="P28" s="69">
        <v>1</v>
      </c>
      <c r="Q28" s="70">
        <v>0</v>
      </c>
      <c r="R28" s="34">
        <f t="shared" si="4"/>
        <v>1</v>
      </c>
      <c r="S28" s="33" t="s">
        <v>34</v>
      </c>
      <c r="T28" s="77">
        <v>2</v>
      </c>
      <c r="U28" s="69">
        <v>2</v>
      </c>
      <c r="V28" s="69">
        <v>5</v>
      </c>
      <c r="W28" s="69">
        <v>17</v>
      </c>
      <c r="X28" s="69">
        <v>13</v>
      </c>
      <c r="Y28" s="69">
        <v>5</v>
      </c>
      <c r="Z28" s="70">
        <v>11</v>
      </c>
      <c r="AA28" s="34">
        <f t="shared" si="5"/>
        <v>55</v>
      </c>
    </row>
    <row r="29" spans="1:27" ht="15" customHeight="1" x14ac:dyDescent="0.15">
      <c r="A29" s="33" t="s">
        <v>35</v>
      </c>
      <c r="B29" s="77">
        <v>0</v>
      </c>
      <c r="C29" s="69">
        <v>0</v>
      </c>
      <c r="D29" s="69">
        <v>24</v>
      </c>
      <c r="E29" s="69">
        <v>17</v>
      </c>
      <c r="F29" s="69">
        <v>14</v>
      </c>
      <c r="G29" s="69">
        <v>17</v>
      </c>
      <c r="H29" s="70">
        <v>16</v>
      </c>
      <c r="I29" s="34">
        <f t="shared" si="3"/>
        <v>88</v>
      </c>
      <c r="J29" s="33" t="s">
        <v>35</v>
      </c>
      <c r="K29" s="77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1</v>
      </c>
      <c r="R29" s="34">
        <f t="shared" si="4"/>
        <v>1</v>
      </c>
      <c r="S29" s="33" t="s">
        <v>35</v>
      </c>
      <c r="T29" s="77">
        <v>0</v>
      </c>
      <c r="U29" s="69">
        <v>0</v>
      </c>
      <c r="V29" s="69">
        <v>24</v>
      </c>
      <c r="W29" s="69">
        <v>17</v>
      </c>
      <c r="X29" s="69">
        <v>14</v>
      </c>
      <c r="Y29" s="69">
        <v>17</v>
      </c>
      <c r="Z29" s="70">
        <v>17</v>
      </c>
      <c r="AA29" s="34">
        <f t="shared" si="5"/>
        <v>89</v>
      </c>
    </row>
    <row r="30" spans="1:27" ht="15" customHeight="1" x14ac:dyDescent="0.15">
      <c r="A30" s="33" t="s">
        <v>36</v>
      </c>
      <c r="B30" s="77">
        <v>0</v>
      </c>
      <c r="C30" s="69">
        <v>0</v>
      </c>
      <c r="D30" s="69">
        <v>9</v>
      </c>
      <c r="E30" s="69">
        <v>18</v>
      </c>
      <c r="F30" s="69">
        <v>14</v>
      </c>
      <c r="G30" s="69">
        <v>14</v>
      </c>
      <c r="H30" s="70">
        <v>12</v>
      </c>
      <c r="I30" s="34">
        <f t="shared" si="3"/>
        <v>67</v>
      </c>
      <c r="J30" s="33" t="s">
        <v>36</v>
      </c>
      <c r="K30" s="77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34">
        <f t="shared" si="4"/>
        <v>0</v>
      </c>
      <c r="S30" s="33" t="s">
        <v>36</v>
      </c>
      <c r="T30" s="77">
        <v>0</v>
      </c>
      <c r="U30" s="69">
        <v>0</v>
      </c>
      <c r="V30" s="69">
        <v>9</v>
      </c>
      <c r="W30" s="69">
        <v>18</v>
      </c>
      <c r="X30" s="69">
        <v>14</v>
      </c>
      <c r="Y30" s="69">
        <v>14</v>
      </c>
      <c r="Z30" s="70">
        <v>12</v>
      </c>
      <c r="AA30" s="34">
        <f t="shared" si="5"/>
        <v>67</v>
      </c>
    </row>
    <row r="31" spans="1:27" ht="15" customHeight="1" x14ac:dyDescent="0.15">
      <c r="A31" s="33" t="s">
        <v>37</v>
      </c>
      <c r="B31" s="77">
        <v>0</v>
      </c>
      <c r="C31" s="69">
        <v>0</v>
      </c>
      <c r="D31" s="69">
        <v>9</v>
      </c>
      <c r="E31" s="69">
        <v>4</v>
      </c>
      <c r="F31" s="69">
        <v>6</v>
      </c>
      <c r="G31" s="69">
        <v>0</v>
      </c>
      <c r="H31" s="70">
        <v>0</v>
      </c>
      <c r="I31" s="34">
        <f t="shared" si="3"/>
        <v>19</v>
      </c>
      <c r="J31" s="33" t="s">
        <v>37</v>
      </c>
      <c r="K31" s="77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34">
        <f t="shared" si="4"/>
        <v>0</v>
      </c>
      <c r="S31" s="33" t="s">
        <v>37</v>
      </c>
      <c r="T31" s="77">
        <v>0</v>
      </c>
      <c r="U31" s="69">
        <v>0</v>
      </c>
      <c r="V31" s="69">
        <v>9</v>
      </c>
      <c r="W31" s="69">
        <v>4</v>
      </c>
      <c r="X31" s="69">
        <v>6</v>
      </c>
      <c r="Y31" s="69">
        <v>0</v>
      </c>
      <c r="Z31" s="70">
        <v>0</v>
      </c>
      <c r="AA31" s="34">
        <f t="shared" si="5"/>
        <v>19</v>
      </c>
    </row>
    <row r="32" spans="1:27" ht="15" customHeight="1" x14ac:dyDescent="0.15">
      <c r="A32" s="33" t="s">
        <v>38</v>
      </c>
      <c r="B32" s="77">
        <v>1</v>
      </c>
      <c r="C32" s="69">
        <v>2</v>
      </c>
      <c r="D32" s="69">
        <v>55</v>
      </c>
      <c r="E32" s="69">
        <v>45</v>
      </c>
      <c r="F32" s="69">
        <v>53</v>
      </c>
      <c r="G32" s="69">
        <v>31</v>
      </c>
      <c r="H32" s="70">
        <v>18</v>
      </c>
      <c r="I32" s="34">
        <f t="shared" si="3"/>
        <v>205</v>
      </c>
      <c r="J32" s="33" t="s">
        <v>38</v>
      </c>
      <c r="K32" s="77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34">
        <f t="shared" si="4"/>
        <v>0</v>
      </c>
      <c r="S32" s="33" t="s">
        <v>38</v>
      </c>
      <c r="T32" s="77">
        <v>1</v>
      </c>
      <c r="U32" s="69">
        <v>2</v>
      </c>
      <c r="V32" s="69">
        <v>55</v>
      </c>
      <c r="W32" s="69">
        <v>45</v>
      </c>
      <c r="X32" s="69">
        <v>53</v>
      </c>
      <c r="Y32" s="69">
        <v>31</v>
      </c>
      <c r="Z32" s="70">
        <v>18</v>
      </c>
      <c r="AA32" s="34">
        <f t="shared" si="5"/>
        <v>205</v>
      </c>
    </row>
    <row r="33" spans="1:27" ht="15" customHeight="1" x14ac:dyDescent="0.15">
      <c r="A33" s="33" t="s">
        <v>39</v>
      </c>
      <c r="B33" s="77">
        <v>0</v>
      </c>
      <c r="C33" s="69">
        <v>0</v>
      </c>
      <c r="D33" s="69">
        <v>28</v>
      </c>
      <c r="E33" s="69">
        <v>20</v>
      </c>
      <c r="F33" s="69">
        <v>11</v>
      </c>
      <c r="G33" s="69">
        <v>14</v>
      </c>
      <c r="H33" s="70">
        <v>8</v>
      </c>
      <c r="I33" s="34">
        <f t="shared" si="3"/>
        <v>81</v>
      </c>
      <c r="J33" s="33" t="s">
        <v>39</v>
      </c>
      <c r="K33" s="77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34">
        <f t="shared" si="4"/>
        <v>0</v>
      </c>
      <c r="S33" s="33" t="s">
        <v>39</v>
      </c>
      <c r="T33" s="77">
        <v>0</v>
      </c>
      <c r="U33" s="69">
        <v>0</v>
      </c>
      <c r="V33" s="69">
        <v>28</v>
      </c>
      <c r="W33" s="69">
        <v>20</v>
      </c>
      <c r="X33" s="69">
        <v>11</v>
      </c>
      <c r="Y33" s="69">
        <v>14</v>
      </c>
      <c r="Z33" s="70">
        <v>8</v>
      </c>
      <c r="AA33" s="34">
        <f t="shared" si="5"/>
        <v>81</v>
      </c>
    </row>
    <row r="34" spans="1:27" ht="15" customHeight="1" x14ac:dyDescent="0.15">
      <c r="A34" s="33" t="s">
        <v>40</v>
      </c>
      <c r="B34" s="77">
        <v>0</v>
      </c>
      <c r="C34" s="69">
        <v>0</v>
      </c>
      <c r="D34" s="69">
        <v>31</v>
      </c>
      <c r="E34" s="69">
        <v>12</v>
      </c>
      <c r="F34" s="69">
        <v>2</v>
      </c>
      <c r="G34" s="69">
        <v>1</v>
      </c>
      <c r="H34" s="70">
        <v>1</v>
      </c>
      <c r="I34" s="34">
        <f t="shared" si="3"/>
        <v>47</v>
      </c>
      <c r="J34" s="33" t="s">
        <v>40</v>
      </c>
      <c r="K34" s="77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34">
        <f t="shared" si="4"/>
        <v>0</v>
      </c>
      <c r="S34" s="33" t="s">
        <v>40</v>
      </c>
      <c r="T34" s="77">
        <v>0</v>
      </c>
      <c r="U34" s="69">
        <v>0</v>
      </c>
      <c r="V34" s="69">
        <v>31</v>
      </c>
      <c r="W34" s="69">
        <v>12</v>
      </c>
      <c r="X34" s="69">
        <v>2</v>
      </c>
      <c r="Y34" s="69">
        <v>1</v>
      </c>
      <c r="Z34" s="70">
        <v>1</v>
      </c>
      <c r="AA34" s="34">
        <f t="shared" si="5"/>
        <v>47</v>
      </c>
    </row>
    <row r="35" spans="1:27" ht="15" customHeight="1" x14ac:dyDescent="0.15">
      <c r="A35" s="33" t="s">
        <v>41</v>
      </c>
      <c r="B35" s="77">
        <v>0</v>
      </c>
      <c r="C35" s="69">
        <v>0</v>
      </c>
      <c r="D35" s="69">
        <v>9</v>
      </c>
      <c r="E35" s="69">
        <v>1</v>
      </c>
      <c r="F35" s="69">
        <v>1</v>
      </c>
      <c r="G35" s="69">
        <v>0</v>
      </c>
      <c r="H35" s="70">
        <v>2</v>
      </c>
      <c r="I35" s="34">
        <f t="shared" si="3"/>
        <v>13</v>
      </c>
      <c r="J35" s="33" t="s">
        <v>41</v>
      </c>
      <c r="K35" s="77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34">
        <f t="shared" si="4"/>
        <v>0</v>
      </c>
      <c r="S35" s="33" t="s">
        <v>41</v>
      </c>
      <c r="T35" s="77">
        <v>0</v>
      </c>
      <c r="U35" s="69">
        <v>0</v>
      </c>
      <c r="V35" s="69">
        <v>9</v>
      </c>
      <c r="W35" s="69">
        <v>1</v>
      </c>
      <c r="X35" s="69">
        <v>1</v>
      </c>
      <c r="Y35" s="69">
        <v>0</v>
      </c>
      <c r="Z35" s="70">
        <v>2</v>
      </c>
      <c r="AA35" s="34">
        <f t="shared" si="5"/>
        <v>13</v>
      </c>
    </row>
    <row r="36" spans="1:27" ht="15" customHeight="1" thickBot="1" x14ac:dyDescent="0.2">
      <c r="A36" s="35" t="s">
        <v>42</v>
      </c>
      <c r="B36" s="78">
        <v>1</v>
      </c>
      <c r="C36" s="72">
        <v>0</v>
      </c>
      <c r="D36" s="72">
        <v>57</v>
      </c>
      <c r="E36" s="72">
        <v>45</v>
      </c>
      <c r="F36" s="72">
        <v>37</v>
      </c>
      <c r="G36" s="72">
        <v>40</v>
      </c>
      <c r="H36" s="73">
        <v>16</v>
      </c>
      <c r="I36" s="36">
        <f t="shared" si="3"/>
        <v>196</v>
      </c>
      <c r="J36" s="35" t="s">
        <v>42</v>
      </c>
      <c r="K36" s="78">
        <v>0</v>
      </c>
      <c r="L36" s="72">
        <v>0</v>
      </c>
      <c r="M36" s="72">
        <v>0</v>
      </c>
      <c r="N36" s="72">
        <v>1</v>
      </c>
      <c r="O36" s="72">
        <v>0</v>
      </c>
      <c r="P36" s="72">
        <v>0</v>
      </c>
      <c r="Q36" s="73">
        <v>0</v>
      </c>
      <c r="R36" s="36">
        <f t="shared" si="4"/>
        <v>1</v>
      </c>
      <c r="S36" s="35" t="s">
        <v>42</v>
      </c>
      <c r="T36" s="78">
        <v>1</v>
      </c>
      <c r="U36" s="72">
        <v>0</v>
      </c>
      <c r="V36" s="72">
        <v>57</v>
      </c>
      <c r="W36" s="72">
        <v>46</v>
      </c>
      <c r="X36" s="72">
        <v>37</v>
      </c>
      <c r="Y36" s="72">
        <v>40</v>
      </c>
      <c r="Z36" s="73">
        <v>16</v>
      </c>
      <c r="AA36" s="36">
        <f t="shared" si="5"/>
        <v>197</v>
      </c>
    </row>
    <row r="37" spans="1:2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2" ht="15" customHeight="1" thickTop="1" x14ac:dyDescent="0.15">
      <c r="A1" s="2" t="s">
        <v>44</v>
      </c>
      <c r="F1" s="3"/>
      <c r="G1" s="4"/>
      <c r="H1" s="50" t="s">
        <v>57</v>
      </c>
      <c r="I1" s="51"/>
      <c r="J1" s="5" t="s">
        <v>52</v>
      </c>
      <c r="K1" s="2"/>
      <c r="L1" s="2"/>
      <c r="M1" s="2"/>
      <c r="N1" s="2"/>
      <c r="O1" s="2"/>
      <c r="P1" s="2"/>
      <c r="Q1" s="50" t="str">
        <f>$H$1</f>
        <v xml:space="preserve"> 現物給付（3月サービス分）</v>
      </c>
      <c r="R1" s="61"/>
      <c r="S1" s="2" t="s">
        <v>52</v>
      </c>
      <c r="T1" s="2"/>
      <c r="U1" s="2"/>
      <c r="V1" s="2"/>
      <c r="W1" s="2"/>
      <c r="X1" s="2"/>
      <c r="Y1" s="2"/>
      <c r="Z1" s="50" t="str">
        <f>$H$1</f>
        <v xml:space="preserve"> 現物給付（3月サービス分）</v>
      </c>
      <c r="AA1" s="51"/>
      <c r="AB1" s="2" t="s">
        <v>52</v>
      </c>
      <c r="AC1" s="2"/>
      <c r="AD1" s="2"/>
      <c r="AE1" s="2"/>
      <c r="AF1" s="2"/>
      <c r="AG1" s="2"/>
      <c r="AH1" s="2"/>
      <c r="AI1" s="50" t="str">
        <f>$H$1</f>
        <v xml:space="preserve"> 現物給付（3月サービス分）</v>
      </c>
      <c r="AJ1" s="51"/>
      <c r="AK1" s="2" t="s">
        <v>52</v>
      </c>
      <c r="AL1" s="2"/>
      <c r="AM1" s="2"/>
      <c r="AN1" s="2"/>
      <c r="AO1" s="2"/>
      <c r="AP1" s="2"/>
      <c r="AQ1" s="2"/>
      <c r="AR1" s="50" t="str">
        <f>$H$1</f>
        <v xml:space="preserve"> 現物給付（3月サービス分）</v>
      </c>
      <c r="AS1" s="51"/>
      <c r="AT1" s="2" t="s">
        <v>52</v>
      </c>
      <c r="AU1" s="2"/>
      <c r="AV1" s="2"/>
      <c r="AW1" s="2"/>
      <c r="AX1" s="2"/>
      <c r="AY1" s="2"/>
      <c r="AZ1" s="2"/>
      <c r="BA1" s="50" t="str">
        <f>$H$1</f>
        <v xml:space="preserve"> 現物給付（3月サービス分）</v>
      </c>
      <c r="BB1" s="51"/>
      <c r="BC1" s="2" t="s">
        <v>52</v>
      </c>
      <c r="BJ1" s="50" t="str">
        <f>$H$1</f>
        <v xml:space="preserve"> 現物給付（3月サービス分）</v>
      </c>
      <c r="BK1" s="51"/>
      <c r="BL1" s="2" t="s">
        <v>52</v>
      </c>
      <c r="BS1" s="50" t="str">
        <f>$H$1</f>
        <v xml:space="preserve"> 現物給付（3月サービス分）</v>
      </c>
      <c r="BT1" s="51"/>
      <c r="BU1" s="2" t="s">
        <v>52</v>
      </c>
      <c r="CB1" s="50" t="str">
        <f>$H$1</f>
        <v xml:space="preserve"> 現物給付（3月サービス分）</v>
      </c>
      <c r="CC1" s="51"/>
      <c r="CD1" s="2"/>
    </row>
    <row r="2" spans="1:82" ht="15" customHeight="1" thickBot="1" x14ac:dyDescent="0.2">
      <c r="A2" s="2"/>
      <c r="F2" s="3"/>
      <c r="G2" s="4"/>
      <c r="H2" s="59" t="s">
        <v>58</v>
      </c>
      <c r="I2" s="60"/>
      <c r="J2" s="5"/>
      <c r="K2" s="2"/>
      <c r="L2" s="2"/>
      <c r="M2" s="2"/>
      <c r="N2" s="2"/>
      <c r="O2" s="2"/>
      <c r="P2" s="2"/>
      <c r="Q2" s="59" t="str">
        <f>$H$2</f>
        <v xml:space="preserve"> 償還給付（4月支出決定分）</v>
      </c>
      <c r="R2" s="60"/>
      <c r="S2" s="2"/>
      <c r="T2" s="2"/>
      <c r="U2" s="2"/>
      <c r="V2" s="2"/>
      <c r="W2" s="2"/>
      <c r="X2" s="2"/>
      <c r="Y2" s="2"/>
      <c r="Z2" s="59" t="str">
        <f>$H$2</f>
        <v xml:space="preserve"> 償還給付（4月支出決定分）</v>
      </c>
      <c r="AA2" s="60"/>
      <c r="AB2" s="2"/>
      <c r="AC2" s="2"/>
      <c r="AD2" s="2"/>
      <c r="AE2" s="2"/>
      <c r="AF2" s="2"/>
      <c r="AG2" s="2"/>
      <c r="AH2" s="2"/>
      <c r="AI2" s="59" t="str">
        <f>$H$2</f>
        <v xml:space="preserve"> 償還給付（4月支出決定分）</v>
      </c>
      <c r="AJ2" s="60"/>
      <c r="AK2" s="2"/>
      <c r="AL2" s="2"/>
      <c r="AM2" s="2"/>
      <c r="AN2" s="2"/>
      <c r="AO2" s="2"/>
      <c r="AP2" s="2"/>
      <c r="AQ2" s="2"/>
      <c r="AR2" s="59" t="str">
        <f>$H$2</f>
        <v xml:space="preserve"> 償還給付（4月支出決定分）</v>
      </c>
      <c r="AS2" s="60"/>
      <c r="AT2" s="2"/>
      <c r="AU2" s="2"/>
      <c r="AV2" s="2"/>
      <c r="AW2" s="2"/>
      <c r="AX2" s="2"/>
      <c r="AY2" s="2"/>
      <c r="AZ2" s="2"/>
      <c r="BA2" s="59" t="str">
        <f>$H$2</f>
        <v xml:space="preserve"> 償還給付（4月支出決定分）</v>
      </c>
      <c r="BB2" s="60"/>
      <c r="BJ2" s="59" t="str">
        <f>$H$2</f>
        <v xml:space="preserve"> 償還給付（4月支出決定分）</v>
      </c>
      <c r="BK2" s="60"/>
      <c r="BS2" s="59" t="str">
        <f>$H$2</f>
        <v xml:space="preserve"> 償還給付（4月支出決定分）</v>
      </c>
      <c r="BT2" s="60"/>
      <c r="CB2" s="59" t="str">
        <f>$H$2</f>
        <v xml:space="preserve"> 償還給付（4月支出決定分）</v>
      </c>
      <c r="CC2" s="60"/>
      <c r="CD2" s="2"/>
    </row>
    <row r="3" spans="1:82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  <c r="CD3" s="2"/>
    </row>
    <row r="4" spans="1:82" ht="15" customHeight="1" x14ac:dyDescent="0.15">
      <c r="A4" s="47" t="s">
        <v>48</v>
      </c>
      <c r="B4" s="44" t="s">
        <v>54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0</v>
      </c>
      <c r="L4" s="45"/>
      <c r="M4" s="45"/>
      <c r="N4" s="45"/>
      <c r="O4" s="45"/>
      <c r="P4" s="45"/>
      <c r="Q4" s="45"/>
      <c r="R4" s="46"/>
      <c r="S4" s="37" t="s">
        <v>48</v>
      </c>
      <c r="T4" s="52" t="s">
        <v>56</v>
      </c>
      <c r="U4" s="53"/>
      <c r="V4" s="53"/>
      <c r="W4" s="53"/>
      <c r="X4" s="53"/>
      <c r="Y4" s="53"/>
      <c r="Z4" s="53"/>
      <c r="AA4" s="54"/>
      <c r="AB4" s="37" t="s">
        <v>48</v>
      </c>
      <c r="AC4" s="52" t="s">
        <v>1</v>
      </c>
      <c r="AD4" s="53"/>
      <c r="AE4" s="53"/>
      <c r="AF4" s="53"/>
      <c r="AG4" s="53"/>
      <c r="AH4" s="53"/>
      <c r="AI4" s="53"/>
      <c r="AJ4" s="54"/>
      <c r="AK4" s="37" t="s">
        <v>48</v>
      </c>
      <c r="AL4" s="52" t="s">
        <v>2</v>
      </c>
      <c r="AM4" s="53"/>
      <c r="AN4" s="53"/>
      <c r="AO4" s="53"/>
      <c r="AP4" s="53"/>
      <c r="AQ4" s="53"/>
      <c r="AR4" s="53"/>
      <c r="AS4" s="54"/>
      <c r="AT4" s="37" t="s">
        <v>48</v>
      </c>
      <c r="AU4" s="52" t="s">
        <v>3</v>
      </c>
      <c r="AV4" s="53"/>
      <c r="AW4" s="53"/>
      <c r="AX4" s="53"/>
      <c r="AY4" s="53"/>
      <c r="AZ4" s="53"/>
      <c r="BA4" s="53"/>
      <c r="BB4" s="54"/>
      <c r="BC4" s="37" t="s">
        <v>48</v>
      </c>
      <c r="BD4" s="52" t="s">
        <v>4</v>
      </c>
      <c r="BE4" s="53"/>
      <c r="BF4" s="53"/>
      <c r="BG4" s="53"/>
      <c r="BH4" s="53"/>
      <c r="BI4" s="53"/>
      <c r="BJ4" s="53"/>
      <c r="BK4" s="54"/>
      <c r="BL4" s="47" t="s">
        <v>48</v>
      </c>
      <c r="BM4" s="52" t="s">
        <v>5</v>
      </c>
      <c r="BN4" s="53"/>
      <c r="BO4" s="53"/>
      <c r="BP4" s="53"/>
      <c r="BQ4" s="53"/>
      <c r="BR4" s="53"/>
      <c r="BS4" s="53"/>
      <c r="BT4" s="54"/>
      <c r="BU4" s="47" t="s">
        <v>48</v>
      </c>
      <c r="BV4" s="44" t="s">
        <v>55</v>
      </c>
      <c r="BW4" s="45"/>
      <c r="BX4" s="45"/>
      <c r="BY4" s="45"/>
      <c r="BZ4" s="45"/>
      <c r="CA4" s="45"/>
      <c r="CB4" s="45"/>
      <c r="CC4" s="46"/>
      <c r="CD4" s="2"/>
    </row>
    <row r="5" spans="1:82" ht="15" customHeight="1" x14ac:dyDescent="0.15">
      <c r="A5" s="58"/>
      <c r="B5" s="62"/>
      <c r="C5" s="63"/>
      <c r="D5" s="63"/>
      <c r="E5" s="63"/>
      <c r="F5" s="63"/>
      <c r="G5" s="63"/>
      <c r="H5" s="63"/>
      <c r="I5" s="64"/>
      <c r="J5" s="58"/>
      <c r="K5" s="62"/>
      <c r="L5" s="63"/>
      <c r="M5" s="63"/>
      <c r="N5" s="63"/>
      <c r="O5" s="63"/>
      <c r="P5" s="63"/>
      <c r="Q5" s="63"/>
      <c r="R5" s="64"/>
      <c r="S5" s="39"/>
      <c r="T5" s="55"/>
      <c r="U5" s="56"/>
      <c r="V5" s="56"/>
      <c r="W5" s="56"/>
      <c r="X5" s="56"/>
      <c r="Y5" s="56"/>
      <c r="Z5" s="56"/>
      <c r="AA5" s="57"/>
      <c r="AB5" s="39"/>
      <c r="AC5" s="55"/>
      <c r="AD5" s="56"/>
      <c r="AE5" s="56"/>
      <c r="AF5" s="56"/>
      <c r="AG5" s="56"/>
      <c r="AH5" s="56"/>
      <c r="AI5" s="56"/>
      <c r="AJ5" s="57"/>
      <c r="AK5" s="39"/>
      <c r="AL5" s="55"/>
      <c r="AM5" s="56"/>
      <c r="AN5" s="56"/>
      <c r="AO5" s="56"/>
      <c r="AP5" s="56"/>
      <c r="AQ5" s="56"/>
      <c r="AR5" s="56"/>
      <c r="AS5" s="57"/>
      <c r="AT5" s="39"/>
      <c r="AU5" s="55"/>
      <c r="AV5" s="56"/>
      <c r="AW5" s="56"/>
      <c r="AX5" s="56"/>
      <c r="AY5" s="56"/>
      <c r="AZ5" s="56"/>
      <c r="BA5" s="56"/>
      <c r="BB5" s="57"/>
      <c r="BC5" s="39"/>
      <c r="BD5" s="55"/>
      <c r="BE5" s="56"/>
      <c r="BF5" s="56"/>
      <c r="BG5" s="56"/>
      <c r="BH5" s="56"/>
      <c r="BI5" s="56"/>
      <c r="BJ5" s="56"/>
      <c r="BK5" s="57"/>
      <c r="BL5" s="58"/>
      <c r="BM5" s="55"/>
      <c r="BN5" s="56"/>
      <c r="BO5" s="56"/>
      <c r="BP5" s="56"/>
      <c r="BQ5" s="56"/>
      <c r="BR5" s="56"/>
      <c r="BS5" s="56"/>
      <c r="BT5" s="57"/>
      <c r="BU5" s="58"/>
      <c r="BV5" s="62"/>
      <c r="BW5" s="63"/>
      <c r="BX5" s="63"/>
      <c r="BY5" s="63"/>
      <c r="BZ5" s="63"/>
      <c r="CA5" s="63"/>
      <c r="CB5" s="63"/>
      <c r="CC5" s="64"/>
      <c r="CD5" s="2"/>
    </row>
    <row r="6" spans="1:82" ht="15" customHeight="1" thickBot="1" x14ac:dyDescent="0.2">
      <c r="A6" s="48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48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38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38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38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38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38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48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48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  <c r="CD6" s="2"/>
    </row>
    <row r="7" spans="1:82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2765730</v>
      </c>
      <c r="E7" s="20">
        <f t="shared" si="0"/>
        <v>5761439</v>
      </c>
      <c r="F7" s="20">
        <f t="shared" si="0"/>
        <v>4211006</v>
      </c>
      <c r="G7" s="20">
        <f t="shared" si="0"/>
        <v>8546048</v>
      </c>
      <c r="H7" s="21">
        <f t="shared" si="0"/>
        <v>12481054</v>
      </c>
      <c r="I7" s="11">
        <f>SUM(B7:H7)</f>
        <v>33765277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1">
        <f t="shared" si="1"/>
        <v>0</v>
      </c>
      <c r="R7" s="11">
        <f>SUM(K7:Q7)</f>
        <v>0</v>
      </c>
      <c r="S7" s="15" t="s">
        <v>43</v>
      </c>
      <c r="T7" s="19">
        <f t="shared" ref="T7:Z7" si="2">SUM(T8:T37)</f>
        <v>0</v>
      </c>
      <c r="U7" s="20">
        <f t="shared" si="2"/>
        <v>0</v>
      </c>
      <c r="V7" s="20">
        <f t="shared" si="2"/>
        <v>104395322</v>
      </c>
      <c r="W7" s="20">
        <f t="shared" si="2"/>
        <v>91568176</v>
      </c>
      <c r="X7" s="20">
        <f t="shared" si="2"/>
        <v>81291716</v>
      </c>
      <c r="Y7" s="20">
        <f t="shared" si="2"/>
        <v>74572333</v>
      </c>
      <c r="Z7" s="21">
        <f t="shared" si="2"/>
        <v>35396182</v>
      </c>
      <c r="AA7" s="11">
        <f>SUM(T7:Z7)</f>
        <v>387223729</v>
      </c>
      <c r="AB7" s="15" t="s">
        <v>43</v>
      </c>
      <c r="AC7" s="19">
        <f t="shared" ref="AC7:AI7" si="3">SUM(AC8:AC37)</f>
        <v>83881</v>
      </c>
      <c r="AD7" s="20">
        <f t="shared" si="3"/>
        <v>290056</v>
      </c>
      <c r="AE7" s="20">
        <f t="shared" si="3"/>
        <v>7502621</v>
      </c>
      <c r="AF7" s="20">
        <f t="shared" si="3"/>
        <v>8277215</v>
      </c>
      <c r="AG7" s="20">
        <f t="shared" si="3"/>
        <v>7979029</v>
      </c>
      <c r="AH7" s="20">
        <f t="shared" si="3"/>
        <v>5248302</v>
      </c>
      <c r="AI7" s="21">
        <f t="shared" si="3"/>
        <v>5299235</v>
      </c>
      <c r="AJ7" s="11">
        <f>SUM(AC7:AI7)</f>
        <v>34680339</v>
      </c>
      <c r="AK7" s="15" t="s">
        <v>43</v>
      </c>
      <c r="AL7" s="19">
        <f t="shared" ref="AL7:AR7" si="4">SUM(AL8:AL37)</f>
        <v>1829233</v>
      </c>
      <c r="AM7" s="20">
        <f t="shared" si="4"/>
        <v>4147689</v>
      </c>
      <c r="AN7" s="20">
        <f t="shared" si="4"/>
        <v>25321778</v>
      </c>
      <c r="AO7" s="20">
        <f t="shared" si="4"/>
        <v>34790465</v>
      </c>
      <c r="AP7" s="20">
        <f t="shared" si="4"/>
        <v>37700707</v>
      </c>
      <c r="AQ7" s="20">
        <f t="shared" si="4"/>
        <v>35955330</v>
      </c>
      <c r="AR7" s="21">
        <f t="shared" si="4"/>
        <v>27146345</v>
      </c>
      <c r="AS7" s="11">
        <f>SUM(AL7:AR7)</f>
        <v>166891547</v>
      </c>
      <c r="AT7" s="15" t="s">
        <v>43</v>
      </c>
      <c r="AU7" s="19">
        <f t="shared" ref="AU7:BA7" si="5">SUM(AU8:AU37)</f>
        <v>0</v>
      </c>
      <c r="AV7" s="20">
        <f t="shared" si="5"/>
        <v>760259</v>
      </c>
      <c r="AW7" s="20">
        <f t="shared" si="5"/>
        <v>88808179</v>
      </c>
      <c r="AX7" s="20">
        <f t="shared" si="5"/>
        <v>106118275</v>
      </c>
      <c r="AY7" s="20">
        <f t="shared" si="5"/>
        <v>133652661</v>
      </c>
      <c r="AZ7" s="20">
        <f t="shared" si="5"/>
        <v>96576381</v>
      </c>
      <c r="BA7" s="21">
        <f t="shared" si="5"/>
        <v>74186881</v>
      </c>
      <c r="BB7" s="11">
        <f>SUM(AU7:BA7)</f>
        <v>500102636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8198629</v>
      </c>
      <c r="BG7" s="20">
        <f t="shared" si="6"/>
        <v>8602850</v>
      </c>
      <c r="BH7" s="20">
        <f t="shared" si="6"/>
        <v>9511178</v>
      </c>
      <c r="BI7" s="20">
        <f t="shared" si="6"/>
        <v>11049741</v>
      </c>
      <c r="BJ7" s="21">
        <f t="shared" si="6"/>
        <v>5116492</v>
      </c>
      <c r="BK7" s="11">
        <f>SUM(BD7:BJ7)</f>
        <v>42478890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2067080</v>
      </c>
      <c r="BP7" s="20">
        <f t="shared" si="7"/>
        <v>8590067</v>
      </c>
      <c r="BQ7" s="20">
        <f t="shared" si="7"/>
        <v>40798697</v>
      </c>
      <c r="BR7" s="20">
        <f t="shared" si="7"/>
        <v>65117257</v>
      </c>
      <c r="BS7" s="21">
        <f t="shared" si="7"/>
        <v>58358816</v>
      </c>
      <c r="BT7" s="11">
        <f>SUM(BM7:BS7)</f>
        <v>174931917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6900450</v>
      </c>
      <c r="BY7" s="20">
        <f t="shared" si="8"/>
        <v>11092316</v>
      </c>
      <c r="BZ7" s="20">
        <f t="shared" si="8"/>
        <v>14547593</v>
      </c>
      <c r="CA7" s="20">
        <f t="shared" si="8"/>
        <v>18006594</v>
      </c>
      <c r="CB7" s="21">
        <f t="shared" si="8"/>
        <v>17430183</v>
      </c>
      <c r="CC7" s="11">
        <f>SUM(BV7:CB7)</f>
        <v>67977136</v>
      </c>
      <c r="CD7" s="2"/>
    </row>
    <row r="8" spans="1:82" ht="15" customHeight="1" x14ac:dyDescent="0.15">
      <c r="A8" s="16" t="s">
        <v>13</v>
      </c>
      <c r="B8" s="65">
        <v>0</v>
      </c>
      <c r="C8" s="66">
        <v>0</v>
      </c>
      <c r="D8" s="66">
        <v>1197478</v>
      </c>
      <c r="E8" s="66">
        <v>2713949</v>
      </c>
      <c r="F8" s="66">
        <v>2481917</v>
      </c>
      <c r="G8" s="66">
        <v>6061540</v>
      </c>
      <c r="H8" s="67">
        <v>10415469</v>
      </c>
      <c r="I8" s="12">
        <f t="shared" ref="I8:I37" si="9">SUM(B8:H8)</f>
        <v>22870353</v>
      </c>
      <c r="J8" s="16" t="s">
        <v>13</v>
      </c>
      <c r="K8" s="65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7">
        <v>0</v>
      </c>
      <c r="R8" s="12">
        <f t="shared" ref="R8:R37" si="10">SUM(K8:Q8)</f>
        <v>0</v>
      </c>
      <c r="S8" s="16" t="s">
        <v>13</v>
      </c>
      <c r="T8" s="65">
        <v>0</v>
      </c>
      <c r="U8" s="66">
        <v>0</v>
      </c>
      <c r="V8" s="66">
        <v>49850123</v>
      </c>
      <c r="W8" s="66">
        <v>39891040</v>
      </c>
      <c r="X8" s="66">
        <v>39126033</v>
      </c>
      <c r="Y8" s="66">
        <v>37731224</v>
      </c>
      <c r="Z8" s="67">
        <v>20404388</v>
      </c>
      <c r="AA8" s="12">
        <f t="shared" ref="AA8:AA37" si="11">SUM(T8:Z8)</f>
        <v>187002808</v>
      </c>
      <c r="AB8" s="16" t="s">
        <v>13</v>
      </c>
      <c r="AC8" s="65">
        <v>0</v>
      </c>
      <c r="AD8" s="66">
        <v>84064</v>
      </c>
      <c r="AE8" s="66">
        <v>2761894</v>
      </c>
      <c r="AF8" s="66">
        <v>2415134</v>
      </c>
      <c r="AG8" s="66">
        <v>3075495</v>
      </c>
      <c r="AH8" s="66">
        <v>2816030</v>
      </c>
      <c r="AI8" s="67">
        <v>2648078</v>
      </c>
      <c r="AJ8" s="22">
        <f t="shared" ref="AJ8:AJ37" si="12">SUM(AC8:AI8)</f>
        <v>13800695</v>
      </c>
      <c r="AK8" s="16" t="s">
        <v>13</v>
      </c>
      <c r="AL8" s="65">
        <v>1055617</v>
      </c>
      <c r="AM8" s="66">
        <v>1812910</v>
      </c>
      <c r="AN8" s="66">
        <v>15163099</v>
      </c>
      <c r="AO8" s="66">
        <v>16160540</v>
      </c>
      <c r="AP8" s="66">
        <v>16915493</v>
      </c>
      <c r="AQ8" s="66">
        <v>25282745</v>
      </c>
      <c r="AR8" s="67">
        <v>16694845.000000002</v>
      </c>
      <c r="AS8" s="12">
        <f t="shared" ref="AS8:AS37" si="13">SUM(AL8:AR8)</f>
        <v>93085249</v>
      </c>
      <c r="AT8" s="16" t="s">
        <v>13</v>
      </c>
      <c r="AU8" s="65">
        <v>0</v>
      </c>
      <c r="AV8" s="66">
        <v>512578.99999999994</v>
      </c>
      <c r="AW8" s="66">
        <v>37281225</v>
      </c>
      <c r="AX8" s="66">
        <v>40885371</v>
      </c>
      <c r="AY8" s="66">
        <v>67090903.000000007</v>
      </c>
      <c r="AZ8" s="66">
        <v>48496526</v>
      </c>
      <c r="BA8" s="67">
        <v>42395390</v>
      </c>
      <c r="BB8" s="12">
        <f t="shared" ref="BB8:BB37" si="14">SUM(AU8:BA8)</f>
        <v>236661994</v>
      </c>
      <c r="BC8" s="16" t="s">
        <v>13</v>
      </c>
      <c r="BD8" s="65">
        <v>0</v>
      </c>
      <c r="BE8" s="66">
        <v>0</v>
      </c>
      <c r="BF8" s="66">
        <v>2940197</v>
      </c>
      <c r="BG8" s="66">
        <v>2444994</v>
      </c>
      <c r="BH8" s="66">
        <v>2461911</v>
      </c>
      <c r="BI8" s="66">
        <v>1049205</v>
      </c>
      <c r="BJ8" s="67">
        <v>803786</v>
      </c>
      <c r="BK8" s="12">
        <f t="shared" ref="BK8:BK37" si="15">SUM(BD8:BJ8)</f>
        <v>9700093</v>
      </c>
      <c r="BL8" s="16" t="s">
        <v>13</v>
      </c>
      <c r="BM8" s="65">
        <v>0</v>
      </c>
      <c r="BN8" s="66">
        <v>0</v>
      </c>
      <c r="BO8" s="66">
        <v>2067080</v>
      </c>
      <c r="BP8" s="66">
        <v>6243974</v>
      </c>
      <c r="BQ8" s="66">
        <v>21786739</v>
      </c>
      <c r="BR8" s="66">
        <v>31463481</v>
      </c>
      <c r="BS8" s="67">
        <v>33278570</v>
      </c>
      <c r="BT8" s="12">
        <f t="shared" ref="BT8:BT37" si="16">SUM(BM8:BS8)</f>
        <v>94839844</v>
      </c>
      <c r="BU8" s="16" t="s">
        <v>13</v>
      </c>
      <c r="BV8" s="65">
        <v>0</v>
      </c>
      <c r="BW8" s="66">
        <v>0</v>
      </c>
      <c r="BX8" s="66">
        <v>4954824</v>
      </c>
      <c r="BY8" s="66">
        <v>6555608</v>
      </c>
      <c r="BZ8" s="66">
        <v>9964424</v>
      </c>
      <c r="CA8" s="66">
        <v>15233702</v>
      </c>
      <c r="CB8" s="67">
        <v>14257546</v>
      </c>
      <c r="CC8" s="12">
        <f t="shared" ref="CC8:CC37" si="17">SUM(BV8:CB8)</f>
        <v>50966104</v>
      </c>
      <c r="CD8" s="2"/>
    </row>
    <row r="9" spans="1:82" ht="15" customHeight="1" x14ac:dyDescent="0.15">
      <c r="A9" s="17" t="s">
        <v>14</v>
      </c>
      <c r="B9" s="68">
        <v>0</v>
      </c>
      <c r="C9" s="69">
        <v>0</v>
      </c>
      <c r="D9" s="69">
        <v>896022</v>
      </c>
      <c r="E9" s="69">
        <v>1318107</v>
      </c>
      <c r="F9" s="69">
        <v>1528560</v>
      </c>
      <c r="G9" s="69">
        <v>998098</v>
      </c>
      <c r="H9" s="70">
        <v>1153084</v>
      </c>
      <c r="I9" s="13">
        <f t="shared" si="9"/>
        <v>5893871</v>
      </c>
      <c r="J9" s="17" t="s">
        <v>14</v>
      </c>
      <c r="K9" s="68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70">
        <v>0</v>
      </c>
      <c r="R9" s="13">
        <f t="shared" si="10"/>
        <v>0</v>
      </c>
      <c r="S9" s="17" t="s">
        <v>14</v>
      </c>
      <c r="T9" s="68">
        <v>0</v>
      </c>
      <c r="U9" s="69">
        <v>0</v>
      </c>
      <c r="V9" s="69">
        <v>4281500</v>
      </c>
      <c r="W9" s="69">
        <v>5092766</v>
      </c>
      <c r="X9" s="69">
        <v>3574560</v>
      </c>
      <c r="Y9" s="69">
        <v>4862962</v>
      </c>
      <c r="Z9" s="70">
        <v>2112516</v>
      </c>
      <c r="AA9" s="13">
        <f t="shared" si="11"/>
        <v>19924304</v>
      </c>
      <c r="AB9" s="17" t="s">
        <v>14</v>
      </c>
      <c r="AC9" s="68">
        <v>0</v>
      </c>
      <c r="AD9" s="69">
        <v>0</v>
      </c>
      <c r="AE9" s="69">
        <v>782901</v>
      </c>
      <c r="AF9" s="69">
        <v>1235799</v>
      </c>
      <c r="AG9" s="69">
        <v>1026180.0000000001</v>
      </c>
      <c r="AH9" s="69">
        <v>987254</v>
      </c>
      <c r="AI9" s="70">
        <v>2045376</v>
      </c>
      <c r="AJ9" s="13">
        <f t="shared" si="12"/>
        <v>6077510</v>
      </c>
      <c r="AK9" s="17" t="s">
        <v>14</v>
      </c>
      <c r="AL9" s="68">
        <v>47424</v>
      </c>
      <c r="AM9" s="69">
        <v>649485</v>
      </c>
      <c r="AN9" s="69">
        <v>1291185</v>
      </c>
      <c r="AO9" s="69">
        <v>2009024</v>
      </c>
      <c r="AP9" s="69">
        <v>1603800</v>
      </c>
      <c r="AQ9" s="69">
        <v>976059</v>
      </c>
      <c r="AR9" s="70">
        <v>599409</v>
      </c>
      <c r="AS9" s="13">
        <f t="shared" si="13"/>
        <v>7176386</v>
      </c>
      <c r="AT9" s="17" t="s">
        <v>14</v>
      </c>
      <c r="AU9" s="68">
        <v>0</v>
      </c>
      <c r="AV9" s="69">
        <v>0</v>
      </c>
      <c r="AW9" s="69">
        <v>6298686</v>
      </c>
      <c r="AX9" s="69">
        <v>8220861.0000000009</v>
      </c>
      <c r="AY9" s="69">
        <v>7326739</v>
      </c>
      <c r="AZ9" s="69">
        <v>5560586</v>
      </c>
      <c r="BA9" s="70">
        <v>3439260</v>
      </c>
      <c r="BB9" s="13">
        <f t="shared" si="14"/>
        <v>30846132</v>
      </c>
      <c r="BC9" s="17" t="s">
        <v>14</v>
      </c>
      <c r="BD9" s="68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70">
        <v>0</v>
      </c>
      <c r="BK9" s="13">
        <f t="shared" si="15"/>
        <v>0</v>
      </c>
      <c r="BL9" s="17" t="s">
        <v>14</v>
      </c>
      <c r="BM9" s="68">
        <v>0</v>
      </c>
      <c r="BN9" s="69">
        <v>0</v>
      </c>
      <c r="BO9" s="69">
        <v>0</v>
      </c>
      <c r="BP9" s="69">
        <v>228924</v>
      </c>
      <c r="BQ9" s="69">
        <v>1990096</v>
      </c>
      <c r="BR9" s="69">
        <v>4176413.9999999995</v>
      </c>
      <c r="BS9" s="70">
        <v>1004049</v>
      </c>
      <c r="BT9" s="13">
        <f t="shared" si="16"/>
        <v>7399483</v>
      </c>
      <c r="BU9" s="17" t="s">
        <v>14</v>
      </c>
      <c r="BV9" s="68">
        <v>0</v>
      </c>
      <c r="BW9" s="69">
        <v>0</v>
      </c>
      <c r="BX9" s="69">
        <v>175464</v>
      </c>
      <c r="BY9" s="69">
        <v>1594269</v>
      </c>
      <c r="BZ9" s="69">
        <v>822249</v>
      </c>
      <c r="CA9" s="69">
        <v>1192045</v>
      </c>
      <c r="CB9" s="70">
        <v>1610163</v>
      </c>
      <c r="CC9" s="13">
        <f t="shared" si="17"/>
        <v>5394190</v>
      </c>
      <c r="CD9" s="2"/>
    </row>
    <row r="10" spans="1:82" ht="15" customHeight="1" x14ac:dyDescent="0.15">
      <c r="A10" s="17" t="s">
        <v>15</v>
      </c>
      <c r="B10" s="68">
        <v>0</v>
      </c>
      <c r="C10" s="69">
        <v>0</v>
      </c>
      <c r="D10" s="69">
        <v>0</v>
      </c>
      <c r="E10" s="69">
        <v>111167</v>
      </c>
      <c r="F10" s="69">
        <v>0</v>
      </c>
      <c r="G10" s="69">
        <v>0</v>
      </c>
      <c r="H10" s="70">
        <v>0</v>
      </c>
      <c r="I10" s="13">
        <f t="shared" si="9"/>
        <v>111167</v>
      </c>
      <c r="J10" s="17" t="s">
        <v>15</v>
      </c>
      <c r="K10" s="68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13">
        <f t="shared" si="10"/>
        <v>0</v>
      </c>
      <c r="S10" s="17" t="s">
        <v>15</v>
      </c>
      <c r="T10" s="68">
        <v>0</v>
      </c>
      <c r="U10" s="69">
        <v>0</v>
      </c>
      <c r="V10" s="69">
        <v>11940803</v>
      </c>
      <c r="W10" s="69">
        <v>6601062</v>
      </c>
      <c r="X10" s="69">
        <v>3969763</v>
      </c>
      <c r="Y10" s="69">
        <v>3127233</v>
      </c>
      <c r="Z10" s="70">
        <v>1352754</v>
      </c>
      <c r="AA10" s="13">
        <f t="shared" si="11"/>
        <v>26991615</v>
      </c>
      <c r="AB10" s="17" t="s">
        <v>15</v>
      </c>
      <c r="AC10" s="68">
        <v>36127</v>
      </c>
      <c r="AD10" s="69">
        <v>0</v>
      </c>
      <c r="AE10" s="69">
        <v>825430</v>
      </c>
      <c r="AF10" s="69">
        <v>776676</v>
      </c>
      <c r="AG10" s="69">
        <v>1132714</v>
      </c>
      <c r="AH10" s="69">
        <v>173750</v>
      </c>
      <c r="AI10" s="70">
        <v>201483</v>
      </c>
      <c r="AJ10" s="13">
        <f t="shared" si="12"/>
        <v>3146180</v>
      </c>
      <c r="AK10" s="17" t="s">
        <v>15</v>
      </c>
      <c r="AL10" s="68">
        <v>0</v>
      </c>
      <c r="AM10" s="69">
        <v>316530</v>
      </c>
      <c r="AN10" s="69">
        <v>897980</v>
      </c>
      <c r="AO10" s="69">
        <v>362079</v>
      </c>
      <c r="AP10" s="69">
        <v>1441546</v>
      </c>
      <c r="AQ10" s="69">
        <v>564418</v>
      </c>
      <c r="AR10" s="70">
        <v>2387416</v>
      </c>
      <c r="AS10" s="13">
        <f t="shared" si="13"/>
        <v>5969969</v>
      </c>
      <c r="AT10" s="17" t="s">
        <v>15</v>
      </c>
      <c r="AU10" s="68">
        <v>0</v>
      </c>
      <c r="AV10" s="69">
        <v>0</v>
      </c>
      <c r="AW10" s="69">
        <v>6900279</v>
      </c>
      <c r="AX10" s="69">
        <v>5132458</v>
      </c>
      <c r="AY10" s="69">
        <v>3886112</v>
      </c>
      <c r="AZ10" s="69">
        <v>1770638</v>
      </c>
      <c r="BA10" s="70">
        <v>2322638</v>
      </c>
      <c r="BB10" s="13">
        <f t="shared" si="14"/>
        <v>20012125</v>
      </c>
      <c r="BC10" s="17" t="s">
        <v>15</v>
      </c>
      <c r="BD10" s="68">
        <v>0</v>
      </c>
      <c r="BE10" s="69">
        <v>0</v>
      </c>
      <c r="BF10" s="69">
        <v>3482282</v>
      </c>
      <c r="BG10" s="69">
        <v>2158165</v>
      </c>
      <c r="BH10" s="69">
        <v>1616112</v>
      </c>
      <c r="BI10" s="69">
        <v>1978300</v>
      </c>
      <c r="BJ10" s="70">
        <v>262103</v>
      </c>
      <c r="BK10" s="13">
        <f t="shared" si="15"/>
        <v>9496962</v>
      </c>
      <c r="BL10" s="17" t="s">
        <v>15</v>
      </c>
      <c r="BM10" s="68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70">
        <v>0</v>
      </c>
      <c r="BT10" s="13">
        <f t="shared" si="16"/>
        <v>0</v>
      </c>
      <c r="BU10" s="17" t="s">
        <v>15</v>
      </c>
      <c r="BV10" s="68">
        <v>0</v>
      </c>
      <c r="BW10" s="69">
        <v>0</v>
      </c>
      <c r="BX10" s="69">
        <v>308036</v>
      </c>
      <c r="BY10" s="69">
        <v>1106097</v>
      </c>
      <c r="BZ10" s="69">
        <v>2942928</v>
      </c>
      <c r="CA10" s="69">
        <v>284274</v>
      </c>
      <c r="CB10" s="70">
        <v>1223921</v>
      </c>
      <c r="CC10" s="13">
        <f t="shared" si="17"/>
        <v>5865256</v>
      </c>
      <c r="CD10" s="2"/>
    </row>
    <row r="11" spans="1:82" ht="15" customHeight="1" x14ac:dyDescent="0.15">
      <c r="A11" s="17" t="s">
        <v>16</v>
      </c>
      <c r="B11" s="68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13">
        <f t="shared" si="9"/>
        <v>0</v>
      </c>
      <c r="J11" s="17" t="s">
        <v>16</v>
      </c>
      <c r="K11" s="68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0</v>
      </c>
      <c r="R11" s="13">
        <f t="shared" si="10"/>
        <v>0</v>
      </c>
      <c r="S11" s="17" t="s">
        <v>16</v>
      </c>
      <c r="T11" s="68">
        <v>0</v>
      </c>
      <c r="U11" s="69">
        <v>0</v>
      </c>
      <c r="V11" s="69">
        <v>1026157.9999999999</v>
      </c>
      <c r="W11" s="69">
        <v>2163908</v>
      </c>
      <c r="X11" s="69">
        <v>3567730</v>
      </c>
      <c r="Y11" s="69">
        <v>4019330</v>
      </c>
      <c r="Z11" s="70">
        <v>697181</v>
      </c>
      <c r="AA11" s="13">
        <f t="shared" si="11"/>
        <v>11474307</v>
      </c>
      <c r="AB11" s="17" t="s">
        <v>16</v>
      </c>
      <c r="AC11" s="68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70">
        <v>0</v>
      </c>
      <c r="AJ11" s="13">
        <f t="shared" si="12"/>
        <v>0</v>
      </c>
      <c r="AK11" s="17" t="s">
        <v>16</v>
      </c>
      <c r="AL11" s="68">
        <v>45171</v>
      </c>
      <c r="AM11" s="69">
        <v>404505</v>
      </c>
      <c r="AN11" s="69">
        <v>252900</v>
      </c>
      <c r="AO11" s="69">
        <v>2439457</v>
      </c>
      <c r="AP11" s="69">
        <v>3762882</v>
      </c>
      <c r="AQ11" s="69">
        <v>2230704</v>
      </c>
      <c r="AR11" s="70">
        <v>2372247</v>
      </c>
      <c r="AS11" s="13">
        <f t="shared" si="13"/>
        <v>11507866</v>
      </c>
      <c r="AT11" s="17" t="s">
        <v>16</v>
      </c>
      <c r="AU11" s="68">
        <v>0</v>
      </c>
      <c r="AV11" s="69">
        <v>0</v>
      </c>
      <c r="AW11" s="69">
        <v>3394467</v>
      </c>
      <c r="AX11" s="69">
        <v>4298823</v>
      </c>
      <c r="AY11" s="69">
        <v>3266388</v>
      </c>
      <c r="AZ11" s="69">
        <v>5592141</v>
      </c>
      <c r="BA11" s="70">
        <v>3139767</v>
      </c>
      <c r="BB11" s="13">
        <f t="shared" si="14"/>
        <v>19691586</v>
      </c>
      <c r="BC11" s="17" t="s">
        <v>16</v>
      </c>
      <c r="BD11" s="68">
        <v>0</v>
      </c>
      <c r="BE11" s="69">
        <v>0</v>
      </c>
      <c r="BF11" s="69">
        <v>180063</v>
      </c>
      <c r="BG11" s="69">
        <v>1160415</v>
      </c>
      <c r="BH11" s="69">
        <v>1738692</v>
      </c>
      <c r="BI11" s="69">
        <v>639436</v>
      </c>
      <c r="BJ11" s="70">
        <v>264366</v>
      </c>
      <c r="BK11" s="13">
        <f t="shared" si="15"/>
        <v>3982972</v>
      </c>
      <c r="BL11" s="17" t="s">
        <v>16</v>
      </c>
      <c r="BM11" s="68">
        <v>0</v>
      </c>
      <c r="BN11" s="69">
        <v>0</v>
      </c>
      <c r="BO11" s="69">
        <v>0</v>
      </c>
      <c r="BP11" s="69">
        <v>0</v>
      </c>
      <c r="BQ11" s="69">
        <v>730206</v>
      </c>
      <c r="BR11" s="69">
        <v>1495242</v>
      </c>
      <c r="BS11" s="70">
        <v>767979</v>
      </c>
      <c r="BT11" s="13">
        <f t="shared" si="16"/>
        <v>2993427</v>
      </c>
      <c r="BU11" s="17" t="s">
        <v>16</v>
      </c>
      <c r="BV11" s="68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70">
        <v>0</v>
      </c>
      <c r="CC11" s="13">
        <f t="shared" si="17"/>
        <v>0</v>
      </c>
      <c r="CD11" s="2"/>
    </row>
    <row r="12" spans="1:82" ht="15" customHeight="1" x14ac:dyDescent="0.15">
      <c r="A12" s="17" t="s">
        <v>17</v>
      </c>
      <c r="B12" s="68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70">
        <v>0</v>
      </c>
      <c r="I12" s="13">
        <f t="shared" si="9"/>
        <v>0</v>
      </c>
      <c r="J12" s="17" t="s">
        <v>17</v>
      </c>
      <c r="K12" s="68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70">
        <v>0</v>
      </c>
      <c r="R12" s="13">
        <f t="shared" si="10"/>
        <v>0</v>
      </c>
      <c r="S12" s="17" t="s">
        <v>17</v>
      </c>
      <c r="T12" s="68">
        <v>0</v>
      </c>
      <c r="U12" s="69">
        <v>0</v>
      </c>
      <c r="V12" s="69">
        <v>1278612</v>
      </c>
      <c r="W12" s="69">
        <v>978957</v>
      </c>
      <c r="X12" s="69">
        <v>512200.00000000006</v>
      </c>
      <c r="Y12" s="69">
        <v>602847</v>
      </c>
      <c r="Z12" s="70">
        <v>50859</v>
      </c>
      <c r="AA12" s="13">
        <f t="shared" si="11"/>
        <v>3423475</v>
      </c>
      <c r="AB12" s="17" t="s">
        <v>17</v>
      </c>
      <c r="AC12" s="68">
        <v>0</v>
      </c>
      <c r="AD12" s="69">
        <v>0</v>
      </c>
      <c r="AE12" s="69">
        <v>2191869</v>
      </c>
      <c r="AF12" s="69">
        <v>1972179</v>
      </c>
      <c r="AG12" s="69">
        <v>1063836</v>
      </c>
      <c r="AH12" s="69">
        <v>99672</v>
      </c>
      <c r="AI12" s="70">
        <v>136845</v>
      </c>
      <c r="AJ12" s="13">
        <f t="shared" si="12"/>
        <v>5464401</v>
      </c>
      <c r="AK12" s="17" t="s">
        <v>17</v>
      </c>
      <c r="AL12" s="68">
        <v>73827</v>
      </c>
      <c r="AM12" s="69">
        <v>227483</v>
      </c>
      <c r="AN12" s="69">
        <v>989640</v>
      </c>
      <c r="AO12" s="69">
        <v>1914944</v>
      </c>
      <c r="AP12" s="69">
        <v>2091501.0000000002</v>
      </c>
      <c r="AQ12" s="69">
        <v>982248</v>
      </c>
      <c r="AR12" s="70">
        <v>1710345</v>
      </c>
      <c r="AS12" s="13">
        <f t="shared" si="13"/>
        <v>7989988</v>
      </c>
      <c r="AT12" s="17" t="s">
        <v>17</v>
      </c>
      <c r="AU12" s="68">
        <v>0</v>
      </c>
      <c r="AV12" s="69">
        <v>0</v>
      </c>
      <c r="AW12" s="69">
        <v>885087</v>
      </c>
      <c r="AX12" s="69">
        <v>3948077</v>
      </c>
      <c r="AY12" s="69">
        <v>3783060</v>
      </c>
      <c r="AZ12" s="69">
        <v>4219344</v>
      </c>
      <c r="BA12" s="70">
        <v>2345607</v>
      </c>
      <c r="BB12" s="13">
        <f t="shared" si="14"/>
        <v>15181175</v>
      </c>
      <c r="BC12" s="17" t="s">
        <v>17</v>
      </c>
      <c r="BD12" s="68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0</v>
      </c>
      <c r="BK12" s="13">
        <f t="shared" si="15"/>
        <v>0</v>
      </c>
      <c r="BL12" s="17" t="s">
        <v>17</v>
      </c>
      <c r="BM12" s="68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70">
        <v>0</v>
      </c>
      <c r="BT12" s="13">
        <f t="shared" si="16"/>
        <v>0</v>
      </c>
      <c r="BU12" s="17" t="s">
        <v>17</v>
      </c>
      <c r="BV12" s="68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70">
        <v>0</v>
      </c>
      <c r="CC12" s="13">
        <f t="shared" si="17"/>
        <v>0</v>
      </c>
      <c r="CD12" s="2"/>
    </row>
    <row r="13" spans="1:82" ht="15" customHeight="1" x14ac:dyDescent="0.15">
      <c r="A13" s="17" t="s">
        <v>18</v>
      </c>
      <c r="B13" s="68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13">
        <f t="shared" si="9"/>
        <v>0</v>
      </c>
      <c r="J13" s="17" t="s">
        <v>18</v>
      </c>
      <c r="K13" s="68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0">
        <v>0</v>
      </c>
      <c r="R13" s="13">
        <f t="shared" si="10"/>
        <v>0</v>
      </c>
      <c r="S13" s="17" t="s">
        <v>18</v>
      </c>
      <c r="T13" s="68">
        <v>0</v>
      </c>
      <c r="U13" s="69">
        <v>0</v>
      </c>
      <c r="V13" s="69">
        <v>10146279</v>
      </c>
      <c r="W13" s="69">
        <v>12014182</v>
      </c>
      <c r="X13" s="69">
        <v>8019898</v>
      </c>
      <c r="Y13" s="69">
        <v>5973218</v>
      </c>
      <c r="Z13" s="70">
        <v>1801822</v>
      </c>
      <c r="AA13" s="13">
        <f t="shared" si="11"/>
        <v>37955399</v>
      </c>
      <c r="AB13" s="17" t="s">
        <v>18</v>
      </c>
      <c r="AC13" s="68">
        <v>0</v>
      </c>
      <c r="AD13" s="69">
        <v>0</v>
      </c>
      <c r="AE13" s="69">
        <v>0</v>
      </c>
      <c r="AF13" s="69">
        <v>0</v>
      </c>
      <c r="AG13" s="69">
        <v>89658</v>
      </c>
      <c r="AH13" s="69">
        <v>0</v>
      </c>
      <c r="AI13" s="70">
        <v>0</v>
      </c>
      <c r="AJ13" s="13">
        <f t="shared" si="12"/>
        <v>89658</v>
      </c>
      <c r="AK13" s="17" t="s">
        <v>18</v>
      </c>
      <c r="AL13" s="68">
        <v>176040</v>
      </c>
      <c r="AM13" s="69">
        <v>421848</v>
      </c>
      <c r="AN13" s="69">
        <v>2037144</v>
      </c>
      <c r="AO13" s="69">
        <v>3146661</v>
      </c>
      <c r="AP13" s="69">
        <v>1368760</v>
      </c>
      <c r="AQ13" s="69">
        <v>1615950</v>
      </c>
      <c r="AR13" s="70">
        <v>584793</v>
      </c>
      <c r="AS13" s="13">
        <f t="shared" si="13"/>
        <v>9351196</v>
      </c>
      <c r="AT13" s="17" t="s">
        <v>18</v>
      </c>
      <c r="AU13" s="68">
        <v>0</v>
      </c>
      <c r="AV13" s="69">
        <v>247680</v>
      </c>
      <c r="AW13" s="69">
        <v>5444280</v>
      </c>
      <c r="AX13" s="69">
        <v>7136573</v>
      </c>
      <c r="AY13" s="69">
        <v>4531958</v>
      </c>
      <c r="AZ13" s="69">
        <v>6779772</v>
      </c>
      <c r="BA13" s="70">
        <v>4414617</v>
      </c>
      <c r="BB13" s="13">
        <f t="shared" si="14"/>
        <v>28554880</v>
      </c>
      <c r="BC13" s="17" t="s">
        <v>18</v>
      </c>
      <c r="BD13" s="68">
        <v>0</v>
      </c>
      <c r="BE13" s="69">
        <v>0</v>
      </c>
      <c r="BF13" s="69">
        <v>344313</v>
      </c>
      <c r="BG13" s="69">
        <v>0</v>
      </c>
      <c r="BH13" s="69">
        <v>224136</v>
      </c>
      <c r="BI13" s="69">
        <v>0</v>
      </c>
      <c r="BJ13" s="70">
        <v>894159</v>
      </c>
      <c r="BK13" s="13">
        <f t="shared" si="15"/>
        <v>1462608</v>
      </c>
      <c r="BL13" s="17" t="s">
        <v>18</v>
      </c>
      <c r="BM13" s="68">
        <v>0</v>
      </c>
      <c r="BN13" s="69">
        <v>0</v>
      </c>
      <c r="BO13" s="69">
        <v>0</v>
      </c>
      <c r="BP13" s="69">
        <v>213939</v>
      </c>
      <c r="BQ13" s="69">
        <v>1417446</v>
      </c>
      <c r="BR13" s="69">
        <v>3368025</v>
      </c>
      <c r="BS13" s="70">
        <v>2516346</v>
      </c>
      <c r="BT13" s="13">
        <f t="shared" si="16"/>
        <v>7515756</v>
      </c>
      <c r="BU13" s="17" t="s">
        <v>18</v>
      </c>
      <c r="BV13" s="68">
        <v>0</v>
      </c>
      <c r="BW13" s="69">
        <v>0</v>
      </c>
      <c r="BX13" s="69">
        <v>1317342</v>
      </c>
      <c r="BY13" s="69">
        <v>1474272</v>
      </c>
      <c r="BZ13" s="69">
        <v>260108.99999999997</v>
      </c>
      <c r="CA13" s="69">
        <v>590058</v>
      </c>
      <c r="CB13" s="70">
        <v>338553</v>
      </c>
      <c r="CC13" s="13">
        <f t="shared" si="17"/>
        <v>3980334</v>
      </c>
      <c r="CD13" s="2"/>
    </row>
    <row r="14" spans="1:82" ht="15" customHeight="1" x14ac:dyDescent="0.15">
      <c r="A14" s="17" t="s">
        <v>19</v>
      </c>
      <c r="B14" s="68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13">
        <f t="shared" si="9"/>
        <v>0</v>
      </c>
      <c r="J14" s="17" t="s">
        <v>19</v>
      </c>
      <c r="K14" s="68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0">
        <v>0</v>
      </c>
      <c r="R14" s="13">
        <f t="shared" si="10"/>
        <v>0</v>
      </c>
      <c r="S14" s="17" t="s">
        <v>19</v>
      </c>
      <c r="T14" s="68">
        <v>0</v>
      </c>
      <c r="U14" s="69">
        <v>0</v>
      </c>
      <c r="V14" s="69">
        <v>4786635</v>
      </c>
      <c r="W14" s="69">
        <v>4376610</v>
      </c>
      <c r="X14" s="69">
        <v>3409648</v>
      </c>
      <c r="Y14" s="69">
        <v>2269845</v>
      </c>
      <c r="Z14" s="70">
        <v>936792</v>
      </c>
      <c r="AA14" s="13">
        <f t="shared" si="11"/>
        <v>15779530</v>
      </c>
      <c r="AB14" s="17" t="s">
        <v>19</v>
      </c>
      <c r="AC14" s="68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70">
        <v>0</v>
      </c>
      <c r="AJ14" s="13">
        <f t="shared" si="12"/>
        <v>0</v>
      </c>
      <c r="AK14" s="17" t="s">
        <v>19</v>
      </c>
      <c r="AL14" s="68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13">
        <f t="shared" si="13"/>
        <v>0</v>
      </c>
      <c r="AT14" s="17" t="s">
        <v>19</v>
      </c>
      <c r="AU14" s="68">
        <v>0</v>
      </c>
      <c r="AV14" s="69">
        <v>0</v>
      </c>
      <c r="AW14" s="69">
        <v>1057338</v>
      </c>
      <c r="AX14" s="69">
        <v>1239273</v>
      </c>
      <c r="AY14" s="69">
        <v>1797228</v>
      </c>
      <c r="AZ14" s="69">
        <v>1455273</v>
      </c>
      <c r="BA14" s="70">
        <v>271980</v>
      </c>
      <c r="BB14" s="13">
        <f t="shared" si="14"/>
        <v>5821092</v>
      </c>
      <c r="BC14" s="17" t="s">
        <v>19</v>
      </c>
      <c r="BD14" s="68">
        <v>0</v>
      </c>
      <c r="BE14" s="69">
        <v>0</v>
      </c>
      <c r="BF14" s="69">
        <v>57681</v>
      </c>
      <c r="BG14" s="69">
        <v>359415</v>
      </c>
      <c r="BH14" s="69">
        <v>1911699</v>
      </c>
      <c r="BI14" s="69">
        <v>1972332</v>
      </c>
      <c r="BJ14" s="70">
        <v>731511</v>
      </c>
      <c r="BK14" s="13">
        <f t="shared" si="15"/>
        <v>5032638</v>
      </c>
      <c r="BL14" s="17" t="s">
        <v>19</v>
      </c>
      <c r="BM14" s="68">
        <v>0</v>
      </c>
      <c r="BN14" s="69">
        <v>0</v>
      </c>
      <c r="BO14" s="69">
        <v>0</v>
      </c>
      <c r="BP14" s="69">
        <v>0</v>
      </c>
      <c r="BQ14" s="69">
        <v>4763016</v>
      </c>
      <c r="BR14" s="69">
        <v>4795092</v>
      </c>
      <c r="BS14" s="70">
        <v>3868236</v>
      </c>
      <c r="BT14" s="13">
        <f t="shared" si="16"/>
        <v>13426344</v>
      </c>
      <c r="BU14" s="17" t="s">
        <v>19</v>
      </c>
      <c r="BV14" s="68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13">
        <f t="shared" si="17"/>
        <v>0</v>
      </c>
      <c r="CD14" s="2"/>
    </row>
    <row r="15" spans="1:82" ht="15" customHeight="1" x14ac:dyDescent="0.15">
      <c r="A15" s="17" t="s">
        <v>20</v>
      </c>
      <c r="B15" s="68">
        <v>0</v>
      </c>
      <c r="C15" s="69">
        <v>0</v>
      </c>
      <c r="D15" s="69">
        <v>427968</v>
      </c>
      <c r="E15" s="69">
        <v>614691</v>
      </c>
      <c r="F15" s="69">
        <v>200529</v>
      </c>
      <c r="G15" s="69">
        <v>968133</v>
      </c>
      <c r="H15" s="70">
        <v>912501</v>
      </c>
      <c r="I15" s="13">
        <f t="shared" si="9"/>
        <v>3123822</v>
      </c>
      <c r="J15" s="17" t="s">
        <v>20</v>
      </c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13">
        <f t="shared" si="10"/>
        <v>0</v>
      </c>
      <c r="S15" s="17" t="s">
        <v>20</v>
      </c>
      <c r="T15" s="68">
        <v>0</v>
      </c>
      <c r="U15" s="69">
        <v>0</v>
      </c>
      <c r="V15" s="69">
        <v>3170342</v>
      </c>
      <c r="W15" s="69">
        <v>5177468</v>
      </c>
      <c r="X15" s="69">
        <v>5979624</v>
      </c>
      <c r="Y15" s="69">
        <v>5195264</v>
      </c>
      <c r="Z15" s="70">
        <v>2515625</v>
      </c>
      <c r="AA15" s="13">
        <f t="shared" si="11"/>
        <v>22038323</v>
      </c>
      <c r="AB15" s="17" t="s">
        <v>20</v>
      </c>
      <c r="AC15" s="68">
        <v>0</v>
      </c>
      <c r="AD15" s="69">
        <v>0</v>
      </c>
      <c r="AE15" s="69">
        <v>201294</v>
      </c>
      <c r="AF15" s="69">
        <v>443097</v>
      </c>
      <c r="AG15" s="69">
        <v>158265</v>
      </c>
      <c r="AH15" s="69">
        <v>462429</v>
      </c>
      <c r="AI15" s="70">
        <v>0</v>
      </c>
      <c r="AJ15" s="13">
        <f t="shared" si="12"/>
        <v>1265085</v>
      </c>
      <c r="AK15" s="17" t="s">
        <v>20</v>
      </c>
      <c r="AL15" s="68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13">
        <f t="shared" si="13"/>
        <v>0</v>
      </c>
      <c r="AT15" s="17" t="s">
        <v>20</v>
      </c>
      <c r="AU15" s="68">
        <v>0</v>
      </c>
      <c r="AV15" s="69">
        <v>0</v>
      </c>
      <c r="AW15" s="69">
        <v>5980257</v>
      </c>
      <c r="AX15" s="69">
        <v>6386877</v>
      </c>
      <c r="AY15" s="69">
        <v>8029233</v>
      </c>
      <c r="AZ15" s="69">
        <v>4589533</v>
      </c>
      <c r="BA15" s="70">
        <v>1071249</v>
      </c>
      <c r="BB15" s="13">
        <f t="shared" si="14"/>
        <v>26057149</v>
      </c>
      <c r="BC15" s="17" t="s">
        <v>20</v>
      </c>
      <c r="BD15" s="68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13">
        <f t="shared" si="15"/>
        <v>0</v>
      </c>
      <c r="BL15" s="17" t="s">
        <v>20</v>
      </c>
      <c r="BM15" s="68">
        <v>0</v>
      </c>
      <c r="BN15" s="69">
        <v>0</v>
      </c>
      <c r="BO15" s="69">
        <v>0</v>
      </c>
      <c r="BP15" s="69">
        <v>0</v>
      </c>
      <c r="BQ15" s="69">
        <v>1320390</v>
      </c>
      <c r="BR15" s="69">
        <v>1924636</v>
      </c>
      <c r="BS15" s="70">
        <v>1781433</v>
      </c>
      <c r="BT15" s="13">
        <f t="shared" si="16"/>
        <v>5026459</v>
      </c>
      <c r="BU15" s="17" t="s">
        <v>20</v>
      </c>
      <c r="BV15" s="68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13">
        <f t="shared" si="17"/>
        <v>0</v>
      </c>
      <c r="CD15" s="2"/>
    </row>
    <row r="16" spans="1:82" ht="15" customHeight="1" x14ac:dyDescent="0.15">
      <c r="A16" s="17" t="s">
        <v>21</v>
      </c>
      <c r="B16" s="68">
        <v>0</v>
      </c>
      <c r="C16" s="69">
        <v>0</v>
      </c>
      <c r="D16" s="69">
        <v>0</v>
      </c>
      <c r="E16" s="69">
        <v>0</v>
      </c>
      <c r="F16" s="69">
        <v>0</v>
      </c>
      <c r="G16" s="69">
        <v>518277.00000000006</v>
      </c>
      <c r="H16" s="70">
        <v>0</v>
      </c>
      <c r="I16" s="13">
        <f t="shared" si="9"/>
        <v>518277.00000000006</v>
      </c>
      <c r="J16" s="17" t="s">
        <v>21</v>
      </c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13">
        <f t="shared" si="10"/>
        <v>0</v>
      </c>
      <c r="S16" s="17" t="s">
        <v>21</v>
      </c>
      <c r="T16" s="68">
        <v>0</v>
      </c>
      <c r="U16" s="69">
        <v>0</v>
      </c>
      <c r="V16" s="69">
        <v>1855911</v>
      </c>
      <c r="W16" s="69">
        <v>1619018</v>
      </c>
      <c r="X16" s="69">
        <v>1114150</v>
      </c>
      <c r="Y16" s="69">
        <v>869426</v>
      </c>
      <c r="Z16" s="70">
        <v>536659</v>
      </c>
      <c r="AA16" s="13">
        <f t="shared" si="11"/>
        <v>5995164</v>
      </c>
      <c r="AB16" s="17" t="s">
        <v>21</v>
      </c>
      <c r="AC16" s="68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76429</v>
      </c>
      <c r="AI16" s="70">
        <v>0</v>
      </c>
      <c r="AJ16" s="13">
        <f t="shared" si="12"/>
        <v>76429</v>
      </c>
      <c r="AK16" s="17" t="s">
        <v>21</v>
      </c>
      <c r="AL16" s="68">
        <v>0</v>
      </c>
      <c r="AM16" s="69">
        <v>0</v>
      </c>
      <c r="AN16" s="69">
        <v>517215.00000000006</v>
      </c>
      <c r="AO16" s="69">
        <v>890667</v>
      </c>
      <c r="AP16" s="69">
        <v>964260</v>
      </c>
      <c r="AQ16" s="69">
        <v>268659</v>
      </c>
      <c r="AR16" s="70">
        <v>425295</v>
      </c>
      <c r="AS16" s="13">
        <f t="shared" si="13"/>
        <v>3066096</v>
      </c>
      <c r="AT16" s="17" t="s">
        <v>21</v>
      </c>
      <c r="AU16" s="68">
        <v>0</v>
      </c>
      <c r="AV16" s="69">
        <v>0</v>
      </c>
      <c r="AW16" s="69">
        <v>4044084</v>
      </c>
      <c r="AX16" s="69">
        <v>4401042</v>
      </c>
      <c r="AY16" s="69">
        <v>5402673</v>
      </c>
      <c r="AZ16" s="69">
        <v>2735838</v>
      </c>
      <c r="BA16" s="70">
        <v>1796733</v>
      </c>
      <c r="BB16" s="13">
        <f t="shared" si="14"/>
        <v>18380370</v>
      </c>
      <c r="BC16" s="17" t="s">
        <v>21</v>
      </c>
      <c r="BD16" s="68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0">
        <v>0</v>
      </c>
      <c r="BK16" s="13">
        <f t="shared" si="15"/>
        <v>0</v>
      </c>
      <c r="BL16" s="17" t="s">
        <v>21</v>
      </c>
      <c r="BM16" s="68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70">
        <v>0</v>
      </c>
      <c r="BT16" s="13">
        <f t="shared" si="16"/>
        <v>0</v>
      </c>
      <c r="BU16" s="17" t="s">
        <v>21</v>
      </c>
      <c r="BV16" s="68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0">
        <v>0</v>
      </c>
      <c r="CC16" s="13">
        <f t="shared" si="17"/>
        <v>0</v>
      </c>
      <c r="CD16" s="2"/>
    </row>
    <row r="17" spans="1:82" ht="15" customHeight="1" x14ac:dyDescent="0.15">
      <c r="A17" s="17" t="s">
        <v>22</v>
      </c>
      <c r="B17" s="68">
        <v>0</v>
      </c>
      <c r="C17" s="69">
        <v>0</v>
      </c>
      <c r="D17" s="69">
        <v>66384</v>
      </c>
      <c r="E17" s="69">
        <v>354987</v>
      </c>
      <c r="F17" s="69">
        <v>0</v>
      </c>
      <c r="G17" s="69">
        <v>0</v>
      </c>
      <c r="H17" s="70">
        <v>0</v>
      </c>
      <c r="I17" s="13">
        <f t="shared" si="9"/>
        <v>421371</v>
      </c>
      <c r="J17" s="17" t="s">
        <v>22</v>
      </c>
      <c r="K17" s="68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70">
        <v>0</v>
      </c>
      <c r="R17" s="13">
        <f t="shared" si="10"/>
        <v>0</v>
      </c>
      <c r="S17" s="17" t="s">
        <v>22</v>
      </c>
      <c r="T17" s="68">
        <v>0</v>
      </c>
      <c r="U17" s="69">
        <v>0</v>
      </c>
      <c r="V17" s="69">
        <v>57184</v>
      </c>
      <c r="W17" s="69">
        <v>155781</v>
      </c>
      <c r="X17" s="69">
        <v>149634</v>
      </c>
      <c r="Y17" s="69">
        <v>143837</v>
      </c>
      <c r="Z17" s="70">
        <v>54025</v>
      </c>
      <c r="AA17" s="13">
        <f t="shared" si="11"/>
        <v>560461</v>
      </c>
      <c r="AB17" s="17" t="s">
        <v>22</v>
      </c>
      <c r="AC17" s="68">
        <v>0</v>
      </c>
      <c r="AD17" s="69">
        <v>0</v>
      </c>
      <c r="AE17" s="69">
        <v>140994</v>
      </c>
      <c r="AF17" s="69">
        <v>68130</v>
      </c>
      <c r="AG17" s="69">
        <v>0</v>
      </c>
      <c r="AH17" s="69">
        <v>0</v>
      </c>
      <c r="AI17" s="70">
        <v>0</v>
      </c>
      <c r="AJ17" s="13">
        <f t="shared" si="12"/>
        <v>209124</v>
      </c>
      <c r="AK17" s="17" t="s">
        <v>22</v>
      </c>
      <c r="AL17" s="68">
        <v>243540</v>
      </c>
      <c r="AM17" s="69">
        <v>80901</v>
      </c>
      <c r="AN17" s="69">
        <v>809485</v>
      </c>
      <c r="AO17" s="69">
        <v>1526796</v>
      </c>
      <c r="AP17" s="69">
        <v>2937996</v>
      </c>
      <c r="AQ17" s="69">
        <v>1601865</v>
      </c>
      <c r="AR17" s="70">
        <v>679788</v>
      </c>
      <c r="AS17" s="13">
        <f t="shared" si="13"/>
        <v>7880371</v>
      </c>
      <c r="AT17" s="17" t="s">
        <v>22</v>
      </c>
      <c r="AU17" s="68">
        <v>0</v>
      </c>
      <c r="AV17" s="69">
        <v>0</v>
      </c>
      <c r="AW17" s="69">
        <v>1991737</v>
      </c>
      <c r="AX17" s="69">
        <v>1448784</v>
      </c>
      <c r="AY17" s="69">
        <v>1966554</v>
      </c>
      <c r="AZ17" s="69">
        <v>1039104</v>
      </c>
      <c r="BA17" s="70">
        <v>0</v>
      </c>
      <c r="BB17" s="13">
        <f t="shared" si="14"/>
        <v>6446179</v>
      </c>
      <c r="BC17" s="17" t="s">
        <v>22</v>
      </c>
      <c r="BD17" s="68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0">
        <v>0</v>
      </c>
      <c r="BK17" s="13">
        <f t="shared" si="15"/>
        <v>0</v>
      </c>
      <c r="BL17" s="17" t="s">
        <v>22</v>
      </c>
      <c r="BM17" s="68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70">
        <v>0</v>
      </c>
      <c r="BT17" s="13">
        <f t="shared" si="16"/>
        <v>0</v>
      </c>
      <c r="BU17" s="17" t="s">
        <v>22</v>
      </c>
      <c r="BV17" s="68">
        <v>0</v>
      </c>
      <c r="BW17" s="69">
        <v>0</v>
      </c>
      <c r="BX17" s="69">
        <v>144784</v>
      </c>
      <c r="BY17" s="69">
        <v>362070</v>
      </c>
      <c r="BZ17" s="69">
        <v>0</v>
      </c>
      <c r="CA17" s="69">
        <v>314388</v>
      </c>
      <c r="CB17" s="70">
        <v>0</v>
      </c>
      <c r="CC17" s="13">
        <f t="shared" si="17"/>
        <v>821242</v>
      </c>
      <c r="CD17" s="2"/>
    </row>
    <row r="18" spans="1:82" ht="15" customHeight="1" x14ac:dyDescent="0.15">
      <c r="A18" s="17" t="s">
        <v>23</v>
      </c>
      <c r="B18" s="68">
        <v>0</v>
      </c>
      <c r="C18" s="69">
        <v>0</v>
      </c>
      <c r="D18" s="69">
        <v>86656</v>
      </c>
      <c r="E18" s="69">
        <v>273636</v>
      </c>
      <c r="F18" s="69">
        <v>0</v>
      </c>
      <c r="G18" s="69">
        <v>0</v>
      </c>
      <c r="H18" s="70">
        <v>0</v>
      </c>
      <c r="I18" s="13">
        <f t="shared" si="9"/>
        <v>360292</v>
      </c>
      <c r="J18" s="17" t="s">
        <v>23</v>
      </c>
      <c r="K18" s="68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13">
        <f t="shared" si="10"/>
        <v>0</v>
      </c>
      <c r="S18" s="17" t="s">
        <v>23</v>
      </c>
      <c r="T18" s="68">
        <v>0</v>
      </c>
      <c r="U18" s="69">
        <v>0</v>
      </c>
      <c r="V18" s="69">
        <v>662731</v>
      </c>
      <c r="W18" s="69">
        <v>1220598</v>
      </c>
      <c r="X18" s="69">
        <v>1051365</v>
      </c>
      <c r="Y18" s="69">
        <v>1646198</v>
      </c>
      <c r="Z18" s="70">
        <v>355828</v>
      </c>
      <c r="AA18" s="13">
        <f t="shared" si="11"/>
        <v>4936720</v>
      </c>
      <c r="AB18" s="17" t="s">
        <v>23</v>
      </c>
      <c r="AC18" s="68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70">
        <v>0</v>
      </c>
      <c r="AJ18" s="13">
        <f t="shared" si="12"/>
        <v>0</v>
      </c>
      <c r="AK18" s="17" t="s">
        <v>23</v>
      </c>
      <c r="AL18" s="68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0">
        <v>0</v>
      </c>
      <c r="AS18" s="13">
        <f t="shared" si="13"/>
        <v>0</v>
      </c>
      <c r="AT18" s="17" t="s">
        <v>23</v>
      </c>
      <c r="AU18" s="68">
        <v>0</v>
      </c>
      <c r="AV18" s="69">
        <v>0</v>
      </c>
      <c r="AW18" s="69">
        <v>3431394</v>
      </c>
      <c r="AX18" s="69">
        <v>1711170</v>
      </c>
      <c r="AY18" s="69">
        <v>3614625</v>
      </c>
      <c r="AZ18" s="69">
        <v>1107500</v>
      </c>
      <c r="BA18" s="70">
        <v>0</v>
      </c>
      <c r="BB18" s="13">
        <f t="shared" si="14"/>
        <v>9864689</v>
      </c>
      <c r="BC18" s="17" t="s">
        <v>23</v>
      </c>
      <c r="BD18" s="68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0">
        <v>0</v>
      </c>
      <c r="BK18" s="13">
        <f t="shared" si="15"/>
        <v>0</v>
      </c>
      <c r="BL18" s="17" t="s">
        <v>23</v>
      </c>
      <c r="BM18" s="68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70">
        <v>0</v>
      </c>
      <c r="BT18" s="13">
        <f t="shared" si="16"/>
        <v>0</v>
      </c>
      <c r="BU18" s="17" t="s">
        <v>23</v>
      </c>
      <c r="BV18" s="68">
        <v>0</v>
      </c>
      <c r="BW18" s="69">
        <v>0</v>
      </c>
      <c r="BX18" s="69">
        <v>0</v>
      </c>
      <c r="BY18" s="69">
        <v>0</v>
      </c>
      <c r="BZ18" s="69">
        <v>258837</v>
      </c>
      <c r="CA18" s="69">
        <v>293496</v>
      </c>
      <c r="CB18" s="70">
        <v>0</v>
      </c>
      <c r="CC18" s="13">
        <f t="shared" si="17"/>
        <v>552333</v>
      </c>
      <c r="CD18" s="2"/>
    </row>
    <row r="19" spans="1:82" ht="15" customHeight="1" x14ac:dyDescent="0.15">
      <c r="A19" s="17" t="s">
        <v>24</v>
      </c>
      <c r="B19" s="68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70">
        <v>0</v>
      </c>
      <c r="I19" s="13">
        <f t="shared" si="9"/>
        <v>0</v>
      </c>
      <c r="J19" s="17" t="s">
        <v>24</v>
      </c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13">
        <f t="shared" si="10"/>
        <v>0</v>
      </c>
      <c r="S19" s="17" t="s">
        <v>24</v>
      </c>
      <c r="T19" s="68">
        <v>0</v>
      </c>
      <c r="U19" s="69">
        <v>0</v>
      </c>
      <c r="V19" s="69">
        <v>654694</v>
      </c>
      <c r="W19" s="69">
        <v>59478</v>
      </c>
      <c r="X19" s="69">
        <v>646126</v>
      </c>
      <c r="Y19" s="69">
        <v>476517</v>
      </c>
      <c r="Z19" s="70">
        <v>75339</v>
      </c>
      <c r="AA19" s="13">
        <f t="shared" si="11"/>
        <v>1912154</v>
      </c>
      <c r="AB19" s="17" t="s">
        <v>24</v>
      </c>
      <c r="AC19" s="68">
        <v>0</v>
      </c>
      <c r="AD19" s="69">
        <v>0</v>
      </c>
      <c r="AE19" s="69">
        <v>0</v>
      </c>
      <c r="AF19" s="69">
        <v>0</v>
      </c>
      <c r="AG19" s="69">
        <v>174627</v>
      </c>
      <c r="AH19" s="69">
        <v>0</v>
      </c>
      <c r="AI19" s="70">
        <v>0</v>
      </c>
      <c r="AJ19" s="13">
        <f t="shared" si="12"/>
        <v>174627</v>
      </c>
      <c r="AK19" s="17" t="s">
        <v>24</v>
      </c>
      <c r="AL19" s="68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0">
        <v>0</v>
      </c>
      <c r="AS19" s="13">
        <f t="shared" si="13"/>
        <v>0</v>
      </c>
      <c r="AT19" s="17" t="s">
        <v>24</v>
      </c>
      <c r="AU19" s="68">
        <v>0</v>
      </c>
      <c r="AV19" s="69">
        <v>0</v>
      </c>
      <c r="AW19" s="69">
        <v>755505</v>
      </c>
      <c r="AX19" s="69">
        <v>730324</v>
      </c>
      <c r="AY19" s="69">
        <v>465330</v>
      </c>
      <c r="AZ19" s="69">
        <v>691533</v>
      </c>
      <c r="BA19" s="70">
        <v>244120</v>
      </c>
      <c r="BB19" s="13">
        <f t="shared" si="14"/>
        <v>2886812</v>
      </c>
      <c r="BC19" s="17" t="s">
        <v>24</v>
      </c>
      <c r="BD19" s="68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0">
        <v>0</v>
      </c>
      <c r="BK19" s="13">
        <f t="shared" si="15"/>
        <v>0</v>
      </c>
      <c r="BL19" s="17" t="s">
        <v>24</v>
      </c>
      <c r="BM19" s="68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70">
        <v>0</v>
      </c>
      <c r="BT19" s="13">
        <f t="shared" si="16"/>
        <v>0</v>
      </c>
      <c r="BU19" s="17" t="s">
        <v>24</v>
      </c>
      <c r="BV19" s="68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0">
        <v>0</v>
      </c>
      <c r="CC19" s="13">
        <f t="shared" si="17"/>
        <v>0</v>
      </c>
      <c r="CD19" s="2"/>
    </row>
    <row r="20" spans="1:82" ht="15" customHeight="1" x14ac:dyDescent="0.15">
      <c r="A20" s="17" t="s">
        <v>25</v>
      </c>
      <c r="B20" s="68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70">
        <v>0</v>
      </c>
      <c r="I20" s="13">
        <f t="shared" si="9"/>
        <v>0</v>
      </c>
      <c r="J20" s="17" t="s">
        <v>25</v>
      </c>
      <c r="K20" s="68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70">
        <v>0</v>
      </c>
      <c r="R20" s="13">
        <f t="shared" si="10"/>
        <v>0</v>
      </c>
      <c r="S20" s="17" t="s">
        <v>25</v>
      </c>
      <c r="T20" s="68">
        <v>0</v>
      </c>
      <c r="U20" s="69">
        <v>0</v>
      </c>
      <c r="V20" s="69">
        <v>415980</v>
      </c>
      <c r="W20" s="69">
        <v>280836</v>
      </c>
      <c r="X20" s="69">
        <v>0</v>
      </c>
      <c r="Y20" s="69">
        <v>198729</v>
      </c>
      <c r="Z20" s="70">
        <v>0</v>
      </c>
      <c r="AA20" s="13">
        <f t="shared" si="11"/>
        <v>895545</v>
      </c>
      <c r="AB20" s="17" t="s">
        <v>25</v>
      </c>
      <c r="AC20" s="68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70">
        <v>0</v>
      </c>
      <c r="AJ20" s="13">
        <f t="shared" si="12"/>
        <v>0</v>
      </c>
      <c r="AK20" s="17" t="s">
        <v>25</v>
      </c>
      <c r="AL20" s="68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0">
        <v>0</v>
      </c>
      <c r="AS20" s="13">
        <f t="shared" si="13"/>
        <v>0</v>
      </c>
      <c r="AT20" s="17" t="s">
        <v>25</v>
      </c>
      <c r="AU20" s="68">
        <v>0</v>
      </c>
      <c r="AV20" s="69">
        <v>0</v>
      </c>
      <c r="AW20" s="69">
        <v>0</v>
      </c>
      <c r="AX20" s="69">
        <v>1083441</v>
      </c>
      <c r="AY20" s="69">
        <v>0</v>
      </c>
      <c r="AZ20" s="69">
        <v>269361</v>
      </c>
      <c r="BA20" s="70">
        <v>0</v>
      </c>
      <c r="BB20" s="13">
        <f t="shared" si="14"/>
        <v>1352802</v>
      </c>
      <c r="BC20" s="17" t="s">
        <v>25</v>
      </c>
      <c r="BD20" s="68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0">
        <v>0</v>
      </c>
      <c r="BK20" s="13">
        <f t="shared" si="15"/>
        <v>0</v>
      </c>
      <c r="BL20" s="17" t="s">
        <v>25</v>
      </c>
      <c r="BM20" s="68">
        <v>0</v>
      </c>
      <c r="BN20" s="69">
        <v>0</v>
      </c>
      <c r="BO20" s="69">
        <v>0</v>
      </c>
      <c r="BP20" s="69">
        <v>894852</v>
      </c>
      <c r="BQ20" s="69">
        <v>1473282</v>
      </c>
      <c r="BR20" s="69">
        <v>1333935</v>
      </c>
      <c r="BS20" s="70">
        <v>1018863</v>
      </c>
      <c r="BT20" s="13">
        <f t="shared" si="16"/>
        <v>4720932</v>
      </c>
      <c r="BU20" s="17" t="s">
        <v>25</v>
      </c>
      <c r="BV20" s="68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0">
        <v>0</v>
      </c>
      <c r="CC20" s="13">
        <f t="shared" si="17"/>
        <v>0</v>
      </c>
      <c r="CD20" s="2"/>
    </row>
    <row r="21" spans="1:82" ht="15" customHeight="1" x14ac:dyDescent="0.15">
      <c r="A21" s="17" t="s">
        <v>26</v>
      </c>
      <c r="B21" s="68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70">
        <v>0</v>
      </c>
      <c r="I21" s="13">
        <f t="shared" si="9"/>
        <v>0</v>
      </c>
      <c r="J21" s="17" t="s">
        <v>26</v>
      </c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13">
        <f t="shared" si="10"/>
        <v>0</v>
      </c>
      <c r="S21" s="17" t="s">
        <v>26</v>
      </c>
      <c r="T21" s="68">
        <v>0</v>
      </c>
      <c r="U21" s="69">
        <v>0</v>
      </c>
      <c r="V21" s="69">
        <v>449260</v>
      </c>
      <c r="W21" s="69">
        <v>854419</v>
      </c>
      <c r="X21" s="69">
        <v>424422</v>
      </c>
      <c r="Y21" s="69">
        <v>248265</v>
      </c>
      <c r="Z21" s="70">
        <v>113526</v>
      </c>
      <c r="AA21" s="13">
        <f t="shared" si="11"/>
        <v>2089892</v>
      </c>
      <c r="AB21" s="17" t="s">
        <v>26</v>
      </c>
      <c r="AC21" s="68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70">
        <v>0</v>
      </c>
      <c r="AJ21" s="13">
        <f t="shared" si="12"/>
        <v>0</v>
      </c>
      <c r="AK21" s="17" t="s">
        <v>26</v>
      </c>
      <c r="AL21" s="68">
        <v>0</v>
      </c>
      <c r="AM21" s="69">
        <v>0</v>
      </c>
      <c r="AN21" s="69">
        <v>126450</v>
      </c>
      <c r="AO21" s="69">
        <v>154242</v>
      </c>
      <c r="AP21" s="69">
        <v>0</v>
      </c>
      <c r="AQ21" s="69">
        <v>0</v>
      </c>
      <c r="AR21" s="70">
        <v>0</v>
      </c>
      <c r="AS21" s="13">
        <f t="shared" si="13"/>
        <v>280692</v>
      </c>
      <c r="AT21" s="17" t="s">
        <v>26</v>
      </c>
      <c r="AU21" s="68">
        <v>0</v>
      </c>
      <c r="AV21" s="69">
        <v>0</v>
      </c>
      <c r="AW21" s="69">
        <v>1211544</v>
      </c>
      <c r="AX21" s="69">
        <v>1595322</v>
      </c>
      <c r="AY21" s="69">
        <v>1383372</v>
      </c>
      <c r="AZ21" s="69">
        <v>1857348</v>
      </c>
      <c r="BA21" s="70">
        <v>1157770</v>
      </c>
      <c r="BB21" s="13">
        <f t="shared" si="14"/>
        <v>7205356</v>
      </c>
      <c r="BC21" s="17" t="s">
        <v>26</v>
      </c>
      <c r="BD21" s="68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242910</v>
      </c>
      <c r="BJ21" s="70">
        <v>0</v>
      </c>
      <c r="BK21" s="13">
        <f t="shared" si="15"/>
        <v>242910</v>
      </c>
      <c r="BL21" s="17" t="s">
        <v>26</v>
      </c>
      <c r="BM21" s="68">
        <v>0</v>
      </c>
      <c r="BN21" s="69">
        <v>0</v>
      </c>
      <c r="BO21" s="69">
        <v>0</v>
      </c>
      <c r="BP21" s="69">
        <v>214740</v>
      </c>
      <c r="BQ21" s="69">
        <v>1658790</v>
      </c>
      <c r="BR21" s="69">
        <v>4013658</v>
      </c>
      <c r="BS21" s="70">
        <v>1265661</v>
      </c>
      <c r="BT21" s="13">
        <f t="shared" si="16"/>
        <v>7152849</v>
      </c>
      <c r="BU21" s="17" t="s">
        <v>26</v>
      </c>
      <c r="BV21" s="68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0">
        <v>0</v>
      </c>
      <c r="CC21" s="13">
        <f t="shared" si="17"/>
        <v>0</v>
      </c>
      <c r="CD21" s="2"/>
    </row>
    <row r="22" spans="1:82" ht="15" customHeight="1" x14ac:dyDescent="0.15">
      <c r="A22" s="17" t="s">
        <v>27</v>
      </c>
      <c r="B22" s="68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70">
        <v>0</v>
      </c>
      <c r="I22" s="13">
        <f t="shared" si="9"/>
        <v>0</v>
      </c>
      <c r="J22" s="17" t="s">
        <v>27</v>
      </c>
      <c r="K22" s="68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0</v>
      </c>
      <c r="R22" s="13">
        <f t="shared" si="10"/>
        <v>0</v>
      </c>
      <c r="S22" s="17" t="s">
        <v>27</v>
      </c>
      <c r="T22" s="68">
        <v>0</v>
      </c>
      <c r="U22" s="69">
        <v>0</v>
      </c>
      <c r="V22" s="69">
        <v>175302</v>
      </c>
      <c r="W22" s="69">
        <v>51633</v>
      </c>
      <c r="X22" s="69">
        <v>54882</v>
      </c>
      <c r="Y22" s="69">
        <v>127152</v>
      </c>
      <c r="Z22" s="70">
        <v>106164</v>
      </c>
      <c r="AA22" s="13">
        <f t="shared" si="11"/>
        <v>515133</v>
      </c>
      <c r="AB22" s="17" t="s">
        <v>27</v>
      </c>
      <c r="AC22" s="68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70">
        <v>0</v>
      </c>
      <c r="AJ22" s="13">
        <f t="shared" si="12"/>
        <v>0</v>
      </c>
      <c r="AK22" s="17" t="s">
        <v>27</v>
      </c>
      <c r="AL22" s="68">
        <v>0</v>
      </c>
      <c r="AM22" s="69">
        <v>0</v>
      </c>
      <c r="AN22" s="69">
        <v>0</v>
      </c>
      <c r="AO22" s="69">
        <v>170271</v>
      </c>
      <c r="AP22" s="69">
        <v>0</v>
      </c>
      <c r="AQ22" s="69">
        <v>270684</v>
      </c>
      <c r="AR22" s="70">
        <v>0</v>
      </c>
      <c r="AS22" s="13">
        <f t="shared" si="13"/>
        <v>440955</v>
      </c>
      <c r="AT22" s="17" t="s">
        <v>27</v>
      </c>
      <c r="AU22" s="68">
        <v>0</v>
      </c>
      <c r="AV22" s="69">
        <v>0</v>
      </c>
      <c r="AW22" s="69">
        <v>505260</v>
      </c>
      <c r="AX22" s="69">
        <v>263232</v>
      </c>
      <c r="AY22" s="69">
        <v>1388295</v>
      </c>
      <c r="AZ22" s="69">
        <v>553680</v>
      </c>
      <c r="BA22" s="70">
        <v>282213</v>
      </c>
      <c r="BB22" s="13">
        <f t="shared" si="14"/>
        <v>2992680</v>
      </c>
      <c r="BC22" s="17" t="s">
        <v>27</v>
      </c>
      <c r="BD22" s="68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0">
        <v>0</v>
      </c>
      <c r="BK22" s="13">
        <f t="shared" si="15"/>
        <v>0</v>
      </c>
      <c r="BL22" s="17" t="s">
        <v>27</v>
      </c>
      <c r="BM22" s="68">
        <v>0</v>
      </c>
      <c r="BN22" s="69">
        <v>0</v>
      </c>
      <c r="BO22" s="69">
        <v>0</v>
      </c>
      <c r="BP22" s="69">
        <v>0</v>
      </c>
      <c r="BQ22" s="69">
        <v>473940</v>
      </c>
      <c r="BR22" s="69">
        <v>796014</v>
      </c>
      <c r="BS22" s="70">
        <v>547353</v>
      </c>
      <c r="BT22" s="13">
        <f t="shared" si="16"/>
        <v>1817307</v>
      </c>
      <c r="BU22" s="17" t="s">
        <v>27</v>
      </c>
      <c r="BV22" s="68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0">
        <v>0</v>
      </c>
      <c r="CC22" s="13">
        <f t="shared" si="17"/>
        <v>0</v>
      </c>
      <c r="CD22" s="2"/>
    </row>
    <row r="23" spans="1:82" ht="15" customHeight="1" x14ac:dyDescent="0.15">
      <c r="A23" s="17" t="s">
        <v>28</v>
      </c>
      <c r="B23" s="68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  <c r="I23" s="13">
        <f t="shared" si="9"/>
        <v>0</v>
      </c>
      <c r="J23" s="17" t="s">
        <v>28</v>
      </c>
      <c r="K23" s="68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13">
        <f t="shared" si="10"/>
        <v>0</v>
      </c>
      <c r="S23" s="17" t="s">
        <v>28</v>
      </c>
      <c r="T23" s="68">
        <v>0</v>
      </c>
      <c r="U23" s="69">
        <v>0</v>
      </c>
      <c r="V23" s="69">
        <v>2332962</v>
      </c>
      <c r="W23" s="69">
        <v>2476242</v>
      </c>
      <c r="X23" s="69">
        <v>1678647</v>
      </c>
      <c r="Y23" s="69">
        <v>1358242</v>
      </c>
      <c r="Z23" s="70">
        <v>644427</v>
      </c>
      <c r="AA23" s="13">
        <f t="shared" si="11"/>
        <v>8490520</v>
      </c>
      <c r="AB23" s="17" t="s">
        <v>28</v>
      </c>
      <c r="AC23" s="68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70">
        <v>0</v>
      </c>
      <c r="AJ23" s="13">
        <f t="shared" si="12"/>
        <v>0</v>
      </c>
      <c r="AK23" s="17" t="s">
        <v>28</v>
      </c>
      <c r="AL23" s="68">
        <v>0</v>
      </c>
      <c r="AM23" s="69">
        <v>0</v>
      </c>
      <c r="AN23" s="69">
        <v>479340</v>
      </c>
      <c r="AO23" s="69">
        <v>1331901</v>
      </c>
      <c r="AP23" s="69">
        <v>1355940</v>
      </c>
      <c r="AQ23" s="69">
        <v>264069</v>
      </c>
      <c r="AR23" s="70">
        <v>297909</v>
      </c>
      <c r="AS23" s="13">
        <f t="shared" si="13"/>
        <v>3729159</v>
      </c>
      <c r="AT23" s="17" t="s">
        <v>28</v>
      </c>
      <c r="AU23" s="68">
        <v>0</v>
      </c>
      <c r="AV23" s="69">
        <v>0</v>
      </c>
      <c r="AW23" s="69">
        <v>2062440</v>
      </c>
      <c r="AX23" s="69">
        <v>1607103</v>
      </c>
      <c r="AY23" s="69">
        <v>4837730</v>
      </c>
      <c r="AZ23" s="69">
        <v>2313090</v>
      </c>
      <c r="BA23" s="70">
        <v>1369157</v>
      </c>
      <c r="BB23" s="13">
        <f t="shared" si="14"/>
        <v>12189520</v>
      </c>
      <c r="BC23" s="17" t="s">
        <v>28</v>
      </c>
      <c r="BD23" s="68">
        <v>0</v>
      </c>
      <c r="BE23" s="69">
        <v>0</v>
      </c>
      <c r="BF23" s="69">
        <v>314046</v>
      </c>
      <c r="BG23" s="69">
        <v>0</v>
      </c>
      <c r="BH23" s="69">
        <v>0</v>
      </c>
      <c r="BI23" s="69">
        <v>242910</v>
      </c>
      <c r="BJ23" s="70">
        <v>0</v>
      </c>
      <c r="BK23" s="13">
        <f t="shared" si="15"/>
        <v>556956</v>
      </c>
      <c r="BL23" s="17" t="s">
        <v>28</v>
      </c>
      <c r="BM23" s="68">
        <v>0</v>
      </c>
      <c r="BN23" s="69">
        <v>0</v>
      </c>
      <c r="BO23" s="69">
        <v>0</v>
      </c>
      <c r="BP23" s="69">
        <v>226818</v>
      </c>
      <c r="BQ23" s="69">
        <v>965790</v>
      </c>
      <c r="BR23" s="69">
        <v>2512584</v>
      </c>
      <c r="BS23" s="70">
        <v>4868271</v>
      </c>
      <c r="BT23" s="13">
        <f t="shared" si="16"/>
        <v>8573463</v>
      </c>
      <c r="BU23" s="17" t="s">
        <v>28</v>
      </c>
      <c r="BV23" s="68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0">
        <v>0</v>
      </c>
      <c r="CC23" s="13">
        <f t="shared" si="17"/>
        <v>0</v>
      </c>
      <c r="CD23" s="2"/>
    </row>
    <row r="24" spans="1:82" ht="15" customHeight="1" x14ac:dyDescent="0.15">
      <c r="A24" s="17" t="s">
        <v>29</v>
      </c>
      <c r="B24" s="68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70">
        <v>0</v>
      </c>
      <c r="I24" s="13">
        <f t="shared" si="9"/>
        <v>0</v>
      </c>
      <c r="J24" s="17" t="s">
        <v>29</v>
      </c>
      <c r="K24" s="68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13">
        <f t="shared" si="10"/>
        <v>0</v>
      </c>
      <c r="S24" s="17" t="s">
        <v>29</v>
      </c>
      <c r="T24" s="68">
        <v>0</v>
      </c>
      <c r="U24" s="69">
        <v>0</v>
      </c>
      <c r="V24" s="69">
        <v>277749</v>
      </c>
      <c r="W24" s="69">
        <v>320526</v>
      </c>
      <c r="X24" s="69">
        <v>348444</v>
      </c>
      <c r="Y24" s="69">
        <v>8946</v>
      </c>
      <c r="Z24" s="70">
        <v>20241</v>
      </c>
      <c r="AA24" s="13">
        <f t="shared" si="11"/>
        <v>975906</v>
      </c>
      <c r="AB24" s="17" t="s">
        <v>29</v>
      </c>
      <c r="AC24" s="68">
        <v>0</v>
      </c>
      <c r="AD24" s="69">
        <v>0</v>
      </c>
      <c r="AE24" s="69">
        <v>234909</v>
      </c>
      <c r="AF24" s="69">
        <v>193545</v>
      </c>
      <c r="AG24" s="69">
        <v>430731</v>
      </c>
      <c r="AH24" s="69">
        <v>0</v>
      </c>
      <c r="AI24" s="70">
        <v>0</v>
      </c>
      <c r="AJ24" s="13">
        <f t="shared" si="12"/>
        <v>859185</v>
      </c>
      <c r="AK24" s="17" t="s">
        <v>29</v>
      </c>
      <c r="AL24" s="68">
        <v>32211</v>
      </c>
      <c r="AM24" s="69">
        <v>65096.999999999993</v>
      </c>
      <c r="AN24" s="69">
        <v>219663</v>
      </c>
      <c r="AO24" s="69">
        <v>625500</v>
      </c>
      <c r="AP24" s="69">
        <v>0</v>
      </c>
      <c r="AQ24" s="69">
        <v>0</v>
      </c>
      <c r="AR24" s="70">
        <v>0</v>
      </c>
      <c r="AS24" s="13">
        <f t="shared" si="13"/>
        <v>942471</v>
      </c>
      <c r="AT24" s="17" t="s">
        <v>29</v>
      </c>
      <c r="AU24" s="68">
        <v>0</v>
      </c>
      <c r="AV24" s="69">
        <v>0</v>
      </c>
      <c r="AW24" s="69">
        <v>0</v>
      </c>
      <c r="AX24" s="69">
        <v>1014594</v>
      </c>
      <c r="AY24" s="69">
        <v>1078918</v>
      </c>
      <c r="AZ24" s="69">
        <v>0</v>
      </c>
      <c r="BA24" s="70">
        <v>918470</v>
      </c>
      <c r="BB24" s="13">
        <f t="shared" si="14"/>
        <v>3011982</v>
      </c>
      <c r="BC24" s="17" t="s">
        <v>29</v>
      </c>
      <c r="BD24" s="68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0">
        <v>0</v>
      </c>
      <c r="BK24" s="13">
        <f t="shared" si="15"/>
        <v>0</v>
      </c>
      <c r="BL24" s="17" t="s">
        <v>29</v>
      </c>
      <c r="BM24" s="68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70">
        <v>0</v>
      </c>
      <c r="BT24" s="13">
        <f t="shared" si="16"/>
        <v>0</v>
      </c>
      <c r="BU24" s="17" t="s">
        <v>29</v>
      </c>
      <c r="BV24" s="68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0">
        <v>0</v>
      </c>
      <c r="CC24" s="13">
        <f t="shared" si="17"/>
        <v>0</v>
      </c>
      <c r="CD24" s="2"/>
    </row>
    <row r="25" spans="1:82" ht="15" customHeight="1" x14ac:dyDescent="0.15">
      <c r="A25" s="17" t="s">
        <v>30</v>
      </c>
      <c r="B25" s="68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70">
        <v>0</v>
      </c>
      <c r="I25" s="13">
        <f t="shared" si="9"/>
        <v>0</v>
      </c>
      <c r="J25" s="17" t="s">
        <v>30</v>
      </c>
      <c r="K25" s="68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13">
        <f t="shared" si="10"/>
        <v>0</v>
      </c>
      <c r="S25" s="17" t="s">
        <v>30</v>
      </c>
      <c r="T25" s="68">
        <v>0</v>
      </c>
      <c r="U25" s="69">
        <v>0</v>
      </c>
      <c r="V25" s="69">
        <v>683469</v>
      </c>
      <c r="W25" s="69">
        <v>643005</v>
      </c>
      <c r="X25" s="69">
        <v>224217</v>
      </c>
      <c r="Y25" s="69">
        <v>0</v>
      </c>
      <c r="Z25" s="70">
        <v>57798</v>
      </c>
      <c r="AA25" s="13">
        <f t="shared" si="11"/>
        <v>1608489</v>
      </c>
      <c r="AB25" s="17" t="s">
        <v>30</v>
      </c>
      <c r="AC25" s="68">
        <v>0</v>
      </c>
      <c r="AD25" s="69">
        <v>0</v>
      </c>
      <c r="AE25" s="69">
        <v>28656</v>
      </c>
      <c r="AF25" s="69">
        <v>568827</v>
      </c>
      <c r="AG25" s="69">
        <v>152307</v>
      </c>
      <c r="AH25" s="69">
        <v>50805</v>
      </c>
      <c r="AI25" s="70">
        <v>221148</v>
      </c>
      <c r="AJ25" s="13">
        <f t="shared" si="12"/>
        <v>1021743</v>
      </c>
      <c r="AK25" s="17" t="s">
        <v>30</v>
      </c>
      <c r="AL25" s="68">
        <v>0</v>
      </c>
      <c r="AM25" s="69">
        <v>0</v>
      </c>
      <c r="AN25" s="69">
        <v>106083</v>
      </c>
      <c r="AO25" s="69">
        <v>0</v>
      </c>
      <c r="AP25" s="69">
        <v>217206</v>
      </c>
      <c r="AQ25" s="69">
        <v>246339</v>
      </c>
      <c r="AR25" s="70">
        <v>0</v>
      </c>
      <c r="AS25" s="13">
        <f t="shared" si="13"/>
        <v>569628</v>
      </c>
      <c r="AT25" s="17" t="s">
        <v>30</v>
      </c>
      <c r="AU25" s="68">
        <v>0</v>
      </c>
      <c r="AV25" s="69">
        <v>0</v>
      </c>
      <c r="AW25" s="69">
        <v>257265</v>
      </c>
      <c r="AX25" s="69">
        <v>537138</v>
      </c>
      <c r="AY25" s="69">
        <v>276309</v>
      </c>
      <c r="AZ25" s="69">
        <v>562986</v>
      </c>
      <c r="BA25" s="70">
        <v>286974</v>
      </c>
      <c r="BB25" s="13">
        <f t="shared" si="14"/>
        <v>1920672</v>
      </c>
      <c r="BC25" s="17" t="s">
        <v>30</v>
      </c>
      <c r="BD25" s="68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0">
        <v>0</v>
      </c>
      <c r="BK25" s="13">
        <f t="shared" si="15"/>
        <v>0</v>
      </c>
      <c r="BL25" s="17" t="s">
        <v>30</v>
      </c>
      <c r="BM25" s="68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70">
        <v>0</v>
      </c>
      <c r="BT25" s="13">
        <f t="shared" si="16"/>
        <v>0</v>
      </c>
      <c r="BU25" s="17" t="s">
        <v>30</v>
      </c>
      <c r="BV25" s="68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0">
        <v>0</v>
      </c>
      <c r="CC25" s="13">
        <f t="shared" si="17"/>
        <v>0</v>
      </c>
      <c r="CD25" s="2"/>
    </row>
    <row r="26" spans="1:82" ht="15" customHeight="1" x14ac:dyDescent="0.15">
      <c r="A26" s="17" t="s">
        <v>31</v>
      </c>
      <c r="B26" s="68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  <c r="I26" s="13">
        <f t="shared" si="9"/>
        <v>0</v>
      </c>
      <c r="J26" s="17" t="s">
        <v>31</v>
      </c>
      <c r="K26" s="68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13">
        <f t="shared" si="10"/>
        <v>0</v>
      </c>
      <c r="S26" s="17" t="s">
        <v>31</v>
      </c>
      <c r="T26" s="68">
        <v>0</v>
      </c>
      <c r="U26" s="69">
        <v>0</v>
      </c>
      <c r="V26" s="69">
        <v>242919</v>
      </c>
      <c r="W26" s="69">
        <v>615382</v>
      </c>
      <c r="X26" s="69">
        <v>638595</v>
      </c>
      <c r="Y26" s="69">
        <v>646812</v>
      </c>
      <c r="Z26" s="70">
        <v>338193</v>
      </c>
      <c r="AA26" s="13">
        <f t="shared" si="11"/>
        <v>2481901</v>
      </c>
      <c r="AB26" s="17" t="s">
        <v>31</v>
      </c>
      <c r="AC26" s="68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70">
        <v>0</v>
      </c>
      <c r="AJ26" s="13">
        <f t="shared" si="12"/>
        <v>0</v>
      </c>
      <c r="AK26" s="17" t="s">
        <v>31</v>
      </c>
      <c r="AL26" s="68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0">
        <v>0</v>
      </c>
      <c r="AS26" s="13">
        <f t="shared" si="13"/>
        <v>0</v>
      </c>
      <c r="AT26" s="17" t="s">
        <v>31</v>
      </c>
      <c r="AU26" s="68">
        <v>0</v>
      </c>
      <c r="AV26" s="69">
        <v>0</v>
      </c>
      <c r="AW26" s="69">
        <v>257265</v>
      </c>
      <c r="AX26" s="69">
        <v>805707</v>
      </c>
      <c r="AY26" s="69">
        <v>276309</v>
      </c>
      <c r="AZ26" s="69">
        <v>562986</v>
      </c>
      <c r="BA26" s="70">
        <v>0</v>
      </c>
      <c r="BB26" s="13">
        <f t="shared" si="14"/>
        <v>1902267</v>
      </c>
      <c r="BC26" s="17" t="s">
        <v>31</v>
      </c>
      <c r="BD26" s="68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0">
        <v>0</v>
      </c>
      <c r="BK26" s="13">
        <f t="shared" si="15"/>
        <v>0</v>
      </c>
      <c r="BL26" s="17" t="s">
        <v>31</v>
      </c>
      <c r="BM26" s="68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70">
        <v>0</v>
      </c>
      <c r="BT26" s="13">
        <f t="shared" si="16"/>
        <v>0</v>
      </c>
      <c r="BU26" s="17" t="s">
        <v>31</v>
      </c>
      <c r="BV26" s="68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0">
        <v>0</v>
      </c>
      <c r="CC26" s="13">
        <f t="shared" si="17"/>
        <v>0</v>
      </c>
      <c r="CD26" s="2"/>
    </row>
    <row r="27" spans="1:82" ht="15" customHeight="1" x14ac:dyDescent="0.15">
      <c r="A27" s="17" t="s">
        <v>32</v>
      </c>
      <c r="B27" s="68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70">
        <v>0</v>
      </c>
      <c r="I27" s="13">
        <f t="shared" si="9"/>
        <v>0</v>
      </c>
      <c r="J27" s="17" t="s">
        <v>32</v>
      </c>
      <c r="K27" s="68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0">
        <v>0</v>
      </c>
      <c r="R27" s="13">
        <f t="shared" si="10"/>
        <v>0</v>
      </c>
      <c r="S27" s="17" t="s">
        <v>32</v>
      </c>
      <c r="T27" s="68">
        <v>0</v>
      </c>
      <c r="U27" s="69">
        <v>0</v>
      </c>
      <c r="V27" s="69">
        <v>160065</v>
      </c>
      <c r="W27" s="69">
        <v>486765</v>
      </c>
      <c r="X27" s="69">
        <v>216522</v>
      </c>
      <c r="Y27" s="69">
        <v>378981</v>
      </c>
      <c r="Z27" s="70">
        <v>0</v>
      </c>
      <c r="AA27" s="13">
        <f t="shared" si="11"/>
        <v>1242333</v>
      </c>
      <c r="AB27" s="17" t="s">
        <v>32</v>
      </c>
      <c r="AC27" s="68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70">
        <v>0</v>
      </c>
      <c r="AJ27" s="13">
        <f t="shared" si="12"/>
        <v>0</v>
      </c>
      <c r="AK27" s="17" t="s">
        <v>32</v>
      </c>
      <c r="AL27" s="68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70">
        <v>0</v>
      </c>
      <c r="AS27" s="13">
        <f t="shared" si="13"/>
        <v>0</v>
      </c>
      <c r="AT27" s="17" t="s">
        <v>32</v>
      </c>
      <c r="AU27" s="68">
        <v>0</v>
      </c>
      <c r="AV27" s="69">
        <v>0</v>
      </c>
      <c r="AW27" s="69">
        <v>489726</v>
      </c>
      <c r="AX27" s="69">
        <v>560844</v>
      </c>
      <c r="AY27" s="69">
        <v>872451</v>
      </c>
      <c r="AZ27" s="69">
        <v>593334</v>
      </c>
      <c r="BA27" s="70">
        <v>0</v>
      </c>
      <c r="BB27" s="13">
        <f t="shared" si="14"/>
        <v>2516355</v>
      </c>
      <c r="BC27" s="17" t="s">
        <v>32</v>
      </c>
      <c r="BD27" s="68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240363</v>
      </c>
      <c r="BJ27" s="70">
        <v>0</v>
      </c>
      <c r="BK27" s="13">
        <f t="shared" si="15"/>
        <v>240363</v>
      </c>
      <c r="BL27" s="17" t="s">
        <v>32</v>
      </c>
      <c r="BM27" s="68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70">
        <v>0</v>
      </c>
      <c r="BT27" s="13">
        <f t="shared" si="16"/>
        <v>0</v>
      </c>
      <c r="BU27" s="17" t="s">
        <v>32</v>
      </c>
      <c r="BV27" s="68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70">
        <v>0</v>
      </c>
      <c r="CC27" s="13">
        <f t="shared" si="17"/>
        <v>0</v>
      </c>
      <c r="CD27" s="2"/>
    </row>
    <row r="28" spans="1:82" ht="15" customHeight="1" x14ac:dyDescent="0.15">
      <c r="A28" s="17" t="s">
        <v>33</v>
      </c>
      <c r="B28" s="68">
        <v>0</v>
      </c>
      <c r="C28" s="69">
        <v>0</v>
      </c>
      <c r="D28" s="69">
        <v>91222</v>
      </c>
      <c r="E28" s="69">
        <v>0</v>
      </c>
      <c r="F28" s="69">
        <v>0</v>
      </c>
      <c r="G28" s="69">
        <v>0</v>
      </c>
      <c r="H28" s="70">
        <v>0</v>
      </c>
      <c r="I28" s="13">
        <f t="shared" si="9"/>
        <v>91222</v>
      </c>
      <c r="J28" s="17" t="s">
        <v>33</v>
      </c>
      <c r="K28" s="68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  <c r="R28" s="13">
        <f t="shared" si="10"/>
        <v>0</v>
      </c>
      <c r="S28" s="17" t="s">
        <v>33</v>
      </c>
      <c r="T28" s="68">
        <v>0</v>
      </c>
      <c r="U28" s="69">
        <v>0</v>
      </c>
      <c r="V28" s="69">
        <v>405090</v>
      </c>
      <c r="W28" s="69">
        <v>478710</v>
      </c>
      <c r="X28" s="69">
        <v>845145</v>
      </c>
      <c r="Y28" s="69">
        <v>26757</v>
      </c>
      <c r="Z28" s="70">
        <v>452592</v>
      </c>
      <c r="AA28" s="13">
        <f t="shared" si="11"/>
        <v>2208294</v>
      </c>
      <c r="AB28" s="17" t="s">
        <v>33</v>
      </c>
      <c r="AC28" s="68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70">
        <v>0</v>
      </c>
      <c r="AJ28" s="13">
        <f t="shared" si="12"/>
        <v>0</v>
      </c>
      <c r="AK28" s="17" t="s">
        <v>33</v>
      </c>
      <c r="AL28" s="68">
        <v>0</v>
      </c>
      <c r="AM28" s="69">
        <v>0</v>
      </c>
      <c r="AN28" s="69">
        <v>264969</v>
      </c>
      <c r="AO28" s="69">
        <v>166860</v>
      </c>
      <c r="AP28" s="69">
        <v>0</v>
      </c>
      <c r="AQ28" s="69">
        <v>534717</v>
      </c>
      <c r="AR28" s="70">
        <v>278118</v>
      </c>
      <c r="AS28" s="13">
        <f t="shared" si="13"/>
        <v>1244664</v>
      </c>
      <c r="AT28" s="17" t="s">
        <v>33</v>
      </c>
      <c r="AU28" s="68">
        <v>0</v>
      </c>
      <c r="AV28" s="69">
        <v>0</v>
      </c>
      <c r="AW28" s="69">
        <v>776943</v>
      </c>
      <c r="AX28" s="69">
        <v>1075932</v>
      </c>
      <c r="AY28" s="69">
        <v>1395540</v>
      </c>
      <c r="AZ28" s="69">
        <v>281907</v>
      </c>
      <c r="BA28" s="70">
        <v>299887</v>
      </c>
      <c r="BB28" s="13">
        <f t="shared" si="14"/>
        <v>3830209</v>
      </c>
      <c r="BC28" s="17" t="s">
        <v>33</v>
      </c>
      <c r="BD28" s="68">
        <v>0</v>
      </c>
      <c r="BE28" s="69">
        <v>0</v>
      </c>
      <c r="BF28" s="69">
        <v>362106</v>
      </c>
      <c r="BG28" s="69">
        <v>729681</v>
      </c>
      <c r="BH28" s="69">
        <v>195776</v>
      </c>
      <c r="BI28" s="69">
        <v>667675</v>
      </c>
      <c r="BJ28" s="70">
        <v>523422</v>
      </c>
      <c r="BK28" s="13">
        <f t="shared" si="15"/>
        <v>2478660</v>
      </c>
      <c r="BL28" s="17" t="s">
        <v>33</v>
      </c>
      <c r="BM28" s="68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70">
        <v>0</v>
      </c>
      <c r="BT28" s="13">
        <f t="shared" si="16"/>
        <v>0</v>
      </c>
      <c r="BU28" s="17" t="s">
        <v>33</v>
      </c>
      <c r="BV28" s="68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0">
        <v>0</v>
      </c>
      <c r="CC28" s="13">
        <f t="shared" si="17"/>
        <v>0</v>
      </c>
      <c r="CD28" s="2"/>
    </row>
    <row r="29" spans="1:82" ht="15" customHeight="1" x14ac:dyDescent="0.15">
      <c r="A29" s="17" t="s">
        <v>34</v>
      </c>
      <c r="B29" s="68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  <c r="I29" s="13">
        <f t="shared" si="9"/>
        <v>0</v>
      </c>
      <c r="J29" s="17" t="s">
        <v>34</v>
      </c>
      <c r="K29" s="68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0</v>
      </c>
      <c r="R29" s="13">
        <f t="shared" si="10"/>
        <v>0</v>
      </c>
      <c r="S29" s="17" t="s">
        <v>34</v>
      </c>
      <c r="T29" s="68">
        <v>0</v>
      </c>
      <c r="U29" s="69">
        <v>0</v>
      </c>
      <c r="V29" s="69">
        <v>0</v>
      </c>
      <c r="W29" s="69">
        <v>62055</v>
      </c>
      <c r="X29" s="69">
        <v>24579</v>
      </c>
      <c r="Y29" s="69">
        <v>400212</v>
      </c>
      <c r="Z29" s="70">
        <v>0</v>
      </c>
      <c r="AA29" s="13">
        <f t="shared" si="11"/>
        <v>486846</v>
      </c>
      <c r="AB29" s="17" t="s">
        <v>34</v>
      </c>
      <c r="AC29" s="68">
        <v>0</v>
      </c>
      <c r="AD29" s="69">
        <v>0</v>
      </c>
      <c r="AE29" s="69">
        <v>0</v>
      </c>
      <c r="AF29" s="69">
        <v>0</v>
      </c>
      <c r="AG29" s="69">
        <v>119547</v>
      </c>
      <c r="AH29" s="69">
        <v>0</v>
      </c>
      <c r="AI29" s="70">
        <v>0</v>
      </c>
      <c r="AJ29" s="13">
        <f t="shared" si="12"/>
        <v>119547</v>
      </c>
      <c r="AK29" s="17" t="s">
        <v>34</v>
      </c>
      <c r="AL29" s="68">
        <v>97452</v>
      </c>
      <c r="AM29" s="69">
        <v>168930</v>
      </c>
      <c r="AN29" s="69">
        <v>128997.00000000001</v>
      </c>
      <c r="AO29" s="69">
        <v>700911</v>
      </c>
      <c r="AP29" s="69">
        <v>499428</v>
      </c>
      <c r="AQ29" s="69">
        <v>0</v>
      </c>
      <c r="AR29" s="70">
        <v>307071</v>
      </c>
      <c r="AS29" s="13">
        <f t="shared" si="13"/>
        <v>1902789</v>
      </c>
      <c r="AT29" s="17" t="s">
        <v>34</v>
      </c>
      <c r="AU29" s="68">
        <v>0</v>
      </c>
      <c r="AV29" s="69">
        <v>0</v>
      </c>
      <c r="AW29" s="69">
        <v>997293</v>
      </c>
      <c r="AX29" s="69">
        <v>3243087</v>
      </c>
      <c r="AY29" s="69">
        <v>2530152</v>
      </c>
      <c r="AZ29" s="69">
        <v>849672</v>
      </c>
      <c r="BA29" s="70">
        <v>3811871</v>
      </c>
      <c r="BB29" s="13">
        <f t="shared" si="14"/>
        <v>11432075</v>
      </c>
      <c r="BC29" s="17" t="s">
        <v>34</v>
      </c>
      <c r="BD29" s="68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0">
        <v>0</v>
      </c>
      <c r="BK29" s="13">
        <f t="shared" si="15"/>
        <v>0</v>
      </c>
      <c r="BL29" s="17" t="s">
        <v>34</v>
      </c>
      <c r="BM29" s="68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70">
        <v>0</v>
      </c>
      <c r="BT29" s="13">
        <f t="shared" si="16"/>
        <v>0</v>
      </c>
      <c r="BU29" s="17" t="s">
        <v>34</v>
      </c>
      <c r="BV29" s="68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0">
        <v>0</v>
      </c>
      <c r="CC29" s="13">
        <f t="shared" si="17"/>
        <v>0</v>
      </c>
      <c r="CD29" s="2"/>
    </row>
    <row r="30" spans="1:82" ht="15" customHeight="1" x14ac:dyDescent="0.15">
      <c r="A30" s="17" t="s">
        <v>35</v>
      </c>
      <c r="B30" s="68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  <c r="I30" s="13">
        <f t="shared" si="9"/>
        <v>0</v>
      </c>
      <c r="J30" s="17" t="s">
        <v>35</v>
      </c>
      <c r="K30" s="68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13">
        <f t="shared" si="10"/>
        <v>0</v>
      </c>
      <c r="S30" s="17" t="s">
        <v>35</v>
      </c>
      <c r="T30" s="68">
        <v>0</v>
      </c>
      <c r="U30" s="69">
        <v>0</v>
      </c>
      <c r="V30" s="69">
        <v>1191004</v>
      </c>
      <c r="W30" s="69">
        <v>614062</v>
      </c>
      <c r="X30" s="69">
        <v>687951</v>
      </c>
      <c r="Y30" s="69">
        <v>1219178</v>
      </c>
      <c r="Z30" s="70">
        <v>1329849</v>
      </c>
      <c r="AA30" s="13">
        <f t="shared" si="11"/>
        <v>5042044</v>
      </c>
      <c r="AB30" s="17" t="s">
        <v>35</v>
      </c>
      <c r="AC30" s="68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70">
        <v>0</v>
      </c>
      <c r="AJ30" s="13">
        <f t="shared" si="12"/>
        <v>0</v>
      </c>
      <c r="AK30" s="17" t="s">
        <v>35</v>
      </c>
      <c r="AL30" s="68">
        <v>0</v>
      </c>
      <c r="AM30" s="69">
        <v>0</v>
      </c>
      <c r="AN30" s="69">
        <v>268677</v>
      </c>
      <c r="AO30" s="69">
        <v>917424</v>
      </c>
      <c r="AP30" s="69">
        <v>963126</v>
      </c>
      <c r="AQ30" s="69">
        <v>549756</v>
      </c>
      <c r="AR30" s="70">
        <v>617598</v>
      </c>
      <c r="AS30" s="13">
        <f t="shared" si="13"/>
        <v>3316581</v>
      </c>
      <c r="AT30" s="17" t="s">
        <v>35</v>
      </c>
      <c r="AU30" s="68">
        <v>0</v>
      </c>
      <c r="AV30" s="69">
        <v>0</v>
      </c>
      <c r="AW30" s="69">
        <v>1057950</v>
      </c>
      <c r="AX30" s="69">
        <v>1118088</v>
      </c>
      <c r="AY30" s="69">
        <v>799911</v>
      </c>
      <c r="AZ30" s="69">
        <v>855405</v>
      </c>
      <c r="BA30" s="70">
        <v>1181151</v>
      </c>
      <c r="BB30" s="13">
        <f t="shared" si="14"/>
        <v>5012505</v>
      </c>
      <c r="BC30" s="17" t="s">
        <v>35</v>
      </c>
      <c r="BD30" s="68">
        <v>0</v>
      </c>
      <c r="BE30" s="69">
        <v>0</v>
      </c>
      <c r="BF30" s="69">
        <v>0</v>
      </c>
      <c r="BG30" s="69">
        <v>0</v>
      </c>
      <c r="BH30" s="69">
        <v>220743</v>
      </c>
      <c r="BI30" s="69">
        <v>240957</v>
      </c>
      <c r="BJ30" s="70">
        <v>0</v>
      </c>
      <c r="BK30" s="13">
        <f t="shared" si="15"/>
        <v>461700</v>
      </c>
      <c r="BL30" s="17" t="s">
        <v>35</v>
      </c>
      <c r="BM30" s="68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70">
        <v>0</v>
      </c>
      <c r="BT30" s="13">
        <f t="shared" si="16"/>
        <v>0</v>
      </c>
      <c r="BU30" s="17" t="s">
        <v>35</v>
      </c>
      <c r="BV30" s="68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0">
        <v>0</v>
      </c>
      <c r="CC30" s="13">
        <f t="shared" si="17"/>
        <v>0</v>
      </c>
      <c r="CD30" s="2"/>
    </row>
    <row r="31" spans="1:82" ht="15" customHeight="1" x14ac:dyDescent="0.15">
      <c r="A31" s="17" t="s">
        <v>36</v>
      </c>
      <c r="B31" s="68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  <c r="I31" s="13">
        <f t="shared" si="9"/>
        <v>0</v>
      </c>
      <c r="J31" s="17" t="s">
        <v>36</v>
      </c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13">
        <f t="shared" si="10"/>
        <v>0</v>
      </c>
      <c r="S31" s="17" t="s">
        <v>36</v>
      </c>
      <c r="T31" s="68">
        <v>0</v>
      </c>
      <c r="U31" s="69">
        <v>0</v>
      </c>
      <c r="V31" s="69">
        <v>451998</v>
      </c>
      <c r="W31" s="69">
        <v>1068750</v>
      </c>
      <c r="X31" s="69">
        <v>731709</v>
      </c>
      <c r="Y31" s="69">
        <v>1111635</v>
      </c>
      <c r="Z31" s="70">
        <v>107091</v>
      </c>
      <c r="AA31" s="13">
        <f t="shared" si="11"/>
        <v>3471183</v>
      </c>
      <c r="AB31" s="17" t="s">
        <v>36</v>
      </c>
      <c r="AC31" s="68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70">
        <v>0</v>
      </c>
      <c r="AJ31" s="13">
        <f t="shared" si="12"/>
        <v>0</v>
      </c>
      <c r="AK31" s="17" t="s">
        <v>36</v>
      </c>
      <c r="AL31" s="68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70">
        <v>0</v>
      </c>
      <c r="AS31" s="13">
        <f t="shared" si="13"/>
        <v>0</v>
      </c>
      <c r="AT31" s="17" t="s">
        <v>36</v>
      </c>
      <c r="AU31" s="68">
        <v>0</v>
      </c>
      <c r="AV31" s="69">
        <v>0</v>
      </c>
      <c r="AW31" s="69">
        <v>252567</v>
      </c>
      <c r="AX31" s="69">
        <v>955568</v>
      </c>
      <c r="AY31" s="69">
        <v>1334992</v>
      </c>
      <c r="AZ31" s="69">
        <v>0</v>
      </c>
      <c r="BA31" s="70">
        <v>1419156</v>
      </c>
      <c r="BB31" s="13">
        <f t="shared" si="14"/>
        <v>3962283</v>
      </c>
      <c r="BC31" s="17" t="s">
        <v>36</v>
      </c>
      <c r="BD31" s="68">
        <v>0</v>
      </c>
      <c r="BE31" s="69">
        <v>0</v>
      </c>
      <c r="BF31" s="69">
        <v>0</v>
      </c>
      <c r="BG31" s="69">
        <v>224532</v>
      </c>
      <c r="BH31" s="69">
        <v>441486</v>
      </c>
      <c r="BI31" s="69">
        <v>1173807</v>
      </c>
      <c r="BJ31" s="70">
        <v>1049688</v>
      </c>
      <c r="BK31" s="13">
        <f t="shared" si="15"/>
        <v>2889513</v>
      </c>
      <c r="BL31" s="17" t="s">
        <v>36</v>
      </c>
      <c r="BM31" s="68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70">
        <v>0</v>
      </c>
      <c r="BT31" s="13">
        <f t="shared" si="16"/>
        <v>0</v>
      </c>
      <c r="BU31" s="17" t="s">
        <v>36</v>
      </c>
      <c r="BV31" s="68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0">
        <v>0</v>
      </c>
      <c r="CC31" s="13">
        <f t="shared" si="17"/>
        <v>0</v>
      </c>
      <c r="CD31" s="2"/>
    </row>
    <row r="32" spans="1:82" ht="15" customHeight="1" x14ac:dyDescent="0.15">
      <c r="A32" s="17" t="s">
        <v>37</v>
      </c>
      <c r="B32" s="68">
        <v>0</v>
      </c>
      <c r="C32" s="69">
        <v>0</v>
      </c>
      <c r="D32" s="69">
        <v>0</v>
      </c>
      <c r="E32" s="69">
        <v>132894</v>
      </c>
      <c r="F32" s="69">
        <v>0</v>
      </c>
      <c r="G32" s="69">
        <v>0</v>
      </c>
      <c r="H32" s="70">
        <v>0</v>
      </c>
      <c r="I32" s="13">
        <f t="shared" si="9"/>
        <v>132894</v>
      </c>
      <c r="J32" s="17" t="s">
        <v>37</v>
      </c>
      <c r="K32" s="68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13">
        <f t="shared" si="10"/>
        <v>0</v>
      </c>
      <c r="S32" s="17" t="s">
        <v>37</v>
      </c>
      <c r="T32" s="68">
        <v>0</v>
      </c>
      <c r="U32" s="69">
        <v>0</v>
      </c>
      <c r="V32" s="69">
        <v>598716</v>
      </c>
      <c r="W32" s="69">
        <v>169567</v>
      </c>
      <c r="X32" s="69">
        <v>426564</v>
      </c>
      <c r="Y32" s="69">
        <v>0</v>
      </c>
      <c r="Z32" s="70">
        <v>0</v>
      </c>
      <c r="AA32" s="13">
        <f t="shared" si="11"/>
        <v>1194847</v>
      </c>
      <c r="AB32" s="17" t="s">
        <v>37</v>
      </c>
      <c r="AC32" s="68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70">
        <v>0</v>
      </c>
      <c r="AJ32" s="13">
        <f t="shared" si="12"/>
        <v>0</v>
      </c>
      <c r="AK32" s="17" t="s">
        <v>37</v>
      </c>
      <c r="AL32" s="68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0">
        <v>0</v>
      </c>
      <c r="AS32" s="13">
        <f t="shared" si="13"/>
        <v>0</v>
      </c>
      <c r="AT32" s="17" t="s">
        <v>37</v>
      </c>
      <c r="AU32" s="68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70">
        <v>0</v>
      </c>
      <c r="BB32" s="13">
        <f t="shared" si="14"/>
        <v>0</v>
      </c>
      <c r="BC32" s="17" t="s">
        <v>37</v>
      </c>
      <c r="BD32" s="68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0">
        <v>0</v>
      </c>
      <c r="BK32" s="13">
        <f t="shared" si="15"/>
        <v>0</v>
      </c>
      <c r="BL32" s="17" t="s">
        <v>37</v>
      </c>
      <c r="BM32" s="68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70">
        <v>0</v>
      </c>
      <c r="BT32" s="13">
        <f t="shared" si="16"/>
        <v>0</v>
      </c>
      <c r="BU32" s="17" t="s">
        <v>37</v>
      </c>
      <c r="BV32" s="68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0">
        <v>0</v>
      </c>
      <c r="CC32" s="13">
        <f t="shared" si="17"/>
        <v>0</v>
      </c>
      <c r="CD32" s="2"/>
    </row>
    <row r="33" spans="1:82" ht="15" customHeight="1" x14ac:dyDescent="0.15">
      <c r="A33" s="17" t="s">
        <v>38</v>
      </c>
      <c r="B33" s="68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70">
        <v>0</v>
      </c>
      <c r="I33" s="13">
        <f t="shared" si="9"/>
        <v>0</v>
      </c>
      <c r="J33" s="17" t="s">
        <v>38</v>
      </c>
      <c r="K33" s="68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13">
        <f t="shared" si="10"/>
        <v>0</v>
      </c>
      <c r="S33" s="17" t="s">
        <v>38</v>
      </c>
      <c r="T33" s="68">
        <v>0</v>
      </c>
      <c r="U33" s="69">
        <v>0</v>
      </c>
      <c r="V33" s="69">
        <v>2806632</v>
      </c>
      <c r="W33" s="69">
        <v>1523259</v>
      </c>
      <c r="X33" s="69">
        <v>2437921</v>
      </c>
      <c r="Y33" s="69">
        <v>1095579</v>
      </c>
      <c r="Z33" s="70">
        <v>965016</v>
      </c>
      <c r="AA33" s="13">
        <f t="shared" si="11"/>
        <v>8828407</v>
      </c>
      <c r="AB33" s="17" t="s">
        <v>38</v>
      </c>
      <c r="AC33" s="68">
        <v>47754</v>
      </c>
      <c r="AD33" s="69">
        <v>205992</v>
      </c>
      <c r="AE33" s="69">
        <v>230823</v>
      </c>
      <c r="AF33" s="69">
        <v>403605</v>
      </c>
      <c r="AG33" s="69">
        <v>420273</v>
      </c>
      <c r="AH33" s="69">
        <v>53928</v>
      </c>
      <c r="AI33" s="70">
        <v>46305</v>
      </c>
      <c r="AJ33" s="13">
        <f t="shared" si="12"/>
        <v>1408680</v>
      </c>
      <c r="AK33" s="17" t="s">
        <v>38</v>
      </c>
      <c r="AL33" s="68">
        <v>0</v>
      </c>
      <c r="AM33" s="69">
        <v>0</v>
      </c>
      <c r="AN33" s="69">
        <v>490572</v>
      </c>
      <c r="AO33" s="69">
        <v>313732</v>
      </c>
      <c r="AP33" s="69">
        <v>959931</v>
      </c>
      <c r="AQ33" s="69">
        <v>0</v>
      </c>
      <c r="AR33" s="70">
        <v>60669</v>
      </c>
      <c r="AS33" s="13">
        <f t="shared" si="13"/>
        <v>1824904</v>
      </c>
      <c r="AT33" s="17" t="s">
        <v>38</v>
      </c>
      <c r="AU33" s="68">
        <v>0</v>
      </c>
      <c r="AV33" s="69">
        <v>0</v>
      </c>
      <c r="AW33" s="69">
        <v>872166</v>
      </c>
      <c r="AX33" s="69">
        <v>3621911</v>
      </c>
      <c r="AY33" s="69">
        <v>3346952</v>
      </c>
      <c r="AZ33" s="69">
        <v>845784</v>
      </c>
      <c r="BA33" s="70">
        <v>1159704</v>
      </c>
      <c r="BB33" s="13">
        <f t="shared" si="14"/>
        <v>9846517</v>
      </c>
      <c r="BC33" s="17" t="s">
        <v>38</v>
      </c>
      <c r="BD33" s="68">
        <v>0</v>
      </c>
      <c r="BE33" s="69">
        <v>0</v>
      </c>
      <c r="BF33" s="69">
        <v>517941.00000000006</v>
      </c>
      <c r="BG33" s="69">
        <v>1138864</v>
      </c>
      <c r="BH33" s="69">
        <v>700623</v>
      </c>
      <c r="BI33" s="69">
        <v>2131542</v>
      </c>
      <c r="BJ33" s="70">
        <v>256491</v>
      </c>
      <c r="BK33" s="13">
        <f t="shared" si="15"/>
        <v>4745461</v>
      </c>
      <c r="BL33" s="17" t="s">
        <v>38</v>
      </c>
      <c r="BM33" s="68">
        <v>0</v>
      </c>
      <c r="BN33" s="69">
        <v>0</v>
      </c>
      <c r="BO33" s="69">
        <v>0</v>
      </c>
      <c r="BP33" s="69">
        <v>0</v>
      </c>
      <c r="BQ33" s="69">
        <v>1589058</v>
      </c>
      <c r="BR33" s="69">
        <v>871488</v>
      </c>
      <c r="BS33" s="70">
        <v>1541745</v>
      </c>
      <c r="BT33" s="13">
        <f t="shared" si="16"/>
        <v>4002291</v>
      </c>
      <c r="BU33" s="17" t="s">
        <v>38</v>
      </c>
      <c r="BV33" s="68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70">
        <v>0</v>
      </c>
      <c r="CC33" s="13">
        <f t="shared" si="17"/>
        <v>0</v>
      </c>
      <c r="CD33" s="2"/>
    </row>
    <row r="34" spans="1:82" ht="15" customHeight="1" x14ac:dyDescent="0.15">
      <c r="A34" s="17" t="s">
        <v>39</v>
      </c>
      <c r="B34" s="68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70">
        <v>0</v>
      </c>
      <c r="I34" s="13">
        <f t="shared" si="9"/>
        <v>0</v>
      </c>
      <c r="J34" s="17" t="s">
        <v>39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13">
        <f t="shared" si="10"/>
        <v>0</v>
      </c>
      <c r="S34" s="17" t="s">
        <v>39</v>
      </c>
      <c r="T34" s="68">
        <v>0</v>
      </c>
      <c r="U34" s="69">
        <v>0</v>
      </c>
      <c r="V34" s="69">
        <v>1158720</v>
      </c>
      <c r="W34" s="69">
        <v>467271</v>
      </c>
      <c r="X34" s="69">
        <v>268272</v>
      </c>
      <c r="Y34" s="69">
        <v>205002</v>
      </c>
      <c r="Z34" s="70">
        <v>143802</v>
      </c>
      <c r="AA34" s="13">
        <f t="shared" si="11"/>
        <v>2243067</v>
      </c>
      <c r="AB34" s="17" t="s">
        <v>39</v>
      </c>
      <c r="AC34" s="68">
        <v>0</v>
      </c>
      <c r="AD34" s="69">
        <v>0</v>
      </c>
      <c r="AE34" s="69">
        <v>103851</v>
      </c>
      <c r="AF34" s="69">
        <v>200223</v>
      </c>
      <c r="AG34" s="69">
        <v>135396</v>
      </c>
      <c r="AH34" s="69">
        <v>528005</v>
      </c>
      <c r="AI34" s="70">
        <v>0</v>
      </c>
      <c r="AJ34" s="13">
        <f t="shared" si="12"/>
        <v>967475</v>
      </c>
      <c r="AK34" s="17" t="s">
        <v>39</v>
      </c>
      <c r="AL34" s="68">
        <v>0</v>
      </c>
      <c r="AM34" s="69">
        <v>0</v>
      </c>
      <c r="AN34" s="69">
        <v>20727</v>
      </c>
      <c r="AO34" s="69">
        <v>478026</v>
      </c>
      <c r="AP34" s="69">
        <v>746091</v>
      </c>
      <c r="AQ34" s="69">
        <v>0</v>
      </c>
      <c r="AR34" s="70">
        <v>130842.00000000001</v>
      </c>
      <c r="AS34" s="13">
        <f t="shared" si="13"/>
        <v>1375686</v>
      </c>
      <c r="AT34" s="17" t="s">
        <v>39</v>
      </c>
      <c r="AU34" s="68">
        <v>0</v>
      </c>
      <c r="AV34" s="69">
        <v>0</v>
      </c>
      <c r="AW34" s="69">
        <v>2354445</v>
      </c>
      <c r="AX34" s="69">
        <v>1195695</v>
      </c>
      <c r="AY34" s="69">
        <v>830196</v>
      </c>
      <c r="AZ34" s="69">
        <v>1869867</v>
      </c>
      <c r="BA34" s="70">
        <v>579852</v>
      </c>
      <c r="BB34" s="13">
        <f t="shared" si="14"/>
        <v>6830055</v>
      </c>
      <c r="BC34" s="17" t="s">
        <v>39</v>
      </c>
      <c r="BD34" s="68">
        <v>0</v>
      </c>
      <c r="BE34" s="69">
        <v>0</v>
      </c>
      <c r="BF34" s="69">
        <v>0</v>
      </c>
      <c r="BG34" s="69">
        <v>386784</v>
      </c>
      <c r="BH34" s="69">
        <v>0</v>
      </c>
      <c r="BI34" s="69">
        <v>470304</v>
      </c>
      <c r="BJ34" s="70">
        <v>330966</v>
      </c>
      <c r="BK34" s="13">
        <f t="shared" si="15"/>
        <v>1188054</v>
      </c>
      <c r="BL34" s="17" t="s">
        <v>39</v>
      </c>
      <c r="BM34" s="68">
        <v>0</v>
      </c>
      <c r="BN34" s="69">
        <v>0</v>
      </c>
      <c r="BO34" s="69">
        <v>0</v>
      </c>
      <c r="BP34" s="69">
        <v>0</v>
      </c>
      <c r="BQ34" s="69">
        <v>264843</v>
      </c>
      <c r="BR34" s="69">
        <v>287073</v>
      </c>
      <c r="BS34" s="70">
        <v>616698</v>
      </c>
      <c r="BT34" s="13">
        <f t="shared" si="16"/>
        <v>1168614</v>
      </c>
      <c r="BU34" s="17" t="s">
        <v>39</v>
      </c>
      <c r="BV34" s="68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70">
        <v>0</v>
      </c>
      <c r="CC34" s="13">
        <f t="shared" si="17"/>
        <v>0</v>
      </c>
      <c r="CD34" s="2"/>
    </row>
    <row r="35" spans="1:82" ht="15" customHeight="1" x14ac:dyDescent="0.15">
      <c r="A35" s="17" t="s">
        <v>40</v>
      </c>
      <c r="B35" s="68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70">
        <v>0</v>
      </c>
      <c r="I35" s="13">
        <f t="shared" si="9"/>
        <v>0</v>
      </c>
      <c r="J35" s="17" t="s">
        <v>40</v>
      </c>
      <c r="K35" s="68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13">
        <f t="shared" si="10"/>
        <v>0</v>
      </c>
      <c r="S35" s="17" t="s">
        <v>40</v>
      </c>
      <c r="T35" s="68">
        <v>0</v>
      </c>
      <c r="U35" s="69">
        <v>0</v>
      </c>
      <c r="V35" s="69">
        <v>1368009</v>
      </c>
      <c r="W35" s="69">
        <v>572434</v>
      </c>
      <c r="X35" s="69">
        <v>194895</v>
      </c>
      <c r="Y35" s="69">
        <v>173133</v>
      </c>
      <c r="Z35" s="70">
        <v>57186</v>
      </c>
      <c r="AA35" s="13">
        <f t="shared" si="11"/>
        <v>2365657</v>
      </c>
      <c r="AB35" s="17" t="s">
        <v>40</v>
      </c>
      <c r="AC35" s="68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70">
        <v>0</v>
      </c>
      <c r="AJ35" s="13">
        <f t="shared" si="12"/>
        <v>0</v>
      </c>
      <c r="AK35" s="17" t="s">
        <v>40</v>
      </c>
      <c r="AL35" s="68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70">
        <v>0</v>
      </c>
      <c r="AS35" s="13">
        <f t="shared" si="13"/>
        <v>0</v>
      </c>
      <c r="AT35" s="17" t="s">
        <v>40</v>
      </c>
      <c r="AU35" s="68">
        <v>0</v>
      </c>
      <c r="AV35" s="69">
        <v>0</v>
      </c>
      <c r="AW35" s="69">
        <v>248976</v>
      </c>
      <c r="AX35" s="69">
        <v>521207.99999999994</v>
      </c>
      <c r="AY35" s="69">
        <v>0</v>
      </c>
      <c r="AZ35" s="69">
        <v>0</v>
      </c>
      <c r="BA35" s="70">
        <v>0</v>
      </c>
      <c r="BB35" s="13">
        <f t="shared" si="14"/>
        <v>770184</v>
      </c>
      <c r="BC35" s="17" t="s">
        <v>40</v>
      </c>
      <c r="BD35" s="68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70">
        <v>0</v>
      </c>
      <c r="BK35" s="13">
        <f t="shared" si="15"/>
        <v>0</v>
      </c>
      <c r="BL35" s="17" t="s">
        <v>40</v>
      </c>
      <c r="BM35" s="68">
        <v>0</v>
      </c>
      <c r="BN35" s="69">
        <v>0</v>
      </c>
      <c r="BO35" s="69">
        <v>0</v>
      </c>
      <c r="BP35" s="69">
        <v>283410</v>
      </c>
      <c r="BQ35" s="69">
        <v>0</v>
      </c>
      <c r="BR35" s="69">
        <v>0</v>
      </c>
      <c r="BS35" s="70">
        <v>0</v>
      </c>
      <c r="BT35" s="13">
        <f t="shared" si="16"/>
        <v>283410</v>
      </c>
      <c r="BU35" s="17" t="s">
        <v>40</v>
      </c>
      <c r="BV35" s="68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70">
        <v>0</v>
      </c>
      <c r="CC35" s="13">
        <f t="shared" si="17"/>
        <v>0</v>
      </c>
      <c r="CD35" s="2"/>
    </row>
    <row r="36" spans="1:82" ht="15" customHeight="1" x14ac:dyDescent="0.15">
      <c r="A36" s="17" t="s">
        <v>41</v>
      </c>
      <c r="B36" s="68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70">
        <v>0</v>
      </c>
      <c r="I36" s="13">
        <f t="shared" si="9"/>
        <v>0</v>
      </c>
      <c r="J36" s="17" t="s">
        <v>41</v>
      </c>
      <c r="K36" s="68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0">
        <v>0</v>
      </c>
      <c r="R36" s="13">
        <f t="shared" si="10"/>
        <v>0</v>
      </c>
      <c r="S36" s="17" t="s">
        <v>41</v>
      </c>
      <c r="T36" s="68">
        <v>0</v>
      </c>
      <c r="U36" s="69">
        <v>0</v>
      </c>
      <c r="V36" s="69">
        <v>249966</v>
      </c>
      <c r="W36" s="69">
        <v>18927</v>
      </c>
      <c r="X36" s="69">
        <v>0</v>
      </c>
      <c r="Y36" s="69">
        <v>0</v>
      </c>
      <c r="Z36" s="70">
        <v>166509</v>
      </c>
      <c r="AA36" s="13">
        <f t="shared" si="11"/>
        <v>435402</v>
      </c>
      <c r="AB36" s="17" t="s">
        <v>41</v>
      </c>
      <c r="AC36" s="68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70">
        <v>0</v>
      </c>
      <c r="AJ36" s="13">
        <f t="shared" si="12"/>
        <v>0</v>
      </c>
      <c r="AK36" s="17" t="s">
        <v>41</v>
      </c>
      <c r="AL36" s="68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70">
        <v>0</v>
      </c>
      <c r="AS36" s="13">
        <f t="shared" si="13"/>
        <v>0</v>
      </c>
      <c r="AT36" s="17" t="s">
        <v>41</v>
      </c>
      <c r="AU36" s="68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70">
        <v>0</v>
      </c>
      <c r="BB36" s="13">
        <f t="shared" si="14"/>
        <v>0</v>
      </c>
      <c r="BC36" s="17" t="s">
        <v>41</v>
      </c>
      <c r="BD36" s="68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70">
        <v>0</v>
      </c>
      <c r="BK36" s="13">
        <f t="shared" si="15"/>
        <v>0</v>
      </c>
      <c r="BL36" s="17" t="s">
        <v>41</v>
      </c>
      <c r="BM36" s="68">
        <v>0</v>
      </c>
      <c r="BN36" s="69">
        <v>0</v>
      </c>
      <c r="BO36" s="69">
        <v>0</v>
      </c>
      <c r="BP36" s="69">
        <v>0</v>
      </c>
      <c r="BQ36" s="69">
        <v>264843</v>
      </c>
      <c r="BR36" s="69">
        <v>0</v>
      </c>
      <c r="BS36" s="70">
        <v>308349</v>
      </c>
      <c r="BT36" s="13">
        <f t="shared" si="16"/>
        <v>573192</v>
      </c>
      <c r="BU36" s="17" t="s">
        <v>41</v>
      </c>
      <c r="BV36" s="68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70">
        <v>0</v>
      </c>
      <c r="CC36" s="13">
        <f t="shared" si="17"/>
        <v>0</v>
      </c>
      <c r="CD36" s="2"/>
    </row>
    <row r="37" spans="1:82" ht="15" customHeight="1" thickBot="1" x14ac:dyDescent="0.2">
      <c r="A37" s="18" t="s">
        <v>42</v>
      </c>
      <c r="B37" s="71">
        <v>0</v>
      </c>
      <c r="C37" s="72">
        <v>0</v>
      </c>
      <c r="D37" s="72">
        <v>0</v>
      </c>
      <c r="E37" s="72">
        <v>242008</v>
      </c>
      <c r="F37" s="72">
        <v>0</v>
      </c>
      <c r="G37" s="72">
        <v>0</v>
      </c>
      <c r="H37" s="73">
        <v>0</v>
      </c>
      <c r="I37" s="14">
        <f t="shared" si="9"/>
        <v>242008</v>
      </c>
      <c r="J37" s="18" t="s">
        <v>42</v>
      </c>
      <c r="K37" s="71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14">
        <f t="shared" si="10"/>
        <v>0</v>
      </c>
      <c r="S37" s="18" t="s">
        <v>42</v>
      </c>
      <c r="T37" s="71">
        <v>0</v>
      </c>
      <c r="U37" s="72">
        <v>0</v>
      </c>
      <c r="V37" s="72">
        <v>1716509</v>
      </c>
      <c r="W37" s="72">
        <v>1513465</v>
      </c>
      <c r="X37" s="72">
        <v>968220</v>
      </c>
      <c r="Y37" s="72">
        <v>455809</v>
      </c>
      <c r="Z37" s="73">
        <v>0</v>
      </c>
      <c r="AA37" s="14">
        <f t="shared" si="11"/>
        <v>4654003</v>
      </c>
      <c r="AB37" s="18" t="s">
        <v>42</v>
      </c>
      <c r="AC37" s="71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3">
        <v>0</v>
      </c>
      <c r="AJ37" s="14">
        <f t="shared" si="12"/>
        <v>0</v>
      </c>
      <c r="AK37" s="18" t="s">
        <v>42</v>
      </c>
      <c r="AL37" s="71">
        <v>57951</v>
      </c>
      <c r="AM37" s="72">
        <v>0</v>
      </c>
      <c r="AN37" s="72">
        <v>1257652</v>
      </c>
      <c r="AO37" s="72">
        <v>1481430</v>
      </c>
      <c r="AP37" s="72">
        <v>1872747</v>
      </c>
      <c r="AQ37" s="72">
        <v>567117</v>
      </c>
      <c r="AR37" s="73">
        <v>0</v>
      </c>
      <c r="AS37" s="14">
        <f t="shared" si="13"/>
        <v>5236897</v>
      </c>
      <c r="AT37" s="18" t="s">
        <v>42</v>
      </c>
      <c r="AU37" s="71">
        <v>0</v>
      </c>
      <c r="AV37" s="72">
        <v>0</v>
      </c>
      <c r="AW37" s="72">
        <v>0</v>
      </c>
      <c r="AX37" s="72">
        <v>1379772</v>
      </c>
      <c r="AY37" s="72">
        <v>2140731</v>
      </c>
      <c r="AZ37" s="72">
        <v>1123173</v>
      </c>
      <c r="BA37" s="73">
        <v>279315</v>
      </c>
      <c r="BB37" s="14">
        <f t="shared" si="14"/>
        <v>4922991</v>
      </c>
      <c r="BC37" s="18" t="s">
        <v>42</v>
      </c>
      <c r="BD37" s="71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3">
        <v>0</v>
      </c>
      <c r="BK37" s="14">
        <f t="shared" si="15"/>
        <v>0</v>
      </c>
      <c r="BL37" s="18" t="s">
        <v>42</v>
      </c>
      <c r="BM37" s="71">
        <v>0</v>
      </c>
      <c r="BN37" s="72">
        <v>0</v>
      </c>
      <c r="BO37" s="72">
        <v>0</v>
      </c>
      <c r="BP37" s="72">
        <v>283410</v>
      </c>
      <c r="BQ37" s="72">
        <v>2100258</v>
      </c>
      <c r="BR37" s="72">
        <v>8079615</v>
      </c>
      <c r="BS37" s="73">
        <v>4975263</v>
      </c>
      <c r="BT37" s="14">
        <f t="shared" si="16"/>
        <v>15438546</v>
      </c>
      <c r="BU37" s="18" t="s">
        <v>42</v>
      </c>
      <c r="BV37" s="71">
        <v>0</v>
      </c>
      <c r="BW37" s="72">
        <v>0</v>
      </c>
      <c r="BX37" s="72">
        <v>0</v>
      </c>
      <c r="BY37" s="72">
        <v>0</v>
      </c>
      <c r="BZ37" s="72">
        <v>299046</v>
      </c>
      <c r="CA37" s="72">
        <v>98631</v>
      </c>
      <c r="CB37" s="73">
        <v>0</v>
      </c>
      <c r="CC37" s="14">
        <f t="shared" si="17"/>
        <v>397677</v>
      </c>
      <c r="CD37" s="2"/>
    </row>
    <row r="38" spans="1:82" x14ac:dyDescent="0.15">
      <c r="A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CD38" s="2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2023-08-17T09:38:17Z</dcterms:modified>
</cp:coreProperties>
</file>