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5年度月報\R5.6\02型\"/>
    </mc:Choice>
  </mc:AlternateContent>
  <bookViews>
    <workbookView xWindow="-15" yWindow="3810" windowWidth="20520" windowHeight="3870" tabRatio="597"/>
  </bookViews>
  <sheets>
    <sheet name="居宅介護（介護予防）サービス受給者数" sheetId="2" r:id="rId1"/>
    <sheet name="居宅介護（介護予防）サービス給付費" sheetId="1" r:id="rId2"/>
  </sheets>
  <definedNames>
    <definedName name="_xlnm.Print_Area" localSheetId="1">'居宅介護（介護予防）サービス給付費'!$A$1:$EN$37</definedName>
    <definedName name="_xlnm.Print_Area" localSheetId="0">'居宅介護（介護予防）サービス受給者数'!$A$1:$AB$37</definedName>
  </definedNames>
  <calcPr calcId="162913"/>
</workbook>
</file>

<file path=xl/calcChain.xml><?xml version="1.0" encoding="utf-8"?>
<calcChain xmlns="http://schemas.openxmlformats.org/spreadsheetml/2006/main">
  <c r="DD8" i="1" l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R8" i="2" l="1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8" i="2" l="1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CL37" i="1" l="1"/>
  <c r="CL36" i="1"/>
  <c r="CL35" i="1"/>
  <c r="CL34" i="1"/>
  <c r="CL33" i="1"/>
  <c r="CL32" i="1"/>
  <c r="CL31" i="1"/>
  <c r="CL30" i="1"/>
  <c r="CL29" i="1"/>
  <c r="CL28" i="1"/>
  <c r="CL27" i="1"/>
  <c r="CL26" i="1"/>
  <c r="CL25" i="1"/>
  <c r="CL24" i="1"/>
  <c r="CL23" i="1"/>
  <c r="CL22" i="1"/>
  <c r="CL21" i="1"/>
  <c r="CL20" i="1"/>
  <c r="CL19" i="1"/>
  <c r="CL18" i="1"/>
  <c r="CL17" i="1"/>
  <c r="CL16" i="1"/>
  <c r="CL15" i="1"/>
  <c r="CL14" i="1"/>
  <c r="CL13" i="1"/>
  <c r="CL12" i="1"/>
  <c r="CL11" i="1"/>
  <c r="CL10" i="1"/>
  <c r="CL9" i="1"/>
  <c r="CL8" i="1"/>
  <c r="CC37" i="1" l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Z2" i="2" l="1"/>
  <c r="Z1" i="2"/>
  <c r="Q2" i="2"/>
  <c r="Q1" i="2"/>
  <c r="EM2" i="1"/>
  <c r="EM1" i="1"/>
  <c r="ED2" i="1"/>
  <c r="ED1" i="1"/>
  <c r="DU2" i="1"/>
  <c r="DU1" i="1"/>
  <c r="DL2" i="1"/>
  <c r="DL1" i="1"/>
  <c r="DC2" i="1"/>
  <c r="DC1" i="1"/>
  <c r="CT2" i="1"/>
  <c r="CT1" i="1"/>
  <c r="CK2" i="1"/>
  <c r="CK1" i="1"/>
  <c r="CB2" i="1"/>
  <c r="CB1" i="1"/>
  <c r="BS2" i="1"/>
  <c r="BS1" i="1"/>
  <c r="BJ2" i="1"/>
  <c r="BJ1" i="1"/>
  <c r="BA2" i="1"/>
  <c r="BA1" i="1"/>
  <c r="AR2" i="1"/>
  <c r="AR1" i="1"/>
  <c r="AI2" i="1"/>
  <c r="AI1" i="1"/>
  <c r="Z2" i="1"/>
  <c r="Z1" i="1"/>
  <c r="Q2" i="1"/>
  <c r="Q1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CU37" i="1"/>
  <c r="CU36" i="1"/>
  <c r="CU35" i="1"/>
  <c r="CU34" i="1"/>
  <c r="CU33" i="1"/>
  <c r="CU32" i="1"/>
  <c r="CU31" i="1"/>
  <c r="CU30" i="1"/>
  <c r="CU29" i="1"/>
  <c r="CU28" i="1"/>
  <c r="CU27" i="1"/>
  <c r="CU26" i="1"/>
  <c r="CU25" i="1"/>
  <c r="CU24" i="1"/>
  <c r="CU23" i="1"/>
  <c r="CU22" i="1"/>
  <c r="CU21" i="1"/>
  <c r="CU20" i="1"/>
  <c r="CU19" i="1"/>
  <c r="CU18" i="1"/>
  <c r="CU17" i="1"/>
  <c r="CU16" i="1"/>
  <c r="CU15" i="1"/>
  <c r="CU14" i="1"/>
  <c r="CU13" i="1"/>
  <c r="CU12" i="1"/>
  <c r="CU11" i="1"/>
  <c r="CU10" i="1"/>
  <c r="CU9" i="1"/>
  <c r="CU8" i="1"/>
  <c r="CT7" i="1"/>
  <c r="CS7" i="1"/>
  <c r="CR7" i="1"/>
  <c r="CQ7" i="1"/>
  <c r="CP7" i="1"/>
  <c r="CO7" i="1"/>
  <c r="CN7" i="1"/>
  <c r="EN37" i="1"/>
  <c r="EN36" i="1"/>
  <c r="EN35" i="1"/>
  <c r="EN34" i="1"/>
  <c r="EN33" i="1"/>
  <c r="EN32" i="1"/>
  <c r="EN31" i="1"/>
  <c r="EN30" i="1"/>
  <c r="EN29" i="1"/>
  <c r="EN28" i="1"/>
  <c r="EN27" i="1"/>
  <c r="EN26" i="1"/>
  <c r="EN25" i="1"/>
  <c r="EN24" i="1"/>
  <c r="EN23" i="1"/>
  <c r="EN22" i="1"/>
  <c r="EN21" i="1"/>
  <c r="EN20" i="1"/>
  <c r="EN19" i="1"/>
  <c r="EN18" i="1"/>
  <c r="EN17" i="1"/>
  <c r="EN16" i="1"/>
  <c r="EN15" i="1"/>
  <c r="EN14" i="1"/>
  <c r="EN13" i="1"/>
  <c r="EN12" i="1"/>
  <c r="EN11" i="1"/>
  <c r="EN10" i="1"/>
  <c r="EN9" i="1"/>
  <c r="EN8" i="1"/>
  <c r="EM7" i="1"/>
  <c r="EL7" i="1"/>
  <c r="EK7" i="1"/>
  <c r="EJ7" i="1"/>
  <c r="EI7" i="1"/>
  <c r="EH7" i="1"/>
  <c r="EG7" i="1"/>
  <c r="EE37" i="1"/>
  <c r="EE36" i="1"/>
  <c r="EE35" i="1"/>
  <c r="EE34" i="1"/>
  <c r="EE33" i="1"/>
  <c r="EE32" i="1"/>
  <c r="EE31" i="1"/>
  <c r="EE30" i="1"/>
  <c r="EE29" i="1"/>
  <c r="EE28" i="1"/>
  <c r="EE27" i="1"/>
  <c r="EE26" i="1"/>
  <c r="EE25" i="1"/>
  <c r="EE24" i="1"/>
  <c r="EE23" i="1"/>
  <c r="EE22" i="1"/>
  <c r="EE21" i="1"/>
  <c r="EE20" i="1"/>
  <c r="EE19" i="1"/>
  <c r="EE18" i="1"/>
  <c r="EE17" i="1"/>
  <c r="EE16" i="1"/>
  <c r="EE15" i="1"/>
  <c r="EE14" i="1"/>
  <c r="EE13" i="1"/>
  <c r="EE12" i="1"/>
  <c r="EE11" i="1"/>
  <c r="EE10" i="1"/>
  <c r="EE9" i="1"/>
  <c r="EE8" i="1"/>
  <c r="ED7" i="1"/>
  <c r="EC7" i="1"/>
  <c r="EB7" i="1"/>
  <c r="EA7" i="1"/>
  <c r="DZ7" i="1"/>
  <c r="DY7" i="1"/>
  <c r="DX7" i="1"/>
  <c r="DV37" i="1"/>
  <c r="DV36" i="1"/>
  <c r="DV35" i="1"/>
  <c r="DV34" i="1"/>
  <c r="DV33" i="1"/>
  <c r="DV32" i="1"/>
  <c r="DV31" i="1"/>
  <c r="DV30" i="1"/>
  <c r="DV29" i="1"/>
  <c r="DV28" i="1"/>
  <c r="DV27" i="1"/>
  <c r="DV26" i="1"/>
  <c r="DV25" i="1"/>
  <c r="DV24" i="1"/>
  <c r="DV23" i="1"/>
  <c r="DV22" i="1"/>
  <c r="DV21" i="1"/>
  <c r="DV20" i="1"/>
  <c r="DV19" i="1"/>
  <c r="DV18" i="1"/>
  <c r="DV17" i="1"/>
  <c r="DV16" i="1"/>
  <c r="DV15" i="1"/>
  <c r="DV14" i="1"/>
  <c r="DV13" i="1"/>
  <c r="DV12" i="1"/>
  <c r="DV11" i="1"/>
  <c r="DV10" i="1"/>
  <c r="DV9" i="1"/>
  <c r="DV8" i="1"/>
  <c r="DU7" i="1"/>
  <c r="DT7" i="1"/>
  <c r="DS7" i="1"/>
  <c r="DR7" i="1"/>
  <c r="DQ7" i="1"/>
  <c r="DP7" i="1"/>
  <c r="DO7" i="1"/>
  <c r="DM37" i="1"/>
  <c r="DM36" i="1"/>
  <c r="DM35" i="1"/>
  <c r="DM34" i="1"/>
  <c r="DM33" i="1"/>
  <c r="DM32" i="1"/>
  <c r="DM31" i="1"/>
  <c r="DM30" i="1"/>
  <c r="DM29" i="1"/>
  <c r="DM28" i="1"/>
  <c r="DM27" i="1"/>
  <c r="DM26" i="1"/>
  <c r="DM25" i="1"/>
  <c r="DM24" i="1"/>
  <c r="DM23" i="1"/>
  <c r="DM22" i="1"/>
  <c r="DM21" i="1"/>
  <c r="DM20" i="1"/>
  <c r="DM19" i="1"/>
  <c r="DM18" i="1"/>
  <c r="DM17" i="1"/>
  <c r="DM16" i="1"/>
  <c r="DM15" i="1"/>
  <c r="DM14" i="1"/>
  <c r="DM13" i="1"/>
  <c r="DM12" i="1"/>
  <c r="DM11" i="1"/>
  <c r="DM10" i="1"/>
  <c r="DM9" i="1"/>
  <c r="DM8" i="1"/>
  <c r="DL7" i="1"/>
  <c r="DK7" i="1"/>
  <c r="DJ7" i="1"/>
  <c r="DI7" i="1"/>
  <c r="DH7" i="1"/>
  <c r="DG7" i="1"/>
  <c r="DF7" i="1"/>
  <c r="DC7" i="1"/>
  <c r="DB7" i="1"/>
  <c r="DA7" i="1"/>
  <c r="CZ7" i="1"/>
  <c r="CY7" i="1"/>
  <c r="CX7" i="1"/>
  <c r="CW7" i="1"/>
  <c r="CK7" i="1"/>
  <c r="CJ7" i="1"/>
  <c r="CI7" i="1"/>
  <c r="CH7" i="1"/>
  <c r="CG7" i="1"/>
  <c r="CF7" i="1"/>
  <c r="CE7" i="1"/>
  <c r="CB7" i="1"/>
  <c r="CA7" i="1"/>
  <c r="BZ7" i="1"/>
  <c r="BY7" i="1"/>
  <c r="BX7" i="1"/>
  <c r="BW7" i="1"/>
  <c r="BV7" i="1"/>
  <c r="BT37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S7" i="1"/>
  <c r="BR7" i="1"/>
  <c r="BQ7" i="1"/>
  <c r="BP7" i="1"/>
  <c r="BO7" i="1"/>
  <c r="BN7" i="1"/>
  <c r="BM7" i="1"/>
  <c r="BK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J7" i="1"/>
  <c r="BI7" i="1"/>
  <c r="BH7" i="1"/>
  <c r="BG7" i="1"/>
  <c r="BF7" i="1"/>
  <c r="BE7" i="1"/>
  <c r="BD7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A7" i="1"/>
  <c r="AZ7" i="1"/>
  <c r="AY7" i="1"/>
  <c r="AX7" i="1"/>
  <c r="AW7" i="1"/>
  <c r="AV7" i="1"/>
  <c r="AU7" i="1"/>
  <c r="AR7" i="1"/>
  <c r="AQ7" i="1"/>
  <c r="AP7" i="1"/>
  <c r="AO7" i="1"/>
  <c r="AN7" i="1"/>
  <c r="AM7" i="1"/>
  <c r="AL7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I7" i="1"/>
  <c r="AH7" i="1"/>
  <c r="AG7" i="1"/>
  <c r="AF7" i="1"/>
  <c r="AE7" i="1"/>
  <c r="AD7" i="1"/>
  <c r="AC7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Z7" i="1"/>
  <c r="Y7" i="1"/>
  <c r="X7" i="1"/>
  <c r="W7" i="1"/>
  <c r="V7" i="1"/>
  <c r="U7" i="1"/>
  <c r="T7" i="1"/>
  <c r="Q7" i="1"/>
  <c r="P7" i="1"/>
  <c r="O7" i="1"/>
  <c r="N7" i="1"/>
  <c r="M7" i="1"/>
  <c r="L7" i="1"/>
  <c r="K7" i="1"/>
  <c r="H7" i="1"/>
  <c r="G7" i="1"/>
  <c r="F7" i="1"/>
  <c r="E7" i="1"/>
  <c r="D7" i="1"/>
  <c r="C7" i="1"/>
  <c r="B7" i="1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Z7" i="2"/>
  <c r="Y7" i="2"/>
  <c r="X7" i="2"/>
  <c r="W7" i="2"/>
  <c r="V7" i="2"/>
  <c r="U7" i="2"/>
  <c r="T7" i="2"/>
  <c r="Q7" i="2"/>
  <c r="P7" i="2"/>
  <c r="O7" i="2"/>
  <c r="N7" i="2"/>
  <c r="M7" i="2"/>
  <c r="L7" i="2"/>
  <c r="K7" i="2"/>
  <c r="H7" i="2"/>
  <c r="G7" i="2"/>
  <c r="F7" i="2"/>
  <c r="E7" i="2"/>
  <c r="D7" i="2"/>
  <c r="C7" i="2"/>
  <c r="B7" i="2"/>
  <c r="EE7" i="1" l="1"/>
  <c r="I7" i="2"/>
  <c r="BK7" i="1"/>
  <c r="BB7" i="1"/>
  <c r="CC7" i="1"/>
  <c r="AA7" i="2"/>
  <c r="DD7" i="1"/>
  <c r="CU7" i="1"/>
  <c r="R7" i="2"/>
  <c r="R7" i="1"/>
  <c r="AJ7" i="1"/>
  <c r="AA7" i="1"/>
  <c r="EN7" i="1"/>
  <c r="DV7" i="1"/>
  <c r="DM7" i="1"/>
  <c r="CL7" i="1"/>
  <c r="BT7" i="1"/>
  <c r="AS7" i="1"/>
  <c r="I7" i="1"/>
</calcChain>
</file>

<file path=xl/sharedStrings.xml><?xml version="1.0" encoding="utf-8"?>
<sst xmlns="http://schemas.openxmlformats.org/spreadsheetml/2006/main" count="821" uniqueCount="66">
  <si>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</si>
  <si>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</si>
  <si>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</si>
  <si>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</si>
  <si>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</si>
  <si>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</si>
  <si>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</si>
  <si>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</si>
  <si>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</si>
  <si>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</si>
  <si>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</si>
  <si>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</si>
  <si>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</si>
  <si>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</si>
  <si>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</si>
  <si>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</si>
  <si>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</si>
  <si>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</si>
  <si>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</si>
  <si>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</si>
  <si>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</si>
  <si>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</si>
  <si>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</si>
  <si>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</si>
  <si>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</si>
  <si>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</si>
  <si>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</si>
  <si>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</si>
  <si>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</si>
  <si>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</si>
  <si>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</si>
  <si>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</si>
  <si>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</si>
  <si>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</si>
  <si>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</si>
  <si>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</si>
  <si>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</si>
  <si>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</si>
  <si>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</si>
  <si>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</si>
  <si>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</si>
  <si>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</si>
  <si>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</si>
  <si>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</si>
  <si>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</si>
  <si>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</si>
  <si>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</si>
  <si>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</si>
  <si>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</si>
  <si>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</si>
  <si>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</si>
  <si>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</si>
  <si>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</si>
  <si>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第１号被保険者</t>
  </si>
  <si>
    <t>第２号被保険者</t>
  </si>
  <si>
    <t>総数</t>
  </si>
  <si>
    <t>居宅介護(介護予防)サービス受給者数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</si>
  <si>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</si>
  <si>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</si>
  <si>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合計</t>
    <rPh sb="0" eb="2">
      <t>ゴウケイ</t>
    </rPh>
    <phoneticPr fontId="2"/>
  </si>
  <si>
    <t>居宅介護（介護予防）サービス給付費</t>
    <phoneticPr fontId="2"/>
  </si>
  <si>
    <t>（単位：円）</t>
    <rPh sb="1" eb="3">
      <t>タンイ</t>
    </rPh>
    <rPh sb="4" eb="5">
      <t>エン</t>
    </rPh>
    <phoneticPr fontId="2"/>
  </si>
  <si>
    <t>居宅介護（介護予防）サービス給付費</t>
    <rPh sb="0" eb="2">
      <t>キョタク</t>
    </rPh>
    <rPh sb="2" eb="4">
      <t>カイゴ</t>
    </rPh>
    <rPh sb="5" eb="7">
      <t>カイゴ</t>
    </rPh>
    <rPh sb="7" eb="9">
      <t>ヨボウ</t>
    </rPh>
    <phoneticPr fontId="2"/>
  </si>
  <si>
    <t>短期入所療養介護（介護医療院）</t>
    <rPh sb="9" eb="11">
      <t>カイゴ</t>
    </rPh>
    <rPh sb="11" eb="13">
      <t>イリョウ</t>
    </rPh>
    <rPh sb="13" eb="14">
      <t>イン</t>
    </rPh>
    <phoneticPr fontId="2"/>
  </si>
  <si>
    <t>　現物給付（4月サービス分）</t>
    <phoneticPr fontId="2"/>
  </si>
  <si>
    <t>　償還給付（5月支出決定分）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</si>
</sst>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_ * #,##0;_ * &quot;△&quot;#,##0;_ * &quot;‐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177" fontId="4" fillId="0" borderId="43">
      <alignment horizontal="right" vertical="center" shrinkToFit="1"/>
    </xf>
  </cellStyleXfs>
  <cellXfs count="89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2" xfId="0" applyNumberFormat="1" applyFill="1" applyBorder="1" applyAlignment="1">
      <alignment horizontal="distributed" vertical="center"/>
    </xf>
    <xf numFmtId="176" fontId="0" fillId="0" borderId="3" xfId="0" applyNumberFormat="1" applyFill="1" applyBorder="1" applyAlignment="1">
      <alignment horizontal="distributed" vertical="center"/>
    </xf>
    <xf numFmtId="176" fontId="0" fillId="0" borderId="4" xfId="0" applyNumberFormat="1" applyFill="1" applyBorder="1" applyAlignment="1">
      <alignment horizontal="distributed" vertical="center"/>
    </xf>
    <xf numFmtId="176" fontId="0" fillId="0" borderId="5" xfId="0" applyNumberFormat="1" applyFill="1" applyBorder="1" applyAlignment="1">
      <alignment horizontal="distributed" vertical="center"/>
    </xf>
    <xf numFmtId="176" fontId="0" fillId="0" borderId="0" xfId="0" applyNumberFormat="1" applyAlignment="1">
      <alignment vertical="center" shrinkToFit="1"/>
    </xf>
    <xf numFmtId="176" fontId="0" fillId="0" borderId="0" xfId="0" applyNumberFormat="1" applyFill="1">
      <alignment vertical="center"/>
    </xf>
    <xf numFmtId="176" fontId="0" fillId="0" borderId="22" xfId="0" applyNumberFormat="1" applyFill="1" applyBorder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ill="1" applyBorder="1">
      <alignment vertical="center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6" xfId="0" applyNumberFormat="1" applyFill="1" applyBorder="1" applyAlignment="1">
      <alignment horizontal="distributed" vertical="center"/>
    </xf>
    <xf numFmtId="176" fontId="0" fillId="0" borderId="0" xfId="0" applyNumberFormat="1" applyFill="1" applyBorder="1" applyAlignment="1">
      <alignment horizontal="distributed" vertical="center"/>
    </xf>
    <xf numFmtId="176" fontId="3" fillId="0" borderId="7" xfId="0" applyNumberFormat="1" applyFont="1" applyFill="1" applyBorder="1" applyAlignment="1">
      <alignment horizontal="distributed" vertical="center"/>
    </xf>
    <xf numFmtId="176" fontId="0" fillId="0" borderId="8" xfId="0" applyNumberFormat="1" applyFill="1" applyBorder="1">
      <alignment vertical="center"/>
    </xf>
    <xf numFmtId="176" fontId="0" fillId="0" borderId="9" xfId="0" applyNumberFormat="1" applyFill="1" applyBorder="1">
      <alignment vertical="center"/>
    </xf>
    <xf numFmtId="176" fontId="0" fillId="0" borderId="10" xfId="0" applyNumberFormat="1" applyFill="1" applyBorder="1">
      <alignment vertical="center"/>
    </xf>
    <xf numFmtId="176" fontId="0" fillId="0" borderId="11" xfId="0" applyNumberFormat="1" applyFill="1" applyBorder="1">
      <alignment vertical="center"/>
    </xf>
    <xf numFmtId="176" fontId="3" fillId="0" borderId="12" xfId="0" applyNumberFormat="1" applyFont="1" applyFill="1" applyBorder="1" applyAlignment="1">
      <alignment horizontal="distributed" vertical="center"/>
    </xf>
    <xf numFmtId="176" fontId="0" fillId="0" borderId="16" xfId="0" applyNumberFormat="1" applyFill="1" applyBorder="1">
      <alignment vertical="center"/>
    </xf>
    <xf numFmtId="176" fontId="0" fillId="0" borderId="20" xfId="0" applyNumberFormat="1" applyFill="1" applyBorder="1">
      <alignment vertical="center"/>
    </xf>
    <xf numFmtId="176" fontId="0" fillId="0" borderId="5" xfId="0" applyNumberFormat="1" applyFill="1" applyBorder="1">
      <alignment vertical="center"/>
    </xf>
    <xf numFmtId="0" fontId="1" fillId="0" borderId="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horizontal="right" vertical="center"/>
    </xf>
    <xf numFmtId="176" fontId="3" fillId="0" borderId="7" xfId="0" applyNumberFormat="1" applyFont="1" applyFill="1" applyBorder="1" applyAlignment="1">
      <alignment horizontal="distributed" vertical="center" shrinkToFit="1"/>
    </xf>
    <xf numFmtId="176" fontId="0" fillId="0" borderId="8" xfId="0" applyNumberFormat="1" applyFill="1" applyBorder="1" applyAlignment="1">
      <alignment vertical="center" shrinkToFit="1"/>
    </xf>
    <xf numFmtId="176" fontId="0" fillId="0" borderId="9" xfId="0" applyNumberFormat="1" applyFill="1" applyBorder="1" applyAlignment="1">
      <alignment vertical="center" shrinkToFit="1"/>
    </xf>
    <xf numFmtId="176" fontId="0" fillId="0" borderId="10" xfId="0" applyNumberFormat="1" applyFill="1" applyBorder="1" applyAlignment="1">
      <alignment vertical="center" shrinkToFit="1"/>
    </xf>
    <xf numFmtId="176" fontId="0" fillId="0" borderId="11" xfId="0" applyNumberFormat="1" applyFill="1" applyBorder="1" applyAlignment="1">
      <alignment vertical="center" shrinkToFit="1"/>
    </xf>
    <xf numFmtId="176" fontId="3" fillId="0" borderId="34" xfId="0" applyNumberFormat="1" applyFont="1" applyFill="1" applyBorder="1" applyAlignment="1">
      <alignment horizontal="distributed" vertical="center" shrinkToFit="1"/>
    </xf>
    <xf numFmtId="176" fontId="0" fillId="0" borderId="16" xfId="0" applyNumberFormat="1" applyFill="1" applyBorder="1" applyAlignment="1">
      <alignment vertical="center" shrinkToFit="1"/>
    </xf>
    <xf numFmtId="176" fontId="3" fillId="0" borderId="44" xfId="0" applyNumberFormat="1" applyFont="1" applyFill="1" applyBorder="1" applyAlignment="1">
      <alignment horizontal="distributed" vertical="center" shrinkToFit="1"/>
    </xf>
    <xf numFmtId="176" fontId="0" fillId="0" borderId="20" xfId="0" applyNumberFormat="1" applyFill="1" applyBorder="1" applyAlignment="1">
      <alignment vertical="center" shrinkToFit="1"/>
    </xf>
    <xf numFmtId="176" fontId="3" fillId="0" borderId="45" xfId="0" applyNumberFormat="1" applyFont="1" applyFill="1" applyBorder="1" applyAlignment="1">
      <alignment horizontal="distributed" vertical="center" shrinkToFit="1"/>
    </xf>
    <xf numFmtId="176" fontId="0" fillId="0" borderId="5" xfId="0" applyNumberForma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horizontal="distributed" vertical="center" shrinkToFit="1"/>
    </xf>
    <xf numFmtId="176" fontId="3" fillId="0" borderId="17" xfId="0" applyNumberFormat="1" applyFont="1" applyFill="1" applyBorder="1" applyAlignment="1">
      <alignment horizontal="distributed" vertical="center" shrinkToFit="1"/>
    </xf>
    <xf numFmtId="176" fontId="3" fillId="0" borderId="21" xfId="0" applyNumberFormat="1" applyFont="1" applyFill="1" applyBorder="1" applyAlignment="1">
      <alignment horizontal="distributed" vertical="center" shrinkToFit="1"/>
    </xf>
    <xf numFmtId="176" fontId="3" fillId="0" borderId="17" xfId="0" applyNumberFormat="1" applyFont="1" applyFill="1" applyBorder="1" applyAlignment="1">
      <alignment horizontal="distributed" vertical="center"/>
    </xf>
    <xf numFmtId="176" fontId="3" fillId="0" borderId="21" xfId="0" applyNumberFormat="1" applyFont="1" applyFill="1" applyBorder="1" applyAlignment="1">
      <alignment horizontal="distributed" vertical="center"/>
    </xf>
    <xf numFmtId="176" fontId="3" fillId="0" borderId="28" xfId="0" applyNumberFormat="1" applyFont="1" applyFill="1" applyBorder="1" applyAlignment="1">
      <alignment horizontal="distributed" vertical="center"/>
    </xf>
    <xf numFmtId="176" fontId="3" fillId="0" borderId="29" xfId="0" applyNumberFormat="1" applyFont="1" applyFill="1" applyBorder="1" applyAlignment="1">
      <alignment horizontal="distributed" vertical="center"/>
    </xf>
    <xf numFmtId="176" fontId="3" fillId="0" borderId="30" xfId="0" applyNumberFormat="1" applyFont="1" applyFill="1" applyBorder="1" applyAlignment="1">
      <alignment horizontal="distributed" vertical="center"/>
    </xf>
    <xf numFmtId="176" fontId="0" fillId="0" borderId="31" xfId="0" applyNumberFormat="1" applyFill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33" xfId="0" applyNumberForma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176" fontId="0" fillId="0" borderId="35" xfId="0" applyNumberForma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left" vertical="center"/>
    </xf>
    <xf numFmtId="0" fontId="3" fillId="0" borderId="25" xfId="0" applyNumberFormat="1" applyFont="1" applyFill="1" applyBorder="1" applyAlignment="1">
      <alignment horizontal="left" vertical="center"/>
    </xf>
    <xf numFmtId="0" fontId="3" fillId="0" borderId="26" xfId="0" applyNumberFormat="1" applyFont="1" applyFill="1" applyBorder="1" applyAlignment="1">
      <alignment horizontal="left" vertical="center"/>
    </xf>
    <xf numFmtId="0" fontId="3" fillId="0" borderId="27" xfId="0" applyNumberFormat="1" applyFont="1" applyFill="1" applyBorder="1" applyAlignment="1">
      <alignment horizontal="left" vertical="center"/>
    </xf>
    <xf numFmtId="176" fontId="0" fillId="0" borderId="36" xfId="0" applyNumberForma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6" fontId="0" fillId="0" borderId="37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38" xfId="0" applyNumberFormat="1" applyFill="1" applyBorder="1" applyAlignment="1">
      <alignment horizontal="center" vertical="center"/>
    </xf>
    <xf numFmtId="176" fontId="1" fillId="0" borderId="32" xfId="0" applyNumberFormat="1" applyFont="1" applyFill="1" applyBorder="1" applyAlignment="1">
      <alignment horizontal="center" vertical="center"/>
    </xf>
    <xf numFmtId="176" fontId="1" fillId="0" borderId="33" xfId="0" applyNumberFormat="1" applyFont="1" applyFill="1" applyBorder="1" applyAlignment="1">
      <alignment horizontal="center" vertical="center"/>
    </xf>
    <xf numFmtId="176" fontId="1" fillId="0" borderId="35" xfId="0" applyNumberFormat="1" applyFont="1" applyFill="1" applyBorder="1" applyAlignment="1">
      <alignment horizontal="center" vertical="center"/>
    </xf>
    <xf numFmtId="176" fontId="1" fillId="0" borderId="16" xfId="0" applyNumberFormat="1" applyFont="1" applyFill="1" applyBorder="1" applyAlignment="1">
      <alignment horizontal="center" vertical="center"/>
    </xf>
    <xf numFmtId="176" fontId="3" fillId="0" borderId="39" xfId="0" applyNumberFormat="1" applyFont="1" applyFill="1" applyBorder="1" applyAlignment="1">
      <alignment horizontal="distributed" vertical="center"/>
    </xf>
    <xf numFmtId="176" fontId="3" fillId="0" borderId="17" xfId="0" applyNumberFormat="1" applyFont="1" applyFill="1" applyBorder="1" applyAlignment="1">
      <alignment horizontal="distributed" vertical="center"/>
    </xf>
    <xf numFmtId="176" fontId="3" fillId="0" borderId="21" xfId="0" applyNumberFormat="1" applyFont="1" applyFill="1" applyBorder="1" applyAlignment="1">
      <alignment horizontal="distributed" vertical="center"/>
    </xf>
    <xf numFmtId="176" fontId="0" fillId="0" borderId="36" xfId="0" applyNumberFormat="1" applyFill="1" applyBorder="1" applyAlignment="1">
      <alignment vertical="center" shrinkToFit="1"/>
    </xf>
    <xf numFmtId="176" fontId="0" fillId="0" borderId="23" xfId="0" applyNumberFormat="1" applyFill="1" applyBorder="1" applyAlignment="1">
      <alignment vertical="center" shrinkToFit="1"/>
    </xf>
    <xf numFmtId="176" fontId="0" fillId="0" borderId="41" xfId="0" applyNumberFormat="1" applyFill="1" applyBorder="1" applyAlignment="1">
      <alignment vertical="center" shrinkToFit="1"/>
    </xf>
    <xf numFmtId="176" fontId="0" fillId="0" borderId="42" xfId="0" applyNumberFormat="1" applyFill="1" applyBorder="1" applyAlignment="1">
      <alignment vertical="center" shrinkToFit="1"/>
    </xf>
    <xf numFmtId="176" fontId="0" fillId="0" borderId="18" xfId="0" applyNumberFormat="1" applyFill="1" applyBorder="1" applyAlignment="1">
      <alignment vertical="center" shrinkToFit="1"/>
    </xf>
    <xf numFmtId="176" fontId="0" fillId="0" borderId="1" xfId="0" applyNumberFormat="1" applyFill="1" applyBorder="1" applyAlignment="1">
      <alignment vertical="center" shrinkToFit="1"/>
    </xf>
    <xf numFmtId="176" fontId="0" fillId="0" borderId="40" xfId="0" applyNumberFormat="1" applyFill="1" applyBorder="1" applyAlignment="1">
      <alignment vertical="center" shrinkToFit="1"/>
    </xf>
    <xf numFmtId="176" fontId="0" fillId="0" borderId="19" xfId="0" applyNumberFormat="1" applyFill="1" applyBorder="1" applyAlignment="1">
      <alignment vertical="center" shrinkToFit="1"/>
    </xf>
    <xf numFmtId="176" fontId="0" fillId="0" borderId="2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176" fontId="0" fillId="0" borderId="6" xfId="0" applyNumberFormat="1" applyFill="1" applyBorder="1" applyAlignment="1">
      <alignment vertical="center" shrinkToFit="1"/>
    </xf>
    <xf numFmtId="176" fontId="0" fillId="0" borderId="4" xfId="0" applyNumberFormat="1" applyFill="1" applyBorder="1" applyAlignment="1">
      <alignment vertical="center" shrinkToFit="1"/>
    </xf>
    <xf numFmtId="176" fontId="0" fillId="0" borderId="13" xfId="0" applyNumberFormat="1" applyFill="1" applyBorder="1">
      <alignment vertical="center"/>
    </xf>
    <xf numFmtId="176" fontId="0" fillId="0" borderId="14" xfId="0" applyNumberFormat="1" applyFill="1" applyBorder="1">
      <alignment vertical="center"/>
    </xf>
    <xf numFmtId="176" fontId="0" fillId="0" borderId="15" xfId="0" applyNumberFormat="1" applyFill="1" applyBorder="1">
      <alignment vertical="center"/>
    </xf>
    <xf numFmtId="176" fontId="0" fillId="0" borderId="18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19" xfId="0" applyNumberFormat="1" applyFill="1" applyBorder="1">
      <alignment vertical="center"/>
    </xf>
    <xf numFmtId="176" fontId="0" fillId="0" borderId="2" xfId="0" applyNumberFormat="1" applyFill="1" applyBorder="1">
      <alignment vertical="center"/>
    </xf>
    <xf numFmtId="176" fontId="0" fillId="0" borderId="3" xfId="0" applyNumberFormat="1" applyFill="1" applyBorder="1">
      <alignment vertical="center"/>
    </xf>
    <xf numFmtId="176" fontId="0" fillId="0" borderId="4" xfId="0" applyNumberFormat="1" applyFill="1" applyBorder="1">
      <alignment vertical="center"/>
    </xf>
  </cellXfs>
  <cellStyles count="2">
    <cellStyle name="ns0_110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45"/>
  <sheetViews>
    <sheetView tabSelected="1" zoomScaleNormal="100" zoomScaleSheetLayoutView="75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3.5" x14ac:dyDescent="0.1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8" width="12.625" style="1" customWidth="1"/>
    <col min="29" max="16384" width="9" style="1"/>
  </cols>
  <sheetData>
    <row r="1" spans="1:28" ht="15" customHeight="1" thickTop="1" x14ac:dyDescent="0.15">
      <c r="A1" s="7" t="s">
        <v>56</v>
      </c>
      <c r="B1" s="7"/>
      <c r="C1" s="7"/>
      <c r="D1" s="7"/>
      <c r="E1" s="7"/>
      <c r="F1" s="7"/>
      <c r="G1" s="8"/>
      <c r="H1" s="51" t="s">
        <v>64</v>
      </c>
      <c r="I1" s="52"/>
      <c r="J1" s="7" t="s">
        <v>56</v>
      </c>
      <c r="K1" s="7"/>
      <c r="L1" s="7"/>
      <c r="M1" s="7"/>
      <c r="N1" s="7"/>
      <c r="O1" s="7"/>
      <c r="P1" s="7"/>
      <c r="Q1" s="51" t="str">
        <f>$H$1</f>
        <v>　現物給付（4月サービス分）</v>
      </c>
      <c r="R1" s="52"/>
      <c r="S1" s="7" t="s">
        <v>56</v>
      </c>
      <c r="T1" s="7"/>
      <c r="U1" s="7"/>
      <c r="V1" s="7"/>
      <c r="W1" s="7"/>
      <c r="X1" s="7"/>
      <c r="Y1" s="7"/>
      <c r="Z1" s="51" t="str">
        <f>$H$1</f>
        <v>　現物給付（4月サービス分）</v>
      </c>
      <c r="AA1" s="52"/>
      <c r="AB1" s="9"/>
    </row>
    <row r="2" spans="1:28" ht="15" customHeight="1" thickBot="1" x14ac:dyDescent="0.2">
      <c r="A2" s="7"/>
      <c r="B2" s="7"/>
      <c r="C2" s="7"/>
      <c r="D2" s="7"/>
      <c r="E2" s="7"/>
      <c r="F2" s="7"/>
      <c r="G2" s="7"/>
      <c r="H2" s="53" t="s">
        <v>65</v>
      </c>
      <c r="I2" s="54"/>
      <c r="J2" s="10"/>
      <c r="K2" s="7"/>
      <c r="L2" s="7"/>
      <c r="M2" s="7"/>
      <c r="N2" s="7"/>
      <c r="O2" s="7"/>
      <c r="P2" s="7"/>
      <c r="Q2" s="53" t="str">
        <f>$H$2</f>
        <v>　償還給付（5月支出決定分）</v>
      </c>
      <c r="R2" s="54"/>
      <c r="S2" s="7"/>
      <c r="T2" s="7"/>
      <c r="U2" s="7"/>
      <c r="V2" s="7"/>
      <c r="W2" s="7"/>
      <c r="X2" s="7"/>
      <c r="Y2" s="7"/>
      <c r="Z2" s="53" t="str">
        <f>$H$2</f>
        <v>　償還給付（5月支出決定分）</v>
      </c>
      <c r="AA2" s="54"/>
      <c r="AB2" s="9"/>
    </row>
    <row r="3" spans="1:28" ht="15" customHeight="1" thickTop="1" thickBot="1" x14ac:dyDescent="0.2">
      <c r="A3" s="7"/>
      <c r="B3" s="7"/>
      <c r="C3" s="7"/>
      <c r="D3" s="7"/>
      <c r="E3" s="7"/>
      <c r="F3" s="7"/>
      <c r="G3" s="7"/>
      <c r="H3" s="7"/>
      <c r="I3" s="11" t="s">
        <v>57</v>
      </c>
      <c r="J3" s="7"/>
      <c r="K3" s="7"/>
      <c r="L3" s="7"/>
      <c r="M3" s="7"/>
      <c r="N3" s="7"/>
      <c r="O3" s="7"/>
      <c r="P3" s="7"/>
      <c r="Q3" s="7"/>
      <c r="R3" s="11" t="s">
        <v>57</v>
      </c>
      <c r="S3" s="7"/>
      <c r="T3" s="7"/>
      <c r="U3" s="7"/>
      <c r="V3" s="7"/>
      <c r="W3" s="7"/>
      <c r="X3" s="7"/>
      <c r="Y3" s="7"/>
      <c r="Z3" s="7"/>
      <c r="AA3" s="11" t="s">
        <v>57</v>
      </c>
      <c r="AB3" s="11"/>
    </row>
    <row r="4" spans="1:28" ht="15" customHeight="1" x14ac:dyDescent="0.15">
      <c r="A4" s="42" t="s">
        <v>58</v>
      </c>
      <c r="B4" s="45" t="s">
        <v>53</v>
      </c>
      <c r="C4" s="46"/>
      <c r="D4" s="46"/>
      <c r="E4" s="46"/>
      <c r="F4" s="46"/>
      <c r="G4" s="46"/>
      <c r="H4" s="46"/>
      <c r="I4" s="47"/>
      <c r="J4" s="42" t="s">
        <v>58</v>
      </c>
      <c r="K4" s="45" t="s">
        <v>54</v>
      </c>
      <c r="L4" s="46"/>
      <c r="M4" s="46"/>
      <c r="N4" s="46"/>
      <c r="O4" s="46"/>
      <c r="P4" s="46"/>
      <c r="Q4" s="46"/>
      <c r="R4" s="47"/>
      <c r="S4" s="42" t="s">
        <v>58</v>
      </c>
      <c r="T4" s="45" t="s">
        <v>55</v>
      </c>
      <c r="U4" s="46"/>
      <c r="V4" s="46"/>
      <c r="W4" s="46"/>
      <c r="X4" s="46"/>
      <c r="Y4" s="46"/>
      <c r="Z4" s="46"/>
      <c r="AA4" s="47"/>
      <c r="AB4" s="12"/>
    </row>
    <row r="5" spans="1:28" ht="15" customHeight="1" x14ac:dyDescent="0.15">
      <c r="A5" s="43"/>
      <c r="B5" s="48"/>
      <c r="C5" s="49"/>
      <c r="D5" s="49"/>
      <c r="E5" s="49"/>
      <c r="F5" s="49"/>
      <c r="G5" s="49"/>
      <c r="H5" s="49"/>
      <c r="I5" s="50"/>
      <c r="J5" s="43"/>
      <c r="K5" s="48"/>
      <c r="L5" s="49"/>
      <c r="M5" s="49"/>
      <c r="N5" s="49"/>
      <c r="O5" s="49"/>
      <c r="P5" s="49"/>
      <c r="Q5" s="49"/>
      <c r="R5" s="50"/>
      <c r="S5" s="43"/>
      <c r="T5" s="48"/>
      <c r="U5" s="49"/>
      <c r="V5" s="49"/>
      <c r="W5" s="49"/>
      <c r="X5" s="49"/>
      <c r="Y5" s="49"/>
      <c r="Z5" s="49"/>
      <c r="AA5" s="50"/>
      <c r="AB5" s="12"/>
    </row>
    <row r="6" spans="1:28" ht="15" customHeight="1" thickBot="1" x14ac:dyDescent="0.2">
      <c r="A6" s="44"/>
      <c r="B6" s="2" t="s">
        <v>15</v>
      </c>
      <c r="C6" s="3" t="s">
        <v>16</v>
      </c>
      <c r="D6" s="3" t="s">
        <v>17</v>
      </c>
      <c r="E6" s="3" t="s">
        <v>18</v>
      </c>
      <c r="F6" s="3" t="s">
        <v>19</v>
      </c>
      <c r="G6" s="3" t="s">
        <v>20</v>
      </c>
      <c r="H6" s="4" t="s">
        <v>21</v>
      </c>
      <c r="I6" s="5" t="s">
        <v>59</v>
      </c>
      <c r="J6" s="44"/>
      <c r="K6" s="13" t="s">
        <v>15</v>
      </c>
      <c r="L6" s="3" t="s">
        <v>16</v>
      </c>
      <c r="M6" s="3" t="s">
        <v>17</v>
      </c>
      <c r="N6" s="3" t="s">
        <v>18</v>
      </c>
      <c r="O6" s="3" t="s">
        <v>19</v>
      </c>
      <c r="P6" s="3" t="s">
        <v>20</v>
      </c>
      <c r="Q6" s="4" t="s">
        <v>21</v>
      </c>
      <c r="R6" s="5" t="s">
        <v>59</v>
      </c>
      <c r="S6" s="44"/>
      <c r="T6" s="2" t="s">
        <v>15</v>
      </c>
      <c r="U6" s="3" t="s">
        <v>16</v>
      </c>
      <c r="V6" s="3" t="s">
        <v>17</v>
      </c>
      <c r="W6" s="3" t="s">
        <v>18</v>
      </c>
      <c r="X6" s="3" t="s">
        <v>19</v>
      </c>
      <c r="Y6" s="3" t="s">
        <v>20</v>
      </c>
      <c r="Z6" s="4" t="s">
        <v>21</v>
      </c>
      <c r="AA6" s="5" t="s">
        <v>59</v>
      </c>
      <c r="AB6" s="14"/>
    </row>
    <row r="7" spans="1:28" ht="15" customHeight="1" thickBot="1" x14ac:dyDescent="0.2">
      <c r="A7" s="15" t="s">
        <v>52</v>
      </c>
      <c r="B7" s="16">
        <f t="shared" ref="B7:H7" si="0">SUM(B8:B37)</f>
        <v>4161</v>
      </c>
      <c r="C7" s="17">
        <f t="shared" si="0"/>
        <v>4837</v>
      </c>
      <c r="D7" s="17">
        <f t="shared" si="0"/>
        <v>10074</v>
      </c>
      <c r="E7" s="17">
        <f t="shared" si="0"/>
        <v>7762</v>
      </c>
      <c r="F7" s="17">
        <f t="shared" si="0"/>
        <v>5476</v>
      </c>
      <c r="G7" s="17">
        <f t="shared" si="0"/>
        <v>4393</v>
      </c>
      <c r="H7" s="18">
        <f t="shared" si="0"/>
        <v>2659</v>
      </c>
      <c r="I7" s="19">
        <f>SUM(B7:H7)</f>
        <v>39362</v>
      </c>
      <c r="J7" s="15" t="s">
        <v>52</v>
      </c>
      <c r="K7" s="16">
        <f t="shared" ref="K7:Q7" si="1">SUM(K8:K37)</f>
        <v>44</v>
      </c>
      <c r="L7" s="17">
        <f t="shared" si="1"/>
        <v>95</v>
      </c>
      <c r="M7" s="17">
        <f t="shared" si="1"/>
        <v>129</v>
      </c>
      <c r="N7" s="17">
        <f t="shared" si="1"/>
        <v>132</v>
      </c>
      <c r="O7" s="17">
        <f t="shared" si="1"/>
        <v>119</v>
      </c>
      <c r="P7" s="17">
        <f t="shared" si="1"/>
        <v>87</v>
      </c>
      <c r="Q7" s="18">
        <f t="shared" si="1"/>
        <v>80</v>
      </c>
      <c r="R7" s="19">
        <f>SUM(K7:Q7)</f>
        <v>686</v>
      </c>
      <c r="S7" s="15" t="s">
        <v>52</v>
      </c>
      <c r="T7" s="16">
        <f t="shared" ref="T7:Z7" si="2">SUM(T8:T37)</f>
        <v>4205</v>
      </c>
      <c r="U7" s="17">
        <f t="shared" si="2"/>
        <v>4932</v>
      </c>
      <c r="V7" s="17">
        <f t="shared" si="2"/>
        <v>10203</v>
      </c>
      <c r="W7" s="17">
        <f t="shared" si="2"/>
        <v>7894</v>
      </c>
      <c r="X7" s="17">
        <f t="shared" si="2"/>
        <v>5595</v>
      </c>
      <c r="Y7" s="17">
        <f t="shared" si="2"/>
        <v>4480</v>
      </c>
      <c r="Z7" s="18">
        <f t="shared" si="2"/>
        <v>2739</v>
      </c>
      <c r="AA7" s="19">
        <f>SUM(T7:Z7)</f>
        <v>40048</v>
      </c>
      <c r="AB7" s="10"/>
    </row>
    <row r="8" spans="1:28" ht="15" customHeight="1" x14ac:dyDescent="0.15">
      <c r="A8" s="20" t="s">
        <v>22</v>
      </c>
      <c r="B8" s="80">
        <v>1831</v>
      </c>
      <c r="C8" s="81">
        <v>1696</v>
      </c>
      <c r="D8" s="81">
        <v>4463</v>
      </c>
      <c r="E8" s="81">
        <v>2783</v>
      </c>
      <c r="F8" s="81">
        <v>2238</v>
      </c>
      <c r="G8" s="81">
        <v>2045</v>
      </c>
      <c r="H8" s="82">
        <v>1258</v>
      </c>
      <c r="I8" s="21">
        <f t="shared" ref="I8:I37" si="3">SUM(B8:H8)</f>
        <v>16314</v>
      </c>
      <c r="J8" s="20" t="s">
        <v>22</v>
      </c>
      <c r="K8" s="80">
        <v>19</v>
      </c>
      <c r="L8" s="81">
        <v>21</v>
      </c>
      <c r="M8" s="81">
        <v>67</v>
      </c>
      <c r="N8" s="81">
        <v>49</v>
      </c>
      <c r="O8" s="81">
        <v>54</v>
      </c>
      <c r="P8" s="81">
        <v>33</v>
      </c>
      <c r="Q8" s="82">
        <v>38</v>
      </c>
      <c r="R8" s="21">
        <f t="shared" ref="R8:R37" si="4">SUM(K8:Q8)</f>
        <v>281</v>
      </c>
      <c r="S8" s="20" t="s">
        <v>22</v>
      </c>
      <c r="T8" s="80">
        <v>1850</v>
      </c>
      <c r="U8" s="81">
        <v>1717</v>
      </c>
      <c r="V8" s="81">
        <v>4530</v>
      </c>
      <c r="W8" s="81">
        <v>2832</v>
      </c>
      <c r="X8" s="81">
        <v>2292</v>
      </c>
      <c r="Y8" s="81">
        <v>2078</v>
      </c>
      <c r="Z8" s="82">
        <v>1296</v>
      </c>
      <c r="AA8" s="21">
        <f t="shared" ref="AA8:AA37" si="5">SUM(T8:Z8)</f>
        <v>16595</v>
      </c>
      <c r="AB8" s="10"/>
    </row>
    <row r="9" spans="1:28" ht="15" customHeight="1" x14ac:dyDescent="0.15">
      <c r="A9" s="40" t="s">
        <v>23</v>
      </c>
      <c r="B9" s="83">
        <v>187</v>
      </c>
      <c r="C9" s="84">
        <v>426</v>
      </c>
      <c r="D9" s="84">
        <v>451</v>
      </c>
      <c r="E9" s="84">
        <v>513</v>
      </c>
      <c r="F9" s="84">
        <v>306</v>
      </c>
      <c r="G9" s="84">
        <v>213</v>
      </c>
      <c r="H9" s="85">
        <v>121</v>
      </c>
      <c r="I9" s="22">
        <f t="shared" si="3"/>
        <v>2217</v>
      </c>
      <c r="J9" s="40" t="s">
        <v>23</v>
      </c>
      <c r="K9" s="83">
        <v>2</v>
      </c>
      <c r="L9" s="84">
        <v>4</v>
      </c>
      <c r="M9" s="84">
        <v>2</v>
      </c>
      <c r="N9" s="84">
        <v>9</v>
      </c>
      <c r="O9" s="84">
        <v>6</v>
      </c>
      <c r="P9" s="84">
        <v>5</v>
      </c>
      <c r="Q9" s="85">
        <v>0</v>
      </c>
      <c r="R9" s="22">
        <f t="shared" si="4"/>
        <v>28</v>
      </c>
      <c r="S9" s="40" t="s">
        <v>23</v>
      </c>
      <c r="T9" s="83">
        <v>189</v>
      </c>
      <c r="U9" s="84">
        <v>430</v>
      </c>
      <c r="V9" s="84">
        <v>453</v>
      </c>
      <c r="W9" s="84">
        <v>522</v>
      </c>
      <c r="X9" s="84">
        <v>312</v>
      </c>
      <c r="Y9" s="84">
        <v>218</v>
      </c>
      <c r="Z9" s="85">
        <v>121</v>
      </c>
      <c r="AA9" s="22">
        <f t="shared" si="5"/>
        <v>2245</v>
      </c>
      <c r="AB9" s="10"/>
    </row>
    <row r="10" spans="1:28" ht="15" customHeight="1" x14ac:dyDescent="0.15">
      <c r="A10" s="40" t="s">
        <v>24</v>
      </c>
      <c r="B10" s="83">
        <v>290</v>
      </c>
      <c r="C10" s="84">
        <v>317</v>
      </c>
      <c r="D10" s="84">
        <v>832</v>
      </c>
      <c r="E10" s="84">
        <v>339</v>
      </c>
      <c r="F10" s="84">
        <v>236</v>
      </c>
      <c r="G10" s="84">
        <v>120</v>
      </c>
      <c r="H10" s="85">
        <v>80</v>
      </c>
      <c r="I10" s="22">
        <f t="shared" si="3"/>
        <v>2214</v>
      </c>
      <c r="J10" s="40" t="s">
        <v>24</v>
      </c>
      <c r="K10" s="83">
        <v>2</v>
      </c>
      <c r="L10" s="84">
        <v>7</v>
      </c>
      <c r="M10" s="84">
        <v>13</v>
      </c>
      <c r="N10" s="84">
        <v>3</v>
      </c>
      <c r="O10" s="84">
        <v>10</v>
      </c>
      <c r="P10" s="84">
        <v>5</v>
      </c>
      <c r="Q10" s="85">
        <v>4</v>
      </c>
      <c r="R10" s="22">
        <f t="shared" si="4"/>
        <v>44</v>
      </c>
      <c r="S10" s="40" t="s">
        <v>24</v>
      </c>
      <c r="T10" s="83">
        <v>292</v>
      </c>
      <c r="U10" s="84">
        <v>324</v>
      </c>
      <c r="V10" s="84">
        <v>845</v>
      </c>
      <c r="W10" s="84">
        <v>342</v>
      </c>
      <c r="X10" s="84">
        <v>246</v>
      </c>
      <c r="Y10" s="84">
        <v>125</v>
      </c>
      <c r="Z10" s="85">
        <v>84</v>
      </c>
      <c r="AA10" s="22">
        <f t="shared" si="5"/>
        <v>2258</v>
      </c>
      <c r="AB10" s="10"/>
    </row>
    <row r="11" spans="1:28" ht="15" customHeight="1" x14ac:dyDescent="0.15">
      <c r="A11" s="40" t="s">
        <v>25</v>
      </c>
      <c r="B11" s="83">
        <v>57</v>
      </c>
      <c r="C11" s="84">
        <v>203</v>
      </c>
      <c r="D11" s="84">
        <v>154</v>
      </c>
      <c r="E11" s="84">
        <v>263</v>
      </c>
      <c r="F11" s="84">
        <v>162</v>
      </c>
      <c r="G11" s="84">
        <v>126</v>
      </c>
      <c r="H11" s="85">
        <v>68</v>
      </c>
      <c r="I11" s="22">
        <f t="shared" si="3"/>
        <v>1033</v>
      </c>
      <c r="J11" s="40" t="s">
        <v>25</v>
      </c>
      <c r="K11" s="83">
        <v>0</v>
      </c>
      <c r="L11" s="84">
        <v>4</v>
      </c>
      <c r="M11" s="84">
        <v>2</v>
      </c>
      <c r="N11" s="84">
        <v>2</v>
      </c>
      <c r="O11" s="84">
        <v>2</v>
      </c>
      <c r="P11" s="84">
        <v>3</v>
      </c>
      <c r="Q11" s="85">
        <v>1</v>
      </c>
      <c r="R11" s="22">
        <f t="shared" si="4"/>
        <v>14</v>
      </c>
      <c r="S11" s="40" t="s">
        <v>25</v>
      </c>
      <c r="T11" s="83">
        <v>57</v>
      </c>
      <c r="U11" s="84">
        <v>207</v>
      </c>
      <c r="V11" s="84">
        <v>156</v>
      </c>
      <c r="W11" s="84">
        <v>265</v>
      </c>
      <c r="X11" s="84">
        <v>164</v>
      </c>
      <c r="Y11" s="84">
        <v>129</v>
      </c>
      <c r="Z11" s="85">
        <v>69</v>
      </c>
      <c r="AA11" s="22">
        <f t="shared" si="5"/>
        <v>1047</v>
      </c>
      <c r="AB11" s="10"/>
    </row>
    <row r="12" spans="1:28" ht="15" customHeight="1" x14ac:dyDescent="0.15">
      <c r="A12" s="40" t="s">
        <v>26</v>
      </c>
      <c r="B12" s="83">
        <v>134</v>
      </c>
      <c r="C12" s="84">
        <v>105</v>
      </c>
      <c r="D12" s="84">
        <v>231</v>
      </c>
      <c r="E12" s="84">
        <v>203</v>
      </c>
      <c r="F12" s="84">
        <v>154</v>
      </c>
      <c r="G12" s="84">
        <v>103</v>
      </c>
      <c r="H12" s="85">
        <v>60</v>
      </c>
      <c r="I12" s="22">
        <f t="shared" si="3"/>
        <v>990</v>
      </c>
      <c r="J12" s="40" t="s">
        <v>26</v>
      </c>
      <c r="K12" s="83">
        <v>0</v>
      </c>
      <c r="L12" s="84">
        <v>4</v>
      </c>
      <c r="M12" s="84">
        <v>3</v>
      </c>
      <c r="N12" s="84">
        <v>2</v>
      </c>
      <c r="O12" s="84">
        <v>4</v>
      </c>
      <c r="P12" s="84">
        <v>1</v>
      </c>
      <c r="Q12" s="85">
        <v>2</v>
      </c>
      <c r="R12" s="22">
        <f t="shared" si="4"/>
        <v>16</v>
      </c>
      <c r="S12" s="40" t="s">
        <v>26</v>
      </c>
      <c r="T12" s="83">
        <v>134</v>
      </c>
      <c r="U12" s="84">
        <v>109</v>
      </c>
      <c r="V12" s="84">
        <v>234</v>
      </c>
      <c r="W12" s="84">
        <v>205</v>
      </c>
      <c r="X12" s="84">
        <v>158</v>
      </c>
      <c r="Y12" s="84">
        <v>104</v>
      </c>
      <c r="Z12" s="85">
        <v>62</v>
      </c>
      <c r="AA12" s="22">
        <f t="shared" si="5"/>
        <v>1006</v>
      </c>
      <c r="AB12" s="10"/>
    </row>
    <row r="13" spans="1:28" ht="15" customHeight="1" x14ac:dyDescent="0.15">
      <c r="A13" s="40" t="s">
        <v>27</v>
      </c>
      <c r="B13" s="83">
        <v>367</v>
      </c>
      <c r="C13" s="84">
        <v>513</v>
      </c>
      <c r="D13" s="84">
        <v>582</v>
      </c>
      <c r="E13" s="84">
        <v>727</v>
      </c>
      <c r="F13" s="84">
        <v>413</v>
      </c>
      <c r="G13" s="84">
        <v>342</v>
      </c>
      <c r="H13" s="85">
        <v>206</v>
      </c>
      <c r="I13" s="22">
        <f t="shared" si="3"/>
        <v>3150</v>
      </c>
      <c r="J13" s="40" t="s">
        <v>27</v>
      </c>
      <c r="K13" s="83">
        <v>4</v>
      </c>
      <c r="L13" s="84">
        <v>15</v>
      </c>
      <c r="M13" s="84">
        <v>6</v>
      </c>
      <c r="N13" s="84">
        <v>12</v>
      </c>
      <c r="O13" s="84">
        <v>7</v>
      </c>
      <c r="P13" s="84">
        <v>12</v>
      </c>
      <c r="Q13" s="85">
        <v>7</v>
      </c>
      <c r="R13" s="22">
        <f t="shared" si="4"/>
        <v>63</v>
      </c>
      <c r="S13" s="40" t="s">
        <v>27</v>
      </c>
      <c r="T13" s="83">
        <v>371</v>
      </c>
      <c r="U13" s="84">
        <v>528</v>
      </c>
      <c r="V13" s="84">
        <v>588</v>
      </c>
      <c r="W13" s="84">
        <v>739</v>
      </c>
      <c r="X13" s="84">
        <v>420</v>
      </c>
      <c r="Y13" s="84">
        <v>354</v>
      </c>
      <c r="Z13" s="85">
        <v>213</v>
      </c>
      <c r="AA13" s="22">
        <f t="shared" si="5"/>
        <v>3213</v>
      </c>
      <c r="AB13" s="10"/>
    </row>
    <row r="14" spans="1:28" ht="15" customHeight="1" x14ac:dyDescent="0.15">
      <c r="A14" s="40" t="s">
        <v>28</v>
      </c>
      <c r="B14" s="83">
        <v>122</v>
      </c>
      <c r="C14" s="84">
        <v>122</v>
      </c>
      <c r="D14" s="84">
        <v>378</v>
      </c>
      <c r="E14" s="84">
        <v>316</v>
      </c>
      <c r="F14" s="84">
        <v>177</v>
      </c>
      <c r="G14" s="84">
        <v>162</v>
      </c>
      <c r="H14" s="85">
        <v>118</v>
      </c>
      <c r="I14" s="22">
        <f t="shared" si="3"/>
        <v>1395</v>
      </c>
      <c r="J14" s="40" t="s">
        <v>28</v>
      </c>
      <c r="K14" s="83">
        <v>3</v>
      </c>
      <c r="L14" s="84">
        <v>3</v>
      </c>
      <c r="M14" s="84">
        <v>5</v>
      </c>
      <c r="N14" s="84">
        <v>2</v>
      </c>
      <c r="O14" s="84">
        <v>2</v>
      </c>
      <c r="P14" s="84">
        <v>3</v>
      </c>
      <c r="Q14" s="85">
        <v>3</v>
      </c>
      <c r="R14" s="22">
        <f t="shared" si="4"/>
        <v>21</v>
      </c>
      <c r="S14" s="40" t="s">
        <v>28</v>
      </c>
      <c r="T14" s="83">
        <v>125</v>
      </c>
      <c r="U14" s="84">
        <v>125</v>
      </c>
      <c r="V14" s="84">
        <v>383</v>
      </c>
      <c r="W14" s="84">
        <v>318</v>
      </c>
      <c r="X14" s="84">
        <v>179</v>
      </c>
      <c r="Y14" s="84">
        <v>165</v>
      </c>
      <c r="Z14" s="85">
        <v>121</v>
      </c>
      <c r="AA14" s="22">
        <f t="shared" si="5"/>
        <v>1416</v>
      </c>
      <c r="AB14" s="10"/>
    </row>
    <row r="15" spans="1:28" ht="15" customHeight="1" x14ac:dyDescent="0.15">
      <c r="A15" s="40" t="s">
        <v>29</v>
      </c>
      <c r="B15" s="83">
        <v>122</v>
      </c>
      <c r="C15" s="84">
        <v>259</v>
      </c>
      <c r="D15" s="84">
        <v>607</v>
      </c>
      <c r="E15" s="84">
        <v>533</v>
      </c>
      <c r="F15" s="84">
        <v>390</v>
      </c>
      <c r="G15" s="84">
        <v>299</v>
      </c>
      <c r="H15" s="85">
        <v>137</v>
      </c>
      <c r="I15" s="22">
        <f t="shared" si="3"/>
        <v>2347</v>
      </c>
      <c r="J15" s="40" t="s">
        <v>29</v>
      </c>
      <c r="K15" s="83">
        <v>2</v>
      </c>
      <c r="L15" s="84">
        <v>3</v>
      </c>
      <c r="M15" s="84">
        <v>6</v>
      </c>
      <c r="N15" s="84">
        <v>11</v>
      </c>
      <c r="O15" s="84">
        <v>10</v>
      </c>
      <c r="P15" s="84">
        <v>3</v>
      </c>
      <c r="Q15" s="85">
        <v>6</v>
      </c>
      <c r="R15" s="22">
        <f t="shared" si="4"/>
        <v>41</v>
      </c>
      <c r="S15" s="40" t="s">
        <v>29</v>
      </c>
      <c r="T15" s="83">
        <v>124</v>
      </c>
      <c r="U15" s="84">
        <v>262</v>
      </c>
      <c r="V15" s="84">
        <v>613</v>
      </c>
      <c r="W15" s="84">
        <v>544</v>
      </c>
      <c r="X15" s="84">
        <v>400</v>
      </c>
      <c r="Y15" s="84">
        <v>302</v>
      </c>
      <c r="Z15" s="85">
        <v>143</v>
      </c>
      <c r="AA15" s="22">
        <f t="shared" si="5"/>
        <v>2388</v>
      </c>
      <c r="AB15" s="10"/>
    </row>
    <row r="16" spans="1:28" ht="15" customHeight="1" x14ac:dyDescent="0.15">
      <c r="A16" s="40" t="s">
        <v>30</v>
      </c>
      <c r="B16" s="83">
        <v>230</v>
      </c>
      <c r="C16" s="84">
        <v>158</v>
      </c>
      <c r="D16" s="84">
        <v>260</v>
      </c>
      <c r="E16" s="84">
        <v>238</v>
      </c>
      <c r="F16" s="84">
        <v>182</v>
      </c>
      <c r="G16" s="84">
        <v>141</v>
      </c>
      <c r="H16" s="85">
        <v>101</v>
      </c>
      <c r="I16" s="22">
        <f t="shared" si="3"/>
        <v>1310</v>
      </c>
      <c r="J16" s="40" t="s">
        <v>30</v>
      </c>
      <c r="K16" s="83">
        <v>2</v>
      </c>
      <c r="L16" s="84">
        <v>6</v>
      </c>
      <c r="M16" s="84">
        <v>5</v>
      </c>
      <c r="N16" s="84">
        <v>4</v>
      </c>
      <c r="O16" s="84">
        <v>5</v>
      </c>
      <c r="P16" s="84">
        <v>5</v>
      </c>
      <c r="Q16" s="85">
        <v>2</v>
      </c>
      <c r="R16" s="22">
        <f t="shared" si="4"/>
        <v>29</v>
      </c>
      <c r="S16" s="40" t="s">
        <v>30</v>
      </c>
      <c r="T16" s="83">
        <v>232</v>
      </c>
      <c r="U16" s="84">
        <v>164</v>
      </c>
      <c r="V16" s="84">
        <v>265</v>
      </c>
      <c r="W16" s="84">
        <v>242</v>
      </c>
      <c r="X16" s="84">
        <v>187</v>
      </c>
      <c r="Y16" s="84">
        <v>146</v>
      </c>
      <c r="Z16" s="85">
        <v>103</v>
      </c>
      <c r="AA16" s="22">
        <f t="shared" si="5"/>
        <v>1339</v>
      </c>
      <c r="AB16" s="10"/>
    </row>
    <row r="17" spans="1:28" ht="15" customHeight="1" x14ac:dyDescent="0.15">
      <c r="A17" s="40" t="s">
        <v>31</v>
      </c>
      <c r="B17" s="83">
        <v>95</v>
      </c>
      <c r="C17" s="84">
        <v>62</v>
      </c>
      <c r="D17" s="84">
        <v>142</v>
      </c>
      <c r="E17" s="84">
        <v>123</v>
      </c>
      <c r="F17" s="84">
        <v>62</v>
      </c>
      <c r="G17" s="84">
        <v>54</v>
      </c>
      <c r="H17" s="85">
        <v>22</v>
      </c>
      <c r="I17" s="22">
        <f t="shared" si="3"/>
        <v>560</v>
      </c>
      <c r="J17" s="40" t="s">
        <v>31</v>
      </c>
      <c r="K17" s="83">
        <v>0</v>
      </c>
      <c r="L17" s="84">
        <v>0</v>
      </c>
      <c r="M17" s="84">
        <v>2</v>
      </c>
      <c r="N17" s="84">
        <v>2</v>
      </c>
      <c r="O17" s="84">
        <v>1</v>
      </c>
      <c r="P17" s="84">
        <v>0</v>
      </c>
      <c r="Q17" s="85">
        <v>0</v>
      </c>
      <c r="R17" s="22">
        <f t="shared" si="4"/>
        <v>5</v>
      </c>
      <c r="S17" s="40" t="s">
        <v>31</v>
      </c>
      <c r="T17" s="83">
        <v>95</v>
      </c>
      <c r="U17" s="84">
        <v>62</v>
      </c>
      <c r="V17" s="84">
        <v>144</v>
      </c>
      <c r="W17" s="84">
        <v>125</v>
      </c>
      <c r="X17" s="84">
        <v>63</v>
      </c>
      <c r="Y17" s="84">
        <v>54</v>
      </c>
      <c r="Z17" s="85">
        <v>22</v>
      </c>
      <c r="AA17" s="22">
        <f t="shared" si="5"/>
        <v>565</v>
      </c>
      <c r="AB17" s="10"/>
    </row>
    <row r="18" spans="1:28" ht="15" customHeight="1" x14ac:dyDescent="0.15">
      <c r="A18" s="40" t="s">
        <v>32</v>
      </c>
      <c r="B18" s="83">
        <v>54</v>
      </c>
      <c r="C18" s="84">
        <v>47</v>
      </c>
      <c r="D18" s="84">
        <v>205</v>
      </c>
      <c r="E18" s="84">
        <v>159</v>
      </c>
      <c r="F18" s="84">
        <v>123</v>
      </c>
      <c r="G18" s="84">
        <v>74</v>
      </c>
      <c r="H18" s="85">
        <v>40</v>
      </c>
      <c r="I18" s="22">
        <f t="shared" si="3"/>
        <v>702</v>
      </c>
      <c r="J18" s="40" t="s">
        <v>32</v>
      </c>
      <c r="K18" s="83">
        <v>0</v>
      </c>
      <c r="L18" s="84">
        <v>3</v>
      </c>
      <c r="M18" s="84">
        <v>3</v>
      </c>
      <c r="N18" s="84">
        <v>2</v>
      </c>
      <c r="O18" s="84">
        <v>4</v>
      </c>
      <c r="P18" s="84">
        <v>2</v>
      </c>
      <c r="Q18" s="85">
        <v>1</v>
      </c>
      <c r="R18" s="22">
        <f t="shared" si="4"/>
        <v>15</v>
      </c>
      <c r="S18" s="40" t="s">
        <v>32</v>
      </c>
      <c r="T18" s="83">
        <v>54</v>
      </c>
      <c r="U18" s="84">
        <v>50</v>
      </c>
      <c r="V18" s="84">
        <v>208</v>
      </c>
      <c r="W18" s="84">
        <v>161</v>
      </c>
      <c r="X18" s="84">
        <v>127</v>
      </c>
      <c r="Y18" s="84">
        <v>76</v>
      </c>
      <c r="Z18" s="85">
        <v>41</v>
      </c>
      <c r="AA18" s="22">
        <f t="shared" si="5"/>
        <v>717</v>
      </c>
      <c r="AB18" s="10"/>
    </row>
    <row r="19" spans="1:28" ht="15" customHeight="1" x14ac:dyDescent="0.15">
      <c r="A19" s="40" t="s">
        <v>33</v>
      </c>
      <c r="B19" s="83">
        <v>17</v>
      </c>
      <c r="C19" s="84">
        <v>31</v>
      </c>
      <c r="D19" s="84">
        <v>64</v>
      </c>
      <c r="E19" s="84">
        <v>36</v>
      </c>
      <c r="F19" s="84">
        <v>14</v>
      </c>
      <c r="G19" s="84">
        <v>18</v>
      </c>
      <c r="H19" s="85">
        <v>10</v>
      </c>
      <c r="I19" s="22">
        <f t="shared" si="3"/>
        <v>190</v>
      </c>
      <c r="J19" s="40" t="s">
        <v>33</v>
      </c>
      <c r="K19" s="83">
        <v>0</v>
      </c>
      <c r="L19" s="84">
        <v>0</v>
      </c>
      <c r="M19" s="84">
        <v>0</v>
      </c>
      <c r="N19" s="84">
        <v>1</v>
      </c>
      <c r="O19" s="84">
        <v>0</v>
      </c>
      <c r="P19" s="84">
        <v>2</v>
      </c>
      <c r="Q19" s="85">
        <v>0</v>
      </c>
      <c r="R19" s="22">
        <f t="shared" si="4"/>
        <v>3</v>
      </c>
      <c r="S19" s="40" t="s">
        <v>33</v>
      </c>
      <c r="T19" s="83">
        <v>17</v>
      </c>
      <c r="U19" s="84">
        <v>31</v>
      </c>
      <c r="V19" s="84">
        <v>64</v>
      </c>
      <c r="W19" s="84">
        <v>37</v>
      </c>
      <c r="X19" s="84">
        <v>14</v>
      </c>
      <c r="Y19" s="84">
        <v>20</v>
      </c>
      <c r="Z19" s="85">
        <v>10</v>
      </c>
      <c r="AA19" s="22">
        <f t="shared" si="5"/>
        <v>193</v>
      </c>
      <c r="AB19" s="10"/>
    </row>
    <row r="20" spans="1:28" ht="15" customHeight="1" x14ac:dyDescent="0.15">
      <c r="A20" s="40" t="s">
        <v>34</v>
      </c>
      <c r="B20" s="83">
        <v>8</v>
      </c>
      <c r="C20" s="84">
        <v>15</v>
      </c>
      <c r="D20" s="84">
        <v>41</v>
      </c>
      <c r="E20" s="84">
        <v>40</v>
      </c>
      <c r="F20" s="84">
        <v>21</v>
      </c>
      <c r="G20" s="84">
        <v>9</v>
      </c>
      <c r="H20" s="85">
        <v>2</v>
      </c>
      <c r="I20" s="22">
        <f t="shared" si="3"/>
        <v>136</v>
      </c>
      <c r="J20" s="40" t="s">
        <v>34</v>
      </c>
      <c r="K20" s="83">
        <v>0</v>
      </c>
      <c r="L20" s="84">
        <v>0</v>
      </c>
      <c r="M20" s="84">
        <v>1</v>
      </c>
      <c r="N20" s="84">
        <v>2</v>
      </c>
      <c r="O20" s="84">
        <v>2</v>
      </c>
      <c r="P20" s="84">
        <v>0</v>
      </c>
      <c r="Q20" s="85">
        <v>0</v>
      </c>
      <c r="R20" s="22">
        <f t="shared" si="4"/>
        <v>5</v>
      </c>
      <c r="S20" s="40" t="s">
        <v>34</v>
      </c>
      <c r="T20" s="83">
        <v>8</v>
      </c>
      <c r="U20" s="84">
        <v>15</v>
      </c>
      <c r="V20" s="84">
        <v>42</v>
      </c>
      <c r="W20" s="84">
        <v>42</v>
      </c>
      <c r="X20" s="84">
        <v>23</v>
      </c>
      <c r="Y20" s="84">
        <v>9</v>
      </c>
      <c r="Z20" s="85">
        <v>2</v>
      </c>
      <c r="AA20" s="22">
        <f t="shared" si="5"/>
        <v>141</v>
      </c>
      <c r="AB20" s="10"/>
    </row>
    <row r="21" spans="1:28" ht="15" customHeight="1" x14ac:dyDescent="0.15">
      <c r="A21" s="40" t="s">
        <v>35</v>
      </c>
      <c r="B21" s="83">
        <v>53</v>
      </c>
      <c r="C21" s="84">
        <v>93</v>
      </c>
      <c r="D21" s="84">
        <v>109</v>
      </c>
      <c r="E21" s="84">
        <v>87</v>
      </c>
      <c r="F21" s="84">
        <v>48</v>
      </c>
      <c r="G21" s="84">
        <v>42</v>
      </c>
      <c r="H21" s="85">
        <v>22</v>
      </c>
      <c r="I21" s="22">
        <f t="shared" si="3"/>
        <v>454</v>
      </c>
      <c r="J21" s="40" t="s">
        <v>35</v>
      </c>
      <c r="K21" s="83">
        <v>0</v>
      </c>
      <c r="L21" s="84">
        <v>3</v>
      </c>
      <c r="M21" s="84">
        <v>0</v>
      </c>
      <c r="N21" s="84">
        <v>1</v>
      </c>
      <c r="O21" s="84">
        <v>0</v>
      </c>
      <c r="P21" s="84">
        <v>1</v>
      </c>
      <c r="Q21" s="85">
        <v>3</v>
      </c>
      <c r="R21" s="22">
        <f t="shared" si="4"/>
        <v>8</v>
      </c>
      <c r="S21" s="40" t="s">
        <v>35</v>
      </c>
      <c r="T21" s="83">
        <v>53</v>
      </c>
      <c r="U21" s="84">
        <v>96</v>
      </c>
      <c r="V21" s="84">
        <v>109</v>
      </c>
      <c r="W21" s="84">
        <v>88</v>
      </c>
      <c r="X21" s="84">
        <v>48</v>
      </c>
      <c r="Y21" s="84">
        <v>43</v>
      </c>
      <c r="Z21" s="85">
        <v>25</v>
      </c>
      <c r="AA21" s="22">
        <f t="shared" si="5"/>
        <v>462</v>
      </c>
      <c r="AB21" s="10"/>
    </row>
    <row r="22" spans="1:28" ht="15" customHeight="1" x14ac:dyDescent="0.15">
      <c r="A22" s="40" t="s">
        <v>36</v>
      </c>
      <c r="B22" s="83">
        <v>12</v>
      </c>
      <c r="C22" s="84">
        <v>31</v>
      </c>
      <c r="D22" s="84">
        <v>37</v>
      </c>
      <c r="E22" s="84">
        <v>50</v>
      </c>
      <c r="F22" s="84">
        <v>38</v>
      </c>
      <c r="G22" s="84">
        <v>34</v>
      </c>
      <c r="H22" s="85">
        <v>18</v>
      </c>
      <c r="I22" s="22">
        <f t="shared" si="3"/>
        <v>220</v>
      </c>
      <c r="J22" s="40" t="s">
        <v>36</v>
      </c>
      <c r="K22" s="83">
        <v>0</v>
      </c>
      <c r="L22" s="84">
        <v>1</v>
      </c>
      <c r="M22" s="84">
        <v>0</v>
      </c>
      <c r="N22" s="84">
        <v>5</v>
      </c>
      <c r="O22" s="84">
        <v>1</v>
      </c>
      <c r="P22" s="84">
        <v>0</v>
      </c>
      <c r="Q22" s="85">
        <v>1</v>
      </c>
      <c r="R22" s="22">
        <f t="shared" si="4"/>
        <v>8</v>
      </c>
      <c r="S22" s="40" t="s">
        <v>36</v>
      </c>
      <c r="T22" s="83">
        <v>12</v>
      </c>
      <c r="U22" s="84">
        <v>32</v>
      </c>
      <c r="V22" s="84">
        <v>37</v>
      </c>
      <c r="W22" s="84">
        <v>55</v>
      </c>
      <c r="X22" s="84">
        <v>39</v>
      </c>
      <c r="Y22" s="84">
        <v>34</v>
      </c>
      <c r="Z22" s="85">
        <v>19</v>
      </c>
      <c r="AA22" s="22">
        <f t="shared" si="5"/>
        <v>228</v>
      </c>
      <c r="AB22" s="10"/>
    </row>
    <row r="23" spans="1:28" ht="15" customHeight="1" x14ac:dyDescent="0.15">
      <c r="A23" s="40" t="s">
        <v>37</v>
      </c>
      <c r="B23" s="83">
        <v>93</v>
      </c>
      <c r="C23" s="84">
        <v>132</v>
      </c>
      <c r="D23" s="84">
        <v>176</v>
      </c>
      <c r="E23" s="84">
        <v>147</v>
      </c>
      <c r="F23" s="84">
        <v>110</v>
      </c>
      <c r="G23" s="84">
        <v>82</v>
      </c>
      <c r="H23" s="85">
        <v>42</v>
      </c>
      <c r="I23" s="22">
        <f t="shared" si="3"/>
        <v>782</v>
      </c>
      <c r="J23" s="40" t="s">
        <v>37</v>
      </c>
      <c r="K23" s="83">
        <v>1</v>
      </c>
      <c r="L23" s="84">
        <v>5</v>
      </c>
      <c r="M23" s="84">
        <v>1</v>
      </c>
      <c r="N23" s="84">
        <v>2</v>
      </c>
      <c r="O23" s="84">
        <v>2</v>
      </c>
      <c r="P23" s="84">
        <v>0</v>
      </c>
      <c r="Q23" s="85">
        <v>3</v>
      </c>
      <c r="R23" s="22">
        <f t="shared" si="4"/>
        <v>14</v>
      </c>
      <c r="S23" s="40" t="s">
        <v>37</v>
      </c>
      <c r="T23" s="83">
        <v>94</v>
      </c>
      <c r="U23" s="84">
        <v>137</v>
      </c>
      <c r="V23" s="84">
        <v>177</v>
      </c>
      <c r="W23" s="84">
        <v>149</v>
      </c>
      <c r="X23" s="84">
        <v>112</v>
      </c>
      <c r="Y23" s="84">
        <v>82</v>
      </c>
      <c r="Z23" s="85">
        <v>45</v>
      </c>
      <c r="AA23" s="22">
        <f t="shared" si="5"/>
        <v>796</v>
      </c>
      <c r="AB23" s="10"/>
    </row>
    <row r="24" spans="1:28" ht="15" customHeight="1" x14ac:dyDescent="0.15">
      <c r="A24" s="40" t="s">
        <v>38</v>
      </c>
      <c r="B24" s="83">
        <v>21</v>
      </c>
      <c r="C24" s="84">
        <v>26</v>
      </c>
      <c r="D24" s="84">
        <v>66</v>
      </c>
      <c r="E24" s="84">
        <v>72</v>
      </c>
      <c r="F24" s="84">
        <v>41</v>
      </c>
      <c r="G24" s="84">
        <v>19</v>
      </c>
      <c r="H24" s="85">
        <v>22</v>
      </c>
      <c r="I24" s="22">
        <f t="shared" si="3"/>
        <v>267</v>
      </c>
      <c r="J24" s="40" t="s">
        <v>38</v>
      </c>
      <c r="K24" s="83">
        <v>0</v>
      </c>
      <c r="L24" s="84">
        <v>1</v>
      </c>
      <c r="M24" s="84">
        <v>0</v>
      </c>
      <c r="N24" s="84">
        <v>1</v>
      </c>
      <c r="O24" s="84">
        <v>0</v>
      </c>
      <c r="P24" s="84">
        <v>1</v>
      </c>
      <c r="Q24" s="85">
        <v>0</v>
      </c>
      <c r="R24" s="22">
        <f t="shared" si="4"/>
        <v>3</v>
      </c>
      <c r="S24" s="40" t="s">
        <v>38</v>
      </c>
      <c r="T24" s="83">
        <v>21</v>
      </c>
      <c r="U24" s="84">
        <v>27</v>
      </c>
      <c r="V24" s="84">
        <v>66</v>
      </c>
      <c r="W24" s="84">
        <v>73</v>
      </c>
      <c r="X24" s="84">
        <v>41</v>
      </c>
      <c r="Y24" s="84">
        <v>20</v>
      </c>
      <c r="Z24" s="85">
        <v>22</v>
      </c>
      <c r="AA24" s="22">
        <f t="shared" si="5"/>
        <v>270</v>
      </c>
      <c r="AB24" s="10"/>
    </row>
    <row r="25" spans="1:28" ht="15" customHeight="1" x14ac:dyDescent="0.15">
      <c r="A25" s="40" t="s">
        <v>39</v>
      </c>
      <c r="B25" s="83">
        <v>29</v>
      </c>
      <c r="C25" s="84">
        <v>29</v>
      </c>
      <c r="D25" s="84">
        <v>80</v>
      </c>
      <c r="E25" s="84">
        <v>63</v>
      </c>
      <c r="F25" s="84">
        <v>32</v>
      </c>
      <c r="G25" s="84">
        <v>24</v>
      </c>
      <c r="H25" s="85">
        <v>15</v>
      </c>
      <c r="I25" s="22">
        <f t="shared" si="3"/>
        <v>272</v>
      </c>
      <c r="J25" s="40" t="s">
        <v>39</v>
      </c>
      <c r="K25" s="83">
        <v>0</v>
      </c>
      <c r="L25" s="84">
        <v>2</v>
      </c>
      <c r="M25" s="84">
        <v>0</v>
      </c>
      <c r="N25" s="84">
        <v>0</v>
      </c>
      <c r="O25" s="84">
        <v>0</v>
      </c>
      <c r="P25" s="84">
        <v>0</v>
      </c>
      <c r="Q25" s="85">
        <v>2</v>
      </c>
      <c r="R25" s="22">
        <f t="shared" si="4"/>
        <v>4</v>
      </c>
      <c r="S25" s="40" t="s">
        <v>39</v>
      </c>
      <c r="T25" s="83">
        <v>29</v>
      </c>
      <c r="U25" s="84">
        <v>31</v>
      </c>
      <c r="V25" s="84">
        <v>80</v>
      </c>
      <c r="W25" s="84">
        <v>63</v>
      </c>
      <c r="X25" s="84">
        <v>32</v>
      </c>
      <c r="Y25" s="84">
        <v>24</v>
      </c>
      <c r="Z25" s="85">
        <v>17</v>
      </c>
      <c r="AA25" s="22">
        <f t="shared" si="5"/>
        <v>276</v>
      </c>
      <c r="AB25" s="10"/>
    </row>
    <row r="26" spans="1:28" ht="15" customHeight="1" x14ac:dyDescent="0.15">
      <c r="A26" s="40" t="s">
        <v>40</v>
      </c>
      <c r="B26" s="83">
        <v>40</v>
      </c>
      <c r="C26" s="84">
        <v>19</v>
      </c>
      <c r="D26" s="84">
        <v>62</v>
      </c>
      <c r="E26" s="84">
        <v>52</v>
      </c>
      <c r="F26" s="84">
        <v>25</v>
      </c>
      <c r="G26" s="84">
        <v>20</v>
      </c>
      <c r="H26" s="85">
        <v>10</v>
      </c>
      <c r="I26" s="22">
        <f t="shared" si="3"/>
        <v>228</v>
      </c>
      <c r="J26" s="40" t="s">
        <v>40</v>
      </c>
      <c r="K26" s="83">
        <v>2</v>
      </c>
      <c r="L26" s="84">
        <v>0</v>
      </c>
      <c r="M26" s="84">
        <v>1</v>
      </c>
      <c r="N26" s="84">
        <v>0</v>
      </c>
      <c r="O26" s="84">
        <v>0</v>
      </c>
      <c r="P26" s="84">
        <v>0</v>
      </c>
      <c r="Q26" s="85">
        <v>0</v>
      </c>
      <c r="R26" s="22">
        <f t="shared" si="4"/>
        <v>3</v>
      </c>
      <c r="S26" s="40" t="s">
        <v>40</v>
      </c>
      <c r="T26" s="83">
        <v>42</v>
      </c>
      <c r="U26" s="84">
        <v>19</v>
      </c>
      <c r="V26" s="84">
        <v>63</v>
      </c>
      <c r="W26" s="84">
        <v>52</v>
      </c>
      <c r="X26" s="84">
        <v>25</v>
      </c>
      <c r="Y26" s="84">
        <v>20</v>
      </c>
      <c r="Z26" s="85">
        <v>10</v>
      </c>
      <c r="AA26" s="22">
        <f t="shared" si="5"/>
        <v>231</v>
      </c>
      <c r="AB26" s="10"/>
    </row>
    <row r="27" spans="1:28" ht="15" customHeight="1" x14ac:dyDescent="0.15">
      <c r="A27" s="40" t="s">
        <v>41</v>
      </c>
      <c r="B27" s="83">
        <v>18</v>
      </c>
      <c r="C27" s="84">
        <v>24</v>
      </c>
      <c r="D27" s="84">
        <v>51</v>
      </c>
      <c r="E27" s="84">
        <v>64</v>
      </c>
      <c r="F27" s="84">
        <v>33</v>
      </c>
      <c r="G27" s="84">
        <v>29</v>
      </c>
      <c r="H27" s="85">
        <v>12</v>
      </c>
      <c r="I27" s="22">
        <f t="shared" si="3"/>
        <v>231</v>
      </c>
      <c r="J27" s="40" t="s">
        <v>41</v>
      </c>
      <c r="K27" s="83">
        <v>1</v>
      </c>
      <c r="L27" s="84">
        <v>0</v>
      </c>
      <c r="M27" s="84">
        <v>1</v>
      </c>
      <c r="N27" s="84">
        <v>0</v>
      </c>
      <c r="O27" s="84">
        <v>0</v>
      </c>
      <c r="P27" s="84">
        <v>0</v>
      </c>
      <c r="Q27" s="85">
        <v>0</v>
      </c>
      <c r="R27" s="22">
        <f t="shared" si="4"/>
        <v>2</v>
      </c>
      <c r="S27" s="40" t="s">
        <v>41</v>
      </c>
      <c r="T27" s="83">
        <v>19</v>
      </c>
      <c r="U27" s="84">
        <v>24</v>
      </c>
      <c r="V27" s="84">
        <v>52</v>
      </c>
      <c r="W27" s="84">
        <v>64</v>
      </c>
      <c r="X27" s="84">
        <v>33</v>
      </c>
      <c r="Y27" s="84">
        <v>29</v>
      </c>
      <c r="Z27" s="85">
        <v>12</v>
      </c>
      <c r="AA27" s="22">
        <f t="shared" si="5"/>
        <v>233</v>
      </c>
      <c r="AB27" s="10"/>
    </row>
    <row r="28" spans="1:28" ht="15" customHeight="1" x14ac:dyDescent="0.15">
      <c r="A28" s="40" t="s">
        <v>42</v>
      </c>
      <c r="B28" s="83">
        <v>36</v>
      </c>
      <c r="C28" s="84">
        <v>74</v>
      </c>
      <c r="D28" s="84">
        <v>122</v>
      </c>
      <c r="E28" s="84">
        <v>116</v>
      </c>
      <c r="F28" s="84">
        <v>56</v>
      </c>
      <c r="G28" s="84">
        <v>50</v>
      </c>
      <c r="H28" s="85">
        <v>26</v>
      </c>
      <c r="I28" s="22">
        <f t="shared" si="3"/>
        <v>480</v>
      </c>
      <c r="J28" s="40" t="s">
        <v>42</v>
      </c>
      <c r="K28" s="83">
        <v>1</v>
      </c>
      <c r="L28" s="84">
        <v>0</v>
      </c>
      <c r="M28" s="84">
        <v>1</v>
      </c>
      <c r="N28" s="84">
        <v>4</v>
      </c>
      <c r="O28" s="84">
        <v>1</v>
      </c>
      <c r="P28" s="84">
        <v>2</v>
      </c>
      <c r="Q28" s="85">
        <v>0</v>
      </c>
      <c r="R28" s="22">
        <f t="shared" si="4"/>
        <v>9</v>
      </c>
      <c r="S28" s="40" t="s">
        <v>42</v>
      </c>
      <c r="T28" s="83">
        <v>37</v>
      </c>
      <c r="U28" s="84">
        <v>74</v>
      </c>
      <c r="V28" s="84">
        <v>123</v>
      </c>
      <c r="W28" s="84">
        <v>120</v>
      </c>
      <c r="X28" s="84">
        <v>57</v>
      </c>
      <c r="Y28" s="84">
        <v>52</v>
      </c>
      <c r="Z28" s="85">
        <v>26</v>
      </c>
      <c r="AA28" s="22">
        <f t="shared" si="5"/>
        <v>489</v>
      </c>
      <c r="AB28" s="10"/>
    </row>
    <row r="29" spans="1:28" ht="15" customHeight="1" x14ac:dyDescent="0.15">
      <c r="A29" s="40" t="s">
        <v>43</v>
      </c>
      <c r="B29" s="83">
        <v>29</v>
      </c>
      <c r="C29" s="84">
        <v>27</v>
      </c>
      <c r="D29" s="84">
        <v>108</v>
      </c>
      <c r="E29" s="84">
        <v>64</v>
      </c>
      <c r="F29" s="84">
        <v>44</v>
      </c>
      <c r="G29" s="84">
        <v>33</v>
      </c>
      <c r="H29" s="85">
        <v>26</v>
      </c>
      <c r="I29" s="22">
        <f t="shared" si="3"/>
        <v>331</v>
      </c>
      <c r="J29" s="40" t="s">
        <v>43</v>
      </c>
      <c r="K29" s="83">
        <v>1</v>
      </c>
      <c r="L29" s="84">
        <v>3</v>
      </c>
      <c r="M29" s="84">
        <v>1</v>
      </c>
      <c r="N29" s="84">
        <v>1</v>
      </c>
      <c r="O29" s="84">
        <v>2</v>
      </c>
      <c r="P29" s="84">
        <v>2</v>
      </c>
      <c r="Q29" s="85">
        <v>0</v>
      </c>
      <c r="R29" s="22">
        <f t="shared" si="4"/>
        <v>10</v>
      </c>
      <c r="S29" s="40" t="s">
        <v>43</v>
      </c>
      <c r="T29" s="83">
        <v>30</v>
      </c>
      <c r="U29" s="84">
        <v>30</v>
      </c>
      <c r="V29" s="84">
        <v>109</v>
      </c>
      <c r="W29" s="84">
        <v>65</v>
      </c>
      <c r="X29" s="84">
        <v>46</v>
      </c>
      <c r="Y29" s="84">
        <v>35</v>
      </c>
      <c r="Z29" s="85">
        <v>26</v>
      </c>
      <c r="AA29" s="22">
        <f t="shared" si="5"/>
        <v>341</v>
      </c>
      <c r="AB29" s="10"/>
    </row>
    <row r="30" spans="1:28" ht="15" customHeight="1" x14ac:dyDescent="0.15">
      <c r="A30" s="40" t="s">
        <v>44</v>
      </c>
      <c r="B30" s="83">
        <v>96</v>
      </c>
      <c r="C30" s="84">
        <v>123</v>
      </c>
      <c r="D30" s="84">
        <v>266</v>
      </c>
      <c r="E30" s="84">
        <v>203</v>
      </c>
      <c r="F30" s="84">
        <v>148</v>
      </c>
      <c r="G30" s="84">
        <v>113</v>
      </c>
      <c r="H30" s="85">
        <v>78</v>
      </c>
      <c r="I30" s="22">
        <f t="shared" si="3"/>
        <v>1027</v>
      </c>
      <c r="J30" s="40" t="s">
        <v>44</v>
      </c>
      <c r="K30" s="83">
        <v>1</v>
      </c>
      <c r="L30" s="84">
        <v>4</v>
      </c>
      <c r="M30" s="84">
        <v>7</v>
      </c>
      <c r="N30" s="84">
        <v>8</v>
      </c>
      <c r="O30" s="84">
        <v>2</v>
      </c>
      <c r="P30" s="84">
        <v>3</v>
      </c>
      <c r="Q30" s="85">
        <v>2</v>
      </c>
      <c r="R30" s="22">
        <f t="shared" si="4"/>
        <v>27</v>
      </c>
      <c r="S30" s="40" t="s">
        <v>44</v>
      </c>
      <c r="T30" s="83">
        <v>97</v>
      </c>
      <c r="U30" s="84">
        <v>127</v>
      </c>
      <c r="V30" s="84">
        <v>273</v>
      </c>
      <c r="W30" s="84">
        <v>211</v>
      </c>
      <c r="X30" s="84">
        <v>150</v>
      </c>
      <c r="Y30" s="84">
        <v>116</v>
      </c>
      <c r="Z30" s="85">
        <v>80</v>
      </c>
      <c r="AA30" s="22">
        <f t="shared" si="5"/>
        <v>1054</v>
      </c>
      <c r="AB30" s="10"/>
    </row>
    <row r="31" spans="1:28" ht="15" customHeight="1" x14ac:dyDescent="0.15">
      <c r="A31" s="40" t="s">
        <v>45</v>
      </c>
      <c r="B31" s="83">
        <v>41</v>
      </c>
      <c r="C31" s="84">
        <v>84</v>
      </c>
      <c r="D31" s="84">
        <v>79</v>
      </c>
      <c r="E31" s="84">
        <v>137</v>
      </c>
      <c r="F31" s="84">
        <v>79</v>
      </c>
      <c r="G31" s="84">
        <v>72</v>
      </c>
      <c r="H31" s="85">
        <v>55</v>
      </c>
      <c r="I31" s="22">
        <f t="shared" si="3"/>
        <v>547</v>
      </c>
      <c r="J31" s="40" t="s">
        <v>45</v>
      </c>
      <c r="K31" s="83">
        <v>1</v>
      </c>
      <c r="L31" s="84">
        <v>1</v>
      </c>
      <c r="M31" s="84">
        <v>0</v>
      </c>
      <c r="N31" s="84">
        <v>1</v>
      </c>
      <c r="O31" s="84">
        <v>0</v>
      </c>
      <c r="P31" s="84">
        <v>0</v>
      </c>
      <c r="Q31" s="85">
        <v>1</v>
      </c>
      <c r="R31" s="22">
        <f t="shared" si="4"/>
        <v>4</v>
      </c>
      <c r="S31" s="40" t="s">
        <v>45</v>
      </c>
      <c r="T31" s="83">
        <v>42</v>
      </c>
      <c r="U31" s="84">
        <v>85</v>
      </c>
      <c r="V31" s="84">
        <v>79</v>
      </c>
      <c r="W31" s="84">
        <v>138</v>
      </c>
      <c r="X31" s="84">
        <v>79</v>
      </c>
      <c r="Y31" s="84">
        <v>72</v>
      </c>
      <c r="Z31" s="85">
        <v>56</v>
      </c>
      <c r="AA31" s="22">
        <f t="shared" si="5"/>
        <v>551</v>
      </c>
      <c r="AB31" s="10"/>
    </row>
    <row r="32" spans="1:28" ht="15" customHeight="1" x14ac:dyDescent="0.15">
      <c r="A32" s="40" t="s">
        <v>46</v>
      </c>
      <c r="B32" s="83">
        <v>32</v>
      </c>
      <c r="C32" s="84">
        <v>24</v>
      </c>
      <c r="D32" s="84">
        <v>51</v>
      </c>
      <c r="E32" s="84">
        <v>43</v>
      </c>
      <c r="F32" s="84">
        <v>45</v>
      </c>
      <c r="G32" s="84">
        <v>9</v>
      </c>
      <c r="H32" s="85">
        <v>12</v>
      </c>
      <c r="I32" s="22">
        <f t="shared" si="3"/>
        <v>216</v>
      </c>
      <c r="J32" s="40" t="s">
        <v>46</v>
      </c>
      <c r="K32" s="83">
        <v>0</v>
      </c>
      <c r="L32" s="84">
        <v>2</v>
      </c>
      <c r="M32" s="84">
        <v>2</v>
      </c>
      <c r="N32" s="84">
        <v>3</v>
      </c>
      <c r="O32" s="84">
        <v>2</v>
      </c>
      <c r="P32" s="84">
        <v>1</v>
      </c>
      <c r="Q32" s="85">
        <v>0</v>
      </c>
      <c r="R32" s="22">
        <f t="shared" si="4"/>
        <v>10</v>
      </c>
      <c r="S32" s="40" t="s">
        <v>46</v>
      </c>
      <c r="T32" s="83">
        <v>32</v>
      </c>
      <c r="U32" s="84">
        <v>26</v>
      </c>
      <c r="V32" s="84">
        <v>53</v>
      </c>
      <c r="W32" s="84">
        <v>46</v>
      </c>
      <c r="X32" s="84">
        <v>47</v>
      </c>
      <c r="Y32" s="84">
        <v>10</v>
      </c>
      <c r="Z32" s="85">
        <v>12</v>
      </c>
      <c r="AA32" s="22">
        <f t="shared" si="5"/>
        <v>226</v>
      </c>
      <c r="AB32" s="10"/>
    </row>
    <row r="33" spans="1:28" ht="15" customHeight="1" x14ac:dyDescent="0.15">
      <c r="A33" s="40" t="s">
        <v>47</v>
      </c>
      <c r="B33" s="83">
        <v>58</v>
      </c>
      <c r="C33" s="84">
        <v>90</v>
      </c>
      <c r="D33" s="84">
        <v>165</v>
      </c>
      <c r="E33" s="84">
        <v>136</v>
      </c>
      <c r="F33" s="84">
        <v>98</v>
      </c>
      <c r="G33" s="84">
        <v>70</v>
      </c>
      <c r="H33" s="85">
        <v>34</v>
      </c>
      <c r="I33" s="22">
        <f t="shared" si="3"/>
        <v>651</v>
      </c>
      <c r="J33" s="40" t="s">
        <v>47</v>
      </c>
      <c r="K33" s="83">
        <v>1</v>
      </c>
      <c r="L33" s="84">
        <v>2</v>
      </c>
      <c r="M33" s="84">
        <v>0</v>
      </c>
      <c r="N33" s="84">
        <v>0</v>
      </c>
      <c r="O33" s="84">
        <v>0</v>
      </c>
      <c r="P33" s="84">
        <v>1</v>
      </c>
      <c r="Q33" s="85">
        <v>3</v>
      </c>
      <c r="R33" s="22">
        <f t="shared" si="4"/>
        <v>7</v>
      </c>
      <c r="S33" s="40" t="s">
        <v>47</v>
      </c>
      <c r="T33" s="83">
        <v>59</v>
      </c>
      <c r="U33" s="84">
        <v>92</v>
      </c>
      <c r="V33" s="84">
        <v>165</v>
      </c>
      <c r="W33" s="84">
        <v>136</v>
      </c>
      <c r="X33" s="84">
        <v>98</v>
      </c>
      <c r="Y33" s="84">
        <v>71</v>
      </c>
      <c r="Z33" s="85">
        <v>37</v>
      </c>
      <c r="AA33" s="22">
        <f t="shared" si="5"/>
        <v>658</v>
      </c>
      <c r="AB33" s="10"/>
    </row>
    <row r="34" spans="1:28" ht="15" customHeight="1" x14ac:dyDescent="0.15">
      <c r="A34" s="40" t="s">
        <v>48</v>
      </c>
      <c r="B34" s="83">
        <v>11</v>
      </c>
      <c r="C34" s="84">
        <v>16</v>
      </c>
      <c r="D34" s="84">
        <v>38</v>
      </c>
      <c r="E34" s="84">
        <v>25</v>
      </c>
      <c r="F34" s="84">
        <v>13</v>
      </c>
      <c r="G34" s="84">
        <v>7</v>
      </c>
      <c r="H34" s="85">
        <v>8</v>
      </c>
      <c r="I34" s="22">
        <f t="shared" si="3"/>
        <v>118</v>
      </c>
      <c r="J34" s="40" t="s">
        <v>48</v>
      </c>
      <c r="K34" s="83">
        <v>0</v>
      </c>
      <c r="L34" s="84">
        <v>1</v>
      </c>
      <c r="M34" s="84">
        <v>0</v>
      </c>
      <c r="N34" s="84">
        <v>0</v>
      </c>
      <c r="O34" s="84">
        <v>0</v>
      </c>
      <c r="P34" s="84">
        <v>0</v>
      </c>
      <c r="Q34" s="85">
        <v>1</v>
      </c>
      <c r="R34" s="22">
        <f t="shared" si="4"/>
        <v>2</v>
      </c>
      <c r="S34" s="40" t="s">
        <v>48</v>
      </c>
      <c r="T34" s="83">
        <v>11</v>
      </c>
      <c r="U34" s="84">
        <v>17</v>
      </c>
      <c r="V34" s="84">
        <v>38</v>
      </c>
      <c r="W34" s="84">
        <v>25</v>
      </c>
      <c r="X34" s="84">
        <v>13</v>
      </c>
      <c r="Y34" s="84">
        <v>7</v>
      </c>
      <c r="Z34" s="85">
        <v>9</v>
      </c>
      <c r="AA34" s="22">
        <f t="shared" si="5"/>
        <v>120</v>
      </c>
      <c r="AB34" s="10"/>
    </row>
    <row r="35" spans="1:28" ht="15" customHeight="1" x14ac:dyDescent="0.15">
      <c r="A35" s="40" t="s">
        <v>49</v>
      </c>
      <c r="B35" s="83">
        <v>20</v>
      </c>
      <c r="C35" s="84">
        <v>16</v>
      </c>
      <c r="D35" s="84">
        <v>60</v>
      </c>
      <c r="E35" s="84">
        <v>29</v>
      </c>
      <c r="F35" s="84">
        <v>21</v>
      </c>
      <c r="G35" s="84">
        <v>7</v>
      </c>
      <c r="H35" s="85">
        <v>9</v>
      </c>
      <c r="I35" s="22">
        <f t="shared" si="3"/>
        <v>162</v>
      </c>
      <c r="J35" s="40" t="s">
        <v>49</v>
      </c>
      <c r="K35" s="83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5">
        <v>0</v>
      </c>
      <c r="R35" s="22">
        <f t="shared" si="4"/>
        <v>0</v>
      </c>
      <c r="S35" s="40" t="s">
        <v>49</v>
      </c>
      <c r="T35" s="83">
        <v>20</v>
      </c>
      <c r="U35" s="84">
        <v>16</v>
      </c>
      <c r="V35" s="84">
        <v>60</v>
      </c>
      <c r="W35" s="84">
        <v>29</v>
      </c>
      <c r="X35" s="84">
        <v>21</v>
      </c>
      <c r="Y35" s="84">
        <v>7</v>
      </c>
      <c r="Z35" s="85">
        <v>9</v>
      </c>
      <c r="AA35" s="22">
        <f t="shared" si="5"/>
        <v>162</v>
      </c>
      <c r="AB35" s="10"/>
    </row>
    <row r="36" spans="1:28" ht="15" customHeight="1" x14ac:dyDescent="0.15">
      <c r="A36" s="40" t="s">
        <v>50</v>
      </c>
      <c r="B36" s="83">
        <v>8</v>
      </c>
      <c r="C36" s="84">
        <v>5</v>
      </c>
      <c r="D36" s="84">
        <v>11</v>
      </c>
      <c r="E36" s="84">
        <v>5</v>
      </c>
      <c r="F36" s="84">
        <v>2</v>
      </c>
      <c r="G36" s="84">
        <v>0</v>
      </c>
      <c r="H36" s="85">
        <v>2</v>
      </c>
      <c r="I36" s="22">
        <f t="shared" si="3"/>
        <v>33</v>
      </c>
      <c r="J36" s="40" t="s">
        <v>50</v>
      </c>
      <c r="K36" s="83">
        <v>0</v>
      </c>
      <c r="L36" s="84">
        <v>0</v>
      </c>
      <c r="M36" s="84">
        <v>0</v>
      </c>
      <c r="N36" s="84">
        <v>1</v>
      </c>
      <c r="O36" s="84">
        <v>0</v>
      </c>
      <c r="P36" s="84">
        <v>0</v>
      </c>
      <c r="Q36" s="85">
        <v>0</v>
      </c>
      <c r="R36" s="22">
        <f t="shared" si="4"/>
        <v>1</v>
      </c>
      <c r="S36" s="40" t="s">
        <v>50</v>
      </c>
      <c r="T36" s="83">
        <v>8</v>
      </c>
      <c r="U36" s="84">
        <v>5</v>
      </c>
      <c r="V36" s="84">
        <v>11</v>
      </c>
      <c r="W36" s="84">
        <v>6</v>
      </c>
      <c r="X36" s="84">
        <v>2</v>
      </c>
      <c r="Y36" s="84">
        <v>0</v>
      </c>
      <c r="Z36" s="85">
        <v>2</v>
      </c>
      <c r="AA36" s="22">
        <f t="shared" si="5"/>
        <v>34</v>
      </c>
      <c r="AB36" s="10"/>
    </row>
    <row r="37" spans="1:28" ht="15" customHeight="1" thickBot="1" x14ac:dyDescent="0.2">
      <c r="A37" s="41" t="s">
        <v>51</v>
      </c>
      <c r="B37" s="86">
        <v>50</v>
      </c>
      <c r="C37" s="87">
        <v>70</v>
      </c>
      <c r="D37" s="87">
        <v>183</v>
      </c>
      <c r="E37" s="87">
        <v>196</v>
      </c>
      <c r="F37" s="87">
        <v>165</v>
      </c>
      <c r="G37" s="87">
        <v>76</v>
      </c>
      <c r="H37" s="88">
        <v>45</v>
      </c>
      <c r="I37" s="23">
        <f t="shared" si="3"/>
        <v>785</v>
      </c>
      <c r="J37" s="41" t="s">
        <v>51</v>
      </c>
      <c r="K37" s="86">
        <v>1</v>
      </c>
      <c r="L37" s="87">
        <v>0</v>
      </c>
      <c r="M37" s="87">
        <v>0</v>
      </c>
      <c r="N37" s="87">
        <v>4</v>
      </c>
      <c r="O37" s="87">
        <v>2</v>
      </c>
      <c r="P37" s="87">
        <v>2</v>
      </c>
      <c r="Q37" s="88">
        <v>0</v>
      </c>
      <c r="R37" s="23">
        <f t="shared" si="4"/>
        <v>9</v>
      </c>
      <c r="S37" s="41" t="s">
        <v>51</v>
      </c>
      <c r="T37" s="86">
        <v>51</v>
      </c>
      <c r="U37" s="87">
        <v>70</v>
      </c>
      <c r="V37" s="87">
        <v>183</v>
      </c>
      <c r="W37" s="87">
        <v>200</v>
      </c>
      <c r="X37" s="87">
        <v>167</v>
      </c>
      <c r="Y37" s="87">
        <v>78</v>
      </c>
      <c r="Z37" s="88">
        <v>45</v>
      </c>
      <c r="AA37" s="23">
        <f t="shared" si="5"/>
        <v>794</v>
      </c>
      <c r="AB37" s="10"/>
    </row>
    <row r="38" spans="1:28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x14ac:dyDescent="0.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x14ac:dyDescent="0.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x14ac:dyDescent="0.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</sheetData>
  <mergeCells count="12">
    <mergeCell ref="T4:AA5"/>
    <mergeCell ref="H1:I1"/>
    <mergeCell ref="Q1:R1"/>
    <mergeCell ref="Z1:AA1"/>
    <mergeCell ref="H2:I2"/>
    <mergeCell ref="Q2:R2"/>
    <mergeCell ref="Z2:AA2"/>
    <mergeCell ref="A4:A6"/>
    <mergeCell ref="J4:J6"/>
    <mergeCell ref="B4:I5"/>
    <mergeCell ref="K4:R5"/>
    <mergeCell ref="S4:S6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13" orientation="landscape" r:id="rId1"/>
  <headerFooter alignWithMargins="0"/>
  <colBreaks count="3" manualBreakCount="3">
    <brk id="9" max="1048575" man="1"/>
    <brk id="18" max="1048575" man="1"/>
    <brk id="27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38"/>
  <sheetViews>
    <sheetView zoomScaleNormal="100" zoomScaleSheetLayoutView="75" workbookViewId="0">
      <pane xSplit="1" ySplit="6" topLeftCell="B7" activePane="bottomRight" state="frozen"/>
      <selection activeCell="T8" sqref="T8:Z37"/>
      <selection pane="topRight" activeCell="T8" sqref="T8:Z37"/>
      <selection pane="bottomLeft" activeCell="T8" sqref="T8:Z37"/>
      <selection pane="bottomRight"/>
    </sheetView>
  </sheetViews>
  <sheetFormatPr defaultColWidth="12.625" defaultRowHeight="13.5" x14ac:dyDescent="0.1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28" width="10.625" style="1" customWidth="1"/>
    <col min="29" max="36" width="12.625" style="1" customWidth="1"/>
    <col min="37" max="37" width="10.625" style="1" customWidth="1"/>
    <col min="38" max="45" width="12.625" style="1" customWidth="1"/>
    <col min="46" max="46" width="10.625" style="1" customWidth="1"/>
    <col min="47" max="54" width="12.625" style="1" customWidth="1"/>
    <col min="55" max="55" width="10.625" style="1" customWidth="1"/>
    <col min="56" max="63" width="12.625" style="1" customWidth="1"/>
    <col min="64" max="64" width="10.625" style="1" customWidth="1"/>
    <col min="65" max="72" width="12.625" style="1" customWidth="1"/>
    <col min="73" max="73" width="10.625" style="1" customWidth="1"/>
    <col min="74" max="81" width="12.625" style="1" customWidth="1"/>
    <col min="82" max="82" width="10.625" style="1" customWidth="1"/>
    <col min="83" max="90" width="12.625" style="1" customWidth="1"/>
    <col min="91" max="91" width="10.625" style="1" customWidth="1"/>
    <col min="92" max="99" width="12.625" style="1" customWidth="1"/>
    <col min="100" max="100" width="10.625" style="1" customWidth="1"/>
    <col min="101" max="108" width="12.625" style="1" customWidth="1"/>
    <col min="109" max="109" width="10.625" style="1" customWidth="1"/>
    <col min="110" max="117" width="12.625" style="1" customWidth="1"/>
    <col min="118" max="118" width="10.625" style="1" customWidth="1"/>
    <col min="119" max="126" width="12.625" style="1" customWidth="1"/>
    <col min="127" max="127" width="10.625" style="1" customWidth="1"/>
    <col min="128" max="135" width="12.625" style="1" customWidth="1"/>
    <col min="136" max="136" width="10.625" style="1" customWidth="1"/>
    <col min="137" max="16384" width="12.625" style="1"/>
  </cols>
  <sheetData>
    <row r="1" spans="1:144" ht="15" customHeight="1" thickTop="1" x14ac:dyDescent="0.15">
      <c r="A1" s="7" t="s">
        <v>62</v>
      </c>
      <c r="B1" s="7"/>
      <c r="C1" s="7"/>
      <c r="D1" s="7"/>
      <c r="E1" s="7"/>
      <c r="F1" s="24"/>
      <c r="G1" s="24"/>
      <c r="H1" s="51" t="s">
        <v>64</v>
      </c>
      <c r="I1" s="52"/>
      <c r="J1" s="7" t="s">
        <v>62</v>
      </c>
      <c r="K1" s="7"/>
      <c r="L1" s="7"/>
      <c r="M1" s="7"/>
      <c r="N1" s="7"/>
      <c r="O1" s="7"/>
      <c r="P1" s="7"/>
      <c r="Q1" s="51" t="str">
        <f>$H$1</f>
        <v>　現物給付（4月サービス分）</v>
      </c>
      <c r="R1" s="52"/>
      <c r="S1" s="7" t="s">
        <v>60</v>
      </c>
      <c r="T1" s="7"/>
      <c r="U1" s="7"/>
      <c r="V1" s="7"/>
      <c r="W1" s="7"/>
      <c r="X1" s="7"/>
      <c r="Y1" s="7"/>
      <c r="Z1" s="51" t="str">
        <f>$H$1</f>
        <v>　現物給付（4月サービス分）</v>
      </c>
      <c r="AA1" s="52"/>
      <c r="AB1" s="7" t="s">
        <v>60</v>
      </c>
      <c r="AC1" s="7"/>
      <c r="AD1" s="7"/>
      <c r="AE1" s="7"/>
      <c r="AF1" s="7"/>
      <c r="AG1" s="7"/>
      <c r="AH1" s="7"/>
      <c r="AI1" s="51" t="str">
        <f>$H$1</f>
        <v>　現物給付（4月サービス分）</v>
      </c>
      <c r="AJ1" s="52"/>
      <c r="AK1" s="7" t="s">
        <v>60</v>
      </c>
      <c r="AL1" s="7"/>
      <c r="AM1" s="7"/>
      <c r="AN1" s="7"/>
      <c r="AO1" s="7"/>
      <c r="AP1" s="7"/>
      <c r="AQ1" s="7"/>
      <c r="AR1" s="51" t="str">
        <f>$H$1</f>
        <v>　現物給付（4月サービス分）</v>
      </c>
      <c r="AS1" s="52"/>
      <c r="AT1" s="7" t="s">
        <v>60</v>
      </c>
      <c r="AU1" s="7"/>
      <c r="AV1" s="7"/>
      <c r="AW1" s="7"/>
      <c r="AX1" s="7"/>
      <c r="AY1" s="7"/>
      <c r="AZ1" s="7"/>
      <c r="BA1" s="51" t="str">
        <f>$H$1</f>
        <v>　現物給付（4月サービス分）</v>
      </c>
      <c r="BB1" s="52"/>
      <c r="BC1" s="7" t="s">
        <v>60</v>
      </c>
      <c r="BD1" s="7"/>
      <c r="BE1" s="7"/>
      <c r="BF1" s="7"/>
      <c r="BG1" s="7"/>
      <c r="BH1" s="7"/>
      <c r="BI1" s="7"/>
      <c r="BJ1" s="51" t="str">
        <f>$H$1</f>
        <v>　現物給付（4月サービス分）</v>
      </c>
      <c r="BK1" s="52"/>
      <c r="BL1" s="7" t="s">
        <v>60</v>
      </c>
      <c r="BM1" s="7"/>
      <c r="BN1" s="7"/>
      <c r="BO1" s="7"/>
      <c r="BP1" s="7"/>
      <c r="BQ1" s="7"/>
      <c r="BR1" s="7"/>
      <c r="BS1" s="51" t="str">
        <f>$H$1</f>
        <v>　現物給付（4月サービス分）</v>
      </c>
      <c r="BT1" s="52"/>
      <c r="BU1" s="7" t="s">
        <v>60</v>
      </c>
      <c r="BV1" s="7"/>
      <c r="BW1" s="7"/>
      <c r="BX1" s="7"/>
      <c r="BY1" s="7"/>
      <c r="BZ1" s="7"/>
      <c r="CA1" s="7"/>
      <c r="CB1" s="51" t="str">
        <f>$H$1</f>
        <v>　現物給付（4月サービス分）</v>
      </c>
      <c r="CC1" s="52"/>
      <c r="CD1" s="7" t="s">
        <v>60</v>
      </c>
      <c r="CE1" s="7"/>
      <c r="CF1" s="7"/>
      <c r="CG1" s="7"/>
      <c r="CH1" s="7"/>
      <c r="CI1" s="7"/>
      <c r="CJ1" s="7"/>
      <c r="CK1" s="51" t="str">
        <f>$H$1</f>
        <v>　現物給付（4月サービス分）</v>
      </c>
      <c r="CL1" s="52"/>
      <c r="CM1" s="7" t="s">
        <v>60</v>
      </c>
      <c r="CN1" s="7"/>
      <c r="CO1" s="7"/>
      <c r="CP1" s="7"/>
      <c r="CQ1" s="7"/>
      <c r="CR1" s="7"/>
      <c r="CS1" s="7"/>
      <c r="CT1" s="51" t="str">
        <f>$H$1</f>
        <v>　現物給付（4月サービス分）</v>
      </c>
      <c r="CU1" s="52"/>
      <c r="CV1" s="7" t="s">
        <v>60</v>
      </c>
      <c r="CW1" s="7"/>
      <c r="CX1" s="7"/>
      <c r="CY1" s="7"/>
      <c r="CZ1" s="7"/>
      <c r="DA1" s="7"/>
      <c r="DB1" s="7"/>
      <c r="DC1" s="51" t="str">
        <f>$H$1</f>
        <v>　現物給付（4月サービス分）</v>
      </c>
      <c r="DD1" s="52"/>
      <c r="DE1" s="7" t="s">
        <v>60</v>
      </c>
      <c r="DF1" s="7"/>
      <c r="DG1" s="7"/>
      <c r="DH1" s="7"/>
      <c r="DI1" s="7"/>
      <c r="DJ1" s="7"/>
      <c r="DK1" s="7"/>
      <c r="DL1" s="51" t="str">
        <f>$H$1</f>
        <v>　現物給付（4月サービス分）</v>
      </c>
      <c r="DM1" s="52"/>
      <c r="DN1" s="7" t="s">
        <v>60</v>
      </c>
      <c r="DO1" s="7"/>
      <c r="DP1" s="7"/>
      <c r="DQ1" s="7"/>
      <c r="DR1" s="7"/>
      <c r="DS1" s="7"/>
      <c r="DT1" s="7"/>
      <c r="DU1" s="51" t="str">
        <f>$H$1</f>
        <v>　現物給付（4月サービス分）</v>
      </c>
      <c r="DV1" s="52"/>
      <c r="DW1" s="7" t="s">
        <v>60</v>
      </c>
      <c r="DX1" s="7"/>
      <c r="DY1" s="7"/>
      <c r="DZ1" s="7"/>
      <c r="EA1" s="7"/>
      <c r="EB1" s="7"/>
      <c r="EC1" s="7"/>
      <c r="ED1" s="51" t="str">
        <f>$H$1</f>
        <v>　現物給付（4月サービス分）</v>
      </c>
      <c r="EE1" s="52"/>
      <c r="EF1" s="7" t="s">
        <v>60</v>
      </c>
      <c r="EG1" s="7"/>
      <c r="EH1" s="7"/>
      <c r="EI1" s="7"/>
      <c r="EJ1" s="7"/>
      <c r="EK1" s="7"/>
      <c r="EL1" s="7"/>
      <c r="EM1" s="51" t="str">
        <f>$H$1</f>
        <v>　現物給付（4月サービス分）</v>
      </c>
      <c r="EN1" s="52"/>
    </row>
    <row r="2" spans="1:144" ht="15" customHeight="1" thickBot="1" x14ac:dyDescent="0.2">
      <c r="A2" s="7"/>
      <c r="B2" s="7"/>
      <c r="C2" s="7"/>
      <c r="D2" s="7"/>
      <c r="E2" s="7"/>
      <c r="F2" s="24"/>
      <c r="G2" s="24"/>
      <c r="H2" s="53" t="s">
        <v>65</v>
      </c>
      <c r="I2" s="54"/>
      <c r="J2" s="7"/>
      <c r="K2" s="7"/>
      <c r="L2" s="7"/>
      <c r="M2" s="7"/>
      <c r="N2" s="7"/>
      <c r="O2" s="7"/>
      <c r="P2" s="7"/>
      <c r="Q2" s="53" t="str">
        <f>$H$2</f>
        <v>　償還給付（5月支出決定分）</v>
      </c>
      <c r="R2" s="54"/>
      <c r="S2" s="7"/>
      <c r="T2" s="7"/>
      <c r="U2" s="7"/>
      <c r="V2" s="7"/>
      <c r="W2" s="7"/>
      <c r="X2" s="7"/>
      <c r="Y2" s="7"/>
      <c r="Z2" s="53" t="str">
        <f>$H$2</f>
        <v>　償還給付（5月支出決定分）</v>
      </c>
      <c r="AA2" s="54"/>
      <c r="AB2" s="7"/>
      <c r="AC2" s="7"/>
      <c r="AD2" s="7"/>
      <c r="AE2" s="7"/>
      <c r="AF2" s="7"/>
      <c r="AG2" s="7"/>
      <c r="AH2" s="7"/>
      <c r="AI2" s="53" t="str">
        <f>$H$2</f>
        <v>　償還給付（5月支出決定分）</v>
      </c>
      <c r="AJ2" s="54"/>
      <c r="AK2" s="7"/>
      <c r="AL2" s="7"/>
      <c r="AM2" s="7"/>
      <c r="AN2" s="7"/>
      <c r="AO2" s="7"/>
      <c r="AP2" s="7"/>
      <c r="AQ2" s="7"/>
      <c r="AR2" s="53" t="str">
        <f>$H$2</f>
        <v>　償還給付（5月支出決定分）</v>
      </c>
      <c r="AS2" s="54"/>
      <c r="AT2" s="7"/>
      <c r="AU2" s="7"/>
      <c r="AV2" s="7"/>
      <c r="AW2" s="7"/>
      <c r="AX2" s="7"/>
      <c r="AY2" s="7"/>
      <c r="AZ2" s="7"/>
      <c r="BA2" s="53" t="str">
        <f>$H$2</f>
        <v>　償還給付（5月支出決定分）</v>
      </c>
      <c r="BB2" s="54"/>
      <c r="BC2" s="7"/>
      <c r="BD2" s="7"/>
      <c r="BE2" s="7"/>
      <c r="BF2" s="7"/>
      <c r="BG2" s="7"/>
      <c r="BH2" s="7"/>
      <c r="BI2" s="7"/>
      <c r="BJ2" s="53" t="str">
        <f>$H$2</f>
        <v>　償還給付（5月支出決定分）</v>
      </c>
      <c r="BK2" s="54"/>
      <c r="BL2" s="7"/>
      <c r="BM2" s="7"/>
      <c r="BN2" s="7"/>
      <c r="BO2" s="7"/>
      <c r="BP2" s="7"/>
      <c r="BQ2" s="7"/>
      <c r="BR2" s="7"/>
      <c r="BS2" s="53" t="str">
        <f>$H$2</f>
        <v>　償還給付（5月支出決定分）</v>
      </c>
      <c r="BT2" s="54"/>
      <c r="BU2" s="7"/>
      <c r="BV2" s="7"/>
      <c r="BW2" s="7"/>
      <c r="BX2" s="7"/>
      <c r="BY2" s="7"/>
      <c r="BZ2" s="7"/>
      <c r="CA2" s="7"/>
      <c r="CB2" s="53" t="str">
        <f>$H$2</f>
        <v>　償還給付（5月支出決定分）</v>
      </c>
      <c r="CC2" s="54"/>
      <c r="CD2" s="7"/>
      <c r="CE2" s="7"/>
      <c r="CF2" s="7"/>
      <c r="CG2" s="7"/>
      <c r="CH2" s="7"/>
      <c r="CI2" s="7"/>
      <c r="CJ2" s="7"/>
      <c r="CK2" s="53" t="str">
        <f>$H$2</f>
        <v>　償還給付（5月支出決定分）</v>
      </c>
      <c r="CL2" s="54"/>
      <c r="CM2" s="7"/>
      <c r="CN2" s="7"/>
      <c r="CO2" s="7"/>
      <c r="CP2" s="7"/>
      <c r="CQ2" s="7"/>
      <c r="CR2" s="7"/>
      <c r="CS2" s="7"/>
      <c r="CT2" s="53" t="str">
        <f>$H$2</f>
        <v>　償還給付（5月支出決定分）</v>
      </c>
      <c r="CU2" s="54"/>
      <c r="CV2" s="7"/>
      <c r="CW2" s="7"/>
      <c r="CX2" s="7"/>
      <c r="CY2" s="7"/>
      <c r="CZ2" s="7"/>
      <c r="DA2" s="7"/>
      <c r="DB2" s="7"/>
      <c r="DC2" s="53" t="str">
        <f>$H$2</f>
        <v>　償還給付（5月支出決定分）</v>
      </c>
      <c r="DD2" s="54"/>
      <c r="DE2" s="7"/>
      <c r="DF2" s="7"/>
      <c r="DG2" s="7"/>
      <c r="DH2" s="7"/>
      <c r="DI2" s="7"/>
      <c r="DJ2" s="7"/>
      <c r="DK2" s="7"/>
      <c r="DL2" s="53" t="str">
        <f>$H$2</f>
        <v>　償還給付（5月支出決定分）</v>
      </c>
      <c r="DM2" s="54"/>
      <c r="DN2" s="7"/>
      <c r="DO2" s="7"/>
      <c r="DP2" s="7"/>
      <c r="DQ2" s="7"/>
      <c r="DR2" s="7"/>
      <c r="DS2" s="7"/>
      <c r="DT2" s="7"/>
      <c r="DU2" s="53" t="str">
        <f>$H$2</f>
        <v>　償還給付（5月支出決定分）</v>
      </c>
      <c r="DV2" s="54"/>
      <c r="DW2" s="7"/>
      <c r="DX2" s="7"/>
      <c r="DY2" s="7"/>
      <c r="DZ2" s="7"/>
      <c r="EA2" s="7"/>
      <c r="EB2" s="7"/>
      <c r="EC2" s="7"/>
      <c r="ED2" s="53" t="str">
        <f>$H$2</f>
        <v>　償還給付（5月支出決定分）</v>
      </c>
      <c r="EE2" s="54"/>
      <c r="EF2" s="7"/>
      <c r="EG2" s="7"/>
      <c r="EH2" s="7"/>
      <c r="EI2" s="7"/>
      <c r="EJ2" s="7"/>
      <c r="EK2" s="7"/>
      <c r="EL2" s="7"/>
      <c r="EM2" s="53" t="str">
        <f>$H$2</f>
        <v>　償還給付（5月支出決定分）</v>
      </c>
      <c r="EN2" s="54"/>
    </row>
    <row r="3" spans="1:144" ht="15" customHeight="1" thickTop="1" thickBot="1" x14ac:dyDescent="0.2">
      <c r="A3" s="7"/>
      <c r="B3" s="7"/>
      <c r="C3" s="7"/>
      <c r="D3" s="7"/>
      <c r="E3" s="7"/>
      <c r="F3" s="10"/>
      <c r="G3" s="10"/>
      <c r="H3" s="10"/>
      <c r="I3" s="11" t="s">
        <v>61</v>
      </c>
      <c r="J3" s="7"/>
      <c r="K3" s="7"/>
      <c r="L3" s="7"/>
      <c r="M3" s="7"/>
      <c r="N3" s="7"/>
      <c r="O3" s="7"/>
      <c r="P3" s="7"/>
      <c r="Q3" s="7"/>
      <c r="R3" s="11" t="s">
        <v>61</v>
      </c>
      <c r="S3" s="7"/>
      <c r="T3" s="7"/>
      <c r="U3" s="7"/>
      <c r="V3" s="7"/>
      <c r="W3" s="7"/>
      <c r="X3" s="7"/>
      <c r="Y3" s="7"/>
      <c r="Z3" s="7"/>
      <c r="AA3" s="11" t="s">
        <v>61</v>
      </c>
      <c r="AB3" s="7"/>
      <c r="AC3" s="7"/>
      <c r="AD3" s="7"/>
      <c r="AE3" s="7"/>
      <c r="AF3" s="7"/>
      <c r="AG3" s="7"/>
      <c r="AH3" s="7"/>
      <c r="AI3" s="7"/>
      <c r="AJ3" s="11" t="s">
        <v>61</v>
      </c>
      <c r="AK3" s="7"/>
      <c r="AL3" s="7"/>
      <c r="AM3" s="7"/>
      <c r="AN3" s="7"/>
      <c r="AO3" s="7"/>
      <c r="AP3" s="7"/>
      <c r="AQ3" s="7"/>
      <c r="AR3" s="7"/>
      <c r="AS3" s="11" t="s">
        <v>61</v>
      </c>
      <c r="AT3" s="7"/>
      <c r="AU3" s="7"/>
      <c r="AV3" s="7"/>
      <c r="AW3" s="7"/>
      <c r="AX3" s="7"/>
      <c r="AY3" s="7"/>
      <c r="AZ3" s="7"/>
      <c r="BA3" s="7"/>
      <c r="BB3" s="11" t="s">
        <v>61</v>
      </c>
      <c r="BC3" s="7"/>
      <c r="BD3" s="7"/>
      <c r="BE3" s="7"/>
      <c r="BF3" s="7"/>
      <c r="BG3" s="7"/>
      <c r="BH3" s="7"/>
      <c r="BI3" s="7"/>
      <c r="BJ3" s="7"/>
      <c r="BK3" s="11" t="s">
        <v>61</v>
      </c>
      <c r="BL3" s="7"/>
      <c r="BM3" s="7"/>
      <c r="BN3" s="7"/>
      <c r="BO3" s="7"/>
      <c r="BP3" s="7"/>
      <c r="BQ3" s="7"/>
      <c r="BR3" s="7"/>
      <c r="BS3" s="7"/>
      <c r="BT3" s="11" t="s">
        <v>61</v>
      </c>
      <c r="BU3" s="7"/>
      <c r="BV3" s="7"/>
      <c r="BW3" s="7"/>
      <c r="BX3" s="7"/>
      <c r="BY3" s="7"/>
      <c r="BZ3" s="7"/>
      <c r="CA3" s="7"/>
      <c r="CB3" s="7"/>
      <c r="CC3" s="11" t="s">
        <v>61</v>
      </c>
      <c r="CD3" s="7"/>
      <c r="CE3" s="7"/>
      <c r="CF3" s="7"/>
      <c r="CG3" s="7"/>
      <c r="CH3" s="7"/>
      <c r="CI3" s="7"/>
      <c r="CJ3" s="7"/>
      <c r="CK3" s="7"/>
      <c r="CL3" s="11" t="s">
        <v>61</v>
      </c>
      <c r="CM3" s="7"/>
      <c r="CN3" s="7"/>
      <c r="CO3" s="7"/>
      <c r="CP3" s="7"/>
      <c r="CQ3" s="7"/>
      <c r="CR3" s="7"/>
      <c r="CS3" s="7"/>
      <c r="CT3" s="7"/>
      <c r="CU3" s="11" t="s">
        <v>61</v>
      </c>
      <c r="CV3" s="7"/>
      <c r="CW3" s="7"/>
      <c r="CX3" s="7"/>
      <c r="CY3" s="7"/>
      <c r="CZ3" s="7"/>
      <c r="DA3" s="7"/>
      <c r="DB3" s="7"/>
      <c r="DC3" s="7"/>
      <c r="DD3" s="11" t="s">
        <v>61</v>
      </c>
      <c r="DE3" s="7"/>
      <c r="DF3" s="7"/>
      <c r="DG3" s="7"/>
      <c r="DH3" s="7"/>
      <c r="DI3" s="7"/>
      <c r="DJ3" s="7"/>
      <c r="DK3" s="7"/>
      <c r="DL3" s="7"/>
      <c r="DM3" s="11" t="s">
        <v>61</v>
      </c>
      <c r="DN3" s="7"/>
      <c r="DO3" s="7"/>
      <c r="DP3" s="7"/>
      <c r="DQ3" s="7"/>
      <c r="DR3" s="7"/>
      <c r="DS3" s="7"/>
      <c r="DT3" s="7"/>
      <c r="DU3" s="7"/>
      <c r="DV3" s="11" t="s">
        <v>61</v>
      </c>
      <c r="DW3" s="7"/>
      <c r="DX3" s="7"/>
      <c r="DY3" s="7"/>
      <c r="DZ3" s="7"/>
      <c r="EA3" s="7"/>
      <c r="EB3" s="7"/>
      <c r="EC3" s="7"/>
      <c r="ED3" s="7"/>
      <c r="EE3" s="11" t="s">
        <v>61</v>
      </c>
      <c r="EF3" s="10"/>
      <c r="EG3" s="10"/>
      <c r="EH3" s="10"/>
      <c r="EI3" s="10"/>
      <c r="EJ3" s="10"/>
      <c r="EK3" s="10"/>
      <c r="EL3" s="10"/>
      <c r="EM3" s="10"/>
      <c r="EN3" s="25" t="s">
        <v>61</v>
      </c>
    </row>
    <row r="4" spans="1:144" ht="15" customHeight="1" x14ac:dyDescent="0.15">
      <c r="A4" s="42" t="s">
        <v>58</v>
      </c>
      <c r="B4" s="61" t="s">
        <v>0</v>
      </c>
      <c r="C4" s="61"/>
      <c r="D4" s="61"/>
      <c r="E4" s="61"/>
      <c r="F4" s="61"/>
      <c r="G4" s="61"/>
      <c r="H4" s="61"/>
      <c r="I4" s="62"/>
      <c r="J4" s="42" t="s">
        <v>58</v>
      </c>
      <c r="K4" s="55" t="s">
        <v>1</v>
      </c>
      <c r="L4" s="56"/>
      <c r="M4" s="56"/>
      <c r="N4" s="56"/>
      <c r="O4" s="56"/>
      <c r="P4" s="56"/>
      <c r="Q4" s="56"/>
      <c r="R4" s="57"/>
      <c r="S4" s="42" t="s">
        <v>58</v>
      </c>
      <c r="T4" s="55" t="s">
        <v>2</v>
      </c>
      <c r="U4" s="56"/>
      <c r="V4" s="56"/>
      <c r="W4" s="56"/>
      <c r="X4" s="56"/>
      <c r="Y4" s="56"/>
      <c r="Z4" s="56"/>
      <c r="AA4" s="57"/>
      <c r="AB4" s="42" t="s">
        <v>58</v>
      </c>
      <c r="AC4" s="55" t="s">
        <v>3</v>
      </c>
      <c r="AD4" s="56"/>
      <c r="AE4" s="56"/>
      <c r="AF4" s="56"/>
      <c r="AG4" s="56"/>
      <c r="AH4" s="56"/>
      <c r="AI4" s="56"/>
      <c r="AJ4" s="57"/>
      <c r="AK4" s="42" t="s">
        <v>58</v>
      </c>
      <c r="AL4" s="55" t="s">
        <v>4</v>
      </c>
      <c r="AM4" s="56"/>
      <c r="AN4" s="56"/>
      <c r="AO4" s="56"/>
      <c r="AP4" s="56"/>
      <c r="AQ4" s="56"/>
      <c r="AR4" s="56"/>
      <c r="AS4" s="57"/>
      <c r="AT4" s="42" t="s">
        <v>58</v>
      </c>
      <c r="AU4" s="55" t="s">
        <v>5</v>
      </c>
      <c r="AV4" s="56"/>
      <c r="AW4" s="56"/>
      <c r="AX4" s="56"/>
      <c r="AY4" s="56"/>
      <c r="AZ4" s="56"/>
      <c r="BA4" s="56"/>
      <c r="BB4" s="57"/>
      <c r="BC4" s="42" t="s">
        <v>58</v>
      </c>
      <c r="BD4" s="55" t="s">
        <v>6</v>
      </c>
      <c r="BE4" s="56"/>
      <c r="BF4" s="56"/>
      <c r="BG4" s="56"/>
      <c r="BH4" s="56"/>
      <c r="BI4" s="56"/>
      <c r="BJ4" s="56"/>
      <c r="BK4" s="57"/>
      <c r="BL4" s="42" t="s">
        <v>58</v>
      </c>
      <c r="BM4" s="55" t="s">
        <v>7</v>
      </c>
      <c r="BN4" s="56"/>
      <c r="BO4" s="56"/>
      <c r="BP4" s="56"/>
      <c r="BQ4" s="56"/>
      <c r="BR4" s="56"/>
      <c r="BS4" s="56"/>
      <c r="BT4" s="57"/>
      <c r="BU4" s="42" t="s">
        <v>58</v>
      </c>
      <c r="BV4" s="55" t="s">
        <v>8</v>
      </c>
      <c r="BW4" s="56"/>
      <c r="BX4" s="56"/>
      <c r="BY4" s="56"/>
      <c r="BZ4" s="56"/>
      <c r="CA4" s="56"/>
      <c r="CB4" s="56"/>
      <c r="CC4" s="57"/>
      <c r="CD4" s="42" t="s">
        <v>58</v>
      </c>
      <c r="CE4" s="55" t="s">
        <v>9</v>
      </c>
      <c r="CF4" s="56"/>
      <c r="CG4" s="56"/>
      <c r="CH4" s="56"/>
      <c r="CI4" s="56"/>
      <c r="CJ4" s="56"/>
      <c r="CK4" s="56"/>
      <c r="CL4" s="57"/>
      <c r="CM4" s="42" t="s">
        <v>58</v>
      </c>
      <c r="CN4" s="55" t="s">
        <v>63</v>
      </c>
      <c r="CO4" s="56"/>
      <c r="CP4" s="56"/>
      <c r="CQ4" s="56"/>
      <c r="CR4" s="56"/>
      <c r="CS4" s="56"/>
      <c r="CT4" s="56"/>
      <c r="CU4" s="57"/>
      <c r="CV4" s="65" t="s">
        <v>58</v>
      </c>
      <c r="CW4" s="55" t="s">
        <v>10</v>
      </c>
      <c r="CX4" s="56"/>
      <c r="CY4" s="56"/>
      <c r="CZ4" s="56"/>
      <c r="DA4" s="56"/>
      <c r="DB4" s="56"/>
      <c r="DC4" s="56"/>
      <c r="DD4" s="57"/>
      <c r="DE4" s="42" t="s">
        <v>58</v>
      </c>
      <c r="DF4" s="55" t="s">
        <v>11</v>
      </c>
      <c r="DG4" s="56"/>
      <c r="DH4" s="56"/>
      <c r="DI4" s="56"/>
      <c r="DJ4" s="56"/>
      <c r="DK4" s="56"/>
      <c r="DL4" s="56"/>
      <c r="DM4" s="57"/>
      <c r="DN4" s="42" t="s">
        <v>58</v>
      </c>
      <c r="DO4" s="55" t="s">
        <v>12</v>
      </c>
      <c r="DP4" s="56"/>
      <c r="DQ4" s="56"/>
      <c r="DR4" s="56"/>
      <c r="DS4" s="56"/>
      <c r="DT4" s="56"/>
      <c r="DU4" s="56"/>
      <c r="DV4" s="57"/>
      <c r="DW4" s="42" t="s">
        <v>58</v>
      </c>
      <c r="DX4" s="55" t="s">
        <v>13</v>
      </c>
      <c r="DY4" s="56"/>
      <c r="DZ4" s="56"/>
      <c r="EA4" s="56"/>
      <c r="EB4" s="56"/>
      <c r="EC4" s="56"/>
      <c r="ED4" s="56"/>
      <c r="EE4" s="57"/>
      <c r="EF4" s="42" t="s">
        <v>58</v>
      </c>
      <c r="EG4" s="55" t="s">
        <v>14</v>
      </c>
      <c r="EH4" s="56"/>
      <c r="EI4" s="56"/>
      <c r="EJ4" s="56"/>
      <c r="EK4" s="56"/>
      <c r="EL4" s="56"/>
      <c r="EM4" s="56"/>
      <c r="EN4" s="57"/>
    </row>
    <row r="5" spans="1:144" ht="15" customHeight="1" x14ac:dyDescent="0.15">
      <c r="A5" s="43"/>
      <c r="B5" s="63"/>
      <c r="C5" s="63"/>
      <c r="D5" s="63"/>
      <c r="E5" s="63"/>
      <c r="F5" s="63"/>
      <c r="G5" s="63"/>
      <c r="H5" s="63"/>
      <c r="I5" s="64"/>
      <c r="J5" s="43"/>
      <c r="K5" s="58"/>
      <c r="L5" s="59"/>
      <c r="M5" s="59"/>
      <c r="N5" s="59"/>
      <c r="O5" s="59"/>
      <c r="P5" s="59"/>
      <c r="Q5" s="59"/>
      <c r="R5" s="60"/>
      <c r="S5" s="43"/>
      <c r="T5" s="58"/>
      <c r="U5" s="59"/>
      <c r="V5" s="59"/>
      <c r="W5" s="59"/>
      <c r="X5" s="59"/>
      <c r="Y5" s="59"/>
      <c r="Z5" s="59"/>
      <c r="AA5" s="60"/>
      <c r="AB5" s="43"/>
      <c r="AC5" s="58"/>
      <c r="AD5" s="59"/>
      <c r="AE5" s="59"/>
      <c r="AF5" s="59"/>
      <c r="AG5" s="59"/>
      <c r="AH5" s="59"/>
      <c r="AI5" s="59"/>
      <c r="AJ5" s="60"/>
      <c r="AK5" s="43"/>
      <c r="AL5" s="58"/>
      <c r="AM5" s="59"/>
      <c r="AN5" s="59"/>
      <c r="AO5" s="59"/>
      <c r="AP5" s="59"/>
      <c r="AQ5" s="59"/>
      <c r="AR5" s="59"/>
      <c r="AS5" s="60"/>
      <c r="AT5" s="43"/>
      <c r="AU5" s="58"/>
      <c r="AV5" s="59"/>
      <c r="AW5" s="59"/>
      <c r="AX5" s="59"/>
      <c r="AY5" s="59"/>
      <c r="AZ5" s="59"/>
      <c r="BA5" s="59"/>
      <c r="BB5" s="60"/>
      <c r="BC5" s="43"/>
      <c r="BD5" s="58"/>
      <c r="BE5" s="59"/>
      <c r="BF5" s="59"/>
      <c r="BG5" s="59"/>
      <c r="BH5" s="59"/>
      <c r="BI5" s="59"/>
      <c r="BJ5" s="59"/>
      <c r="BK5" s="60"/>
      <c r="BL5" s="43"/>
      <c r="BM5" s="58"/>
      <c r="BN5" s="59"/>
      <c r="BO5" s="59"/>
      <c r="BP5" s="59"/>
      <c r="BQ5" s="59"/>
      <c r="BR5" s="59"/>
      <c r="BS5" s="59"/>
      <c r="BT5" s="60"/>
      <c r="BU5" s="43"/>
      <c r="BV5" s="58"/>
      <c r="BW5" s="59"/>
      <c r="BX5" s="59"/>
      <c r="BY5" s="59"/>
      <c r="BZ5" s="59"/>
      <c r="CA5" s="59"/>
      <c r="CB5" s="59"/>
      <c r="CC5" s="60"/>
      <c r="CD5" s="43"/>
      <c r="CE5" s="58"/>
      <c r="CF5" s="59"/>
      <c r="CG5" s="59"/>
      <c r="CH5" s="59"/>
      <c r="CI5" s="59"/>
      <c r="CJ5" s="59"/>
      <c r="CK5" s="59"/>
      <c r="CL5" s="60"/>
      <c r="CM5" s="43"/>
      <c r="CN5" s="58"/>
      <c r="CO5" s="59"/>
      <c r="CP5" s="59"/>
      <c r="CQ5" s="59"/>
      <c r="CR5" s="59"/>
      <c r="CS5" s="59"/>
      <c r="CT5" s="59"/>
      <c r="CU5" s="60"/>
      <c r="CV5" s="66"/>
      <c r="CW5" s="58"/>
      <c r="CX5" s="59"/>
      <c r="CY5" s="59"/>
      <c r="CZ5" s="59"/>
      <c r="DA5" s="59"/>
      <c r="DB5" s="59"/>
      <c r="DC5" s="59"/>
      <c r="DD5" s="60"/>
      <c r="DE5" s="43"/>
      <c r="DF5" s="58"/>
      <c r="DG5" s="59"/>
      <c r="DH5" s="59"/>
      <c r="DI5" s="59"/>
      <c r="DJ5" s="59"/>
      <c r="DK5" s="59"/>
      <c r="DL5" s="59"/>
      <c r="DM5" s="60"/>
      <c r="DN5" s="43"/>
      <c r="DO5" s="58"/>
      <c r="DP5" s="59"/>
      <c r="DQ5" s="59"/>
      <c r="DR5" s="59"/>
      <c r="DS5" s="59"/>
      <c r="DT5" s="59"/>
      <c r="DU5" s="59"/>
      <c r="DV5" s="60"/>
      <c r="DW5" s="43"/>
      <c r="DX5" s="58"/>
      <c r="DY5" s="59"/>
      <c r="DZ5" s="59"/>
      <c r="EA5" s="59"/>
      <c r="EB5" s="59"/>
      <c r="EC5" s="59"/>
      <c r="ED5" s="59"/>
      <c r="EE5" s="60"/>
      <c r="EF5" s="43"/>
      <c r="EG5" s="58"/>
      <c r="EH5" s="59"/>
      <c r="EI5" s="59"/>
      <c r="EJ5" s="59"/>
      <c r="EK5" s="59"/>
      <c r="EL5" s="59"/>
      <c r="EM5" s="59"/>
      <c r="EN5" s="60"/>
    </row>
    <row r="6" spans="1:144" ht="15" customHeight="1" thickBot="1" x14ac:dyDescent="0.2">
      <c r="A6" s="44"/>
      <c r="B6" s="2" t="s">
        <v>15</v>
      </c>
      <c r="C6" s="3" t="s">
        <v>16</v>
      </c>
      <c r="D6" s="3" t="s">
        <v>17</v>
      </c>
      <c r="E6" s="3" t="s">
        <v>18</v>
      </c>
      <c r="F6" s="3" t="s">
        <v>19</v>
      </c>
      <c r="G6" s="3" t="s">
        <v>20</v>
      </c>
      <c r="H6" s="4" t="s">
        <v>21</v>
      </c>
      <c r="I6" s="5" t="s">
        <v>59</v>
      </c>
      <c r="J6" s="44"/>
      <c r="K6" s="2" t="s">
        <v>15</v>
      </c>
      <c r="L6" s="3" t="s">
        <v>16</v>
      </c>
      <c r="M6" s="3" t="s">
        <v>17</v>
      </c>
      <c r="N6" s="3" t="s">
        <v>18</v>
      </c>
      <c r="O6" s="3" t="s">
        <v>19</v>
      </c>
      <c r="P6" s="3" t="s">
        <v>20</v>
      </c>
      <c r="Q6" s="4" t="s">
        <v>21</v>
      </c>
      <c r="R6" s="5" t="s">
        <v>59</v>
      </c>
      <c r="S6" s="44"/>
      <c r="T6" s="2" t="s">
        <v>15</v>
      </c>
      <c r="U6" s="3" t="s">
        <v>16</v>
      </c>
      <c r="V6" s="3" t="s">
        <v>17</v>
      </c>
      <c r="W6" s="3" t="s">
        <v>18</v>
      </c>
      <c r="X6" s="3" t="s">
        <v>19</v>
      </c>
      <c r="Y6" s="3" t="s">
        <v>20</v>
      </c>
      <c r="Z6" s="4" t="s">
        <v>21</v>
      </c>
      <c r="AA6" s="5" t="s">
        <v>59</v>
      </c>
      <c r="AB6" s="44"/>
      <c r="AC6" s="2" t="s">
        <v>15</v>
      </c>
      <c r="AD6" s="3" t="s">
        <v>16</v>
      </c>
      <c r="AE6" s="3" t="s">
        <v>17</v>
      </c>
      <c r="AF6" s="3" t="s">
        <v>18</v>
      </c>
      <c r="AG6" s="3" t="s">
        <v>19</v>
      </c>
      <c r="AH6" s="3" t="s">
        <v>20</v>
      </c>
      <c r="AI6" s="4" t="s">
        <v>21</v>
      </c>
      <c r="AJ6" s="5" t="s">
        <v>59</v>
      </c>
      <c r="AK6" s="44"/>
      <c r="AL6" s="2" t="s">
        <v>15</v>
      </c>
      <c r="AM6" s="3" t="s">
        <v>16</v>
      </c>
      <c r="AN6" s="3" t="s">
        <v>17</v>
      </c>
      <c r="AO6" s="3" t="s">
        <v>18</v>
      </c>
      <c r="AP6" s="3" t="s">
        <v>19</v>
      </c>
      <c r="AQ6" s="3" t="s">
        <v>20</v>
      </c>
      <c r="AR6" s="4" t="s">
        <v>21</v>
      </c>
      <c r="AS6" s="5" t="s">
        <v>59</v>
      </c>
      <c r="AT6" s="44"/>
      <c r="AU6" s="2" t="s">
        <v>15</v>
      </c>
      <c r="AV6" s="3" t="s">
        <v>16</v>
      </c>
      <c r="AW6" s="3" t="s">
        <v>17</v>
      </c>
      <c r="AX6" s="3" t="s">
        <v>18</v>
      </c>
      <c r="AY6" s="3" t="s">
        <v>19</v>
      </c>
      <c r="AZ6" s="3" t="s">
        <v>20</v>
      </c>
      <c r="BA6" s="4" t="s">
        <v>21</v>
      </c>
      <c r="BB6" s="5" t="s">
        <v>59</v>
      </c>
      <c r="BC6" s="44"/>
      <c r="BD6" s="2" t="s">
        <v>15</v>
      </c>
      <c r="BE6" s="3" t="s">
        <v>16</v>
      </c>
      <c r="BF6" s="3" t="s">
        <v>17</v>
      </c>
      <c r="BG6" s="3" t="s">
        <v>18</v>
      </c>
      <c r="BH6" s="3" t="s">
        <v>19</v>
      </c>
      <c r="BI6" s="3" t="s">
        <v>20</v>
      </c>
      <c r="BJ6" s="4" t="s">
        <v>21</v>
      </c>
      <c r="BK6" s="5" t="s">
        <v>59</v>
      </c>
      <c r="BL6" s="44"/>
      <c r="BM6" s="2" t="s">
        <v>15</v>
      </c>
      <c r="BN6" s="3" t="s">
        <v>16</v>
      </c>
      <c r="BO6" s="3" t="s">
        <v>17</v>
      </c>
      <c r="BP6" s="3" t="s">
        <v>18</v>
      </c>
      <c r="BQ6" s="3" t="s">
        <v>19</v>
      </c>
      <c r="BR6" s="3" t="s">
        <v>20</v>
      </c>
      <c r="BS6" s="4" t="s">
        <v>21</v>
      </c>
      <c r="BT6" s="5" t="s">
        <v>59</v>
      </c>
      <c r="BU6" s="44"/>
      <c r="BV6" s="2" t="s">
        <v>15</v>
      </c>
      <c r="BW6" s="3" t="s">
        <v>16</v>
      </c>
      <c r="BX6" s="3" t="s">
        <v>17</v>
      </c>
      <c r="BY6" s="3" t="s">
        <v>18</v>
      </c>
      <c r="BZ6" s="3" t="s">
        <v>19</v>
      </c>
      <c r="CA6" s="3" t="s">
        <v>20</v>
      </c>
      <c r="CB6" s="4" t="s">
        <v>21</v>
      </c>
      <c r="CC6" s="5" t="s">
        <v>59</v>
      </c>
      <c r="CD6" s="44"/>
      <c r="CE6" s="2" t="s">
        <v>15</v>
      </c>
      <c r="CF6" s="3" t="s">
        <v>16</v>
      </c>
      <c r="CG6" s="3" t="s">
        <v>17</v>
      </c>
      <c r="CH6" s="3" t="s">
        <v>18</v>
      </c>
      <c r="CI6" s="3" t="s">
        <v>19</v>
      </c>
      <c r="CJ6" s="3" t="s">
        <v>20</v>
      </c>
      <c r="CK6" s="4" t="s">
        <v>21</v>
      </c>
      <c r="CL6" s="5" t="s">
        <v>59</v>
      </c>
      <c r="CM6" s="44"/>
      <c r="CN6" s="2" t="s">
        <v>15</v>
      </c>
      <c r="CO6" s="3" t="s">
        <v>16</v>
      </c>
      <c r="CP6" s="3" t="s">
        <v>17</v>
      </c>
      <c r="CQ6" s="3" t="s">
        <v>18</v>
      </c>
      <c r="CR6" s="3" t="s">
        <v>19</v>
      </c>
      <c r="CS6" s="3" t="s">
        <v>20</v>
      </c>
      <c r="CT6" s="4" t="s">
        <v>21</v>
      </c>
      <c r="CU6" s="5" t="s">
        <v>59</v>
      </c>
      <c r="CV6" s="67"/>
      <c r="CW6" s="2" t="s">
        <v>15</v>
      </c>
      <c r="CX6" s="3" t="s">
        <v>16</v>
      </c>
      <c r="CY6" s="3" t="s">
        <v>17</v>
      </c>
      <c r="CZ6" s="3" t="s">
        <v>18</v>
      </c>
      <c r="DA6" s="3" t="s">
        <v>19</v>
      </c>
      <c r="DB6" s="3" t="s">
        <v>20</v>
      </c>
      <c r="DC6" s="4" t="s">
        <v>21</v>
      </c>
      <c r="DD6" s="5" t="s">
        <v>59</v>
      </c>
      <c r="DE6" s="44"/>
      <c r="DF6" s="2" t="s">
        <v>15</v>
      </c>
      <c r="DG6" s="3" t="s">
        <v>16</v>
      </c>
      <c r="DH6" s="3" t="s">
        <v>17</v>
      </c>
      <c r="DI6" s="3" t="s">
        <v>18</v>
      </c>
      <c r="DJ6" s="3" t="s">
        <v>19</v>
      </c>
      <c r="DK6" s="3" t="s">
        <v>20</v>
      </c>
      <c r="DL6" s="4" t="s">
        <v>21</v>
      </c>
      <c r="DM6" s="5" t="s">
        <v>59</v>
      </c>
      <c r="DN6" s="44"/>
      <c r="DO6" s="2" t="s">
        <v>15</v>
      </c>
      <c r="DP6" s="3" t="s">
        <v>16</v>
      </c>
      <c r="DQ6" s="3" t="s">
        <v>17</v>
      </c>
      <c r="DR6" s="3" t="s">
        <v>18</v>
      </c>
      <c r="DS6" s="3" t="s">
        <v>19</v>
      </c>
      <c r="DT6" s="3" t="s">
        <v>20</v>
      </c>
      <c r="DU6" s="4" t="s">
        <v>21</v>
      </c>
      <c r="DV6" s="5" t="s">
        <v>59</v>
      </c>
      <c r="DW6" s="44"/>
      <c r="DX6" s="2" t="s">
        <v>15</v>
      </c>
      <c r="DY6" s="3" t="s">
        <v>16</v>
      </c>
      <c r="DZ6" s="3" t="s">
        <v>17</v>
      </c>
      <c r="EA6" s="3" t="s">
        <v>18</v>
      </c>
      <c r="EB6" s="3" t="s">
        <v>19</v>
      </c>
      <c r="EC6" s="3" t="s">
        <v>20</v>
      </c>
      <c r="ED6" s="4" t="s">
        <v>21</v>
      </c>
      <c r="EE6" s="5" t="s">
        <v>59</v>
      </c>
      <c r="EF6" s="44"/>
      <c r="EG6" s="2" t="s">
        <v>15</v>
      </c>
      <c r="EH6" s="3" t="s">
        <v>16</v>
      </c>
      <c r="EI6" s="3" t="s">
        <v>17</v>
      </c>
      <c r="EJ6" s="3" t="s">
        <v>18</v>
      </c>
      <c r="EK6" s="3" t="s">
        <v>19</v>
      </c>
      <c r="EL6" s="3" t="s">
        <v>20</v>
      </c>
      <c r="EM6" s="4" t="s">
        <v>21</v>
      </c>
      <c r="EN6" s="5" t="s">
        <v>59</v>
      </c>
    </row>
    <row r="7" spans="1:144" s="6" customFormat="1" ht="15" customHeight="1" thickBot="1" x14ac:dyDescent="0.2">
      <c r="A7" s="26" t="s">
        <v>52</v>
      </c>
      <c r="B7" s="27">
        <f t="shared" ref="B7:H7" si="0">SUM(B8:B37)</f>
        <v>0</v>
      </c>
      <c r="C7" s="28">
        <f t="shared" si="0"/>
        <v>0</v>
      </c>
      <c r="D7" s="28">
        <f t="shared" si="0"/>
        <v>199265688</v>
      </c>
      <c r="E7" s="28">
        <f t="shared" si="0"/>
        <v>210349300</v>
      </c>
      <c r="F7" s="28">
        <f t="shared" si="0"/>
        <v>250572102</v>
      </c>
      <c r="G7" s="28">
        <f t="shared" si="0"/>
        <v>311156716</v>
      </c>
      <c r="H7" s="29">
        <f t="shared" si="0"/>
        <v>287199361</v>
      </c>
      <c r="I7" s="30">
        <f>SUM(B7:H7)</f>
        <v>1258543167</v>
      </c>
      <c r="J7" s="26" t="s">
        <v>52</v>
      </c>
      <c r="K7" s="27">
        <f t="shared" ref="K7:Q7" si="1">SUM(K8:K37)</f>
        <v>0</v>
      </c>
      <c r="L7" s="28">
        <f t="shared" si="1"/>
        <v>91602</v>
      </c>
      <c r="M7" s="28">
        <f t="shared" si="1"/>
        <v>553779</v>
      </c>
      <c r="N7" s="28">
        <f t="shared" si="1"/>
        <v>1495435</v>
      </c>
      <c r="O7" s="28">
        <f t="shared" si="1"/>
        <v>2324874</v>
      </c>
      <c r="P7" s="28">
        <f t="shared" si="1"/>
        <v>7290450</v>
      </c>
      <c r="Q7" s="29">
        <f t="shared" si="1"/>
        <v>10907866</v>
      </c>
      <c r="R7" s="30">
        <f>SUM(K7:Q7)</f>
        <v>22664006</v>
      </c>
      <c r="S7" s="26" t="s">
        <v>52</v>
      </c>
      <c r="T7" s="27">
        <f t="shared" ref="T7:Z7" si="2">SUM(T8:T37)</f>
        <v>10282143</v>
      </c>
      <c r="U7" s="28">
        <f t="shared" si="2"/>
        <v>22996305</v>
      </c>
      <c r="V7" s="28">
        <f t="shared" si="2"/>
        <v>47119089</v>
      </c>
      <c r="W7" s="28">
        <f t="shared" si="2"/>
        <v>55785676</v>
      </c>
      <c r="X7" s="28">
        <f t="shared" si="2"/>
        <v>45588905</v>
      </c>
      <c r="Y7" s="28">
        <f t="shared" si="2"/>
        <v>52567090</v>
      </c>
      <c r="Z7" s="29">
        <f t="shared" si="2"/>
        <v>50349349</v>
      </c>
      <c r="AA7" s="30">
        <f>SUM(T7:Z7)</f>
        <v>284688557</v>
      </c>
      <c r="AB7" s="26" t="s">
        <v>52</v>
      </c>
      <c r="AC7" s="27">
        <f t="shared" ref="AC7:AI7" si="3">SUM(AC8:AC37)</f>
        <v>2740616</v>
      </c>
      <c r="AD7" s="28">
        <f t="shared" si="3"/>
        <v>5464253</v>
      </c>
      <c r="AE7" s="28">
        <f t="shared" si="3"/>
        <v>9085619</v>
      </c>
      <c r="AF7" s="28">
        <f t="shared" si="3"/>
        <v>10019356</v>
      </c>
      <c r="AG7" s="28">
        <f t="shared" si="3"/>
        <v>8813922</v>
      </c>
      <c r="AH7" s="28">
        <f t="shared" si="3"/>
        <v>8348473</v>
      </c>
      <c r="AI7" s="29">
        <f t="shared" si="3"/>
        <v>5376119</v>
      </c>
      <c r="AJ7" s="30">
        <f>SUM(AC7:AI7)</f>
        <v>49848358</v>
      </c>
      <c r="AK7" s="26" t="s">
        <v>52</v>
      </c>
      <c r="AL7" s="27">
        <f t="shared" ref="AL7:AR7" si="4">SUM(AL8:AL37)</f>
        <v>2077740</v>
      </c>
      <c r="AM7" s="28">
        <f t="shared" si="4"/>
        <v>2411921</v>
      </c>
      <c r="AN7" s="28">
        <f t="shared" si="4"/>
        <v>12031198</v>
      </c>
      <c r="AO7" s="28">
        <f t="shared" si="4"/>
        <v>11242906</v>
      </c>
      <c r="AP7" s="28">
        <f t="shared" si="4"/>
        <v>12263693</v>
      </c>
      <c r="AQ7" s="28">
        <f t="shared" si="4"/>
        <v>13555991</v>
      </c>
      <c r="AR7" s="29">
        <f t="shared" si="4"/>
        <v>11704619</v>
      </c>
      <c r="AS7" s="30">
        <f>SUM(AL7:AR7)</f>
        <v>65288068</v>
      </c>
      <c r="AT7" s="26" t="s">
        <v>52</v>
      </c>
      <c r="AU7" s="27">
        <f t="shared" ref="AU7:BA7" si="5">SUM(AU8:AU37)</f>
        <v>0</v>
      </c>
      <c r="AV7" s="28">
        <f t="shared" si="5"/>
        <v>0</v>
      </c>
      <c r="AW7" s="28">
        <f t="shared" si="5"/>
        <v>217052059</v>
      </c>
      <c r="AX7" s="28">
        <f t="shared" si="5"/>
        <v>207365316</v>
      </c>
      <c r="AY7" s="28">
        <f t="shared" si="5"/>
        <v>187686898</v>
      </c>
      <c r="AZ7" s="28">
        <f t="shared" si="5"/>
        <v>159093649</v>
      </c>
      <c r="BA7" s="29">
        <f t="shared" si="5"/>
        <v>92697098</v>
      </c>
      <c r="BB7" s="30">
        <f>SUM(AU7:BA7)</f>
        <v>863895020</v>
      </c>
      <c r="BC7" s="26" t="s">
        <v>52</v>
      </c>
      <c r="BD7" s="27">
        <f t="shared" ref="BD7:BJ7" si="6">SUM(BD8:BD37)</f>
        <v>21094534</v>
      </c>
      <c r="BE7" s="28">
        <f t="shared" si="6"/>
        <v>44383425</v>
      </c>
      <c r="BF7" s="28">
        <f t="shared" si="6"/>
        <v>65406425</v>
      </c>
      <c r="BG7" s="28">
        <f t="shared" si="6"/>
        <v>59336909</v>
      </c>
      <c r="BH7" s="28">
        <f t="shared" si="6"/>
        <v>47812911</v>
      </c>
      <c r="BI7" s="28">
        <f t="shared" si="6"/>
        <v>31308955</v>
      </c>
      <c r="BJ7" s="29">
        <f t="shared" si="6"/>
        <v>17950600</v>
      </c>
      <c r="BK7" s="30">
        <f>SUM(BD7:BJ7)</f>
        <v>287293759</v>
      </c>
      <c r="BL7" s="26" t="s">
        <v>52</v>
      </c>
      <c r="BM7" s="27">
        <f t="shared" ref="BM7:BS7" si="7">SUM(BM8:BM37)</f>
        <v>344867</v>
      </c>
      <c r="BN7" s="28">
        <f t="shared" si="7"/>
        <v>2305192</v>
      </c>
      <c r="BO7" s="28">
        <f t="shared" si="7"/>
        <v>25022125</v>
      </c>
      <c r="BP7" s="28">
        <f t="shared" si="7"/>
        <v>50969135</v>
      </c>
      <c r="BQ7" s="28">
        <f t="shared" si="7"/>
        <v>94081561</v>
      </c>
      <c r="BR7" s="28">
        <f t="shared" si="7"/>
        <v>73249332</v>
      </c>
      <c r="BS7" s="29">
        <f t="shared" si="7"/>
        <v>44165780</v>
      </c>
      <c r="BT7" s="30">
        <f>SUM(BM7:BS7)</f>
        <v>290137992</v>
      </c>
      <c r="BU7" s="26" t="s">
        <v>52</v>
      </c>
      <c r="BV7" s="27">
        <f t="shared" ref="BV7:CB7" si="8">SUM(BV8:BV37)</f>
        <v>69162</v>
      </c>
      <c r="BW7" s="28">
        <f t="shared" si="8"/>
        <v>376125</v>
      </c>
      <c r="BX7" s="28">
        <f t="shared" si="8"/>
        <v>4956323</v>
      </c>
      <c r="BY7" s="28">
        <f t="shared" si="8"/>
        <v>8110618</v>
      </c>
      <c r="BZ7" s="28">
        <f t="shared" si="8"/>
        <v>8134453</v>
      </c>
      <c r="CA7" s="28">
        <f t="shared" si="8"/>
        <v>9260213</v>
      </c>
      <c r="CB7" s="29">
        <f t="shared" si="8"/>
        <v>6601353</v>
      </c>
      <c r="CC7" s="30">
        <f>SUM(BV7:CB7)</f>
        <v>37508247</v>
      </c>
      <c r="CD7" s="26" t="s">
        <v>52</v>
      </c>
      <c r="CE7" s="27">
        <f t="shared" ref="CE7:CK7" si="9">SUM(CE8:CE37)</f>
        <v>0</v>
      </c>
      <c r="CF7" s="28">
        <f t="shared" si="9"/>
        <v>0</v>
      </c>
      <c r="CG7" s="28">
        <f t="shared" si="9"/>
        <v>241919</v>
      </c>
      <c r="CH7" s="28">
        <f t="shared" si="9"/>
        <v>51708</v>
      </c>
      <c r="CI7" s="28">
        <f t="shared" si="9"/>
        <v>193977</v>
      </c>
      <c r="CJ7" s="28">
        <f t="shared" si="9"/>
        <v>20628</v>
      </c>
      <c r="CK7" s="29">
        <f t="shared" si="9"/>
        <v>244215</v>
      </c>
      <c r="CL7" s="30">
        <f>SUM(CE7:CK7)</f>
        <v>752447</v>
      </c>
      <c r="CM7" s="26" t="s">
        <v>52</v>
      </c>
      <c r="CN7" s="27">
        <f t="shared" ref="CN7:CT7" si="10">SUM(CN8:CN37)</f>
        <v>0</v>
      </c>
      <c r="CO7" s="28">
        <f t="shared" si="10"/>
        <v>0</v>
      </c>
      <c r="CP7" s="28">
        <f t="shared" si="10"/>
        <v>0</v>
      </c>
      <c r="CQ7" s="28">
        <f t="shared" si="10"/>
        <v>59895</v>
      </c>
      <c r="CR7" s="28">
        <f t="shared" si="10"/>
        <v>45513</v>
      </c>
      <c r="CS7" s="28">
        <f t="shared" si="10"/>
        <v>35271</v>
      </c>
      <c r="CT7" s="29">
        <f t="shared" si="10"/>
        <v>248427</v>
      </c>
      <c r="CU7" s="30">
        <f>SUM(CN7:CT7)</f>
        <v>389106</v>
      </c>
      <c r="CV7" s="26" t="s">
        <v>52</v>
      </c>
      <c r="CW7" s="27">
        <f t="shared" ref="CW7:DC7" si="11">SUM(CW8:CW37)</f>
        <v>16754611</v>
      </c>
      <c r="CX7" s="28">
        <f t="shared" si="11"/>
        <v>24182647</v>
      </c>
      <c r="CY7" s="28">
        <f t="shared" si="11"/>
        <v>29519530</v>
      </c>
      <c r="CZ7" s="28">
        <f t="shared" si="11"/>
        <v>60479182</v>
      </c>
      <c r="DA7" s="28">
        <f t="shared" si="11"/>
        <v>51958734</v>
      </c>
      <c r="DB7" s="28">
        <f t="shared" si="11"/>
        <v>54688425</v>
      </c>
      <c r="DC7" s="29">
        <f t="shared" si="11"/>
        <v>42644838</v>
      </c>
      <c r="DD7" s="30">
        <f>SUM(CW7:DC7)</f>
        <v>280227967</v>
      </c>
      <c r="DE7" s="26" t="s">
        <v>52</v>
      </c>
      <c r="DF7" s="27">
        <f t="shared" ref="DF7:DL7" si="12">SUM(DF8:DF37)</f>
        <v>1610308</v>
      </c>
      <c r="DG7" s="28">
        <f t="shared" si="12"/>
        <v>2295166</v>
      </c>
      <c r="DH7" s="28">
        <f t="shared" si="12"/>
        <v>2762906</v>
      </c>
      <c r="DI7" s="28">
        <f t="shared" si="12"/>
        <v>2904439</v>
      </c>
      <c r="DJ7" s="28">
        <f t="shared" si="12"/>
        <v>2841780</v>
      </c>
      <c r="DK7" s="28">
        <f t="shared" si="12"/>
        <v>1818187</v>
      </c>
      <c r="DL7" s="29">
        <f t="shared" si="12"/>
        <v>858850</v>
      </c>
      <c r="DM7" s="30">
        <f>SUM(DF7:DL7)</f>
        <v>15091636</v>
      </c>
      <c r="DN7" s="26" t="s">
        <v>52</v>
      </c>
      <c r="DO7" s="27">
        <f t="shared" ref="DO7:DU7" si="13">SUM(DO8:DO37)</f>
        <v>10728570</v>
      </c>
      <c r="DP7" s="28">
        <f t="shared" si="13"/>
        <v>9087150</v>
      </c>
      <c r="DQ7" s="28">
        <f t="shared" si="13"/>
        <v>8563798</v>
      </c>
      <c r="DR7" s="28">
        <f t="shared" si="13"/>
        <v>5793387</v>
      </c>
      <c r="DS7" s="28">
        <f t="shared" si="13"/>
        <v>4215028</v>
      </c>
      <c r="DT7" s="28">
        <f t="shared" si="13"/>
        <v>3205311</v>
      </c>
      <c r="DU7" s="29">
        <f t="shared" si="13"/>
        <v>1150305</v>
      </c>
      <c r="DV7" s="30">
        <f>SUM(DO7:DU7)</f>
        <v>42743549</v>
      </c>
      <c r="DW7" s="26" t="s">
        <v>52</v>
      </c>
      <c r="DX7" s="27">
        <f t="shared" ref="DX7:ED7" si="14">SUM(DX8:DX37)</f>
        <v>5534702</v>
      </c>
      <c r="DY7" s="28">
        <f t="shared" si="14"/>
        <v>8603649</v>
      </c>
      <c r="DZ7" s="28">
        <f t="shared" si="14"/>
        <v>55652715</v>
      </c>
      <c r="EA7" s="28">
        <f t="shared" si="14"/>
        <v>43956509</v>
      </c>
      <c r="EB7" s="28">
        <f t="shared" si="14"/>
        <v>43245304</v>
      </c>
      <c r="EC7" s="28">
        <f t="shared" si="14"/>
        <v>54673948</v>
      </c>
      <c r="ED7" s="29">
        <f t="shared" si="14"/>
        <v>32450816</v>
      </c>
      <c r="EE7" s="30">
        <f>SUM(DX7:ED7)</f>
        <v>244117643</v>
      </c>
      <c r="EF7" s="26" t="s">
        <v>52</v>
      </c>
      <c r="EG7" s="27">
        <f t="shared" ref="EG7:EM7" si="15">SUM(EG8:EG37)</f>
        <v>17835064</v>
      </c>
      <c r="EH7" s="28">
        <f t="shared" si="15"/>
        <v>21245391</v>
      </c>
      <c r="EI7" s="28">
        <f t="shared" si="15"/>
        <v>127849024</v>
      </c>
      <c r="EJ7" s="28">
        <f t="shared" si="15"/>
        <v>97782711</v>
      </c>
      <c r="EK7" s="28">
        <f t="shared" si="15"/>
        <v>83227606</v>
      </c>
      <c r="EL7" s="28">
        <f t="shared" si="15"/>
        <v>65633993</v>
      </c>
      <c r="EM7" s="29">
        <f t="shared" si="15"/>
        <v>39260098</v>
      </c>
      <c r="EN7" s="30">
        <f>SUM(EG7:EM7)</f>
        <v>452833887</v>
      </c>
    </row>
    <row r="8" spans="1:144" s="6" customFormat="1" ht="15" customHeight="1" x14ac:dyDescent="0.15">
      <c r="A8" s="37" t="s">
        <v>22</v>
      </c>
      <c r="B8" s="68">
        <v>0</v>
      </c>
      <c r="C8" s="69">
        <v>0</v>
      </c>
      <c r="D8" s="69">
        <v>97436780</v>
      </c>
      <c r="E8" s="69">
        <v>87603230</v>
      </c>
      <c r="F8" s="69">
        <v>117453976</v>
      </c>
      <c r="G8" s="69">
        <v>170092964</v>
      </c>
      <c r="H8" s="69">
        <v>155617295</v>
      </c>
      <c r="I8" s="32">
        <f t="shared" ref="I8:I37" si="16">SUM(B8:H8)</f>
        <v>628204245</v>
      </c>
      <c r="J8" s="31" t="s">
        <v>22</v>
      </c>
      <c r="K8" s="70">
        <v>0</v>
      </c>
      <c r="L8" s="69">
        <v>0</v>
      </c>
      <c r="M8" s="69">
        <v>64163</v>
      </c>
      <c r="N8" s="69">
        <v>412814</v>
      </c>
      <c r="O8" s="69">
        <v>834140</v>
      </c>
      <c r="P8" s="69">
        <v>3160244</v>
      </c>
      <c r="Q8" s="71">
        <v>5295562</v>
      </c>
      <c r="R8" s="32">
        <f t="shared" ref="R8:R37" si="17">SUM(K8:Q8)</f>
        <v>9766923</v>
      </c>
      <c r="S8" s="31" t="s">
        <v>22</v>
      </c>
      <c r="T8" s="70">
        <v>2534886</v>
      </c>
      <c r="U8" s="69">
        <v>4572468</v>
      </c>
      <c r="V8" s="69">
        <v>18543959</v>
      </c>
      <c r="W8" s="69">
        <v>17327165</v>
      </c>
      <c r="X8" s="69">
        <v>15133462</v>
      </c>
      <c r="Y8" s="69">
        <v>20515763</v>
      </c>
      <c r="Z8" s="71">
        <v>19802524</v>
      </c>
      <c r="AA8" s="32">
        <f t="shared" ref="AA8:AA37" si="18">SUM(T8:Z8)</f>
        <v>98430227</v>
      </c>
      <c r="AB8" s="31" t="s">
        <v>22</v>
      </c>
      <c r="AC8" s="70">
        <v>597332</v>
      </c>
      <c r="AD8" s="69">
        <v>1827166</v>
      </c>
      <c r="AE8" s="69">
        <v>4753956</v>
      </c>
      <c r="AF8" s="69">
        <v>3178861</v>
      </c>
      <c r="AG8" s="69">
        <v>3317791</v>
      </c>
      <c r="AH8" s="69">
        <v>4378381</v>
      </c>
      <c r="AI8" s="71">
        <v>2473264</v>
      </c>
      <c r="AJ8" s="32">
        <f t="shared" ref="AJ8:AJ37" si="19">SUM(AC8:AI8)</f>
        <v>20526751</v>
      </c>
      <c r="AK8" s="31" t="s">
        <v>22</v>
      </c>
      <c r="AL8" s="70">
        <v>1151147</v>
      </c>
      <c r="AM8" s="69">
        <v>1196903</v>
      </c>
      <c r="AN8" s="69">
        <v>7657665</v>
      </c>
      <c r="AO8" s="69">
        <v>6619288</v>
      </c>
      <c r="AP8" s="69">
        <v>7832173</v>
      </c>
      <c r="AQ8" s="69">
        <v>9558962</v>
      </c>
      <c r="AR8" s="71">
        <v>8059210</v>
      </c>
      <c r="AS8" s="32">
        <f t="shared" ref="AS8:AS37" si="20">SUM(AL8:AR8)</f>
        <v>42075348</v>
      </c>
      <c r="AT8" s="31" t="s">
        <v>22</v>
      </c>
      <c r="AU8" s="70">
        <v>0</v>
      </c>
      <c r="AV8" s="69">
        <v>0</v>
      </c>
      <c r="AW8" s="69">
        <v>87639406</v>
      </c>
      <c r="AX8" s="69">
        <v>69717037</v>
      </c>
      <c r="AY8" s="69">
        <v>74992097</v>
      </c>
      <c r="AZ8" s="69">
        <v>70796247</v>
      </c>
      <c r="BA8" s="71">
        <v>39084181</v>
      </c>
      <c r="BB8" s="32">
        <f t="shared" ref="BB8:BB37" si="21">SUM(AU8:BA8)</f>
        <v>342228968</v>
      </c>
      <c r="BC8" s="31" t="s">
        <v>22</v>
      </c>
      <c r="BD8" s="70">
        <v>10020389</v>
      </c>
      <c r="BE8" s="69">
        <v>15555723</v>
      </c>
      <c r="BF8" s="69">
        <v>24752191</v>
      </c>
      <c r="BG8" s="69">
        <v>17255773</v>
      </c>
      <c r="BH8" s="69">
        <v>16392384.999999998</v>
      </c>
      <c r="BI8" s="69">
        <v>12307633</v>
      </c>
      <c r="BJ8" s="71">
        <v>7124487</v>
      </c>
      <c r="BK8" s="32">
        <f t="shared" ref="BK8:BK37" si="22">SUM(BD8:BJ8)</f>
        <v>103408581</v>
      </c>
      <c r="BL8" s="31" t="s">
        <v>22</v>
      </c>
      <c r="BM8" s="70">
        <v>155155</v>
      </c>
      <c r="BN8" s="69">
        <v>422326</v>
      </c>
      <c r="BO8" s="69">
        <v>6727344</v>
      </c>
      <c r="BP8" s="69">
        <v>13960100</v>
      </c>
      <c r="BQ8" s="69">
        <v>23562199</v>
      </c>
      <c r="BR8" s="69">
        <v>19629400</v>
      </c>
      <c r="BS8" s="71">
        <v>9964778</v>
      </c>
      <c r="BT8" s="32">
        <f t="shared" ref="BT8:BT37" si="23">SUM(BM8:BS8)</f>
        <v>74421302</v>
      </c>
      <c r="BU8" s="31" t="s">
        <v>22</v>
      </c>
      <c r="BV8" s="70">
        <v>0</v>
      </c>
      <c r="BW8" s="69">
        <v>0</v>
      </c>
      <c r="BX8" s="69">
        <v>887610</v>
      </c>
      <c r="BY8" s="69">
        <v>1243829</v>
      </c>
      <c r="BZ8" s="69">
        <v>1594460</v>
      </c>
      <c r="CA8" s="69">
        <v>2767742</v>
      </c>
      <c r="CB8" s="71">
        <v>2214578</v>
      </c>
      <c r="CC8" s="32">
        <f t="shared" ref="CC8:CC37" si="24">SUM(BV8:CB8)</f>
        <v>8708219</v>
      </c>
      <c r="CD8" s="31" t="s">
        <v>22</v>
      </c>
      <c r="CE8" s="70">
        <v>0</v>
      </c>
      <c r="CF8" s="69">
        <v>0</v>
      </c>
      <c r="CG8" s="69">
        <v>155645</v>
      </c>
      <c r="CH8" s="69">
        <v>12126</v>
      </c>
      <c r="CI8" s="69">
        <v>58563</v>
      </c>
      <c r="CJ8" s="69">
        <v>0</v>
      </c>
      <c r="CK8" s="71">
        <v>0</v>
      </c>
      <c r="CL8" s="32">
        <f t="shared" ref="CL8:CL37" si="25">SUM(CE8:CK8)</f>
        <v>226334</v>
      </c>
      <c r="CM8" s="31" t="s">
        <v>22</v>
      </c>
      <c r="CN8" s="70">
        <v>0</v>
      </c>
      <c r="CO8" s="69">
        <v>0</v>
      </c>
      <c r="CP8" s="69">
        <v>0</v>
      </c>
      <c r="CQ8" s="69">
        <v>0</v>
      </c>
      <c r="CR8" s="69">
        <v>0</v>
      </c>
      <c r="CS8" s="69">
        <v>0</v>
      </c>
      <c r="CT8" s="71">
        <v>0</v>
      </c>
      <c r="CU8" s="32">
        <f t="shared" ref="CU8:CU37" si="26">SUM(CN8:CT8)</f>
        <v>0</v>
      </c>
      <c r="CV8" s="31" t="s">
        <v>22</v>
      </c>
      <c r="CW8" s="70">
        <v>7628769</v>
      </c>
      <c r="CX8" s="69">
        <v>9574121</v>
      </c>
      <c r="CY8" s="69">
        <v>15196314</v>
      </c>
      <c r="CZ8" s="69">
        <v>23836414</v>
      </c>
      <c r="DA8" s="69">
        <v>21540199</v>
      </c>
      <c r="DB8" s="69">
        <v>25219344</v>
      </c>
      <c r="DC8" s="71">
        <v>18846381</v>
      </c>
      <c r="DD8" s="32">
        <f t="shared" ref="DD8:DD37" si="27">SUM(CW8:DC8)</f>
        <v>121841542</v>
      </c>
      <c r="DE8" s="31" t="s">
        <v>22</v>
      </c>
      <c r="DF8" s="70">
        <v>478063</v>
      </c>
      <c r="DG8" s="69">
        <v>799431</v>
      </c>
      <c r="DH8" s="69">
        <v>1212799</v>
      </c>
      <c r="DI8" s="69">
        <v>1134308</v>
      </c>
      <c r="DJ8" s="69">
        <v>1504391</v>
      </c>
      <c r="DK8" s="69">
        <v>944244</v>
      </c>
      <c r="DL8" s="71">
        <v>297340</v>
      </c>
      <c r="DM8" s="32">
        <f t="shared" ref="DM8:DM37" si="28">SUM(DF8:DL8)</f>
        <v>6370576</v>
      </c>
      <c r="DN8" s="31" t="s">
        <v>22</v>
      </c>
      <c r="DO8" s="70">
        <v>4026428</v>
      </c>
      <c r="DP8" s="69">
        <v>1891961</v>
      </c>
      <c r="DQ8" s="69">
        <v>3251341</v>
      </c>
      <c r="DR8" s="69">
        <v>2135455</v>
      </c>
      <c r="DS8" s="69">
        <v>1401250</v>
      </c>
      <c r="DT8" s="69">
        <v>1805196</v>
      </c>
      <c r="DU8" s="71">
        <v>814560</v>
      </c>
      <c r="DV8" s="32">
        <f t="shared" ref="DV8:DV37" si="29">SUM(DO8:DU8)</f>
        <v>15326191</v>
      </c>
      <c r="DW8" s="31" t="s">
        <v>22</v>
      </c>
      <c r="DX8" s="70">
        <v>2624148</v>
      </c>
      <c r="DY8" s="69">
        <v>3242381</v>
      </c>
      <c r="DZ8" s="69">
        <v>26448193</v>
      </c>
      <c r="EA8" s="69">
        <v>16977924</v>
      </c>
      <c r="EB8" s="69">
        <v>17974726</v>
      </c>
      <c r="EC8" s="69">
        <v>23435720</v>
      </c>
      <c r="ED8" s="71">
        <v>17001448</v>
      </c>
      <c r="EE8" s="32">
        <f t="shared" ref="EE8:EE37" si="30">SUM(DX8:ED8)</f>
        <v>107704540</v>
      </c>
      <c r="EF8" s="31" t="s">
        <v>22</v>
      </c>
      <c r="EG8" s="70">
        <v>7907998</v>
      </c>
      <c r="EH8" s="69">
        <v>7472610</v>
      </c>
      <c r="EI8" s="69">
        <v>55769316</v>
      </c>
      <c r="EJ8" s="69">
        <v>34703627</v>
      </c>
      <c r="EK8" s="69">
        <v>32824614.999999996</v>
      </c>
      <c r="EL8" s="69">
        <v>29451461</v>
      </c>
      <c r="EM8" s="71">
        <v>17291784</v>
      </c>
      <c r="EN8" s="32">
        <f t="shared" ref="EN8:EN37" si="31">SUM(EG8:EM8)</f>
        <v>185421411</v>
      </c>
    </row>
    <row r="9" spans="1:144" s="6" customFormat="1" ht="15" customHeight="1" x14ac:dyDescent="0.15">
      <c r="A9" s="38" t="s">
        <v>23</v>
      </c>
      <c r="B9" s="72">
        <v>0</v>
      </c>
      <c r="C9" s="73">
        <v>0</v>
      </c>
      <c r="D9" s="73">
        <v>7926157</v>
      </c>
      <c r="E9" s="73">
        <v>13053544</v>
      </c>
      <c r="F9" s="73">
        <v>11982481</v>
      </c>
      <c r="G9" s="73">
        <v>14784121</v>
      </c>
      <c r="H9" s="73">
        <v>9050476</v>
      </c>
      <c r="I9" s="34">
        <f t="shared" si="16"/>
        <v>56796779</v>
      </c>
      <c r="J9" s="33" t="s">
        <v>23</v>
      </c>
      <c r="K9" s="74">
        <v>0</v>
      </c>
      <c r="L9" s="73">
        <v>0</v>
      </c>
      <c r="M9" s="73">
        <v>0</v>
      </c>
      <c r="N9" s="73">
        <v>198591</v>
      </c>
      <c r="O9" s="73">
        <v>34770</v>
      </c>
      <c r="P9" s="73">
        <v>440589</v>
      </c>
      <c r="Q9" s="75">
        <v>785803</v>
      </c>
      <c r="R9" s="34">
        <f t="shared" si="17"/>
        <v>1459753</v>
      </c>
      <c r="S9" s="33" t="s">
        <v>23</v>
      </c>
      <c r="T9" s="74">
        <v>244886</v>
      </c>
      <c r="U9" s="73">
        <v>743706</v>
      </c>
      <c r="V9" s="73">
        <v>1205404</v>
      </c>
      <c r="W9" s="73">
        <v>1809257</v>
      </c>
      <c r="X9" s="73">
        <v>1405663</v>
      </c>
      <c r="Y9" s="73">
        <v>1937981</v>
      </c>
      <c r="Z9" s="75">
        <v>1660700</v>
      </c>
      <c r="AA9" s="34">
        <f t="shared" si="18"/>
        <v>9007597</v>
      </c>
      <c r="AB9" s="33" t="s">
        <v>23</v>
      </c>
      <c r="AC9" s="74">
        <v>111983</v>
      </c>
      <c r="AD9" s="73">
        <v>343926</v>
      </c>
      <c r="AE9" s="73">
        <v>468576</v>
      </c>
      <c r="AF9" s="73">
        <v>787855</v>
      </c>
      <c r="AG9" s="73">
        <v>926457</v>
      </c>
      <c r="AH9" s="73">
        <v>514494</v>
      </c>
      <c r="AI9" s="75">
        <v>757486</v>
      </c>
      <c r="AJ9" s="34">
        <f t="shared" si="19"/>
        <v>3910777</v>
      </c>
      <c r="AK9" s="33" t="s">
        <v>23</v>
      </c>
      <c r="AL9" s="74">
        <v>126101</v>
      </c>
      <c r="AM9" s="73">
        <v>195373</v>
      </c>
      <c r="AN9" s="73">
        <v>654330</v>
      </c>
      <c r="AO9" s="73">
        <v>831809</v>
      </c>
      <c r="AP9" s="73">
        <v>527835</v>
      </c>
      <c r="AQ9" s="73">
        <v>648223</v>
      </c>
      <c r="AR9" s="75">
        <v>519121.99999999994</v>
      </c>
      <c r="AS9" s="34">
        <f t="shared" si="20"/>
        <v>3502793</v>
      </c>
      <c r="AT9" s="33" t="s">
        <v>23</v>
      </c>
      <c r="AU9" s="74">
        <v>0</v>
      </c>
      <c r="AV9" s="73">
        <v>0</v>
      </c>
      <c r="AW9" s="73">
        <v>12237412</v>
      </c>
      <c r="AX9" s="73">
        <v>14882489</v>
      </c>
      <c r="AY9" s="73">
        <v>10282561</v>
      </c>
      <c r="AZ9" s="73">
        <v>7720958</v>
      </c>
      <c r="BA9" s="75">
        <v>3832241</v>
      </c>
      <c r="BB9" s="34">
        <f t="shared" si="21"/>
        <v>48955661</v>
      </c>
      <c r="BC9" s="33" t="s">
        <v>23</v>
      </c>
      <c r="BD9" s="74">
        <v>1637674</v>
      </c>
      <c r="BE9" s="73">
        <v>6311729</v>
      </c>
      <c r="BF9" s="73">
        <v>3478586</v>
      </c>
      <c r="BG9" s="73">
        <v>7517200</v>
      </c>
      <c r="BH9" s="73">
        <v>4889199</v>
      </c>
      <c r="BI9" s="73">
        <v>2893844</v>
      </c>
      <c r="BJ9" s="75">
        <v>1201744</v>
      </c>
      <c r="BK9" s="34">
        <f t="shared" si="22"/>
        <v>27929976</v>
      </c>
      <c r="BL9" s="33" t="s">
        <v>23</v>
      </c>
      <c r="BM9" s="74">
        <v>0</v>
      </c>
      <c r="BN9" s="73">
        <v>263034</v>
      </c>
      <c r="BO9" s="73">
        <v>733018</v>
      </c>
      <c r="BP9" s="73">
        <v>2174623</v>
      </c>
      <c r="BQ9" s="73">
        <v>3100783</v>
      </c>
      <c r="BR9" s="73">
        <v>2522529</v>
      </c>
      <c r="BS9" s="75">
        <v>1820117</v>
      </c>
      <c r="BT9" s="34">
        <f t="shared" si="23"/>
        <v>10614104</v>
      </c>
      <c r="BU9" s="33" t="s">
        <v>23</v>
      </c>
      <c r="BV9" s="74">
        <v>0</v>
      </c>
      <c r="BW9" s="73">
        <v>36675</v>
      </c>
      <c r="BX9" s="73">
        <v>426357</v>
      </c>
      <c r="BY9" s="73">
        <v>855017</v>
      </c>
      <c r="BZ9" s="73">
        <v>1127689</v>
      </c>
      <c r="CA9" s="73">
        <v>1702755</v>
      </c>
      <c r="CB9" s="75">
        <v>441494</v>
      </c>
      <c r="CC9" s="34">
        <f t="shared" si="24"/>
        <v>4589987</v>
      </c>
      <c r="CD9" s="33" t="s">
        <v>23</v>
      </c>
      <c r="CE9" s="74">
        <v>0</v>
      </c>
      <c r="CF9" s="73">
        <v>0</v>
      </c>
      <c r="CG9" s="73">
        <v>0</v>
      </c>
      <c r="CH9" s="73">
        <v>0</v>
      </c>
      <c r="CI9" s="73">
        <v>0</v>
      </c>
      <c r="CJ9" s="73">
        <v>0</v>
      </c>
      <c r="CK9" s="75">
        <v>0</v>
      </c>
      <c r="CL9" s="34">
        <f t="shared" si="25"/>
        <v>0</v>
      </c>
      <c r="CM9" s="33" t="s">
        <v>23</v>
      </c>
      <c r="CN9" s="74">
        <v>0</v>
      </c>
      <c r="CO9" s="73">
        <v>0</v>
      </c>
      <c r="CP9" s="73">
        <v>0</v>
      </c>
      <c r="CQ9" s="73">
        <v>0</v>
      </c>
      <c r="CR9" s="73">
        <v>0</v>
      </c>
      <c r="CS9" s="73">
        <v>0</v>
      </c>
      <c r="CT9" s="75">
        <v>0</v>
      </c>
      <c r="CU9" s="34">
        <f t="shared" si="26"/>
        <v>0</v>
      </c>
      <c r="CV9" s="33" t="s">
        <v>23</v>
      </c>
      <c r="CW9" s="74">
        <v>546965</v>
      </c>
      <c r="CX9" s="73">
        <v>2015108</v>
      </c>
      <c r="CY9" s="73">
        <v>948269</v>
      </c>
      <c r="CZ9" s="73">
        <v>4364487</v>
      </c>
      <c r="DA9" s="73">
        <v>3095731</v>
      </c>
      <c r="DB9" s="73">
        <v>2509917</v>
      </c>
      <c r="DC9" s="75">
        <v>2120449</v>
      </c>
      <c r="DD9" s="34">
        <f t="shared" si="27"/>
        <v>15600926</v>
      </c>
      <c r="DE9" s="33" t="s">
        <v>23</v>
      </c>
      <c r="DF9" s="74">
        <v>70848</v>
      </c>
      <c r="DG9" s="73">
        <v>149616</v>
      </c>
      <c r="DH9" s="73">
        <v>179919</v>
      </c>
      <c r="DI9" s="73">
        <v>143628</v>
      </c>
      <c r="DJ9" s="73">
        <v>81594</v>
      </c>
      <c r="DK9" s="73">
        <v>27621</v>
      </c>
      <c r="DL9" s="75">
        <v>25740</v>
      </c>
      <c r="DM9" s="34">
        <f t="shared" si="28"/>
        <v>678966</v>
      </c>
      <c r="DN9" s="33" t="s">
        <v>23</v>
      </c>
      <c r="DO9" s="74">
        <v>325553</v>
      </c>
      <c r="DP9" s="73">
        <v>737550</v>
      </c>
      <c r="DQ9" s="73">
        <v>740439</v>
      </c>
      <c r="DR9" s="73">
        <v>158630</v>
      </c>
      <c r="DS9" s="73">
        <v>150038</v>
      </c>
      <c r="DT9" s="73">
        <v>46800</v>
      </c>
      <c r="DU9" s="75">
        <v>120600</v>
      </c>
      <c r="DV9" s="34">
        <f t="shared" si="29"/>
        <v>2279610</v>
      </c>
      <c r="DW9" s="33" t="s">
        <v>23</v>
      </c>
      <c r="DX9" s="74">
        <v>348659</v>
      </c>
      <c r="DY9" s="73">
        <v>203562</v>
      </c>
      <c r="DZ9" s="73">
        <v>1506451</v>
      </c>
      <c r="EA9" s="73">
        <v>942559</v>
      </c>
      <c r="EB9" s="73">
        <v>656201</v>
      </c>
      <c r="EC9" s="73">
        <v>1646835</v>
      </c>
      <c r="ED9" s="75">
        <v>43857</v>
      </c>
      <c r="EE9" s="34">
        <f t="shared" si="30"/>
        <v>5348124</v>
      </c>
      <c r="EF9" s="33" t="s">
        <v>23</v>
      </c>
      <c r="EG9" s="74">
        <v>787740</v>
      </c>
      <c r="EH9" s="73">
        <v>1855983</v>
      </c>
      <c r="EI9" s="73">
        <v>5431721</v>
      </c>
      <c r="EJ9" s="73">
        <v>6143654</v>
      </c>
      <c r="EK9" s="73">
        <v>4654932</v>
      </c>
      <c r="EL9" s="73">
        <v>3266159</v>
      </c>
      <c r="EM9" s="75">
        <v>1750209</v>
      </c>
      <c r="EN9" s="34">
        <f t="shared" si="31"/>
        <v>23890398</v>
      </c>
    </row>
    <row r="10" spans="1:144" s="6" customFormat="1" ht="15" customHeight="1" x14ac:dyDescent="0.15">
      <c r="A10" s="38" t="s">
        <v>24</v>
      </c>
      <c r="B10" s="72">
        <v>0</v>
      </c>
      <c r="C10" s="73">
        <v>0</v>
      </c>
      <c r="D10" s="73">
        <v>13168841</v>
      </c>
      <c r="E10" s="73">
        <v>6675038</v>
      </c>
      <c r="F10" s="73">
        <v>9095861</v>
      </c>
      <c r="G10" s="73">
        <v>6744007</v>
      </c>
      <c r="H10" s="73">
        <v>5995631</v>
      </c>
      <c r="I10" s="34">
        <f t="shared" si="16"/>
        <v>41679378</v>
      </c>
      <c r="J10" s="33" t="s">
        <v>24</v>
      </c>
      <c r="K10" s="74">
        <v>0</v>
      </c>
      <c r="L10" s="73">
        <v>91602</v>
      </c>
      <c r="M10" s="73">
        <v>417293</v>
      </c>
      <c r="N10" s="73">
        <v>278335</v>
      </c>
      <c r="O10" s="73">
        <v>627763</v>
      </c>
      <c r="P10" s="73">
        <v>684545</v>
      </c>
      <c r="Q10" s="75">
        <v>904957</v>
      </c>
      <c r="R10" s="34">
        <f t="shared" si="17"/>
        <v>3004495</v>
      </c>
      <c r="S10" s="33" t="s">
        <v>24</v>
      </c>
      <c r="T10" s="74">
        <v>384352</v>
      </c>
      <c r="U10" s="73">
        <v>637394</v>
      </c>
      <c r="V10" s="73">
        <v>4165029.9999999995</v>
      </c>
      <c r="W10" s="73">
        <v>1994620</v>
      </c>
      <c r="X10" s="73">
        <v>2230200</v>
      </c>
      <c r="Y10" s="73">
        <v>2185390</v>
      </c>
      <c r="Z10" s="75">
        <v>1175161</v>
      </c>
      <c r="AA10" s="34">
        <f t="shared" si="18"/>
        <v>12772147</v>
      </c>
      <c r="AB10" s="33" t="s">
        <v>24</v>
      </c>
      <c r="AC10" s="74">
        <v>45517</v>
      </c>
      <c r="AD10" s="73">
        <v>126808</v>
      </c>
      <c r="AE10" s="73">
        <v>439913</v>
      </c>
      <c r="AF10" s="73">
        <v>276373</v>
      </c>
      <c r="AG10" s="73">
        <v>317257</v>
      </c>
      <c r="AH10" s="73">
        <v>191987</v>
      </c>
      <c r="AI10" s="75">
        <v>95277</v>
      </c>
      <c r="AJ10" s="34">
        <f t="shared" si="19"/>
        <v>1493132</v>
      </c>
      <c r="AK10" s="33" t="s">
        <v>24</v>
      </c>
      <c r="AL10" s="74">
        <v>153862</v>
      </c>
      <c r="AM10" s="73">
        <v>175680</v>
      </c>
      <c r="AN10" s="73">
        <v>815729</v>
      </c>
      <c r="AO10" s="73">
        <v>451877</v>
      </c>
      <c r="AP10" s="73">
        <v>573900</v>
      </c>
      <c r="AQ10" s="73">
        <v>313892</v>
      </c>
      <c r="AR10" s="75">
        <v>399932</v>
      </c>
      <c r="AS10" s="34">
        <f t="shared" si="20"/>
        <v>2884872</v>
      </c>
      <c r="AT10" s="33" t="s">
        <v>24</v>
      </c>
      <c r="AU10" s="74">
        <v>0</v>
      </c>
      <c r="AV10" s="73">
        <v>0</v>
      </c>
      <c r="AW10" s="73">
        <v>16283759</v>
      </c>
      <c r="AX10" s="73">
        <v>7248821</v>
      </c>
      <c r="AY10" s="73">
        <v>6170540</v>
      </c>
      <c r="AZ10" s="73">
        <v>3729897</v>
      </c>
      <c r="BA10" s="75">
        <v>2061087</v>
      </c>
      <c r="BB10" s="34">
        <f t="shared" si="21"/>
        <v>35494104</v>
      </c>
      <c r="BC10" s="33" t="s">
        <v>24</v>
      </c>
      <c r="BD10" s="74">
        <v>3260681</v>
      </c>
      <c r="BE10" s="73">
        <v>6267843</v>
      </c>
      <c r="BF10" s="73">
        <v>8660097</v>
      </c>
      <c r="BG10" s="73">
        <v>3033212</v>
      </c>
      <c r="BH10" s="73">
        <v>2051540</v>
      </c>
      <c r="BI10" s="73">
        <v>1003448</v>
      </c>
      <c r="BJ10" s="75">
        <v>672930</v>
      </c>
      <c r="BK10" s="34">
        <f t="shared" si="22"/>
        <v>24949751</v>
      </c>
      <c r="BL10" s="33" t="s">
        <v>24</v>
      </c>
      <c r="BM10" s="74">
        <v>20106</v>
      </c>
      <c r="BN10" s="73">
        <v>130339</v>
      </c>
      <c r="BO10" s="73">
        <v>3261450</v>
      </c>
      <c r="BP10" s="73">
        <v>1878310</v>
      </c>
      <c r="BQ10" s="73">
        <v>4471887</v>
      </c>
      <c r="BR10" s="73">
        <v>1491344</v>
      </c>
      <c r="BS10" s="75">
        <v>478844</v>
      </c>
      <c r="BT10" s="34">
        <f t="shared" si="23"/>
        <v>11732280</v>
      </c>
      <c r="BU10" s="33" t="s">
        <v>24</v>
      </c>
      <c r="BV10" s="74">
        <v>23181</v>
      </c>
      <c r="BW10" s="73">
        <v>0</v>
      </c>
      <c r="BX10" s="73">
        <v>800832</v>
      </c>
      <c r="BY10" s="73">
        <v>295457</v>
      </c>
      <c r="BZ10" s="73">
        <v>999818</v>
      </c>
      <c r="CA10" s="73">
        <v>512833.99999999994</v>
      </c>
      <c r="CB10" s="75">
        <v>253545</v>
      </c>
      <c r="CC10" s="34">
        <f t="shared" si="24"/>
        <v>2885667</v>
      </c>
      <c r="CD10" s="33" t="s">
        <v>24</v>
      </c>
      <c r="CE10" s="74">
        <v>0</v>
      </c>
      <c r="CF10" s="73">
        <v>0</v>
      </c>
      <c r="CG10" s="73">
        <v>0</v>
      </c>
      <c r="CH10" s="73">
        <v>0</v>
      </c>
      <c r="CI10" s="73">
        <v>0</v>
      </c>
      <c r="CJ10" s="73">
        <v>0</v>
      </c>
      <c r="CK10" s="75">
        <v>0</v>
      </c>
      <c r="CL10" s="34">
        <f t="shared" si="25"/>
        <v>0</v>
      </c>
      <c r="CM10" s="33" t="s">
        <v>24</v>
      </c>
      <c r="CN10" s="74">
        <v>0</v>
      </c>
      <c r="CO10" s="73">
        <v>0</v>
      </c>
      <c r="CP10" s="73">
        <v>0</v>
      </c>
      <c r="CQ10" s="73">
        <v>0</v>
      </c>
      <c r="CR10" s="73">
        <v>0</v>
      </c>
      <c r="CS10" s="73">
        <v>0</v>
      </c>
      <c r="CT10" s="75">
        <v>0</v>
      </c>
      <c r="CU10" s="34">
        <f t="shared" si="26"/>
        <v>0</v>
      </c>
      <c r="CV10" s="33" t="s">
        <v>24</v>
      </c>
      <c r="CW10" s="74">
        <v>745632</v>
      </c>
      <c r="CX10" s="73">
        <v>1169074</v>
      </c>
      <c r="CY10" s="73">
        <v>3602669</v>
      </c>
      <c r="CZ10" s="73">
        <v>3520849</v>
      </c>
      <c r="DA10" s="73">
        <v>2908154</v>
      </c>
      <c r="DB10" s="73">
        <v>1932872</v>
      </c>
      <c r="DC10" s="75">
        <v>1477891</v>
      </c>
      <c r="DD10" s="34">
        <f t="shared" si="27"/>
        <v>15357141</v>
      </c>
      <c r="DE10" s="33" t="s">
        <v>24</v>
      </c>
      <c r="DF10" s="74">
        <v>151542</v>
      </c>
      <c r="DG10" s="73">
        <v>98010</v>
      </c>
      <c r="DH10" s="73">
        <v>252432</v>
      </c>
      <c r="DI10" s="73">
        <v>346374</v>
      </c>
      <c r="DJ10" s="73">
        <v>0</v>
      </c>
      <c r="DK10" s="73">
        <v>29430</v>
      </c>
      <c r="DL10" s="75">
        <v>24930</v>
      </c>
      <c r="DM10" s="34">
        <f t="shared" si="28"/>
        <v>902718</v>
      </c>
      <c r="DN10" s="33" t="s">
        <v>24</v>
      </c>
      <c r="DO10" s="74">
        <v>872673</v>
      </c>
      <c r="DP10" s="73">
        <v>420030</v>
      </c>
      <c r="DQ10" s="73">
        <v>113398</v>
      </c>
      <c r="DR10" s="73">
        <v>374620</v>
      </c>
      <c r="DS10" s="73">
        <v>63000</v>
      </c>
      <c r="DT10" s="73">
        <v>0</v>
      </c>
      <c r="DU10" s="75">
        <v>0</v>
      </c>
      <c r="DV10" s="34">
        <f t="shared" si="29"/>
        <v>1843721</v>
      </c>
      <c r="DW10" s="33" t="s">
        <v>24</v>
      </c>
      <c r="DX10" s="74">
        <v>130301.99999999999</v>
      </c>
      <c r="DY10" s="73">
        <v>0</v>
      </c>
      <c r="DZ10" s="73">
        <v>2878199</v>
      </c>
      <c r="EA10" s="73">
        <v>1087809</v>
      </c>
      <c r="EB10" s="73">
        <v>1677050</v>
      </c>
      <c r="EC10" s="73">
        <v>786247</v>
      </c>
      <c r="ED10" s="75">
        <v>1213610</v>
      </c>
      <c r="EE10" s="34">
        <f t="shared" si="30"/>
        <v>7773217</v>
      </c>
      <c r="EF10" s="33" t="s">
        <v>24</v>
      </c>
      <c r="EG10" s="74">
        <v>1266717</v>
      </c>
      <c r="EH10" s="73">
        <v>1441657</v>
      </c>
      <c r="EI10" s="73">
        <v>10539515</v>
      </c>
      <c r="EJ10" s="73">
        <v>4094107</v>
      </c>
      <c r="EK10" s="73">
        <v>3484036</v>
      </c>
      <c r="EL10" s="73">
        <v>1831525</v>
      </c>
      <c r="EM10" s="75">
        <v>975659</v>
      </c>
      <c r="EN10" s="34">
        <f t="shared" si="31"/>
        <v>23633216</v>
      </c>
    </row>
    <row r="11" spans="1:144" s="6" customFormat="1" ht="15" customHeight="1" x14ac:dyDescent="0.15">
      <c r="A11" s="38" t="s">
        <v>25</v>
      </c>
      <c r="B11" s="72">
        <v>0</v>
      </c>
      <c r="C11" s="73">
        <v>0</v>
      </c>
      <c r="D11" s="73">
        <v>1959012</v>
      </c>
      <c r="E11" s="73">
        <v>4334964</v>
      </c>
      <c r="F11" s="73">
        <v>3331346</v>
      </c>
      <c r="G11" s="73">
        <v>4328464</v>
      </c>
      <c r="H11" s="73">
        <v>4158563</v>
      </c>
      <c r="I11" s="34">
        <f t="shared" si="16"/>
        <v>18112349</v>
      </c>
      <c r="J11" s="33" t="s">
        <v>25</v>
      </c>
      <c r="K11" s="74">
        <v>0</v>
      </c>
      <c r="L11" s="73">
        <v>0</v>
      </c>
      <c r="M11" s="73">
        <v>0</v>
      </c>
      <c r="N11" s="73">
        <v>0</v>
      </c>
      <c r="O11" s="73">
        <v>0</v>
      </c>
      <c r="P11" s="73">
        <v>55892</v>
      </c>
      <c r="Q11" s="75">
        <v>88650</v>
      </c>
      <c r="R11" s="34">
        <f t="shared" si="17"/>
        <v>144542</v>
      </c>
      <c r="S11" s="33" t="s">
        <v>25</v>
      </c>
      <c r="T11" s="74">
        <v>107496</v>
      </c>
      <c r="U11" s="73">
        <v>536944</v>
      </c>
      <c r="V11" s="73">
        <v>620962</v>
      </c>
      <c r="W11" s="73">
        <v>1417119</v>
      </c>
      <c r="X11" s="73">
        <v>1250349</v>
      </c>
      <c r="Y11" s="73">
        <v>1074599</v>
      </c>
      <c r="Z11" s="75">
        <v>1043603.0000000001</v>
      </c>
      <c r="AA11" s="34">
        <f t="shared" si="18"/>
        <v>6051072</v>
      </c>
      <c r="AB11" s="33" t="s">
        <v>25</v>
      </c>
      <c r="AC11" s="74">
        <v>45072</v>
      </c>
      <c r="AD11" s="73">
        <v>673352</v>
      </c>
      <c r="AE11" s="73">
        <v>149832</v>
      </c>
      <c r="AF11" s="73">
        <v>829204</v>
      </c>
      <c r="AG11" s="73">
        <v>454637</v>
      </c>
      <c r="AH11" s="73">
        <v>420876</v>
      </c>
      <c r="AI11" s="75">
        <v>192438</v>
      </c>
      <c r="AJ11" s="34">
        <f t="shared" si="19"/>
        <v>2765411</v>
      </c>
      <c r="AK11" s="33" t="s">
        <v>25</v>
      </c>
      <c r="AL11" s="74">
        <v>29214</v>
      </c>
      <c r="AM11" s="73">
        <v>133547</v>
      </c>
      <c r="AN11" s="73">
        <v>209969</v>
      </c>
      <c r="AO11" s="73">
        <v>161568</v>
      </c>
      <c r="AP11" s="73">
        <v>180900</v>
      </c>
      <c r="AQ11" s="73">
        <v>245469</v>
      </c>
      <c r="AR11" s="75">
        <v>226930</v>
      </c>
      <c r="AS11" s="34">
        <f t="shared" si="20"/>
        <v>1187597</v>
      </c>
      <c r="AT11" s="33" t="s">
        <v>25</v>
      </c>
      <c r="AU11" s="74">
        <v>0</v>
      </c>
      <c r="AV11" s="73">
        <v>0</v>
      </c>
      <c r="AW11" s="73">
        <v>5250808</v>
      </c>
      <c r="AX11" s="73">
        <v>9863798</v>
      </c>
      <c r="AY11" s="73">
        <v>7675971</v>
      </c>
      <c r="AZ11" s="73">
        <v>5379178</v>
      </c>
      <c r="BA11" s="75">
        <v>3513810</v>
      </c>
      <c r="BB11" s="34">
        <f t="shared" si="21"/>
        <v>31683565</v>
      </c>
      <c r="BC11" s="33" t="s">
        <v>25</v>
      </c>
      <c r="BD11" s="74">
        <v>24861</v>
      </c>
      <c r="BE11" s="73">
        <v>377112</v>
      </c>
      <c r="BF11" s="73">
        <v>458492</v>
      </c>
      <c r="BG11" s="73">
        <v>453008</v>
      </c>
      <c r="BH11" s="73">
        <v>502598</v>
      </c>
      <c r="BI11" s="73">
        <v>28332</v>
      </c>
      <c r="BJ11" s="75">
        <v>0</v>
      </c>
      <c r="BK11" s="34">
        <f t="shared" si="22"/>
        <v>1844403</v>
      </c>
      <c r="BL11" s="33" t="s">
        <v>25</v>
      </c>
      <c r="BM11" s="74">
        <v>0</v>
      </c>
      <c r="BN11" s="73">
        <v>123048</v>
      </c>
      <c r="BO11" s="73">
        <v>674911</v>
      </c>
      <c r="BP11" s="73">
        <v>1793768</v>
      </c>
      <c r="BQ11" s="73">
        <v>4410696</v>
      </c>
      <c r="BR11" s="73">
        <v>4462359</v>
      </c>
      <c r="BS11" s="75">
        <v>1435968</v>
      </c>
      <c r="BT11" s="34">
        <f t="shared" si="23"/>
        <v>12900750</v>
      </c>
      <c r="BU11" s="33" t="s">
        <v>25</v>
      </c>
      <c r="BV11" s="74">
        <v>0</v>
      </c>
      <c r="BW11" s="73">
        <v>0</v>
      </c>
      <c r="BX11" s="73">
        <v>22160</v>
      </c>
      <c r="BY11" s="73">
        <v>0</v>
      </c>
      <c r="BZ11" s="73">
        <v>0</v>
      </c>
      <c r="CA11" s="73">
        <v>0</v>
      </c>
      <c r="CB11" s="75">
        <v>0</v>
      </c>
      <c r="CC11" s="34">
        <f t="shared" si="24"/>
        <v>22160</v>
      </c>
      <c r="CD11" s="33" t="s">
        <v>25</v>
      </c>
      <c r="CE11" s="74">
        <v>0</v>
      </c>
      <c r="CF11" s="73">
        <v>0</v>
      </c>
      <c r="CG11" s="73">
        <v>0</v>
      </c>
      <c r="CH11" s="73">
        <v>0</v>
      </c>
      <c r="CI11" s="73">
        <v>0</v>
      </c>
      <c r="CJ11" s="73">
        <v>0</v>
      </c>
      <c r="CK11" s="75">
        <v>0</v>
      </c>
      <c r="CL11" s="34">
        <f t="shared" si="25"/>
        <v>0</v>
      </c>
      <c r="CM11" s="33" t="s">
        <v>25</v>
      </c>
      <c r="CN11" s="74">
        <v>0</v>
      </c>
      <c r="CO11" s="73">
        <v>0</v>
      </c>
      <c r="CP11" s="73">
        <v>0</v>
      </c>
      <c r="CQ11" s="73">
        <v>0</v>
      </c>
      <c r="CR11" s="73">
        <v>0</v>
      </c>
      <c r="CS11" s="73">
        <v>0</v>
      </c>
      <c r="CT11" s="75">
        <v>0</v>
      </c>
      <c r="CU11" s="34">
        <f t="shared" si="26"/>
        <v>0</v>
      </c>
      <c r="CV11" s="33" t="s">
        <v>25</v>
      </c>
      <c r="CW11" s="74">
        <v>318168</v>
      </c>
      <c r="CX11" s="73">
        <v>1320692</v>
      </c>
      <c r="CY11" s="73">
        <v>376409</v>
      </c>
      <c r="CZ11" s="73">
        <v>1873229</v>
      </c>
      <c r="DA11" s="73">
        <v>1533391</v>
      </c>
      <c r="DB11" s="73">
        <v>1183047</v>
      </c>
      <c r="DC11" s="75">
        <v>957344</v>
      </c>
      <c r="DD11" s="34">
        <f t="shared" si="27"/>
        <v>7562280</v>
      </c>
      <c r="DE11" s="33" t="s">
        <v>25</v>
      </c>
      <c r="DF11" s="74">
        <v>0</v>
      </c>
      <c r="DG11" s="73">
        <v>98980</v>
      </c>
      <c r="DH11" s="73">
        <v>0</v>
      </c>
      <c r="DI11" s="73">
        <v>158310</v>
      </c>
      <c r="DJ11" s="73">
        <v>0</v>
      </c>
      <c r="DK11" s="73">
        <v>76750</v>
      </c>
      <c r="DL11" s="75">
        <v>0</v>
      </c>
      <c r="DM11" s="34">
        <f t="shared" si="28"/>
        <v>334040</v>
      </c>
      <c r="DN11" s="33" t="s">
        <v>25</v>
      </c>
      <c r="DO11" s="74">
        <v>0</v>
      </c>
      <c r="DP11" s="73">
        <v>303860</v>
      </c>
      <c r="DQ11" s="73">
        <v>81000</v>
      </c>
      <c r="DR11" s="73">
        <v>394307</v>
      </c>
      <c r="DS11" s="73">
        <v>164000</v>
      </c>
      <c r="DT11" s="73">
        <v>0</v>
      </c>
      <c r="DU11" s="75">
        <v>0</v>
      </c>
      <c r="DV11" s="34">
        <f t="shared" si="29"/>
        <v>943167</v>
      </c>
      <c r="DW11" s="33" t="s">
        <v>25</v>
      </c>
      <c r="DX11" s="74">
        <v>282687</v>
      </c>
      <c r="DY11" s="73">
        <v>1058325</v>
      </c>
      <c r="DZ11" s="73">
        <v>915562</v>
      </c>
      <c r="EA11" s="73">
        <v>836478</v>
      </c>
      <c r="EB11" s="73">
        <v>1465047</v>
      </c>
      <c r="EC11" s="73">
        <v>1521181</v>
      </c>
      <c r="ED11" s="75">
        <v>985667</v>
      </c>
      <c r="EE11" s="34">
        <f t="shared" si="30"/>
        <v>7064947</v>
      </c>
      <c r="EF11" s="33" t="s">
        <v>25</v>
      </c>
      <c r="EG11" s="74">
        <v>239760</v>
      </c>
      <c r="EH11" s="73">
        <v>859383</v>
      </c>
      <c r="EI11" s="73">
        <v>1910067</v>
      </c>
      <c r="EJ11" s="73">
        <v>3241921</v>
      </c>
      <c r="EK11" s="73">
        <v>2486464</v>
      </c>
      <c r="EL11" s="73">
        <v>1816423</v>
      </c>
      <c r="EM11" s="75">
        <v>928155</v>
      </c>
      <c r="EN11" s="34">
        <f t="shared" si="31"/>
        <v>11482173</v>
      </c>
    </row>
    <row r="12" spans="1:144" s="6" customFormat="1" ht="15" customHeight="1" x14ac:dyDescent="0.15">
      <c r="A12" s="38" t="s">
        <v>26</v>
      </c>
      <c r="B12" s="72">
        <v>0</v>
      </c>
      <c r="C12" s="73">
        <v>0</v>
      </c>
      <c r="D12" s="73">
        <v>3672033</v>
      </c>
      <c r="E12" s="73">
        <v>3858452</v>
      </c>
      <c r="F12" s="73">
        <v>5637659</v>
      </c>
      <c r="G12" s="73">
        <v>5370864</v>
      </c>
      <c r="H12" s="73">
        <v>5230187</v>
      </c>
      <c r="I12" s="34">
        <f t="shared" si="16"/>
        <v>23769195</v>
      </c>
      <c r="J12" s="33" t="s">
        <v>26</v>
      </c>
      <c r="K12" s="74">
        <v>0</v>
      </c>
      <c r="L12" s="73">
        <v>0</v>
      </c>
      <c r="M12" s="73">
        <v>0</v>
      </c>
      <c r="N12" s="73">
        <v>0</v>
      </c>
      <c r="O12" s="73">
        <v>48699</v>
      </c>
      <c r="P12" s="73">
        <v>49320</v>
      </c>
      <c r="Q12" s="75">
        <v>38430</v>
      </c>
      <c r="R12" s="34">
        <f t="shared" si="17"/>
        <v>136449</v>
      </c>
      <c r="S12" s="33" t="s">
        <v>26</v>
      </c>
      <c r="T12" s="74">
        <v>266120</v>
      </c>
      <c r="U12" s="73">
        <v>382259</v>
      </c>
      <c r="V12" s="73">
        <v>907496</v>
      </c>
      <c r="W12" s="73">
        <v>879730</v>
      </c>
      <c r="X12" s="73">
        <v>1411334</v>
      </c>
      <c r="Y12" s="73">
        <v>1502076</v>
      </c>
      <c r="Z12" s="75">
        <v>905363</v>
      </c>
      <c r="AA12" s="34">
        <f t="shared" si="18"/>
        <v>6254378</v>
      </c>
      <c r="AB12" s="33" t="s">
        <v>26</v>
      </c>
      <c r="AC12" s="74">
        <v>420165</v>
      </c>
      <c r="AD12" s="73">
        <v>437378</v>
      </c>
      <c r="AE12" s="73">
        <v>586943</v>
      </c>
      <c r="AF12" s="73">
        <v>801017</v>
      </c>
      <c r="AG12" s="73">
        <v>285552</v>
      </c>
      <c r="AH12" s="73">
        <v>231701</v>
      </c>
      <c r="AI12" s="75">
        <v>267732</v>
      </c>
      <c r="AJ12" s="34">
        <f t="shared" si="19"/>
        <v>3030488</v>
      </c>
      <c r="AK12" s="33" t="s">
        <v>26</v>
      </c>
      <c r="AL12" s="74">
        <v>17964</v>
      </c>
      <c r="AM12" s="73">
        <v>0</v>
      </c>
      <c r="AN12" s="73">
        <v>134352</v>
      </c>
      <c r="AO12" s="73">
        <v>161847</v>
      </c>
      <c r="AP12" s="73">
        <v>150662</v>
      </c>
      <c r="AQ12" s="73">
        <v>171540</v>
      </c>
      <c r="AR12" s="75">
        <v>110867</v>
      </c>
      <c r="AS12" s="34">
        <f t="shared" si="20"/>
        <v>747232</v>
      </c>
      <c r="AT12" s="33" t="s">
        <v>26</v>
      </c>
      <c r="AU12" s="74">
        <v>0</v>
      </c>
      <c r="AV12" s="73">
        <v>0</v>
      </c>
      <c r="AW12" s="73">
        <v>5846608</v>
      </c>
      <c r="AX12" s="73">
        <v>5193986</v>
      </c>
      <c r="AY12" s="73">
        <v>5680829</v>
      </c>
      <c r="AZ12" s="73">
        <v>3408347</v>
      </c>
      <c r="BA12" s="75">
        <v>3243753</v>
      </c>
      <c r="BB12" s="34">
        <f t="shared" si="21"/>
        <v>23373523</v>
      </c>
      <c r="BC12" s="33" t="s">
        <v>26</v>
      </c>
      <c r="BD12" s="74">
        <v>272304</v>
      </c>
      <c r="BE12" s="73">
        <v>803907</v>
      </c>
      <c r="BF12" s="73">
        <v>1591987</v>
      </c>
      <c r="BG12" s="73">
        <v>1972288</v>
      </c>
      <c r="BH12" s="73">
        <v>1225755</v>
      </c>
      <c r="BI12" s="73">
        <v>695358</v>
      </c>
      <c r="BJ12" s="75">
        <v>638388</v>
      </c>
      <c r="BK12" s="34">
        <f t="shared" si="22"/>
        <v>7199987</v>
      </c>
      <c r="BL12" s="33" t="s">
        <v>26</v>
      </c>
      <c r="BM12" s="74">
        <v>0</v>
      </c>
      <c r="BN12" s="73">
        <v>55206</v>
      </c>
      <c r="BO12" s="73">
        <v>622278</v>
      </c>
      <c r="BP12" s="73">
        <v>1670058</v>
      </c>
      <c r="BQ12" s="73">
        <v>4303041</v>
      </c>
      <c r="BR12" s="73">
        <v>3587571</v>
      </c>
      <c r="BS12" s="75">
        <v>1764351</v>
      </c>
      <c r="BT12" s="34">
        <f t="shared" si="23"/>
        <v>12002505</v>
      </c>
      <c r="BU12" s="33" t="s">
        <v>26</v>
      </c>
      <c r="BV12" s="74">
        <v>0</v>
      </c>
      <c r="BW12" s="73">
        <v>0</v>
      </c>
      <c r="BX12" s="73">
        <v>323991</v>
      </c>
      <c r="BY12" s="73">
        <v>0</v>
      </c>
      <c r="BZ12" s="73">
        <v>199674</v>
      </c>
      <c r="CA12" s="73">
        <v>410391</v>
      </c>
      <c r="CB12" s="75">
        <v>313839</v>
      </c>
      <c r="CC12" s="34">
        <f t="shared" si="24"/>
        <v>1247895</v>
      </c>
      <c r="CD12" s="33" t="s">
        <v>26</v>
      </c>
      <c r="CE12" s="74">
        <v>0</v>
      </c>
      <c r="CF12" s="73">
        <v>0</v>
      </c>
      <c r="CG12" s="73">
        <v>86274</v>
      </c>
      <c r="CH12" s="73">
        <v>0</v>
      </c>
      <c r="CI12" s="73">
        <v>97488</v>
      </c>
      <c r="CJ12" s="73">
        <v>20628</v>
      </c>
      <c r="CK12" s="75">
        <v>0</v>
      </c>
      <c r="CL12" s="34">
        <f t="shared" si="25"/>
        <v>204390</v>
      </c>
      <c r="CM12" s="33" t="s">
        <v>26</v>
      </c>
      <c r="CN12" s="74">
        <v>0</v>
      </c>
      <c r="CO12" s="73">
        <v>0</v>
      </c>
      <c r="CP12" s="73">
        <v>0</v>
      </c>
      <c r="CQ12" s="73">
        <v>0</v>
      </c>
      <c r="CR12" s="73">
        <v>0</v>
      </c>
      <c r="CS12" s="73">
        <v>0</v>
      </c>
      <c r="CT12" s="75">
        <v>0</v>
      </c>
      <c r="CU12" s="34">
        <f t="shared" si="26"/>
        <v>0</v>
      </c>
      <c r="CV12" s="33" t="s">
        <v>26</v>
      </c>
      <c r="CW12" s="74">
        <v>556832</v>
      </c>
      <c r="CX12" s="73">
        <v>481717</v>
      </c>
      <c r="CY12" s="73">
        <v>655423</v>
      </c>
      <c r="CZ12" s="73">
        <v>1320409</v>
      </c>
      <c r="DA12" s="73">
        <v>1429031</v>
      </c>
      <c r="DB12" s="73">
        <v>1216407</v>
      </c>
      <c r="DC12" s="75">
        <v>1035040</v>
      </c>
      <c r="DD12" s="34">
        <f t="shared" si="27"/>
        <v>6694859</v>
      </c>
      <c r="DE12" s="33" t="s">
        <v>26</v>
      </c>
      <c r="DF12" s="74">
        <v>28800</v>
      </c>
      <c r="DG12" s="73">
        <v>25515</v>
      </c>
      <c r="DH12" s="73">
        <v>49500</v>
      </c>
      <c r="DI12" s="73">
        <v>79110</v>
      </c>
      <c r="DJ12" s="73">
        <v>211185</v>
      </c>
      <c r="DK12" s="73">
        <v>0</v>
      </c>
      <c r="DL12" s="75">
        <v>0</v>
      </c>
      <c r="DM12" s="34">
        <f t="shared" si="28"/>
        <v>394110</v>
      </c>
      <c r="DN12" s="33" t="s">
        <v>26</v>
      </c>
      <c r="DO12" s="74">
        <v>281556</v>
      </c>
      <c r="DP12" s="73">
        <v>140000</v>
      </c>
      <c r="DQ12" s="73">
        <v>28800</v>
      </c>
      <c r="DR12" s="73">
        <v>0</v>
      </c>
      <c r="DS12" s="73">
        <v>126036</v>
      </c>
      <c r="DT12" s="73">
        <v>6750</v>
      </c>
      <c r="DU12" s="75">
        <v>0</v>
      </c>
      <c r="DV12" s="34">
        <f t="shared" si="29"/>
        <v>583142</v>
      </c>
      <c r="DW12" s="33" t="s">
        <v>26</v>
      </c>
      <c r="DX12" s="74">
        <v>245628</v>
      </c>
      <c r="DY12" s="73">
        <v>247230</v>
      </c>
      <c r="DZ12" s="73">
        <v>691200</v>
      </c>
      <c r="EA12" s="73">
        <v>2542130</v>
      </c>
      <c r="EB12" s="73">
        <v>877014</v>
      </c>
      <c r="EC12" s="73">
        <v>2116170</v>
      </c>
      <c r="ED12" s="75">
        <v>515196</v>
      </c>
      <c r="EE12" s="34">
        <f t="shared" si="30"/>
        <v>7234568</v>
      </c>
      <c r="EF12" s="33" t="s">
        <v>26</v>
      </c>
      <c r="EG12" s="74">
        <v>544740</v>
      </c>
      <c r="EH12" s="73">
        <v>466140</v>
      </c>
      <c r="EI12" s="73">
        <v>3231902</v>
      </c>
      <c r="EJ12" s="73">
        <v>2588220</v>
      </c>
      <c r="EK12" s="73">
        <v>2488787</v>
      </c>
      <c r="EL12" s="73">
        <v>1560758</v>
      </c>
      <c r="EM12" s="75">
        <v>992851</v>
      </c>
      <c r="EN12" s="34">
        <f t="shared" si="31"/>
        <v>11873398</v>
      </c>
    </row>
    <row r="13" spans="1:144" s="6" customFormat="1" ht="15" customHeight="1" x14ac:dyDescent="0.15">
      <c r="A13" s="38" t="s">
        <v>27</v>
      </c>
      <c r="B13" s="72">
        <v>0</v>
      </c>
      <c r="C13" s="73">
        <v>0</v>
      </c>
      <c r="D13" s="73">
        <v>13501205</v>
      </c>
      <c r="E13" s="73">
        <v>22079978</v>
      </c>
      <c r="F13" s="73">
        <v>22198026</v>
      </c>
      <c r="G13" s="73">
        <v>25051425</v>
      </c>
      <c r="H13" s="73">
        <v>24187247</v>
      </c>
      <c r="I13" s="34">
        <f t="shared" si="16"/>
        <v>107017881</v>
      </c>
      <c r="J13" s="33" t="s">
        <v>27</v>
      </c>
      <c r="K13" s="74">
        <v>0</v>
      </c>
      <c r="L13" s="73">
        <v>0</v>
      </c>
      <c r="M13" s="73">
        <v>0</v>
      </c>
      <c r="N13" s="73">
        <v>0</v>
      </c>
      <c r="O13" s="73">
        <v>110854</v>
      </c>
      <c r="P13" s="73">
        <v>526554</v>
      </c>
      <c r="Q13" s="75">
        <v>487242</v>
      </c>
      <c r="R13" s="34">
        <f t="shared" si="17"/>
        <v>1124650</v>
      </c>
      <c r="S13" s="33" t="s">
        <v>27</v>
      </c>
      <c r="T13" s="74">
        <v>2360109</v>
      </c>
      <c r="U13" s="73">
        <v>5861757</v>
      </c>
      <c r="V13" s="73">
        <v>4418412</v>
      </c>
      <c r="W13" s="73">
        <v>9559874</v>
      </c>
      <c r="X13" s="73">
        <v>6458400</v>
      </c>
      <c r="Y13" s="73">
        <v>6072641</v>
      </c>
      <c r="Z13" s="75">
        <v>6144608</v>
      </c>
      <c r="AA13" s="34">
        <f t="shared" si="18"/>
        <v>40875801</v>
      </c>
      <c r="AB13" s="33" t="s">
        <v>27</v>
      </c>
      <c r="AC13" s="74">
        <v>0</v>
      </c>
      <c r="AD13" s="73">
        <v>158324</v>
      </c>
      <c r="AE13" s="73">
        <v>41256</v>
      </c>
      <c r="AF13" s="73">
        <v>177858</v>
      </c>
      <c r="AG13" s="73">
        <v>596817</v>
      </c>
      <c r="AH13" s="73">
        <v>88037</v>
      </c>
      <c r="AI13" s="75">
        <v>86840</v>
      </c>
      <c r="AJ13" s="34">
        <f t="shared" si="19"/>
        <v>1149132</v>
      </c>
      <c r="AK13" s="33" t="s">
        <v>27</v>
      </c>
      <c r="AL13" s="74">
        <v>42912</v>
      </c>
      <c r="AM13" s="73">
        <v>119729</v>
      </c>
      <c r="AN13" s="73">
        <v>206914</v>
      </c>
      <c r="AO13" s="73">
        <v>342435</v>
      </c>
      <c r="AP13" s="73">
        <v>428511</v>
      </c>
      <c r="AQ13" s="73">
        <v>376752</v>
      </c>
      <c r="AR13" s="75">
        <v>505387</v>
      </c>
      <c r="AS13" s="34">
        <f t="shared" si="20"/>
        <v>2022640</v>
      </c>
      <c r="AT13" s="33" t="s">
        <v>27</v>
      </c>
      <c r="AU13" s="74">
        <v>0</v>
      </c>
      <c r="AV13" s="73">
        <v>0</v>
      </c>
      <c r="AW13" s="73">
        <v>7846083</v>
      </c>
      <c r="AX13" s="73">
        <v>13906974</v>
      </c>
      <c r="AY13" s="73">
        <v>7678769</v>
      </c>
      <c r="AZ13" s="73">
        <v>7140509</v>
      </c>
      <c r="BA13" s="75">
        <v>5094278</v>
      </c>
      <c r="BB13" s="34">
        <f t="shared" si="21"/>
        <v>41666613</v>
      </c>
      <c r="BC13" s="33" t="s">
        <v>27</v>
      </c>
      <c r="BD13" s="74">
        <v>482132</v>
      </c>
      <c r="BE13" s="73">
        <v>1437767</v>
      </c>
      <c r="BF13" s="73">
        <v>2520700</v>
      </c>
      <c r="BG13" s="73">
        <v>3484930</v>
      </c>
      <c r="BH13" s="73">
        <v>1781938</v>
      </c>
      <c r="BI13" s="73">
        <v>2742157</v>
      </c>
      <c r="BJ13" s="75">
        <v>1437223</v>
      </c>
      <c r="BK13" s="34">
        <f t="shared" si="22"/>
        <v>13886847</v>
      </c>
      <c r="BL13" s="33" t="s">
        <v>27</v>
      </c>
      <c r="BM13" s="74">
        <v>23824</v>
      </c>
      <c r="BN13" s="73">
        <v>519732</v>
      </c>
      <c r="BO13" s="73">
        <v>1405132</v>
      </c>
      <c r="BP13" s="73">
        <v>4145202</v>
      </c>
      <c r="BQ13" s="73">
        <v>5618158</v>
      </c>
      <c r="BR13" s="73">
        <v>4861007</v>
      </c>
      <c r="BS13" s="75">
        <v>2653296</v>
      </c>
      <c r="BT13" s="34">
        <f t="shared" si="23"/>
        <v>19226351</v>
      </c>
      <c r="BU13" s="33" t="s">
        <v>27</v>
      </c>
      <c r="BV13" s="74">
        <v>0</v>
      </c>
      <c r="BW13" s="73">
        <v>38790</v>
      </c>
      <c r="BX13" s="73">
        <v>636238</v>
      </c>
      <c r="BY13" s="73">
        <v>786284</v>
      </c>
      <c r="BZ13" s="73">
        <v>818308</v>
      </c>
      <c r="CA13" s="73">
        <v>1157981</v>
      </c>
      <c r="CB13" s="75">
        <v>998548</v>
      </c>
      <c r="CC13" s="34">
        <f t="shared" si="24"/>
        <v>4436149</v>
      </c>
      <c r="CD13" s="33" t="s">
        <v>27</v>
      </c>
      <c r="CE13" s="74">
        <v>0</v>
      </c>
      <c r="CF13" s="73">
        <v>0</v>
      </c>
      <c r="CG13" s="73">
        <v>0</v>
      </c>
      <c r="CH13" s="73">
        <v>0</v>
      </c>
      <c r="CI13" s="73">
        <v>0</v>
      </c>
      <c r="CJ13" s="73">
        <v>0</v>
      </c>
      <c r="CK13" s="75">
        <v>0</v>
      </c>
      <c r="CL13" s="34">
        <f t="shared" si="25"/>
        <v>0</v>
      </c>
      <c r="CM13" s="33" t="s">
        <v>27</v>
      </c>
      <c r="CN13" s="74">
        <v>0</v>
      </c>
      <c r="CO13" s="73">
        <v>0</v>
      </c>
      <c r="CP13" s="73">
        <v>0</v>
      </c>
      <c r="CQ13" s="73">
        <v>59895</v>
      </c>
      <c r="CR13" s="73">
        <v>0</v>
      </c>
      <c r="CS13" s="73">
        <v>0</v>
      </c>
      <c r="CT13" s="75">
        <v>0</v>
      </c>
      <c r="CU13" s="34">
        <f t="shared" si="26"/>
        <v>59895</v>
      </c>
      <c r="CV13" s="33" t="s">
        <v>27</v>
      </c>
      <c r="CW13" s="74">
        <v>1328855</v>
      </c>
      <c r="CX13" s="73">
        <v>2059049</v>
      </c>
      <c r="CY13" s="73">
        <v>889851</v>
      </c>
      <c r="CZ13" s="73">
        <v>5399381</v>
      </c>
      <c r="DA13" s="73">
        <v>3923023</v>
      </c>
      <c r="DB13" s="73">
        <v>4387577</v>
      </c>
      <c r="DC13" s="75">
        <v>3828505</v>
      </c>
      <c r="DD13" s="34">
        <f t="shared" si="27"/>
        <v>21816241</v>
      </c>
      <c r="DE13" s="33" t="s">
        <v>27</v>
      </c>
      <c r="DF13" s="74">
        <v>314685</v>
      </c>
      <c r="DG13" s="73">
        <v>216828</v>
      </c>
      <c r="DH13" s="73">
        <v>110880</v>
      </c>
      <c r="DI13" s="73">
        <v>206838</v>
      </c>
      <c r="DJ13" s="73">
        <v>255027</v>
      </c>
      <c r="DK13" s="73">
        <v>165942</v>
      </c>
      <c r="DL13" s="75">
        <v>186660</v>
      </c>
      <c r="DM13" s="34">
        <f t="shared" si="28"/>
        <v>1456860</v>
      </c>
      <c r="DN13" s="33" t="s">
        <v>27</v>
      </c>
      <c r="DO13" s="74">
        <v>1399842</v>
      </c>
      <c r="DP13" s="73">
        <v>861554</v>
      </c>
      <c r="DQ13" s="73">
        <v>556237</v>
      </c>
      <c r="DR13" s="73">
        <v>198979</v>
      </c>
      <c r="DS13" s="73">
        <v>626426</v>
      </c>
      <c r="DT13" s="73">
        <v>195129</v>
      </c>
      <c r="DU13" s="75">
        <v>35145</v>
      </c>
      <c r="DV13" s="34">
        <f t="shared" si="29"/>
        <v>3873312</v>
      </c>
      <c r="DW13" s="33" t="s">
        <v>27</v>
      </c>
      <c r="DX13" s="74">
        <v>374741</v>
      </c>
      <c r="DY13" s="73">
        <v>1190695</v>
      </c>
      <c r="DZ13" s="73">
        <v>4363465</v>
      </c>
      <c r="EA13" s="73">
        <v>5294359</v>
      </c>
      <c r="EB13" s="73">
        <v>4581894</v>
      </c>
      <c r="EC13" s="73">
        <v>8478553</v>
      </c>
      <c r="ED13" s="75">
        <v>4480998</v>
      </c>
      <c r="EE13" s="34">
        <f t="shared" si="30"/>
        <v>28764705</v>
      </c>
      <c r="EF13" s="33" t="s">
        <v>27</v>
      </c>
      <c r="EG13" s="74">
        <v>1580466</v>
      </c>
      <c r="EH13" s="73">
        <v>2236750</v>
      </c>
      <c r="EI13" s="73">
        <v>7220986</v>
      </c>
      <c r="EJ13" s="73">
        <v>8906845</v>
      </c>
      <c r="EK13" s="73">
        <v>6236671</v>
      </c>
      <c r="EL13" s="73">
        <v>4867844</v>
      </c>
      <c r="EM13" s="75">
        <v>2923252</v>
      </c>
      <c r="EN13" s="34">
        <f t="shared" si="31"/>
        <v>33972814</v>
      </c>
    </row>
    <row r="14" spans="1:144" s="6" customFormat="1" ht="15" customHeight="1" x14ac:dyDescent="0.15">
      <c r="A14" s="38" t="s">
        <v>28</v>
      </c>
      <c r="B14" s="72">
        <v>0</v>
      </c>
      <c r="C14" s="73">
        <v>0</v>
      </c>
      <c r="D14" s="73">
        <v>13645342</v>
      </c>
      <c r="E14" s="73">
        <v>11357937</v>
      </c>
      <c r="F14" s="73">
        <v>9258264</v>
      </c>
      <c r="G14" s="73">
        <v>11786600</v>
      </c>
      <c r="H14" s="73">
        <v>16186974</v>
      </c>
      <c r="I14" s="34">
        <f t="shared" si="16"/>
        <v>62235117</v>
      </c>
      <c r="J14" s="33" t="s">
        <v>28</v>
      </c>
      <c r="K14" s="74">
        <v>0</v>
      </c>
      <c r="L14" s="73">
        <v>0</v>
      </c>
      <c r="M14" s="73">
        <v>0</v>
      </c>
      <c r="N14" s="73">
        <v>46404</v>
      </c>
      <c r="O14" s="73">
        <v>0</v>
      </c>
      <c r="P14" s="73">
        <v>92075</v>
      </c>
      <c r="Q14" s="75">
        <v>116010</v>
      </c>
      <c r="R14" s="34">
        <f t="shared" si="17"/>
        <v>254489</v>
      </c>
      <c r="S14" s="33" t="s">
        <v>28</v>
      </c>
      <c r="T14" s="74">
        <v>469989</v>
      </c>
      <c r="U14" s="73">
        <v>748219</v>
      </c>
      <c r="V14" s="73">
        <v>1780078</v>
      </c>
      <c r="W14" s="73">
        <v>2299270</v>
      </c>
      <c r="X14" s="73">
        <v>1210729</v>
      </c>
      <c r="Y14" s="73">
        <v>1699243</v>
      </c>
      <c r="Z14" s="75">
        <v>2254795</v>
      </c>
      <c r="AA14" s="34">
        <f t="shared" si="18"/>
        <v>10462323</v>
      </c>
      <c r="AB14" s="33" t="s">
        <v>28</v>
      </c>
      <c r="AC14" s="74">
        <v>222520</v>
      </c>
      <c r="AD14" s="73">
        <v>200691</v>
      </c>
      <c r="AE14" s="73">
        <v>178917</v>
      </c>
      <c r="AF14" s="73">
        <v>161671</v>
      </c>
      <c r="AG14" s="73">
        <v>236656</v>
      </c>
      <c r="AH14" s="73">
        <v>219494</v>
      </c>
      <c r="AI14" s="75">
        <v>207814</v>
      </c>
      <c r="AJ14" s="34">
        <f t="shared" si="19"/>
        <v>1427763</v>
      </c>
      <c r="AK14" s="33" t="s">
        <v>28</v>
      </c>
      <c r="AL14" s="74">
        <v>8712</v>
      </c>
      <c r="AM14" s="73">
        <v>53271</v>
      </c>
      <c r="AN14" s="73">
        <v>175174</v>
      </c>
      <c r="AO14" s="73">
        <v>119176</v>
      </c>
      <c r="AP14" s="73">
        <v>146831</v>
      </c>
      <c r="AQ14" s="73">
        <v>85973</v>
      </c>
      <c r="AR14" s="75">
        <v>39337</v>
      </c>
      <c r="AS14" s="34">
        <f t="shared" si="20"/>
        <v>628474</v>
      </c>
      <c r="AT14" s="33" t="s">
        <v>28</v>
      </c>
      <c r="AU14" s="74">
        <v>0</v>
      </c>
      <c r="AV14" s="73">
        <v>0</v>
      </c>
      <c r="AW14" s="73">
        <v>5215790</v>
      </c>
      <c r="AX14" s="73">
        <v>8225133</v>
      </c>
      <c r="AY14" s="73">
        <v>6841332</v>
      </c>
      <c r="AZ14" s="73">
        <v>13066582</v>
      </c>
      <c r="BA14" s="75">
        <v>9029958</v>
      </c>
      <c r="BB14" s="34">
        <f t="shared" si="21"/>
        <v>42378795</v>
      </c>
      <c r="BC14" s="33" t="s">
        <v>28</v>
      </c>
      <c r="BD14" s="74">
        <v>505905</v>
      </c>
      <c r="BE14" s="73">
        <v>757230</v>
      </c>
      <c r="BF14" s="73">
        <v>2564004</v>
      </c>
      <c r="BG14" s="73">
        <v>3403925</v>
      </c>
      <c r="BH14" s="73">
        <v>2222992</v>
      </c>
      <c r="BI14" s="73">
        <v>1268476</v>
      </c>
      <c r="BJ14" s="75">
        <v>1426826</v>
      </c>
      <c r="BK14" s="34">
        <f t="shared" si="22"/>
        <v>12149358</v>
      </c>
      <c r="BL14" s="33" t="s">
        <v>28</v>
      </c>
      <c r="BM14" s="74">
        <v>13500</v>
      </c>
      <c r="BN14" s="73">
        <v>145908</v>
      </c>
      <c r="BO14" s="73">
        <v>1600056</v>
      </c>
      <c r="BP14" s="73">
        <v>2359654</v>
      </c>
      <c r="BQ14" s="73">
        <v>3451616</v>
      </c>
      <c r="BR14" s="73">
        <v>3248334</v>
      </c>
      <c r="BS14" s="75">
        <v>3149172</v>
      </c>
      <c r="BT14" s="34">
        <f t="shared" si="23"/>
        <v>13968240</v>
      </c>
      <c r="BU14" s="33" t="s">
        <v>28</v>
      </c>
      <c r="BV14" s="74">
        <v>0</v>
      </c>
      <c r="BW14" s="73">
        <v>62892</v>
      </c>
      <c r="BX14" s="73">
        <v>216837</v>
      </c>
      <c r="BY14" s="73">
        <v>869661</v>
      </c>
      <c r="BZ14" s="73">
        <v>482328</v>
      </c>
      <c r="CA14" s="73">
        <v>297126</v>
      </c>
      <c r="CB14" s="75">
        <v>225306</v>
      </c>
      <c r="CC14" s="34">
        <f t="shared" si="24"/>
        <v>2154150</v>
      </c>
      <c r="CD14" s="33" t="s">
        <v>28</v>
      </c>
      <c r="CE14" s="74">
        <v>0</v>
      </c>
      <c r="CF14" s="73">
        <v>0</v>
      </c>
      <c r="CG14" s="73">
        <v>0</v>
      </c>
      <c r="CH14" s="73">
        <v>0</v>
      </c>
      <c r="CI14" s="73">
        <v>0</v>
      </c>
      <c r="CJ14" s="73">
        <v>0</v>
      </c>
      <c r="CK14" s="75">
        <v>0</v>
      </c>
      <c r="CL14" s="34">
        <f t="shared" si="25"/>
        <v>0</v>
      </c>
      <c r="CM14" s="33" t="s">
        <v>28</v>
      </c>
      <c r="CN14" s="74">
        <v>0</v>
      </c>
      <c r="CO14" s="73">
        <v>0</v>
      </c>
      <c r="CP14" s="73">
        <v>0</v>
      </c>
      <c r="CQ14" s="73">
        <v>0</v>
      </c>
      <c r="CR14" s="73">
        <v>0</v>
      </c>
      <c r="CS14" s="73">
        <v>0</v>
      </c>
      <c r="CT14" s="75">
        <v>0</v>
      </c>
      <c r="CU14" s="34">
        <f t="shared" si="26"/>
        <v>0</v>
      </c>
      <c r="CV14" s="33" t="s">
        <v>28</v>
      </c>
      <c r="CW14" s="74">
        <v>361270</v>
      </c>
      <c r="CX14" s="73">
        <v>466809</v>
      </c>
      <c r="CY14" s="73">
        <v>723151</v>
      </c>
      <c r="CZ14" s="73">
        <v>2085358.0000000002</v>
      </c>
      <c r="DA14" s="73">
        <v>1477684</v>
      </c>
      <c r="DB14" s="73">
        <v>2006362</v>
      </c>
      <c r="DC14" s="75">
        <v>1786084</v>
      </c>
      <c r="DD14" s="34">
        <f t="shared" si="27"/>
        <v>8906718</v>
      </c>
      <c r="DE14" s="33" t="s">
        <v>28</v>
      </c>
      <c r="DF14" s="74">
        <v>23760</v>
      </c>
      <c r="DG14" s="73">
        <v>111321</v>
      </c>
      <c r="DH14" s="73">
        <v>123088</v>
      </c>
      <c r="DI14" s="73">
        <v>107010</v>
      </c>
      <c r="DJ14" s="73">
        <v>72649</v>
      </c>
      <c r="DK14" s="73">
        <v>62640</v>
      </c>
      <c r="DL14" s="75">
        <v>54900</v>
      </c>
      <c r="DM14" s="34">
        <f t="shared" si="28"/>
        <v>555368</v>
      </c>
      <c r="DN14" s="33" t="s">
        <v>28</v>
      </c>
      <c r="DO14" s="74">
        <v>226710</v>
      </c>
      <c r="DP14" s="73">
        <v>243948</v>
      </c>
      <c r="DQ14" s="73">
        <v>229082</v>
      </c>
      <c r="DR14" s="73">
        <v>217620</v>
      </c>
      <c r="DS14" s="73">
        <v>191268</v>
      </c>
      <c r="DT14" s="73">
        <v>206910</v>
      </c>
      <c r="DU14" s="75">
        <v>0</v>
      </c>
      <c r="DV14" s="34">
        <f t="shared" si="29"/>
        <v>1315538</v>
      </c>
      <c r="DW14" s="33" t="s">
        <v>28</v>
      </c>
      <c r="DX14" s="74">
        <v>144781</v>
      </c>
      <c r="DY14" s="73">
        <v>0</v>
      </c>
      <c r="DZ14" s="73">
        <v>971674</v>
      </c>
      <c r="EA14" s="73">
        <v>1289934</v>
      </c>
      <c r="EB14" s="73">
        <v>865953</v>
      </c>
      <c r="EC14" s="73">
        <v>192728</v>
      </c>
      <c r="ED14" s="75">
        <v>517386.99999999994</v>
      </c>
      <c r="EE14" s="34">
        <f t="shared" si="30"/>
        <v>3982457</v>
      </c>
      <c r="EF14" s="33" t="s">
        <v>28</v>
      </c>
      <c r="EG14" s="74">
        <v>534600</v>
      </c>
      <c r="EH14" s="73">
        <v>525840</v>
      </c>
      <c r="EI14" s="73">
        <v>5062705</v>
      </c>
      <c r="EJ14" s="73">
        <v>4196253</v>
      </c>
      <c r="EK14" s="73">
        <v>2832979</v>
      </c>
      <c r="EL14" s="73">
        <v>2589125</v>
      </c>
      <c r="EM14" s="75">
        <v>2029468</v>
      </c>
      <c r="EN14" s="34">
        <f t="shared" si="31"/>
        <v>17770970</v>
      </c>
    </row>
    <row r="15" spans="1:144" s="6" customFormat="1" ht="15" customHeight="1" x14ac:dyDescent="0.15">
      <c r="A15" s="38" t="s">
        <v>29</v>
      </c>
      <c r="B15" s="72">
        <v>0</v>
      </c>
      <c r="C15" s="73">
        <v>0</v>
      </c>
      <c r="D15" s="73">
        <v>7903599</v>
      </c>
      <c r="E15" s="73">
        <v>10307396</v>
      </c>
      <c r="F15" s="73">
        <v>16572044.000000002</v>
      </c>
      <c r="G15" s="73">
        <v>17849560</v>
      </c>
      <c r="H15" s="73">
        <v>12513507</v>
      </c>
      <c r="I15" s="34">
        <f t="shared" si="16"/>
        <v>65146106</v>
      </c>
      <c r="J15" s="33" t="s">
        <v>29</v>
      </c>
      <c r="K15" s="74">
        <v>0</v>
      </c>
      <c r="L15" s="73">
        <v>0</v>
      </c>
      <c r="M15" s="73">
        <v>14957</v>
      </c>
      <c r="N15" s="73">
        <v>234775</v>
      </c>
      <c r="O15" s="73">
        <v>120521</v>
      </c>
      <c r="P15" s="73">
        <v>735449</v>
      </c>
      <c r="Q15" s="75">
        <v>1036125</v>
      </c>
      <c r="R15" s="34">
        <f t="shared" si="17"/>
        <v>2141827</v>
      </c>
      <c r="S15" s="33" t="s">
        <v>29</v>
      </c>
      <c r="T15" s="74">
        <v>284274</v>
      </c>
      <c r="U15" s="73">
        <v>704202</v>
      </c>
      <c r="V15" s="73">
        <v>3263735</v>
      </c>
      <c r="W15" s="73">
        <v>4006234</v>
      </c>
      <c r="X15" s="73">
        <v>3447236</v>
      </c>
      <c r="Y15" s="73">
        <v>4117889</v>
      </c>
      <c r="Z15" s="75">
        <v>3400565</v>
      </c>
      <c r="AA15" s="34">
        <f t="shared" si="18"/>
        <v>19224135</v>
      </c>
      <c r="AB15" s="33" t="s">
        <v>29</v>
      </c>
      <c r="AC15" s="74">
        <v>61344</v>
      </c>
      <c r="AD15" s="73">
        <v>159816</v>
      </c>
      <c r="AE15" s="73">
        <v>649647</v>
      </c>
      <c r="AF15" s="73">
        <v>1117971</v>
      </c>
      <c r="AG15" s="73">
        <v>1149483</v>
      </c>
      <c r="AH15" s="73">
        <v>620252</v>
      </c>
      <c r="AI15" s="75">
        <v>528819</v>
      </c>
      <c r="AJ15" s="34">
        <f t="shared" si="19"/>
        <v>4287332</v>
      </c>
      <c r="AK15" s="33" t="s">
        <v>29</v>
      </c>
      <c r="AL15" s="74">
        <v>78920</v>
      </c>
      <c r="AM15" s="73">
        <v>128568.99999999999</v>
      </c>
      <c r="AN15" s="73">
        <v>585389</v>
      </c>
      <c r="AO15" s="73">
        <v>748322</v>
      </c>
      <c r="AP15" s="73">
        <v>849822</v>
      </c>
      <c r="AQ15" s="73">
        <v>553241</v>
      </c>
      <c r="AR15" s="75">
        <v>429912</v>
      </c>
      <c r="AS15" s="34">
        <f t="shared" si="20"/>
        <v>3374175</v>
      </c>
      <c r="AT15" s="33" t="s">
        <v>29</v>
      </c>
      <c r="AU15" s="74">
        <v>0</v>
      </c>
      <c r="AV15" s="73">
        <v>0</v>
      </c>
      <c r="AW15" s="73">
        <v>15021620</v>
      </c>
      <c r="AX15" s="73">
        <v>15717280</v>
      </c>
      <c r="AY15" s="73">
        <v>15084798</v>
      </c>
      <c r="AZ15" s="73">
        <v>10335093</v>
      </c>
      <c r="BA15" s="75">
        <v>5777428</v>
      </c>
      <c r="BB15" s="34">
        <f t="shared" si="21"/>
        <v>61936219</v>
      </c>
      <c r="BC15" s="33" t="s">
        <v>29</v>
      </c>
      <c r="BD15" s="74">
        <v>1097083</v>
      </c>
      <c r="BE15" s="73">
        <v>4091087</v>
      </c>
      <c r="BF15" s="73">
        <v>7019413</v>
      </c>
      <c r="BG15" s="73">
        <v>6176608</v>
      </c>
      <c r="BH15" s="73">
        <v>3698909</v>
      </c>
      <c r="BI15" s="73">
        <v>2562059</v>
      </c>
      <c r="BJ15" s="75">
        <v>1446403</v>
      </c>
      <c r="BK15" s="34">
        <f t="shared" si="22"/>
        <v>26091562</v>
      </c>
      <c r="BL15" s="33" t="s">
        <v>29</v>
      </c>
      <c r="BM15" s="74">
        <v>0</v>
      </c>
      <c r="BN15" s="73">
        <v>179559</v>
      </c>
      <c r="BO15" s="73">
        <v>952299</v>
      </c>
      <c r="BP15" s="73">
        <v>3441713</v>
      </c>
      <c r="BQ15" s="73">
        <v>8836823</v>
      </c>
      <c r="BR15" s="73">
        <v>7516980</v>
      </c>
      <c r="BS15" s="75">
        <v>5423219</v>
      </c>
      <c r="BT15" s="34">
        <f t="shared" si="23"/>
        <v>26350593</v>
      </c>
      <c r="BU15" s="33" t="s">
        <v>29</v>
      </c>
      <c r="BV15" s="74">
        <v>0</v>
      </c>
      <c r="BW15" s="73">
        <v>79422</v>
      </c>
      <c r="BX15" s="73">
        <v>144464</v>
      </c>
      <c r="BY15" s="73">
        <v>472356</v>
      </c>
      <c r="BZ15" s="73">
        <v>317406</v>
      </c>
      <c r="CA15" s="73">
        <v>657774</v>
      </c>
      <c r="CB15" s="75">
        <v>48330</v>
      </c>
      <c r="CC15" s="34">
        <f t="shared" si="24"/>
        <v>1719752</v>
      </c>
      <c r="CD15" s="33" t="s">
        <v>29</v>
      </c>
      <c r="CE15" s="74">
        <v>0</v>
      </c>
      <c r="CF15" s="73">
        <v>0</v>
      </c>
      <c r="CG15" s="73">
        <v>0</v>
      </c>
      <c r="CH15" s="73">
        <v>0</v>
      </c>
      <c r="CI15" s="73">
        <v>0</v>
      </c>
      <c r="CJ15" s="73">
        <v>0</v>
      </c>
      <c r="CK15" s="75">
        <v>0</v>
      </c>
      <c r="CL15" s="34">
        <f t="shared" si="25"/>
        <v>0</v>
      </c>
      <c r="CM15" s="33" t="s">
        <v>29</v>
      </c>
      <c r="CN15" s="74">
        <v>0</v>
      </c>
      <c r="CO15" s="73">
        <v>0</v>
      </c>
      <c r="CP15" s="73">
        <v>0</v>
      </c>
      <c r="CQ15" s="73">
        <v>0</v>
      </c>
      <c r="CR15" s="73">
        <v>0</v>
      </c>
      <c r="CS15" s="73">
        <v>0</v>
      </c>
      <c r="CT15" s="75">
        <v>0</v>
      </c>
      <c r="CU15" s="34">
        <f t="shared" si="26"/>
        <v>0</v>
      </c>
      <c r="CV15" s="33" t="s">
        <v>29</v>
      </c>
      <c r="CW15" s="74">
        <v>500520</v>
      </c>
      <c r="CX15" s="73">
        <v>1039590.9999999999</v>
      </c>
      <c r="CY15" s="73">
        <v>1610955</v>
      </c>
      <c r="CZ15" s="73">
        <v>3614293</v>
      </c>
      <c r="DA15" s="73">
        <v>3394682</v>
      </c>
      <c r="DB15" s="73">
        <v>3643490</v>
      </c>
      <c r="DC15" s="75">
        <v>2590933</v>
      </c>
      <c r="DD15" s="34">
        <f t="shared" si="27"/>
        <v>16394464</v>
      </c>
      <c r="DE15" s="33" t="s">
        <v>29</v>
      </c>
      <c r="DF15" s="74">
        <v>113436</v>
      </c>
      <c r="DG15" s="73">
        <v>260382</v>
      </c>
      <c r="DH15" s="73">
        <v>258129.00000000003</v>
      </c>
      <c r="DI15" s="73">
        <v>87660</v>
      </c>
      <c r="DJ15" s="73">
        <v>140823</v>
      </c>
      <c r="DK15" s="73">
        <v>253431</v>
      </c>
      <c r="DL15" s="75">
        <v>47520</v>
      </c>
      <c r="DM15" s="34">
        <f t="shared" si="28"/>
        <v>1161381</v>
      </c>
      <c r="DN15" s="33" t="s">
        <v>29</v>
      </c>
      <c r="DO15" s="74">
        <v>674240</v>
      </c>
      <c r="DP15" s="73">
        <v>1362380</v>
      </c>
      <c r="DQ15" s="73">
        <v>1233800</v>
      </c>
      <c r="DR15" s="73">
        <v>384970</v>
      </c>
      <c r="DS15" s="73">
        <v>552249</v>
      </c>
      <c r="DT15" s="73">
        <v>132885</v>
      </c>
      <c r="DU15" s="75">
        <v>0</v>
      </c>
      <c r="DV15" s="34">
        <f t="shared" si="29"/>
        <v>4340524</v>
      </c>
      <c r="DW15" s="33" t="s">
        <v>29</v>
      </c>
      <c r="DX15" s="74">
        <v>0</v>
      </c>
      <c r="DY15" s="73">
        <v>94601</v>
      </c>
      <c r="DZ15" s="73">
        <v>1874296</v>
      </c>
      <c r="EA15" s="73">
        <v>1300397</v>
      </c>
      <c r="EB15" s="73">
        <v>2491438</v>
      </c>
      <c r="EC15" s="73">
        <v>1842592</v>
      </c>
      <c r="ED15" s="75">
        <v>998706</v>
      </c>
      <c r="EE15" s="34">
        <f t="shared" si="30"/>
        <v>8602030</v>
      </c>
      <c r="EF15" s="33" t="s">
        <v>29</v>
      </c>
      <c r="EG15" s="74">
        <v>502779</v>
      </c>
      <c r="EH15" s="73">
        <v>1113126</v>
      </c>
      <c r="EI15" s="73">
        <v>8369226.0000000009</v>
      </c>
      <c r="EJ15" s="73">
        <v>7347587</v>
      </c>
      <c r="EK15" s="73">
        <v>6364357</v>
      </c>
      <c r="EL15" s="73">
        <v>5001109</v>
      </c>
      <c r="EM15" s="75">
        <v>2482149</v>
      </c>
      <c r="EN15" s="34">
        <f t="shared" si="31"/>
        <v>31180333</v>
      </c>
    </row>
    <row r="16" spans="1:144" s="6" customFormat="1" ht="15" customHeight="1" x14ac:dyDescent="0.15">
      <c r="A16" s="38" t="s">
        <v>30</v>
      </c>
      <c r="B16" s="72">
        <v>0</v>
      </c>
      <c r="C16" s="73">
        <v>0</v>
      </c>
      <c r="D16" s="73">
        <v>5900237</v>
      </c>
      <c r="E16" s="73">
        <v>9310965</v>
      </c>
      <c r="F16" s="73">
        <v>12785384</v>
      </c>
      <c r="G16" s="73">
        <v>14512921</v>
      </c>
      <c r="H16" s="73">
        <v>14322394</v>
      </c>
      <c r="I16" s="34">
        <f t="shared" si="16"/>
        <v>56831901</v>
      </c>
      <c r="J16" s="33" t="s">
        <v>30</v>
      </c>
      <c r="K16" s="74">
        <v>0</v>
      </c>
      <c r="L16" s="73">
        <v>0</v>
      </c>
      <c r="M16" s="73">
        <v>0</v>
      </c>
      <c r="N16" s="73">
        <v>64650.999999999993</v>
      </c>
      <c r="O16" s="73">
        <v>0</v>
      </c>
      <c r="P16" s="73">
        <v>446812</v>
      </c>
      <c r="Q16" s="75">
        <v>400848</v>
      </c>
      <c r="R16" s="34">
        <f t="shared" si="17"/>
        <v>912311</v>
      </c>
      <c r="S16" s="33" t="s">
        <v>30</v>
      </c>
      <c r="T16" s="74">
        <v>409602</v>
      </c>
      <c r="U16" s="73">
        <v>852946</v>
      </c>
      <c r="V16" s="73">
        <v>1269827</v>
      </c>
      <c r="W16" s="73">
        <v>1277812</v>
      </c>
      <c r="X16" s="73">
        <v>1681506</v>
      </c>
      <c r="Y16" s="73">
        <v>2540570</v>
      </c>
      <c r="Z16" s="75">
        <v>2384085</v>
      </c>
      <c r="AA16" s="34">
        <f t="shared" si="18"/>
        <v>10416348</v>
      </c>
      <c r="AB16" s="33" t="s">
        <v>30</v>
      </c>
      <c r="AC16" s="74">
        <v>199998</v>
      </c>
      <c r="AD16" s="73">
        <v>298998</v>
      </c>
      <c r="AE16" s="73">
        <v>331110</v>
      </c>
      <c r="AF16" s="73">
        <v>434896</v>
      </c>
      <c r="AG16" s="73">
        <v>478368</v>
      </c>
      <c r="AH16" s="73">
        <v>402177</v>
      </c>
      <c r="AI16" s="75">
        <v>283983</v>
      </c>
      <c r="AJ16" s="34">
        <f t="shared" si="19"/>
        <v>2429530</v>
      </c>
      <c r="AK16" s="33" t="s">
        <v>30</v>
      </c>
      <c r="AL16" s="74">
        <v>203957</v>
      </c>
      <c r="AM16" s="73">
        <v>153441</v>
      </c>
      <c r="AN16" s="73">
        <v>410570</v>
      </c>
      <c r="AO16" s="73">
        <v>528723</v>
      </c>
      <c r="AP16" s="73">
        <v>403450</v>
      </c>
      <c r="AQ16" s="73">
        <v>640387</v>
      </c>
      <c r="AR16" s="75">
        <v>342499</v>
      </c>
      <c r="AS16" s="34">
        <f t="shared" si="20"/>
        <v>2683027</v>
      </c>
      <c r="AT16" s="33" t="s">
        <v>30</v>
      </c>
      <c r="AU16" s="74">
        <v>0</v>
      </c>
      <c r="AV16" s="73">
        <v>0</v>
      </c>
      <c r="AW16" s="73">
        <v>7299064</v>
      </c>
      <c r="AX16" s="73">
        <v>5724121</v>
      </c>
      <c r="AY16" s="73">
        <v>5239747</v>
      </c>
      <c r="AZ16" s="73">
        <v>4103471.9999999995</v>
      </c>
      <c r="BA16" s="75">
        <v>2442660</v>
      </c>
      <c r="BB16" s="34">
        <f t="shared" si="21"/>
        <v>24809064</v>
      </c>
      <c r="BC16" s="33" t="s">
        <v>30</v>
      </c>
      <c r="BD16" s="74">
        <v>759127</v>
      </c>
      <c r="BE16" s="73">
        <v>1007973</v>
      </c>
      <c r="BF16" s="73">
        <v>1862414</v>
      </c>
      <c r="BG16" s="73">
        <v>2111617</v>
      </c>
      <c r="BH16" s="73">
        <v>2969522</v>
      </c>
      <c r="BI16" s="73">
        <v>1198503</v>
      </c>
      <c r="BJ16" s="75">
        <v>817543</v>
      </c>
      <c r="BK16" s="34">
        <f t="shared" si="22"/>
        <v>10726699</v>
      </c>
      <c r="BL16" s="33" t="s">
        <v>30</v>
      </c>
      <c r="BM16" s="74">
        <v>21150</v>
      </c>
      <c r="BN16" s="73">
        <v>0</v>
      </c>
      <c r="BO16" s="73">
        <v>266940</v>
      </c>
      <c r="BP16" s="73">
        <v>805029</v>
      </c>
      <c r="BQ16" s="73">
        <v>1128111</v>
      </c>
      <c r="BR16" s="73">
        <v>1733393</v>
      </c>
      <c r="BS16" s="75">
        <v>528525</v>
      </c>
      <c r="BT16" s="34">
        <f t="shared" si="23"/>
        <v>4483148</v>
      </c>
      <c r="BU16" s="33" t="s">
        <v>30</v>
      </c>
      <c r="BV16" s="74">
        <v>45981</v>
      </c>
      <c r="BW16" s="73">
        <v>0</v>
      </c>
      <c r="BX16" s="73">
        <v>154170</v>
      </c>
      <c r="BY16" s="73">
        <v>122652</v>
      </c>
      <c r="BZ16" s="73">
        <v>757026</v>
      </c>
      <c r="CA16" s="73">
        <v>214524</v>
      </c>
      <c r="CB16" s="75">
        <v>557235</v>
      </c>
      <c r="CC16" s="34">
        <f t="shared" si="24"/>
        <v>1851588</v>
      </c>
      <c r="CD16" s="33" t="s">
        <v>30</v>
      </c>
      <c r="CE16" s="74">
        <v>0</v>
      </c>
      <c r="CF16" s="73">
        <v>0</v>
      </c>
      <c r="CG16" s="73">
        <v>0</v>
      </c>
      <c r="CH16" s="73">
        <v>0</v>
      </c>
      <c r="CI16" s="73">
        <v>0</v>
      </c>
      <c r="CJ16" s="73">
        <v>0</v>
      </c>
      <c r="CK16" s="75">
        <v>0</v>
      </c>
      <c r="CL16" s="34">
        <f t="shared" si="25"/>
        <v>0</v>
      </c>
      <c r="CM16" s="33" t="s">
        <v>30</v>
      </c>
      <c r="CN16" s="74">
        <v>0</v>
      </c>
      <c r="CO16" s="73">
        <v>0</v>
      </c>
      <c r="CP16" s="73">
        <v>0</v>
      </c>
      <c r="CQ16" s="73">
        <v>0</v>
      </c>
      <c r="CR16" s="73">
        <v>0</v>
      </c>
      <c r="CS16" s="73">
        <v>0</v>
      </c>
      <c r="CT16" s="75">
        <v>0</v>
      </c>
      <c r="CU16" s="34">
        <f t="shared" si="26"/>
        <v>0</v>
      </c>
      <c r="CV16" s="33" t="s">
        <v>30</v>
      </c>
      <c r="CW16" s="74">
        <v>847903</v>
      </c>
      <c r="CX16" s="73">
        <v>715171</v>
      </c>
      <c r="CY16" s="73">
        <v>592454</v>
      </c>
      <c r="CZ16" s="73">
        <v>1913617</v>
      </c>
      <c r="DA16" s="73">
        <v>2022480</v>
      </c>
      <c r="DB16" s="73">
        <v>1983594</v>
      </c>
      <c r="DC16" s="75">
        <v>1593736</v>
      </c>
      <c r="DD16" s="34">
        <f t="shared" si="27"/>
        <v>9668955</v>
      </c>
      <c r="DE16" s="33" t="s">
        <v>30</v>
      </c>
      <c r="DF16" s="74">
        <v>226080</v>
      </c>
      <c r="DG16" s="73">
        <v>115800</v>
      </c>
      <c r="DH16" s="73">
        <v>42320</v>
      </c>
      <c r="DI16" s="73">
        <v>85680</v>
      </c>
      <c r="DJ16" s="73">
        <v>49950</v>
      </c>
      <c r="DK16" s="73">
        <v>45000</v>
      </c>
      <c r="DL16" s="75">
        <v>0</v>
      </c>
      <c r="DM16" s="34">
        <f t="shared" si="28"/>
        <v>564830</v>
      </c>
      <c r="DN16" s="33" t="s">
        <v>30</v>
      </c>
      <c r="DO16" s="74">
        <v>587371</v>
      </c>
      <c r="DP16" s="73">
        <v>1017880</v>
      </c>
      <c r="DQ16" s="73">
        <v>364533</v>
      </c>
      <c r="DR16" s="73">
        <v>297402</v>
      </c>
      <c r="DS16" s="73">
        <v>151191</v>
      </c>
      <c r="DT16" s="73">
        <v>16632</v>
      </c>
      <c r="DU16" s="75">
        <v>0</v>
      </c>
      <c r="DV16" s="34">
        <f t="shared" si="29"/>
        <v>2435009</v>
      </c>
      <c r="DW16" s="33" t="s">
        <v>30</v>
      </c>
      <c r="DX16" s="74">
        <v>180438</v>
      </c>
      <c r="DY16" s="73">
        <v>223260</v>
      </c>
      <c r="DZ16" s="73">
        <v>991518</v>
      </c>
      <c r="EA16" s="73">
        <v>1176729</v>
      </c>
      <c r="EB16" s="73">
        <v>707722</v>
      </c>
      <c r="EC16" s="73">
        <v>459451</v>
      </c>
      <c r="ED16" s="75">
        <v>0</v>
      </c>
      <c r="EE16" s="34">
        <f t="shared" si="30"/>
        <v>3739118</v>
      </c>
      <c r="EF16" s="33" t="s">
        <v>30</v>
      </c>
      <c r="EG16" s="74">
        <v>943095</v>
      </c>
      <c r="EH16" s="73">
        <v>637143</v>
      </c>
      <c r="EI16" s="73">
        <v>3133285</v>
      </c>
      <c r="EJ16" s="73">
        <v>2795106</v>
      </c>
      <c r="EK16" s="73">
        <v>2800944</v>
      </c>
      <c r="EL16" s="73">
        <v>2348189</v>
      </c>
      <c r="EM16" s="75">
        <v>1589025</v>
      </c>
      <c r="EN16" s="34">
        <f t="shared" si="31"/>
        <v>14246787</v>
      </c>
    </row>
    <row r="17" spans="1:144" s="6" customFormat="1" ht="15" customHeight="1" x14ac:dyDescent="0.15">
      <c r="A17" s="38" t="s">
        <v>31</v>
      </c>
      <c r="B17" s="72">
        <v>0</v>
      </c>
      <c r="C17" s="73">
        <v>0</v>
      </c>
      <c r="D17" s="73">
        <v>1813654</v>
      </c>
      <c r="E17" s="73">
        <v>2384146</v>
      </c>
      <c r="F17" s="73">
        <v>1254427</v>
      </c>
      <c r="G17" s="73">
        <v>1743417</v>
      </c>
      <c r="H17" s="73">
        <v>2814855</v>
      </c>
      <c r="I17" s="34">
        <f t="shared" si="16"/>
        <v>10010499</v>
      </c>
      <c r="J17" s="33" t="s">
        <v>31</v>
      </c>
      <c r="K17" s="74">
        <v>0</v>
      </c>
      <c r="L17" s="73">
        <v>0</v>
      </c>
      <c r="M17" s="73">
        <v>0</v>
      </c>
      <c r="N17" s="73">
        <v>0</v>
      </c>
      <c r="O17" s="73">
        <v>180412</v>
      </c>
      <c r="P17" s="73">
        <v>128092.00000000001</v>
      </c>
      <c r="Q17" s="75">
        <v>51231</v>
      </c>
      <c r="R17" s="34">
        <f t="shared" si="17"/>
        <v>359735</v>
      </c>
      <c r="S17" s="33" t="s">
        <v>31</v>
      </c>
      <c r="T17" s="74">
        <v>158109</v>
      </c>
      <c r="U17" s="73">
        <v>149085</v>
      </c>
      <c r="V17" s="73">
        <v>432288</v>
      </c>
      <c r="W17" s="73">
        <v>602475</v>
      </c>
      <c r="X17" s="73">
        <v>474978</v>
      </c>
      <c r="Y17" s="73">
        <v>239537</v>
      </c>
      <c r="Z17" s="75">
        <v>454420</v>
      </c>
      <c r="AA17" s="34">
        <f t="shared" si="18"/>
        <v>2510892</v>
      </c>
      <c r="AB17" s="33" t="s">
        <v>31</v>
      </c>
      <c r="AC17" s="74">
        <v>230598</v>
      </c>
      <c r="AD17" s="73">
        <v>309672</v>
      </c>
      <c r="AE17" s="73">
        <v>803410</v>
      </c>
      <c r="AF17" s="73">
        <v>755945</v>
      </c>
      <c r="AG17" s="73">
        <v>440064</v>
      </c>
      <c r="AH17" s="73">
        <v>572526</v>
      </c>
      <c r="AI17" s="75">
        <v>177951</v>
      </c>
      <c r="AJ17" s="34">
        <f t="shared" si="19"/>
        <v>3290166</v>
      </c>
      <c r="AK17" s="33" t="s">
        <v>31</v>
      </c>
      <c r="AL17" s="74">
        <v>11466</v>
      </c>
      <c r="AM17" s="73">
        <v>29796</v>
      </c>
      <c r="AN17" s="73">
        <v>105112</v>
      </c>
      <c r="AO17" s="73">
        <v>179545</v>
      </c>
      <c r="AP17" s="73">
        <v>55089</v>
      </c>
      <c r="AQ17" s="73">
        <v>67995</v>
      </c>
      <c r="AR17" s="75">
        <v>54495</v>
      </c>
      <c r="AS17" s="34">
        <f t="shared" si="20"/>
        <v>503498</v>
      </c>
      <c r="AT17" s="33" t="s">
        <v>31</v>
      </c>
      <c r="AU17" s="74">
        <v>0</v>
      </c>
      <c r="AV17" s="73">
        <v>0</v>
      </c>
      <c r="AW17" s="73">
        <v>3359766</v>
      </c>
      <c r="AX17" s="73">
        <v>4102165</v>
      </c>
      <c r="AY17" s="73">
        <v>2276887</v>
      </c>
      <c r="AZ17" s="73">
        <v>2532613</v>
      </c>
      <c r="BA17" s="75">
        <v>979891</v>
      </c>
      <c r="BB17" s="34">
        <f t="shared" si="21"/>
        <v>13251322</v>
      </c>
      <c r="BC17" s="33" t="s">
        <v>31</v>
      </c>
      <c r="BD17" s="74">
        <v>694800</v>
      </c>
      <c r="BE17" s="73">
        <v>892824</v>
      </c>
      <c r="BF17" s="73">
        <v>1411006</v>
      </c>
      <c r="BG17" s="73">
        <v>1227141</v>
      </c>
      <c r="BH17" s="73">
        <v>280193</v>
      </c>
      <c r="BI17" s="73">
        <v>774989</v>
      </c>
      <c r="BJ17" s="75">
        <v>0</v>
      </c>
      <c r="BK17" s="34">
        <f t="shared" si="22"/>
        <v>5280953</v>
      </c>
      <c r="BL17" s="33" t="s">
        <v>31</v>
      </c>
      <c r="BM17" s="74">
        <v>0</v>
      </c>
      <c r="BN17" s="73">
        <v>0</v>
      </c>
      <c r="BO17" s="73">
        <v>507834</v>
      </c>
      <c r="BP17" s="73">
        <v>1636775</v>
      </c>
      <c r="BQ17" s="73">
        <v>2577366</v>
      </c>
      <c r="BR17" s="73">
        <v>2284515</v>
      </c>
      <c r="BS17" s="75">
        <v>632052</v>
      </c>
      <c r="BT17" s="34">
        <f t="shared" si="23"/>
        <v>7638542</v>
      </c>
      <c r="BU17" s="33" t="s">
        <v>31</v>
      </c>
      <c r="BV17" s="74">
        <v>0</v>
      </c>
      <c r="BW17" s="73">
        <v>44586</v>
      </c>
      <c r="BX17" s="73">
        <v>512765.99999999994</v>
      </c>
      <c r="BY17" s="73">
        <v>405018</v>
      </c>
      <c r="BZ17" s="73">
        <v>0</v>
      </c>
      <c r="CA17" s="73">
        <v>123012</v>
      </c>
      <c r="CB17" s="75">
        <v>0</v>
      </c>
      <c r="CC17" s="34">
        <f t="shared" si="24"/>
        <v>1085382</v>
      </c>
      <c r="CD17" s="33" t="s">
        <v>31</v>
      </c>
      <c r="CE17" s="74">
        <v>0</v>
      </c>
      <c r="CF17" s="73">
        <v>0</v>
      </c>
      <c r="CG17" s="73">
        <v>0</v>
      </c>
      <c r="CH17" s="73">
        <v>0</v>
      </c>
      <c r="CI17" s="73">
        <v>0</v>
      </c>
      <c r="CJ17" s="73">
        <v>0</v>
      </c>
      <c r="CK17" s="75">
        <v>0</v>
      </c>
      <c r="CL17" s="34">
        <f t="shared" si="25"/>
        <v>0</v>
      </c>
      <c r="CM17" s="33" t="s">
        <v>31</v>
      </c>
      <c r="CN17" s="74">
        <v>0</v>
      </c>
      <c r="CO17" s="73">
        <v>0</v>
      </c>
      <c r="CP17" s="73">
        <v>0</v>
      </c>
      <c r="CQ17" s="73">
        <v>0</v>
      </c>
      <c r="CR17" s="73">
        <v>0</v>
      </c>
      <c r="CS17" s="73">
        <v>0</v>
      </c>
      <c r="CT17" s="75">
        <v>0</v>
      </c>
      <c r="CU17" s="34">
        <f t="shared" si="26"/>
        <v>0</v>
      </c>
      <c r="CV17" s="33" t="s">
        <v>31</v>
      </c>
      <c r="CW17" s="74">
        <v>608258</v>
      </c>
      <c r="CX17" s="73">
        <v>476487</v>
      </c>
      <c r="CY17" s="73">
        <v>467014</v>
      </c>
      <c r="CZ17" s="73">
        <v>970774</v>
      </c>
      <c r="DA17" s="73">
        <v>518932</v>
      </c>
      <c r="DB17" s="73">
        <v>626184</v>
      </c>
      <c r="DC17" s="75">
        <v>346365</v>
      </c>
      <c r="DD17" s="34">
        <f t="shared" si="27"/>
        <v>4014014</v>
      </c>
      <c r="DE17" s="33" t="s">
        <v>31</v>
      </c>
      <c r="DF17" s="74">
        <v>0</v>
      </c>
      <c r="DG17" s="73">
        <v>11880</v>
      </c>
      <c r="DH17" s="73">
        <v>104287</v>
      </c>
      <c r="DI17" s="73">
        <v>0</v>
      </c>
      <c r="DJ17" s="73">
        <v>0</v>
      </c>
      <c r="DK17" s="73">
        <v>54000</v>
      </c>
      <c r="DL17" s="75">
        <v>0</v>
      </c>
      <c r="DM17" s="34">
        <f t="shared" si="28"/>
        <v>170167</v>
      </c>
      <c r="DN17" s="33" t="s">
        <v>31</v>
      </c>
      <c r="DO17" s="74">
        <v>0</v>
      </c>
      <c r="DP17" s="73">
        <v>0</v>
      </c>
      <c r="DQ17" s="73">
        <v>109350</v>
      </c>
      <c r="DR17" s="73">
        <v>0</v>
      </c>
      <c r="DS17" s="73">
        <v>0</v>
      </c>
      <c r="DT17" s="73">
        <v>0</v>
      </c>
      <c r="DU17" s="75">
        <v>0</v>
      </c>
      <c r="DV17" s="34">
        <f t="shared" si="29"/>
        <v>109350</v>
      </c>
      <c r="DW17" s="33" t="s">
        <v>31</v>
      </c>
      <c r="DX17" s="74">
        <v>0</v>
      </c>
      <c r="DY17" s="73">
        <v>0</v>
      </c>
      <c r="DZ17" s="73">
        <v>0</v>
      </c>
      <c r="EA17" s="73">
        <v>0</v>
      </c>
      <c r="EB17" s="73">
        <v>0</v>
      </c>
      <c r="EC17" s="73">
        <v>0</v>
      </c>
      <c r="ED17" s="75">
        <v>0</v>
      </c>
      <c r="EE17" s="34">
        <f t="shared" si="30"/>
        <v>0</v>
      </c>
      <c r="EF17" s="33" t="s">
        <v>31</v>
      </c>
      <c r="EG17" s="74">
        <v>417720</v>
      </c>
      <c r="EH17" s="73">
        <v>274560</v>
      </c>
      <c r="EI17" s="73">
        <v>1803514</v>
      </c>
      <c r="EJ17" s="73">
        <v>1576005</v>
      </c>
      <c r="EK17" s="73">
        <v>942741</v>
      </c>
      <c r="EL17" s="73">
        <v>838095</v>
      </c>
      <c r="EM17" s="75">
        <v>344932</v>
      </c>
      <c r="EN17" s="34">
        <f t="shared" si="31"/>
        <v>6197567</v>
      </c>
    </row>
    <row r="18" spans="1:144" s="6" customFormat="1" ht="15" customHeight="1" x14ac:dyDescent="0.15">
      <c r="A18" s="38" t="s">
        <v>32</v>
      </c>
      <c r="B18" s="72">
        <v>0</v>
      </c>
      <c r="C18" s="73">
        <v>0</v>
      </c>
      <c r="D18" s="73">
        <v>1967929</v>
      </c>
      <c r="E18" s="73">
        <v>2635317</v>
      </c>
      <c r="F18" s="73">
        <v>4311652</v>
      </c>
      <c r="G18" s="73">
        <v>2704489</v>
      </c>
      <c r="H18" s="73">
        <v>2809716</v>
      </c>
      <c r="I18" s="34">
        <f t="shared" si="16"/>
        <v>14429103</v>
      </c>
      <c r="J18" s="33" t="s">
        <v>32</v>
      </c>
      <c r="K18" s="74">
        <v>0</v>
      </c>
      <c r="L18" s="73">
        <v>0</v>
      </c>
      <c r="M18" s="73">
        <v>0</v>
      </c>
      <c r="N18" s="73">
        <v>97811</v>
      </c>
      <c r="O18" s="73">
        <v>127802</v>
      </c>
      <c r="P18" s="73">
        <v>97809</v>
      </c>
      <c r="Q18" s="75">
        <v>552845</v>
      </c>
      <c r="R18" s="34">
        <f t="shared" si="17"/>
        <v>876267</v>
      </c>
      <c r="S18" s="33" t="s">
        <v>32</v>
      </c>
      <c r="T18" s="74">
        <v>66402</v>
      </c>
      <c r="U18" s="73">
        <v>193335</v>
      </c>
      <c r="V18" s="73">
        <v>917784</v>
      </c>
      <c r="W18" s="73">
        <v>1150726</v>
      </c>
      <c r="X18" s="73">
        <v>940940</v>
      </c>
      <c r="Y18" s="73">
        <v>898908</v>
      </c>
      <c r="Z18" s="75">
        <v>1013292</v>
      </c>
      <c r="AA18" s="34">
        <f t="shared" si="18"/>
        <v>5181387</v>
      </c>
      <c r="AB18" s="33" t="s">
        <v>32</v>
      </c>
      <c r="AC18" s="74">
        <v>23283</v>
      </c>
      <c r="AD18" s="73">
        <v>38808</v>
      </c>
      <c r="AE18" s="73">
        <v>35190</v>
      </c>
      <c r="AF18" s="73">
        <v>89379</v>
      </c>
      <c r="AG18" s="73">
        <v>152803</v>
      </c>
      <c r="AH18" s="73">
        <v>96631</v>
      </c>
      <c r="AI18" s="75">
        <v>33804</v>
      </c>
      <c r="AJ18" s="34">
        <f t="shared" si="19"/>
        <v>469898</v>
      </c>
      <c r="AK18" s="33" t="s">
        <v>32</v>
      </c>
      <c r="AL18" s="74">
        <v>9207</v>
      </c>
      <c r="AM18" s="73">
        <v>0</v>
      </c>
      <c r="AN18" s="73">
        <v>122528</v>
      </c>
      <c r="AO18" s="73">
        <v>38970</v>
      </c>
      <c r="AP18" s="73">
        <v>160353</v>
      </c>
      <c r="AQ18" s="73">
        <v>90635</v>
      </c>
      <c r="AR18" s="75">
        <v>93258</v>
      </c>
      <c r="AS18" s="34">
        <f t="shared" si="20"/>
        <v>514951</v>
      </c>
      <c r="AT18" s="33" t="s">
        <v>32</v>
      </c>
      <c r="AU18" s="74">
        <v>0</v>
      </c>
      <c r="AV18" s="73">
        <v>0</v>
      </c>
      <c r="AW18" s="73">
        <v>5749285</v>
      </c>
      <c r="AX18" s="73">
        <v>5285265</v>
      </c>
      <c r="AY18" s="73">
        <v>3636790</v>
      </c>
      <c r="AZ18" s="73">
        <v>2678992</v>
      </c>
      <c r="BA18" s="75">
        <v>782248</v>
      </c>
      <c r="BB18" s="34">
        <f t="shared" si="21"/>
        <v>18132580</v>
      </c>
      <c r="BC18" s="33" t="s">
        <v>32</v>
      </c>
      <c r="BD18" s="74">
        <v>202852</v>
      </c>
      <c r="BE18" s="73">
        <v>572069</v>
      </c>
      <c r="BF18" s="73">
        <v>904983</v>
      </c>
      <c r="BG18" s="73">
        <v>1066662</v>
      </c>
      <c r="BH18" s="73">
        <v>1783725</v>
      </c>
      <c r="BI18" s="73">
        <v>1133714</v>
      </c>
      <c r="BJ18" s="75">
        <v>502461</v>
      </c>
      <c r="BK18" s="34">
        <f t="shared" si="22"/>
        <v>6166466</v>
      </c>
      <c r="BL18" s="33" t="s">
        <v>32</v>
      </c>
      <c r="BM18" s="74">
        <v>0</v>
      </c>
      <c r="BN18" s="73">
        <v>0</v>
      </c>
      <c r="BO18" s="73">
        <v>536304</v>
      </c>
      <c r="BP18" s="73">
        <v>934565</v>
      </c>
      <c r="BQ18" s="73">
        <v>3707856</v>
      </c>
      <c r="BR18" s="73">
        <v>1984356</v>
      </c>
      <c r="BS18" s="75">
        <v>1095120</v>
      </c>
      <c r="BT18" s="34">
        <f t="shared" si="23"/>
        <v>8258201</v>
      </c>
      <c r="BU18" s="33" t="s">
        <v>32</v>
      </c>
      <c r="BV18" s="74">
        <v>0</v>
      </c>
      <c r="BW18" s="73">
        <v>0</v>
      </c>
      <c r="BX18" s="73">
        <v>0</v>
      </c>
      <c r="BY18" s="73">
        <v>133263</v>
      </c>
      <c r="BZ18" s="73">
        <v>338346</v>
      </c>
      <c r="CA18" s="73">
        <v>208472</v>
      </c>
      <c r="CB18" s="75">
        <v>75736</v>
      </c>
      <c r="CC18" s="34">
        <f t="shared" si="24"/>
        <v>755817</v>
      </c>
      <c r="CD18" s="33" t="s">
        <v>32</v>
      </c>
      <c r="CE18" s="74">
        <v>0</v>
      </c>
      <c r="CF18" s="73">
        <v>0</v>
      </c>
      <c r="CG18" s="73">
        <v>0</v>
      </c>
      <c r="CH18" s="73">
        <v>0</v>
      </c>
      <c r="CI18" s="73">
        <v>0</v>
      </c>
      <c r="CJ18" s="73">
        <v>0</v>
      </c>
      <c r="CK18" s="75">
        <v>0</v>
      </c>
      <c r="CL18" s="34">
        <f t="shared" si="25"/>
        <v>0</v>
      </c>
      <c r="CM18" s="33" t="s">
        <v>32</v>
      </c>
      <c r="CN18" s="74">
        <v>0</v>
      </c>
      <c r="CO18" s="73">
        <v>0</v>
      </c>
      <c r="CP18" s="73">
        <v>0</v>
      </c>
      <c r="CQ18" s="73">
        <v>0</v>
      </c>
      <c r="CR18" s="73">
        <v>0</v>
      </c>
      <c r="CS18" s="73">
        <v>0</v>
      </c>
      <c r="CT18" s="75">
        <v>0</v>
      </c>
      <c r="CU18" s="34">
        <f t="shared" si="26"/>
        <v>0</v>
      </c>
      <c r="CV18" s="33" t="s">
        <v>32</v>
      </c>
      <c r="CW18" s="74">
        <v>308214</v>
      </c>
      <c r="CX18" s="73">
        <v>242034</v>
      </c>
      <c r="CY18" s="73">
        <v>552276</v>
      </c>
      <c r="CZ18" s="73">
        <v>1013791</v>
      </c>
      <c r="DA18" s="73">
        <v>1156494</v>
      </c>
      <c r="DB18" s="73">
        <v>985890</v>
      </c>
      <c r="DC18" s="75">
        <v>595025</v>
      </c>
      <c r="DD18" s="34">
        <f t="shared" si="27"/>
        <v>4853724</v>
      </c>
      <c r="DE18" s="33" t="s">
        <v>32</v>
      </c>
      <c r="DF18" s="74">
        <v>0</v>
      </c>
      <c r="DG18" s="73">
        <v>0</v>
      </c>
      <c r="DH18" s="73">
        <v>23760</v>
      </c>
      <c r="DI18" s="73">
        <v>0</v>
      </c>
      <c r="DJ18" s="73">
        <v>96660</v>
      </c>
      <c r="DK18" s="73">
        <v>0</v>
      </c>
      <c r="DL18" s="75">
        <v>20790</v>
      </c>
      <c r="DM18" s="34">
        <f t="shared" si="28"/>
        <v>141210</v>
      </c>
      <c r="DN18" s="33" t="s">
        <v>32</v>
      </c>
      <c r="DO18" s="74">
        <v>52830</v>
      </c>
      <c r="DP18" s="73">
        <v>45000</v>
      </c>
      <c r="DQ18" s="73">
        <v>278550</v>
      </c>
      <c r="DR18" s="73">
        <v>0</v>
      </c>
      <c r="DS18" s="73">
        <v>130680</v>
      </c>
      <c r="DT18" s="73">
        <v>0</v>
      </c>
      <c r="DU18" s="75">
        <v>0</v>
      </c>
      <c r="DV18" s="34">
        <f t="shared" si="29"/>
        <v>507060</v>
      </c>
      <c r="DW18" s="33" t="s">
        <v>32</v>
      </c>
      <c r="DX18" s="74">
        <v>105660</v>
      </c>
      <c r="DY18" s="73">
        <v>0</v>
      </c>
      <c r="DZ18" s="73">
        <v>1136516</v>
      </c>
      <c r="EA18" s="73">
        <v>778935</v>
      </c>
      <c r="EB18" s="73">
        <v>811654</v>
      </c>
      <c r="EC18" s="73">
        <v>1000103</v>
      </c>
      <c r="ED18" s="75">
        <v>740175</v>
      </c>
      <c r="EE18" s="34">
        <f t="shared" si="30"/>
        <v>4573043</v>
      </c>
      <c r="EF18" s="33" t="s">
        <v>32</v>
      </c>
      <c r="EG18" s="74">
        <v>226686</v>
      </c>
      <c r="EH18" s="73">
        <v>235380</v>
      </c>
      <c r="EI18" s="73">
        <v>2950936</v>
      </c>
      <c r="EJ18" s="73">
        <v>2341076</v>
      </c>
      <c r="EK18" s="73">
        <v>2190972</v>
      </c>
      <c r="EL18" s="73">
        <v>1269683</v>
      </c>
      <c r="EM18" s="75">
        <v>740990</v>
      </c>
      <c r="EN18" s="34">
        <f t="shared" si="31"/>
        <v>9955723</v>
      </c>
    </row>
    <row r="19" spans="1:144" s="6" customFormat="1" ht="15" customHeight="1" x14ac:dyDescent="0.15">
      <c r="A19" s="38" t="s">
        <v>33</v>
      </c>
      <c r="B19" s="72">
        <v>0</v>
      </c>
      <c r="C19" s="73">
        <v>0</v>
      </c>
      <c r="D19" s="73">
        <v>763460</v>
      </c>
      <c r="E19" s="73">
        <v>551932</v>
      </c>
      <c r="F19" s="73">
        <v>322013</v>
      </c>
      <c r="G19" s="73">
        <v>1180377</v>
      </c>
      <c r="H19" s="73">
        <v>923879</v>
      </c>
      <c r="I19" s="34">
        <f t="shared" si="16"/>
        <v>3741661</v>
      </c>
      <c r="J19" s="33" t="s">
        <v>33</v>
      </c>
      <c r="K19" s="74">
        <v>0</v>
      </c>
      <c r="L19" s="73">
        <v>0</v>
      </c>
      <c r="M19" s="73">
        <v>0</v>
      </c>
      <c r="N19" s="73">
        <v>0</v>
      </c>
      <c r="O19" s="73">
        <v>0</v>
      </c>
      <c r="P19" s="73">
        <v>125756</v>
      </c>
      <c r="Q19" s="75">
        <v>0</v>
      </c>
      <c r="R19" s="34">
        <f t="shared" si="17"/>
        <v>125756</v>
      </c>
      <c r="S19" s="33" t="s">
        <v>33</v>
      </c>
      <c r="T19" s="74">
        <v>0</v>
      </c>
      <c r="U19" s="73">
        <v>0</v>
      </c>
      <c r="V19" s="73">
        <v>53518</v>
      </c>
      <c r="W19" s="73">
        <v>233281</v>
      </c>
      <c r="X19" s="73">
        <v>49309</v>
      </c>
      <c r="Y19" s="73">
        <v>369930</v>
      </c>
      <c r="Z19" s="75">
        <v>293318</v>
      </c>
      <c r="AA19" s="34">
        <f t="shared" si="18"/>
        <v>999356</v>
      </c>
      <c r="AB19" s="33" t="s">
        <v>33</v>
      </c>
      <c r="AC19" s="74">
        <v>0</v>
      </c>
      <c r="AD19" s="73">
        <v>0</v>
      </c>
      <c r="AE19" s="73">
        <v>0</v>
      </c>
      <c r="AF19" s="73">
        <v>0</v>
      </c>
      <c r="AG19" s="73">
        <v>24420</v>
      </c>
      <c r="AH19" s="73">
        <v>7684</v>
      </c>
      <c r="AI19" s="75">
        <v>0</v>
      </c>
      <c r="AJ19" s="34">
        <f t="shared" si="19"/>
        <v>32104</v>
      </c>
      <c r="AK19" s="33" t="s">
        <v>33</v>
      </c>
      <c r="AL19" s="74">
        <v>5148</v>
      </c>
      <c r="AM19" s="73">
        <v>0</v>
      </c>
      <c r="AN19" s="73">
        <v>49743</v>
      </c>
      <c r="AO19" s="73">
        <v>10728</v>
      </c>
      <c r="AP19" s="73">
        <v>26244</v>
      </c>
      <c r="AQ19" s="73">
        <v>91035</v>
      </c>
      <c r="AR19" s="75">
        <v>53208</v>
      </c>
      <c r="AS19" s="34">
        <f t="shared" si="20"/>
        <v>236106</v>
      </c>
      <c r="AT19" s="33" t="s">
        <v>33</v>
      </c>
      <c r="AU19" s="74">
        <v>0</v>
      </c>
      <c r="AV19" s="73">
        <v>0</v>
      </c>
      <c r="AW19" s="73">
        <v>2789268</v>
      </c>
      <c r="AX19" s="73">
        <v>1647961</v>
      </c>
      <c r="AY19" s="73">
        <v>640418</v>
      </c>
      <c r="AZ19" s="73">
        <v>760026</v>
      </c>
      <c r="BA19" s="75">
        <v>221040</v>
      </c>
      <c r="BB19" s="34">
        <f t="shared" si="21"/>
        <v>6058713</v>
      </c>
      <c r="BC19" s="33" t="s">
        <v>33</v>
      </c>
      <c r="BD19" s="74">
        <v>39044</v>
      </c>
      <c r="BE19" s="73">
        <v>468904</v>
      </c>
      <c r="BF19" s="73">
        <v>383622</v>
      </c>
      <c r="BG19" s="73">
        <v>352813</v>
      </c>
      <c r="BH19" s="73">
        <v>199001</v>
      </c>
      <c r="BI19" s="73">
        <v>0</v>
      </c>
      <c r="BJ19" s="75">
        <v>0</v>
      </c>
      <c r="BK19" s="34">
        <f t="shared" si="22"/>
        <v>1443384</v>
      </c>
      <c r="BL19" s="33" t="s">
        <v>33</v>
      </c>
      <c r="BM19" s="74">
        <v>0</v>
      </c>
      <c r="BN19" s="73">
        <v>0</v>
      </c>
      <c r="BO19" s="73">
        <v>180167</v>
      </c>
      <c r="BP19" s="73">
        <v>251478</v>
      </c>
      <c r="BQ19" s="73">
        <v>207720</v>
      </c>
      <c r="BR19" s="73">
        <v>253827</v>
      </c>
      <c r="BS19" s="75">
        <v>977458</v>
      </c>
      <c r="BT19" s="34">
        <f t="shared" si="23"/>
        <v>1870650</v>
      </c>
      <c r="BU19" s="33" t="s">
        <v>33</v>
      </c>
      <c r="BV19" s="74">
        <v>0</v>
      </c>
      <c r="BW19" s="73">
        <v>0</v>
      </c>
      <c r="BX19" s="73">
        <v>0</v>
      </c>
      <c r="BY19" s="73">
        <v>88254</v>
      </c>
      <c r="BZ19" s="73">
        <v>0</v>
      </c>
      <c r="CA19" s="73">
        <v>0</v>
      </c>
      <c r="CB19" s="75">
        <v>0</v>
      </c>
      <c r="CC19" s="34">
        <f t="shared" si="24"/>
        <v>88254</v>
      </c>
      <c r="CD19" s="33" t="s">
        <v>33</v>
      </c>
      <c r="CE19" s="74">
        <v>0</v>
      </c>
      <c r="CF19" s="73">
        <v>0</v>
      </c>
      <c r="CG19" s="73">
        <v>0</v>
      </c>
      <c r="CH19" s="73">
        <v>0</v>
      </c>
      <c r="CI19" s="73">
        <v>0</v>
      </c>
      <c r="CJ19" s="73">
        <v>0</v>
      </c>
      <c r="CK19" s="75">
        <v>0</v>
      </c>
      <c r="CL19" s="34">
        <f t="shared" si="25"/>
        <v>0</v>
      </c>
      <c r="CM19" s="33" t="s">
        <v>33</v>
      </c>
      <c r="CN19" s="74">
        <v>0</v>
      </c>
      <c r="CO19" s="73">
        <v>0</v>
      </c>
      <c r="CP19" s="73">
        <v>0</v>
      </c>
      <c r="CQ19" s="73">
        <v>0</v>
      </c>
      <c r="CR19" s="73">
        <v>0</v>
      </c>
      <c r="CS19" s="73">
        <v>0</v>
      </c>
      <c r="CT19" s="75">
        <v>0</v>
      </c>
      <c r="CU19" s="34">
        <f t="shared" si="26"/>
        <v>0</v>
      </c>
      <c r="CV19" s="33" t="s">
        <v>33</v>
      </c>
      <c r="CW19" s="74">
        <v>50004</v>
      </c>
      <c r="CX19" s="73">
        <v>89355</v>
      </c>
      <c r="CY19" s="73">
        <v>100754</v>
      </c>
      <c r="CZ19" s="73">
        <v>255609</v>
      </c>
      <c r="DA19" s="73">
        <v>119718</v>
      </c>
      <c r="DB19" s="73">
        <v>339020</v>
      </c>
      <c r="DC19" s="75">
        <v>144549</v>
      </c>
      <c r="DD19" s="34">
        <f t="shared" si="27"/>
        <v>1099009</v>
      </c>
      <c r="DE19" s="33" t="s">
        <v>33</v>
      </c>
      <c r="DF19" s="74">
        <v>0</v>
      </c>
      <c r="DG19" s="73">
        <v>85239</v>
      </c>
      <c r="DH19" s="73">
        <v>0</v>
      </c>
      <c r="DI19" s="73">
        <v>0</v>
      </c>
      <c r="DJ19" s="73">
        <v>0</v>
      </c>
      <c r="DK19" s="73">
        <v>0</v>
      </c>
      <c r="DL19" s="75">
        <v>0</v>
      </c>
      <c r="DM19" s="34">
        <f t="shared" si="28"/>
        <v>85239</v>
      </c>
      <c r="DN19" s="33" t="s">
        <v>33</v>
      </c>
      <c r="DO19" s="74">
        <v>0</v>
      </c>
      <c r="DP19" s="73">
        <v>479788</v>
      </c>
      <c r="DQ19" s="73">
        <v>28170</v>
      </c>
      <c r="DR19" s="73">
        <v>70020</v>
      </c>
      <c r="DS19" s="73">
        <v>0</v>
      </c>
      <c r="DT19" s="73">
        <v>0</v>
      </c>
      <c r="DU19" s="75">
        <v>0</v>
      </c>
      <c r="DV19" s="34">
        <f t="shared" si="29"/>
        <v>577978</v>
      </c>
      <c r="DW19" s="33" t="s">
        <v>33</v>
      </c>
      <c r="DX19" s="74">
        <v>158490</v>
      </c>
      <c r="DY19" s="73">
        <v>317772</v>
      </c>
      <c r="DZ19" s="73">
        <v>936923</v>
      </c>
      <c r="EA19" s="73">
        <v>360129</v>
      </c>
      <c r="EB19" s="73">
        <v>198531</v>
      </c>
      <c r="EC19" s="73">
        <v>247379</v>
      </c>
      <c r="ED19" s="75">
        <v>237141</v>
      </c>
      <c r="EE19" s="34">
        <f t="shared" si="30"/>
        <v>2456365</v>
      </c>
      <c r="EF19" s="33" t="s">
        <v>33</v>
      </c>
      <c r="EG19" s="74">
        <v>59940</v>
      </c>
      <c r="EH19" s="73">
        <v>116880</v>
      </c>
      <c r="EI19" s="73">
        <v>679133</v>
      </c>
      <c r="EJ19" s="73">
        <v>426228</v>
      </c>
      <c r="EK19" s="73">
        <v>206022</v>
      </c>
      <c r="EL19" s="73">
        <v>319503</v>
      </c>
      <c r="EM19" s="75">
        <v>148353</v>
      </c>
      <c r="EN19" s="34">
        <f t="shared" si="31"/>
        <v>1956059</v>
      </c>
    </row>
    <row r="20" spans="1:144" s="6" customFormat="1" ht="15" customHeight="1" x14ac:dyDescent="0.15">
      <c r="A20" s="38" t="s">
        <v>34</v>
      </c>
      <c r="B20" s="72">
        <v>0</v>
      </c>
      <c r="C20" s="73">
        <v>0</v>
      </c>
      <c r="D20" s="73">
        <v>647812</v>
      </c>
      <c r="E20" s="73">
        <v>617462</v>
      </c>
      <c r="F20" s="73">
        <v>160665</v>
      </c>
      <c r="G20" s="73">
        <v>394591</v>
      </c>
      <c r="H20" s="73">
        <v>47330</v>
      </c>
      <c r="I20" s="34">
        <f t="shared" si="16"/>
        <v>1867860</v>
      </c>
      <c r="J20" s="33" t="s">
        <v>34</v>
      </c>
      <c r="K20" s="74">
        <v>0</v>
      </c>
      <c r="L20" s="73">
        <v>0</v>
      </c>
      <c r="M20" s="73">
        <v>0</v>
      </c>
      <c r="N20" s="73">
        <v>0</v>
      </c>
      <c r="O20" s="73">
        <v>0</v>
      </c>
      <c r="P20" s="73">
        <v>27945</v>
      </c>
      <c r="Q20" s="75">
        <v>29990</v>
      </c>
      <c r="R20" s="34">
        <f t="shared" si="17"/>
        <v>57935</v>
      </c>
      <c r="S20" s="33" t="s">
        <v>34</v>
      </c>
      <c r="T20" s="74">
        <v>43830</v>
      </c>
      <c r="U20" s="73">
        <v>149868</v>
      </c>
      <c r="V20" s="73">
        <v>294380</v>
      </c>
      <c r="W20" s="73">
        <v>503180</v>
      </c>
      <c r="X20" s="73">
        <v>693280</v>
      </c>
      <c r="Y20" s="73">
        <v>71341</v>
      </c>
      <c r="Z20" s="75">
        <v>154059</v>
      </c>
      <c r="AA20" s="34">
        <f t="shared" si="18"/>
        <v>1909938</v>
      </c>
      <c r="AB20" s="33" t="s">
        <v>34</v>
      </c>
      <c r="AC20" s="74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5">
        <v>0</v>
      </c>
      <c r="AJ20" s="34">
        <f t="shared" si="19"/>
        <v>0</v>
      </c>
      <c r="AK20" s="33" t="s">
        <v>34</v>
      </c>
      <c r="AL20" s="74">
        <v>0</v>
      </c>
      <c r="AM20" s="73">
        <v>0</v>
      </c>
      <c r="AN20" s="73">
        <v>33301</v>
      </c>
      <c r="AO20" s="73">
        <v>44901</v>
      </c>
      <c r="AP20" s="73">
        <v>13959</v>
      </c>
      <c r="AQ20" s="73">
        <v>4662</v>
      </c>
      <c r="AR20" s="75">
        <v>0</v>
      </c>
      <c r="AS20" s="34">
        <f t="shared" si="20"/>
        <v>96823</v>
      </c>
      <c r="AT20" s="33" t="s">
        <v>34</v>
      </c>
      <c r="AU20" s="74">
        <v>0</v>
      </c>
      <c r="AV20" s="73">
        <v>0</v>
      </c>
      <c r="AW20" s="73">
        <v>261387</v>
      </c>
      <c r="AX20" s="73">
        <v>899555</v>
      </c>
      <c r="AY20" s="73">
        <v>1240444</v>
      </c>
      <c r="AZ20" s="73">
        <v>0</v>
      </c>
      <c r="BA20" s="75">
        <v>0</v>
      </c>
      <c r="BB20" s="34">
        <f t="shared" si="21"/>
        <v>2401386</v>
      </c>
      <c r="BC20" s="33" t="s">
        <v>34</v>
      </c>
      <c r="BD20" s="74">
        <v>18477</v>
      </c>
      <c r="BE20" s="73">
        <v>222878</v>
      </c>
      <c r="BF20" s="73">
        <v>124326</v>
      </c>
      <c r="BG20" s="73">
        <v>195377</v>
      </c>
      <c r="BH20" s="73">
        <v>87921</v>
      </c>
      <c r="BI20" s="73">
        <v>32794</v>
      </c>
      <c r="BJ20" s="75">
        <v>81603</v>
      </c>
      <c r="BK20" s="34">
        <f t="shared" si="22"/>
        <v>763376</v>
      </c>
      <c r="BL20" s="33" t="s">
        <v>34</v>
      </c>
      <c r="BM20" s="74">
        <v>0</v>
      </c>
      <c r="BN20" s="73">
        <v>0</v>
      </c>
      <c r="BO20" s="73">
        <v>163485</v>
      </c>
      <c r="BP20" s="73">
        <v>334994</v>
      </c>
      <c r="BQ20" s="73">
        <v>881367</v>
      </c>
      <c r="BR20" s="73">
        <v>0</v>
      </c>
      <c r="BS20" s="75">
        <v>143154</v>
      </c>
      <c r="BT20" s="34">
        <f t="shared" si="23"/>
        <v>1523000</v>
      </c>
      <c r="BU20" s="33" t="s">
        <v>34</v>
      </c>
      <c r="BV20" s="74">
        <v>0</v>
      </c>
      <c r="BW20" s="73">
        <v>0</v>
      </c>
      <c r="BX20" s="73">
        <v>0</v>
      </c>
      <c r="BY20" s="73">
        <v>92558</v>
      </c>
      <c r="BZ20" s="73">
        <v>0</v>
      </c>
      <c r="CA20" s="73">
        <v>0</v>
      </c>
      <c r="CB20" s="75">
        <v>0</v>
      </c>
      <c r="CC20" s="34">
        <f t="shared" si="24"/>
        <v>92558</v>
      </c>
      <c r="CD20" s="33" t="s">
        <v>34</v>
      </c>
      <c r="CE20" s="74">
        <v>0</v>
      </c>
      <c r="CF20" s="73">
        <v>0</v>
      </c>
      <c r="CG20" s="73">
        <v>0</v>
      </c>
      <c r="CH20" s="73">
        <v>0</v>
      </c>
      <c r="CI20" s="73">
        <v>0</v>
      </c>
      <c r="CJ20" s="73">
        <v>0</v>
      </c>
      <c r="CK20" s="75">
        <v>0</v>
      </c>
      <c r="CL20" s="34">
        <f t="shared" si="25"/>
        <v>0</v>
      </c>
      <c r="CM20" s="33" t="s">
        <v>34</v>
      </c>
      <c r="CN20" s="74">
        <v>0</v>
      </c>
      <c r="CO20" s="73">
        <v>0</v>
      </c>
      <c r="CP20" s="73">
        <v>0</v>
      </c>
      <c r="CQ20" s="73">
        <v>0</v>
      </c>
      <c r="CR20" s="73">
        <v>0</v>
      </c>
      <c r="CS20" s="73">
        <v>0</v>
      </c>
      <c r="CT20" s="75">
        <v>0</v>
      </c>
      <c r="CU20" s="34">
        <f t="shared" si="26"/>
        <v>0</v>
      </c>
      <c r="CV20" s="33" t="s">
        <v>34</v>
      </c>
      <c r="CW20" s="74">
        <v>23850</v>
      </c>
      <c r="CX20" s="73">
        <v>16650</v>
      </c>
      <c r="CY20" s="73">
        <v>58865</v>
      </c>
      <c r="CZ20" s="73">
        <v>299082</v>
      </c>
      <c r="DA20" s="73">
        <v>180364</v>
      </c>
      <c r="DB20" s="73">
        <v>130975</v>
      </c>
      <c r="DC20" s="75">
        <v>66573</v>
      </c>
      <c r="DD20" s="34">
        <f t="shared" si="27"/>
        <v>776359</v>
      </c>
      <c r="DE20" s="33" t="s">
        <v>34</v>
      </c>
      <c r="DF20" s="74">
        <v>0</v>
      </c>
      <c r="DG20" s="73">
        <v>0</v>
      </c>
      <c r="DH20" s="73">
        <v>57510</v>
      </c>
      <c r="DI20" s="73">
        <v>0</v>
      </c>
      <c r="DJ20" s="73">
        <v>0</v>
      </c>
      <c r="DK20" s="73">
        <v>0</v>
      </c>
      <c r="DL20" s="75">
        <v>0</v>
      </c>
      <c r="DM20" s="34">
        <f t="shared" si="28"/>
        <v>57510</v>
      </c>
      <c r="DN20" s="33" t="s">
        <v>34</v>
      </c>
      <c r="DO20" s="74">
        <v>34650</v>
      </c>
      <c r="DP20" s="73">
        <v>0</v>
      </c>
      <c r="DQ20" s="73">
        <v>0</v>
      </c>
      <c r="DR20" s="73">
        <v>0</v>
      </c>
      <c r="DS20" s="73">
        <v>0</v>
      </c>
      <c r="DT20" s="73">
        <v>0</v>
      </c>
      <c r="DU20" s="75">
        <v>0</v>
      </c>
      <c r="DV20" s="34">
        <f t="shared" si="29"/>
        <v>34650</v>
      </c>
      <c r="DW20" s="33" t="s">
        <v>34</v>
      </c>
      <c r="DX20" s="74">
        <v>0</v>
      </c>
      <c r="DY20" s="73">
        <v>0</v>
      </c>
      <c r="DZ20" s="73">
        <v>74223</v>
      </c>
      <c r="EA20" s="73">
        <v>178209</v>
      </c>
      <c r="EB20" s="73">
        <v>202255</v>
      </c>
      <c r="EC20" s="73">
        <v>217107</v>
      </c>
      <c r="ED20" s="75">
        <v>0</v>
      </c>
      <c r="EE20" s="34">
        <f t="shared" si="30"/>
        <v>671794</v>
      </c>
      <c r="EF20" s="33" t="s">
        <v>34</v>
      </c>
      <c r="EG20" s="74">
        <v>33660</v>
      </c>
      <c r="EH20" s="73">
        <v>65700</v>
      </c>
      <c r="EI20" s="73">
        <v>444670</v>
      </c>
      <c r="EJ20" s="73">
        <v>502163</v>
      </c>
      <c r="EK20" s="73">
        <v>326763</v>
      </c>
      <c r="EL20" s="73">
        <v>105262</v>
      </c>
      <c r="EM20" s="75">
        <v>31376</v>
      </c>
      <c r="EN20" s="34">
        <f t="shared" si="31"/>
        <v>1509594</v>
      </c>
    </row>
    <row r="21" spans="1:144" s="6" customFormat="1" ht="15" customHeight="1" x14ac:dyDescent="0.15">
      <c r="A21" s="38" t="s">
        <v>35</v>
      </c>
      <c r="B21" s="72">
        <v>0</v>
      </c>
      <c r="C21" s="73">
        <v>0</v>
      </c>
      <c r="D21" s="73">
        <v>1571772</v>
      </c>
      <c r="E21" s="73">
        <v>1051152</v>
      </c>
      <c r="F21" s="73">
        <v>1530437</v>
      </c>
      <c r="G21" s="73">
        <v>1604907</v>
      </c>
      <c r="H21" s="73">
        <v>1365110</v>
      </c>
      <c r="I21" s="34">
        <f t="shared" si="16"/>
        <v>7123378</v>
      </c>
      <c r="J21" s="33" t="s">
        <v>35</v>
      </c>
      <c r="K21" s="74">
        <v>0</v>
      </c>
      <c r="L21" s="73">
        <v>0</v>
      </c>
      <c r="M21" s="73">
        <v>0</v>
      </c>
      <c r="N21" s="73">
        <v>0</v>
      </c>
      <c r="O21" s="73">
        <v>0</v>
      </c>
      <c r="P21" s="73">
        <v>51381</v>
      </c>
      <c r="Q21" s="75">
        <v>102744</v>
      </c>
      <c r="R21" s="34">
        <f t="shared" si="17"/>
        <v>154125</v>
      </c>
      <c r="S21" s="33" t="s">
        <v>35</v>
      </c>
      <c r="T21" s="74">
        <v>147148</v>
      </c>
      <c r="U21" s="73">
        <v>689661</v>
      </c>
      <c r="V21" s="73">
        <v>269470</v>
      </c>
      <c r="W21" s="73">
        <v>606213</v>
      </c>
      <c r="X21" s="73">
        <v>330347</v>
      </c>
      <c r="Y21" s="73">
        <v>643212</v>
      </c>
      <c r="Z21" s="75">
        <v>557289</v>
      </c>
      <c r="AA21" s="34">
        <f t="shared" si="18"/>
        <v>3243340</v>
      </c>
      <c r="AB21" s="33" t="s">
        <v>35</v>
      </c>
      <c r="AC21" s="74">
        <v>0</v>
      </c>
      <c r="AD21" s="73">
        <v>83160</v>
      </c>
      <c r="AE21" s="73">
        <v>0</v>
      </c>
      <c r="AF21" s="73">
        <v>102155</v>
      </c>
      <c r="AG21" s="73">
        <v>0</v>
      </c>
      <c r="AH21" s="73">
        <v>22536</v>
      </c>
      <c r="AI21" s="75">
        <v>0</v>
      </c>
      <c r="AJ21" s="34">
        <f t="shared" si="19"/>
        <v>207851</v>
      </c>
      <c r="AK21" s="33" t="s">
        <v>35</v>
      </c>
      <c r="AL21" s="74">
        <v>25992</v>
      </c>
      <c r="AM21" s="73">
        <v>26613</v>
      </c>
      <c r="AN21" s="73">
        <v>123981</v>
      </c>
      <c r="AO21" s="73">
        <v>119142</v>
      </c>
      <c r="AP21" s="73">
        <v>78341</v>
      </c>
      <c r="AQ21" s="73">
        <v>39231</v>
      </c>
      <c r="AR21" s="75">
        <v>61332</v>
      </c>
      <c r="AS21" s="34">
        <f t="shared" si="20"/>
        <v>474632</v>
      </c>
      <c r="AT21" s="33" t="s">
        <v>35</v>
      </c>
      <c r="AU21" s="74">
        <v>0</v>
      </c>
      <c r="AV21" s="73">
        <v>0</v>
      </c>
      <c r="AW21" s="73">
        <v>3595866</v>
      </c>
      <c r="AX21" s="73">
        <v>3552369</v>
      </c>
      <c r="AY21" s="73">
        <v>2391124</v>
      </c>
      <c r="AZ21" s="73">
        <v>2139651</v>
      </c>
      <c r="BA21" s="75">
        <v>501335</v>
      </c>
      <c r="BB21" s="34">
        <f t="shared" si="21"/>
        <v>12180345</v>
      </c>
      <c r="BC21" s="33" t="s">
        <v>35</v>
      </c>
      <c r="BD21" s="74">
        <v>131194</v>
      </c>
      <c r="BE21" s="73">
        <v>637375</v>
      </c>
      <c r="BF21" s="73">
        <v>855711</v>
      </c>
      <c r="BG21" s="73">
        <v>643422</v>
      </c>
      <c r="BH21" s="73">
        <v>111987</v>
      </c>
      <c r="BI21" s="73">
        <v>214605</v>
      </c>
      <c r="BJ21" s="75">
        <v>290646</v>
      </c>
      <c r="BK21" s="34">
        <f t="shared" si="22"/>
        <v>2884940</v>
      </c>
      <c r="BL21" s="33" t="s">
        <v>35</v>
      </c>
      <c r="BM21" s="74">
        <v>0</v>
      </c>
      <c r="BN21" s="73">
        <v>81666</v>
      </c>
      <c r="BO21" s="73">
        <v>253404</v>
      </c>
      <c r="BP21" s="73">
        <v>1096839</v>
      </c>
      <c r="BQ21" s="73">
        <v>1536249</v>
      </c>
      <c r="BR21" s="73">
        <v>1436166</v>
      </c>
      <c r="BS21" s="75">
        <v>1104579</v>
      </c>
      <c r="BT21" s="34">
        <f t="shared" si="23"/>
        <v>5508903</v>
      </c>
      <c r="BU21" s="33" t="s">
        <v>35</v>
      </c>
      <c r="BV21" s="74">
        <v>0</v>
      </c>
      <c r="BW21" s="73">
        <v>0</v>
      </c>
      <c r="BX21" s="73">
        <v>0</v>
      </c>
      <c r="BY21" s="73">
        <v>0</v>
      </c>
      <c r="BZ21" s="73">
        <v>0</v>
      </c>
      <c r="CA21" s="73">
        <v>102951</v>
      </c>
      <c r="CB21" s="75">
        <v>0</v>
      </c>
      <c r="CC21" s="34">
        <f t="shared" si="24"/>
        <v>102951</v>
      </c>
      <c r="CD21" s="33" t="s">
        <v>35</v>
      </c>
      <c r="CE21" s="74">
        <v>0</v>
      </c>
      <c r="CF21" s="73">
        <v>0</v>
      </c>
      <c r="CG21" s="73">
        <v>0</v>
      </c>
      <c r="CH21" s="73">
        <v>0</v>
      </c>
      <c r="CI21" s="73">
        <v>0</v>
      </c>
      <c r="CJ21" s="73">
        <v>0</v>
      </c>
      <c r="CK21" s="75">
        <v>0</v>
      </c>
      <c r="CL21" s="34">
        <f t="shared" si="25"/>
        <v>0</v>
      </c>
      <c r="CM21" s="33" t="s">
        <v>35</v>
      </c>
      <c r="CN21" s="74">
        <v>0</v>
      </c>
      <c r="CO21" s="73">
        <v>0</v>
      </c>
      <c r="CP21" s="73">
        <v>0</v>
      </c>
      <c r="CQ21" s="73">
        <v>0</v>
      </c>
      <c r="CR21" s="73">
        <v>0</v>
      </c>
      <c r="CS21" s="73">
        <v>0</v>
      </c>
      <c r="CT21" s="75">
        <v>0</v>
      </c>
      <c r="CU21" s="34">
        <f t="shared" si="26"/>
        <v>0</v>
      </c>
      <c r="CV21" s="33" t="s">
        <v>35</v>
      </c>
      <c r="CW21" s="74">
        <v>239204</v>
      </c>
      <c r="CX21" s="73">
        <v>520403</v>
      </c>
      <c r="CY21" s="73">
        <v>280231</v>
      </c>
      <c r="CZ21" s="73">
        <v>536985</v>
      </c>
      <c r="DA21" s="73">
        <v>362329</v>
      </c>
      <c r="DB21" s="73">
        <v>578565</v>
      </c>
      <c r="DC21" s="75">
        <v>298126</v>
      </c>
      <c r="DD21" s="34">
        <f t="shared" si="27"/>
        <v>2815843</v>
      </c>
      <c r="DE21" s="33" t="s">
        <v>35</v>
      </c>
      <c r="DF21" s="74">
        <v>0</v>
      </c>
      <c r="DG21" s="73">
        <v>15030</v>
      </c>
      <c r="DH21" s="73">
        <v>0</v>
      </c>
      <c r="DI21" s="73">
        <v>0</v>
      </c>
      <c r="DJ21" s="73">
        <v>0</v>
      </c>
      <c r="DK21" s="73">
        <v>0</v>
      </c>
      <c r="DL21" s="75">
        <v>0</v>
      </c>
      <c r="DM21" s="34">
        <f t="shared" si="28"/>
        <v>15030</v>
      </c>
      <c r="DN21" s="33" t="s">
        <v>35</v>
      </c>
      <c r="DO21" s="74">
        <v>47700</v>
      </c>
      <c r="DP21" s="73">
        <v>223146</v>
      </c>
      <c r="DQ21" s="73">
        <v>180000</v>
      </c>
      <c r="DR21" s="73">
        <v>0</v>
      </c>
      <c r="DS21" s="73">
        <v>180000</v>
      </c>
      <c r="DT21" s="73">
        <v>195840</v>
      </c>
      <c r="DU21" s="75">
        <v>0</v>
      </c>
      <c r="DV21" s="34">
        <f t="shared" si="29"/>
        <v>826686</v>
      </c>
      <c r="DW21" s="33" t="s">
        <v>35</v>
      </c>
      <c r="DX21" s="74">
        <v>166014</v>
      </c>
      <c r="DY21" s="73">
        <v>199332</v>
      </c>
      <c r="DZ21" s="73">
        <v>960877</v>
      </c>
      <c r="EA21" s="73">
        <v>349200</v>
      </c>
      <c r="EB21" s="73">
        <v>1049166</v>
      </c>
      <c r="EC21" s="73">
        <v>635904</v>
      </c>
      <c r="ED21" s="75">
        <v>693657</v>
      </c>
      <c r="EE21" s="34">
        <f t="shared" si="30"/>
        <v>4054150</v>
      </c>
      <c r="EF21" s="33" t="s">
        <v>35</v>
      </c>
      <c r="EG21" s="74">
        <v>220620</v>
      </c>
      <c r="EH21" s="73">
        <v>400200</v>
      </c>
      <c r="EI21" s="73">
        <v>1163924</v>
      </c>
      <c r="EJ21" s="73">
        <v>1000963</v>
      </c>
      <c r="EK21" s="73">
        <v>678373</v>
      </c>
      <c r="EL21" s="73">
        <v>606670</v>
      </c>
      <c r="EM21" s="75">
        <v>323317</v>
      </c>
      <c r="EN21" s="34">
        <f t="shared" si="31"/>
        <v>4394067</v>
      </c>
    </row>
    <row r="22" spans="1:144" s="6" customFormat="1" ht="15" customHeight="1" x14ac:dyDescent="0.15">
      <c r="A22" s="38" t="s">
        <v>36</v>
      </c>
      <c r="B22" s="72">
        <v>0</v>
      </c>
      <c r="C22" s="73">
        <v>0</v>
      </c>
      <c r="D22" s="73">
        <v>226800</v>
      </c>
      <c r="E22" s="73">
        <v>375151</v>
      </c>
      <c r="F22" s="73">
        <v>969146</v>
      </c>
      <c r="G22" s="73">
        <v>1034737.0000000001</v>
      </c>
      <c r="H22" s="73">
        <v>296298</v>
      </c>
      <c r="I22" s="34">
        <f t="shared" si="16"/>
        <v>2902132</v>
      </c>
      <c r="J22" s="33" t="s">
        <v>36</v>
      </c>
      <c r="K22" s="74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5">
        <v>0</v>
      </c>
      <c r="R22" s="34">
        <f t="shared" si="17"/>
        <v>0</v>
      </c>
      <c r="S22" s="33" t="s">
        <v>36</v>
      </c>
      <c r="T22" s="74">
        <v>47088</v>
      </c>
      <c r="U22" s="73">
        <v>194616</v>
      </c>
      <c r="V22" s="73">
        <v>186048</v>
      </c>
      <c r="W22" s="73">
        <v>268245</v>
      </c>
      <c r="X22" s="73">
        <v>70228</v>
      </c>
      <c r="Y22" s="73">
        <v>205696</v>
      </c>
      <c r="Z22" s="75">
        <v>415955</v>
      </c>
      <c r="AA22" s="34">
        <f t="shared" si="18"/>
        <v>1387876</v>
      </c>
      <c r="AB22" s="33" t="s">
        <v>36</v>
      </c>
      <c r="AC22" s="74">
        <v>0</v>
      </c>
      <c r="AD22" s="73">
        <v>69271</v>
      </c>
      <c r="AE22" s="73">
        <v>39438</v>
      </c>
      <c r="AF22" s="73">
        <v>0</v>
      </c>
      <c r="AG22" s="73">
        <v>33804</v>
      </c>
      <c r="AH22" s="73">
        <v>0</v>
      </c>
      <c r="AI22" s="75">
        <v>0</v>
      </c>
      <c r="AJ22" s="34">
        <f t="shared" si="19"/>
        <v>142513</v>
      </c>
      <c r="AK22" s="33" t="s">
        <v>36</v>
      </c>
      <c r="AL22" s="74">
        <v>12276</v>
      </c>
      <c r="AM22" s="73">
        <v>16929</v>
      </c>
      <c r="AN22" s="73">
        <v>33912</v>
      </c>
      <c r="AO22" s="73">
        <v>34514</v>
      </c>
      <c r="AP22" s="73">
        <v>56871</v>
      </c>
      <c r="AQ22" s="73">
        <v>18612</v>
      </c>
      <c r="AR22" s="75">
        <v>46287</v>
      </c>
      <c r="AS22" s="34">
        <f t="shared" si="20"/>
        <v>219401</v>
      </c>
      <c r="AT22" s="33" t="s">
        <v>36</v>
      </c>
      <c r="AU22" s="74">
        <v>0</v>
      </c>
      <c r="AV22" s="73">
        <v>0</v>
      </c>
      <c r="AW22" s="73">
        <v>1064970</v>
      </c>
      <c r="AX22" s="73">
        <v>2354713</v>
      </c>
      <c r="AY22" s="73">
        <v>1200688</v>
      </c>
      <c r="AZ22" s="73">
        <v>2093779</v>
      </c>
      <c r="BA22" s="75">
        <v>953325</v>
      </c>
      <c r="BB22" s="34">
        <f t="shared" si="21"/>
        <v>7667475</v>
      </c>
      <c r="BC22" s="33" t="s">
        <v>36</v>
      </c>
      <c r="BD22" s="74">
        <v>20178</v>
      </c>
      <c r="BE22" s="73">
        <v>118530</v>
      </c>
      <c r="BF22" s="73">
        <v>88632</v>
      </c>
      <c r="BG22" s="73">
        <v>195226</v>
      </c>
      <c r="BH22" s="73">
        <v>65331</v>
      </c>
      <c r="BI22" s="73">
        <v>150228</v>
      </c>
      <c r="BJ22" s="75">
        <v>0</v>
      </c>
      <c r="BK22" s="34">
        <f t="shared" si="22"/>
        <v>638125</v>
      </c>
      <c r="BL22" s="33" t="s">
        <v>36</v>
      </c>
      <c r="BM22" s="74">
        <v>0</v>
      </c>
      <c r="BN22" s="73">
        <v>20709</v>
      </c>
      <c r="BO22" s="73">
        <v>324540</v>
      </c>
      <c r="BP22" s="73">
        <v>770853</v>
      </c>
      <c r="BQ22" s="73">
        <v>1749770</v>
      </c>
      <c r="BR22" s="73">
        <v>1516050</v>
      </c>
      <c r="BS22" s="75">
        <v>1147338</v>
      </c>
      <c r="BT22" s="34">
        <f t="shared" si="23"/>
        <v>5529260</v>
      </c>
      <c r="BU22" s="33" t="s">
        <v>36</v>
      </c>
      <c r="BV22" s="74">
        <v>0</v>
      </c>
      <c r="BW22" s="73">
        <v>0</v>
      </c>
      <c r="BX22" s="73">
        <v>0</v>
      </c>
      <c r="BY22" s="73">
        <v>0</v>
      </c>
      <c r="BZ22" s="73">
        <v>0</v>
      </c>
      <c r="CA22" s="73">
        <v>0</v>
      </c>
      <c r="CB22" s="75">
        <v>0</v>
      </c>
      <c r="CC22" s="34">
        <f t="shared" si="24"/>
        <v>0</v>
      </c>
      <c r="CD22" s="33" t="s">
        <v>36</v>
      </c>
      <c r="CE22" s="74">
        <v>0</v>
      </c>
      <c r="CF22" s="73">
        <v>0</v>
      </c>
      <c r="CG22" s="73">
        <v>0</v>
      </c>
      <c r="CH22" s="73">
        <v>0</v>
      </c>
      <c r="CI22" s="73">
        <v>0</v>
      </c>
      <c r="CJ22" s="73">
        <v>0</v>
      </c>
      <c r="CK22" s="75">
        <v>0</v>
      </c>
      <c r="CL22" s="34">
        <f t="shared" si="25"/>
        <v>0</v>
      </c>
      <c r="CM22" s="33" t="s">
        <v>36</v>
      </c>
      <c r="CN22" s="74">
        <v>0</v>
      </c>
      <c r="CO22" s="73">
        <v>0</v>
      </c>
      <c r="CP22" s="73">
        <v>0</v>
      </c>
      <c r="CQ22" s="73">
        <v>0</v>
      </c>
      <c r="CR22" s="73">
        <v>0</v>
      </c>
      <c r="CS22" s="73">
        <v>0</v>
      </c>
      <c r="CT22" s="75">
        <v>0</v>
      </c>
      <c r="CU22" s="34">
        <f t="shared" si="26"/>
        <v>0</v>
      </c>
      <c r="CV22" s="33" t="s">
        <v>36</v>
      </c>
      <c r="CW22" s="74">
        <v>55476</v>
      </c>
      <c r="CX22" s="73">
        <v>283561</v>
      </c>
      <c r="CY22" s="73">
        <v>92799</v>
      </c>
      <c r="CZ22" s="73">
        <v>305796</v>
      </c>
      <c r="DA22" s="73">
        <v>256781</v>
      </c>
      <c r="DB22" s="73">
        <v>404452</v>
      </c>
      <c r="DC22" s="75">
        <v>241911</v>
      </c>
      <c r="DD22" s="34">
        <f t="shared" si="27"/>
        <v>1640776</v>
      </c>
      <c r="DE22" s="33" t="s">
        <v>36</v>
      </c>
      <c r="DF22" s="74">
        <v>0</v>
      </c>
      <c r="DG22" s="73">
        <v>0</v>
      </c>
      <c r="DH22" s="73">
        <v>0</v>
      </c>
      <c r="DI22" s="73">
        <v>0</v>
      </c>
      <c r="DJ22" s="73">
        <v>0</v>
      </c>
      <c r="DK22" s="73">
        <v>0</v>
      </c>
      <c r="DL22" s="75">
        <v>0</v>
      </c>
      <c r="DM22" s="34">
        <f t="shared" si="28"/>
        <v>0</v>
      </c>
      <c r="DN22" s="33" t="s">
        <v>36</v>
      </c>
      <c r="DO22" s="74">
        <v>0</v>
      </c>
      <c r="DP22" s="73">
        <v>82800</v>
      </c>
      <c r="DQ22" s="73">
        <v>0</v>
      </c>
      <c r="DR22" s="73">
        <v>73600</v>
      </c>
      <c r="DS22" s="73">
        <v>0</v>
      </c>
      <c r="DT22" s="73">
        <v>91800</v>
      </c>
      <c r="DU22" s="75">
        <v>0</v>
      </c>
      <c r="DV22" s="34">
        <f t="shared" si="29"/>
        <v>248200</v>
      </c>
      <c r="DW22" s="33" t="s">
        <v>36</v>
      </c>
      <c r="DX22" s="74">
        <v>53424</v>
      </c>
      <c r="DY22" s="73">
        <v>91278</v>
      </c>
      <c r="DZ22" s="73">
        <v>608978</v>
      </c>
      <c r="EA22" s="73">
        <v>712064</v>
      </c>
      <c r="EB22" s="73">
        <v>662426</v>
      </c>
      <c r="EC22" s="73">
        <v>661462</v>
      </c>
      <c r="ED22" s="75">
        <v>231219</v>
      </c>
      <c r="EE22" s="34">
        <f t="shared" si="30"/>
        <v>3020851</v>
      </c>
      <c r="EF22" s="33" t="s">
        <v>36</v>
      </c>
      <c r="EG22" s="74">
        <v>48180</v>
      </c>
      <c r="EH22" s="73">
        <v>142086</v>
      </c>
      <c r="EI22" s="73">
        <v>335010</v>
      </c>
      <c r="EJ22" s="73">
        <v>514552</v>
      </c>
      <c r="EK22" s="73">
        <v>396260</v>
      </c>
      <c r="EL22" s="73">
        <v>385207</v>
      </c>
      <c r="EM22" s="75">
        <v>248545</v>
      </c>
      <c r="EN22" s="34">
        <f t="shared" si="31"/>
        <v>2069840</v>
      </c>
    </row>
    <row r="23" spans="1:144" s="6" customFormat="1" ht="15" customHeight="1" x14ac:dyDescent="0.15">
      <c r="A23" s="38" t="s">
        <v>37</v>
      </c>
      <c r="B23" s="72">
        <v>0</v>
      </c>
      <c r="C23" s="73">
        <v>0</v>
      </c>
      <c r="D23" s="73">
        <v>3294940</v>
      </c>
      <c r="E23" s="73">
        <v>2132996</v>
      </c>
      <c r="F23" s="73">
        <v>3613308</v>
      </c>
      <c r="G23" s="73">
        <v>2967992</v>
      </c>
      <c r="H23" s="73">
        <v>2708292</v>
      </c>
      <c r="I23" s="34">
        <f t="shared" si="16"/>
        <v>14717528</v>
      </c>
      <c r="J23" s="33" t="s">
        <v>37</v>
      </c>
      <c r="K23" s="74">
        <v>0</v>
      </c>
      <c r="L23" s="73">
        <v>0</v>
      </c>
      <c r="M23" s="73">
        <v>0</v>
      </c>
      <c r="N23" s="73">
        <v>26397</v>
      </c>
      <c r="O23" s="73">
        <v>85662</v>
      </c>
      <c r="P23" s="73">
        <v>77274</v>
      </c>
      <c r="Q23" s="75">
        <v>124299</v>
      </c>
      <c r="R23" s="34">
        <f t="shared" si="17"/>
        <v>313632</v>
      </c>
      <c r="S23" s="33" t="s">
        <v>37</v>
      </c>
      <c r="T23" s="74">
        <v>248406</v>
      </c>
      <c r="U23" s="73">
        <v>701591</v>
      </c>
      <c r="V23" s="73">
        <v>910197</v>
      </c>
      <c r="W23" s="73">
        <v>918714</v>
      </c>
      <c r="X23" s="73">
        <v>1270142</v>
      </c>
      <c r="Y23" s="73">
        <v>1165220</v>
      </c>
      <c r="Z23" s="75">
        <v>1202169</v>
      </c>
      <c r="AA23" s="34">
        <f t="shared" si="18"/>
        <v>6416439</v>
      </c>
      <c r="AB23" s="33" t="s">
        <v>37</v>
      </c>
      <c r="AC23" s="74">
        <v>56340</v>
      </c>
      <c r="AD23" s="73">
        <v>118139</v>
      </c>
      <c r="AE23" s="73">
        <v>0</v>
      </c>
      <c r="AF23" s="73">
        <v>88857</v>
      </c>
      <c r="AG23" s="73">
        <v>0</v>
      </c>
      <c r="AH23" s="73">
        <v>108729</v>
      </c>
      <c r="AI23" s="75">
        <v>50706</v>
      </c>
      <c r="AJ23" s="34">
        <f t="shared" si="19"/>
        <v>422771</v>
      </c>
      <c r="AK23" s="33" t="s">
        <v>37</v>
      </c>
      <c r="AL23" s="74">
        <v>102024</v>
      </c>
      <c r="AM23" s="73">
        <v>121725</v>
      </c>
      <c r="AN23" s="73">
        <v>207634</v>
      </c>
      <c r="AO23" s="73">
        <v>206784</v>
      </c>
      <c r="AP23" s="73">
        <v>267923</v>
      </c>
      <c r="AQ23" s="73">
        <v>163420</v>
      </c>
      <c r="AR23" s="75">
        <v>132780</v>
      </c>
      <c r="AS23" s="34">
        <f t="shared" si="20"/>
        <v>1202290</v>
      </c>
      <c r="AT23" s="33" t="s">
        <v>37</v>
      </c>
      <c r="AU23" s="74">
        <v>0</v>
      </c>
      <c r="AV23" s="73">
        <v>0</v>
      </c>
      <c r="AW23" s="73">
        <v>3317238</v>
      </c>
      <c r="AX23" s="73">
        <v>2680655</v>
      </c>
      <c r="AY23" s="73">
        <v>2524711</v>
      </c>
      <c r="AZ23" s="73">
        <v>2760625</v>
      </c>
      <c r="BA23" s="75">
        <v>1486260</v>
      </c>
      <c r="BB23" s="34">
        <f t="shared" si="21"/>
        <v>12769489</v>
      </c>
      <c r="BC23" s="33" t="s">
        <v>37</v>
      </c>
      <c r="BD23" s="74">
        <v>430677</v>
      </c>
      <c r="BE23" s="73">
        <v>1518905</v>
      </c>
      <c r="BF23" s="73">
        <v>2495963</v>
      </c>
      <c r="BG23" s="73">
        <v>2499252</v>
      </c>
      <c r="BH23" s="73">
        <v>1814486</v>
      </c>
      <c r="BI23" s="73">
        <v>1516387</v>
      </c>
      <c r="BJ23" s="75">
        <v>423738</v>
      </c>
      <c r="BK23" s="34">
        <f t="shared" si="22"/>
        <v>10699408</v>
      </c>
      <c r="BL23" s="33" t="s">
        <v>37</v>
      </c>
      <c r="BM23" s="74">
        <v>36063</v>
      </c>
      <c r="BN23" s="73">
        <v>0</v>
      </c>
      <c r="BO23" s="73">
        <v>930825</v>
      </c>
      <c r="BP23" s="73">
        <v>2036826</v>
      </c>
      <c r="BQ23" s="73">
        <v>3928648</v>
      </c>
      <c r="BR23" s="73">
        <v>3662498</v>
      </c>
      <c r="BS23" s="75">
        <v>1400778</v>
      </c>
      <c r="BT23" s="34">
        <f t="shared" si="23"/>
        <v>11995638</v>
      </c>
      <c r="BU23" s="33" t="s">
        <v>37</v>
      </c>
      <c r="BV23" s="74">
        <v>0</v>
      </c>
      <c r="BW23" s="73">
        <v>38214</v>
      </c>
      <c r="BX23" s="73">
        <v>25587</v>
      </c>
      <c r="BY23" s="73">
        <v>582048</v>
      </c>
      <c r="BZ23" s="73">
        <v>159553</v>
      </c>
      <c r="CA23" s="73">
        <v>335070</v>
      </c>
      <c r="CB23" s="75">
        <v>159723</v>
      </c>
      <c r="CC23" s="34">
        <f t="shared" si="24"/>
        <v>1300195</v>
      </c>
      <c r="CD23" s="33" t="s">
        <v>37</v>
      </c>
      <c r="CE23" s="74">
        <v>0</v>
      </c>
      <c r="CF23" s="73">
        <v>0</v>
      </c>
      <c r="CG23" s="73">
        <v>0</v>
      </c>
      <c r="CH23" s="73">
        <v>0</v>
      </c>
      <c r="CI23" s="73">
        <v>0</v>
      </c>
      <c r="CJ23" s="73">
        <v>0</v>
      </c>
      <c r="CK23" s="75">
        <v>0</v>
      </c>
      <c r="CL23" s="34">
        <f t="shared" si="25"/>
        <v>0</v>
      </c>
      <c r="CM23" s="33" t="s">
        <v>37</v>
      </c>
      <c r="CN23" s="74">
        <v>0</v>
      </c>
      <c r="CO23" s="73">
        <v>0</v>
      </c>
      <c r="CP23" s="73">
        <v>0</v>
      </c>
      <c r="CQ23" s="73">
        <v>0</v>
      </c>
      <c r="CR23" s="73">
        <v>0</v>
      </c>
      <c r="CS23" s="73">
        <v>0</v>
      </c>
      <c r="CT23" s="75">
        <v>0</v>
      </c>
      <c r="CU23" s="34">
        <f t="shared" si="26"/>
        <v>0</v>
      </c>
      <c r="CV23" s="33" t="s">
        <v>37</v>
      </c>
      <c r="CW23" s="74">
        <v>946782</v>
      </c>
      <c r="CX23" s="73">
        <v>1038936.9999999999</v>
      </c>
      <c r="CY23" s="73">
        <v>373439</v>
      </c>
      <c r="CZ23" s="73">
        <v>1086721</v>
      </c>
      <c r="DA23" s="73">
        <v>1110600</v>
      </c>
      <c r="DB23" s="73">
        <v>1016673</v>
      </c>
      <c r="DC23" s="75">
        <v>874296</v>
      </c>
      <c r="DD23" s="34">
        <f t="shared" si="27"/>
        <v>6447448</v>
      </c>
      <c r="DE23" s="33" t="s">
        <v>37</v>
      </c>
      <c r="DF23" s="74">
        <v>53100</v>
      </c>
      <c r="DG23" s="73">
        <v>24300</v>
      </c>
      <c r="DH23" s="73">
        <v>27720</v>
      </c>
      <c r="DI23" s="73">
        <v>19800</v>
      </c>
      <c r="DJ23" s="73">
        <v>21000</v>
      </c>
      <c r="DK23" s="73">
        <v>44415</v>
      </c>
      <c r="DL23" s="75">
        <v>0</v>
      </c>
      <c r="DM23" s="34">
        <f t="shared" si="28"/>
        <v>190335</v>
      </c>
      <c r="DN23" s="33" t="s">
        <v>37</v>
      </c>
      <c r="DO23" s="74">
        <v>121092</v>
      </c>
      <c r="DP23" s="73">
        <v>126900</v>
      </c>
      <c r="DQ23" s="73">
        <v>146519</v>
      </c>
      <c r="DR23" s="73">
        <v>180000</v>
      </c>
      <c r="DS23" s="73">
        <v>0</v>
      </c>
      <c r="DT23" s="73">
        <v>0</v>
      </c>
      <c r="DU23" s="75">
        <v>0</v>
      </c>
      <c r="DV23" s="34">
        <f t="shared" si="29"/>
        <v>574511</v>
      </c>
      <c r="DW23" s="33" t="s">
        <v>37</v>
      </c>
      <c r="DX23" s="74">
        <v>163944</v>
      </c>
      <c r="DY23" s="73">
        <v>633316</v>
      </c>
      <c r="DZ23" s="73">
        <v>1443074</v>
      </c>
      <c r="EA23" s="73">
        <v>907449</v>
      </c>
      <c r="EB23" s="73">
        <v>803802</v>
      </c>
      <c r="EC23" s="73">
        <v>1523394</v>
      </c>
      <c r="ED23" s="75">
        <v>0</v>
      </c>
      <c r="EE23" s="34">
        <f t="shared" si="30"/>
        <v>5474979</v>
      </c>
      <c r="EF23" s="33" t="s">
        <v>37</v>
      </c>
      <c r="EG23" s="74">
        <v>397623</v>
      </c>
      <c r="EH23" s="73">
        <v>605343</v>
      </c>
      <c r="EI23" s="73">
        <v>2105946</v>
      </c>
      <c r="EJ23" s="73">
        <v>1732915</v>
      </c>
      <c r="EK23" s="73">
        <v>1571277</v>
      </c>
      <c r="EL23" s="73">
        <v>1175009</v>
      </c>
      <c r="EM23" s="75">
        <v>662551</v>
      </c>
      <c r="EN23" s="34">
        <f t="shared" si="31"/>
        <v>8250664</v>
      </c>
    </row>
    <row r="24" spans="1:144" s="6" customFormat="1" ht="15" customHeight="1" x14ac:dyDescent="0.15">
      <c r="A24" s="38" t="s">
        <v>38</v>
      </c>
      <c r="B24" s="72">
        <v>0</v>
      </c>
      <c r="C24" s="73">
        <v>0</v>
      </c>
      <c r="D24" s="73">
        <v>865702</v>
      </c>
      <c r="E24" s="73">
        <v>1147914</v>
      </c>
      <c r="F24" s="73">
        <v>1563837</v>
      </c>
      <c r="G24" s="73">
        <v>358016</v>
      </c>
      <c r="H24" s="73">
        <v>1884456</v>
      </c>
      <c r="I24" s="34">
        <f t="shared" si="16"/>
        <v>5819925</v>
      </c>
      <c r="J24" s="33" t="s">
        <v>38</v>
      </c>
      <c r="K24" s="74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5">
        <v>37755</v>
      </c>
      <c r="R24" s="34">
        <f t="shared" si="17"/>
        <v>37755</v>
      </c>
      <c r="S24" s="33" t="s">
        <v>38</v>
      </c>
      <c r="T24" s="74">
        <v>0</v>
      </c>
      <c r="U24" s="73">
        <v>90954</v>
      </c>
      <c r="V24" s="73">
        <v>348812</v>
      </c>
      <c r="W24" s="73">
        <v>608552</v>
      </c>
      <c r="X24" s="73">
        <v>275480</v>
      </c>
      <c r="Y24" s="73">
        <v>499896</v>
      </c>
      <c r="Z24" s="75">
        <v>344061</v>
      </c>
      <c r="AA24" s="34">
        <f t="shared" si="18"/>
        <v>2167755</v>
      </c>
      <c r="AB24" s="33" t="s">
        <v>38</v>
      </c>
      <c r="AC24" s="74">
        <v>47672</v>
      </c>
      <c r="AD24" s="73">
        <v>64488</v>
      </c>
      <c r="AE24" s="73">
        <v>0</v>
      </c>
      <c r="AF24" s="73">
        <v>91863</v>
      </c>
      <c r="AG24" s="73">
        <v>24255</v>
      </c>
      <c r="AH24" s="73">
        <v>127062</v>
      </c>
      <c r="AI24" s="75">
        <v>0</v>
      </c>
      <c r="AJ24" s="34">
        <f t="shared" si="19"/>
        <v>355340</v>
      </c>
      <c r="AK24" s="33" t="s">
        <v>38</v>
      </c>
      <c r="AL24" s="74">
        <v>7335</v>
      </c>
      <c r="AM24" s="73">
        <v>0</v>
      </c>
      <c r="AN24" s="73">
        <v>51390</v>
      </c>
      <c r="AO24" s="73">
        <v>77580</v>
      </c>
      <c r="AP24" s="73">
        <v>78584</v>
      </c>
      <c r="AQ24" s="73">
        <v>30438</v>
      </c>
      <c r="AR24" s="75">
        <v>116874</v>
      </c>
      <c r="AS24" s="34">
        <f t="shared" si="20"/>
        <v>362201</v>
      </c>
      <c r="AT24" s="33" t="s">
        <v>38</v>
      </c>
      <c r="AU24" s="74">
        <v>0</v>
      </c>
      <c r="AV24" s="73">
        <v>0</v>
      </c>
      <c r="AW24" s="73">
        <v>2075373.9999999998</v>
      </c>
      <c r="AX24" s="73">
        <v>2405102</v>
      </c>
      <c r="AY24" s="73">
        <v>3050671</v>
      </c>
      <c r="AZ24" s="73">
        <v>890985</v>
      </c>
      <c r="BA24" s="75">
        <v>1033728.0000000001</v>
      </c>
      <c r="BB24" s="34">
        <f t="shared" si="21"/>
        <v>9455860</v>
      </c>
      <c r="BC24" s="33" t="s">
        <v>38</v>
      </c>
      <c r="BD24" s="74">
        <v>88120</v>
      </c>
      <c r="BE24" s="73">
        <v>85869</v>
      </c>
      <c r="BF24" s="73">
        <v>278675</v>
      </c>
      <c r="BG24" s="73">
        <v>433683</v>
      </c>
      <c r="BH24" s="73">
        <v>83160</v>
      </c>
      <c r="BI24" s="73">
        <v>295857</v>
      </c>
      <c r="BJ24" s="75">
        <v>144783</v>
      </c>
      <c r="BK24" s="34">
        <f t="shared" si="22"/>
        <v>1410147</v>
      </c>
      <c r="BL24" s="33" t="s">
        <v>38</v>
      </c>
      <c r="BM24" s="74">
        <v>0</v>
      </c>
      <c r="BN24" s="73">
        <v>0</v>
      </c>
      <c r="BO24" s="73">
        <v>245045</v>
      </c>
      <c r="BP24" s="73">
        <v>754479</v>
      </c>
      <c r="BQ24" s="73">
        <v>788344</v>
      </c>
      <c r="BR24" s="73">
        <v>508698</v>
      </c>
      <c r="BS24" s="75">
        <v>181215</v>
      </c>
      <c r="BT24" s="34">
        <f t="shared" si="23"/>
        <v>2477781</v>
      </c>
      <c r="BU24" s="33" t="s">
        <v>38</v>
      </c>
      <c r="BV24" s="74">
        <v>0</v>
      </c>
      <c r="BW24" s="73">
        <v>0</v>
      </c>
      <c r="BX24" s="73">
        <v>143505</v>
      </c>
      <c r="BY24" s="73">
        <v>198675</v>
      </c>
      <c r="BZ24" s="73">
        <v>0</v>
      </c>
      <c r="CA24" s="73">
        <v>0</v>
      </c>
      <c r="CB24" s="75">
        <v>188712</v>
      </c>
      <c r="CC24" s="34">
        <f t="shared" si="24"/>
        <v>530892</v>
      </c>
      <c r="CD24" s="33" t="s">
        <v>38</v>
      </c>
      <c r="CE24" s="74">
        <v>0</v>
      </c>
      <c r="CF24" s="73">
        <v>0</v>
      </c>
      <c r="CG24" s="73">
        <v>0</v>
      </c>
      <c r="CH24" s="73">
        <v>0</v>
      </c>
      <c r="CI24" s="73">
        <v>0</v>
      </c>
      <c r="CJ24" s="73">
        <v>0</v>
      </c>
      <c r="CK24" s="75">
        <v>0</v>
      </c>
      <c r="CL24" s="34">
        <f t="shared" si="25"/>
        <v>0</v>
      </c>
      <c r="CM24" s="33" t="s">
        <v>38</v>
      </c>
      <c r="CN24" s="74">
        <v>0</v>
      </c>
      <c r="CO24" s="73">
        <v>0</v>
      </c>
      <c r="CP24" s="73">
        <v>0</v>
      </c>
      <c r="CQ24" s="73">
        <v>0</v>
      </c>
      <c r="CR24" s="73">
        <v>0</v>
      </c>
      <c r="CS24" s="73">
        <v>0</v>
      </c>
      <c r="CT24" s="75">
        <v>0</v>
      </c>
      <c r="CU24" s="34">
        <f t="shared" si="26"/>
        <v>0</v>
      </c>
      <c r="CV24" s="33" t="s">
        <v>38</v>
      </c>
      <c r="CW24" s="74">
        <v>65712</v>
      </c>
      <c r="CX24" s="73">
        <v>107838</v>
      </c>
      <c r="CY24" s="73">
        <v>204237</v>
      </c>
      <c r="CZ24" s="73">
        <v>545058</v>
      </c>
      <c r="DA24" s="73">
        <v>365666</v>
      </c>
      <c r="DB24" s="73">
        <v>364356</v>
      </c>
      <c r="DC24" s="75">
        <v>358614</v>
      </c>
      <c r="DD24" s="34">
        <f t="shared" si="27"/>
        <v>2011481</v>
      </c>
      <c r="DE24" s="33" t="s">
        <v>38</v>
      </c>
      <c r="DF24" s="74">
        <v>0</v>
      </c>
      <c r="DG24" s="73">
        <v>0</v>
      </c>
      <c r="DH24" s="73">
        <v>90000</v>
      </c>
      <c r="DI24" s="73">
        <v>42340</v>
      </c>
      <c r="DJ24" s="73">
        <v>23760</v>
      </c>
      <c r="DK24" s="73">
        <v>0</v>
      </c>
      <c r="DL24" s="75">
        <v>0</v>
      </c>
      <c r="DM24" s="34">
        <f t="shared" si="28"/>
        <v>156100</v>
      </c>
      <c r="DN24" s="33" t="s">
        <v>38</v>
      </c>
      <c r="DO24" s="74">
        <v>19800</v>
      </c>
      <c r="DP24" s="73">
        <v>0</v>
      </c>
      <c r="DQ24" s="73">
        <v>0</v>
      </c>
      <c r="DR24" s="73">
        <v>62014</v>
      </c>
      <c r="DS24" s="73">
        <v>36000</v>
      </c>
      <c r="DT24" s="73">
        <v>0</v>
      </c>
      <c r="DU24" s="75">
        <v>0</v>
      </c>
      <c r="DV24" s="34">
        <f t="shared" si="29"/>
        <v>117814</v>
      </c>
      <c r="DW24" s="33" t="s">
        <v>38</v>
      </c>
      <c r="DX24" s="74">
        <v>62622</v>
      </c>
      <c r="DY24" s="73">
        <v>0</v>
      </c>
      <c r="DZ24" s="73">
        <v>345600</v>
      </c>
      <c r="EA24" s="73">
        <v>1159848</v>
      </c>
      <c r="EB24" s="73">
        <v>213750</v>
      </c>
      <c r="EC24" s="73">
        <v>469836</v>
      </c>
      <c r="ED24" s="75">
        <v>0</v>
      </c>
      <c r="EE24" s="34">
        <f t="shared" si="30"/>
        <v>2251656</v>
      </c>
      <c r="EF24" s="33" t="s">
        <v>38</v>
      </c>
      <c r="EG24" s="74">
        <v>81840</v>
      </c>
      <c r="EH24" s="73">
        <v>121260</v>
      </c>
      <c r="EI24" s="73">
        <v>857210</v>
      </c>
      <c r="EJ24" s="73">
        <v>854701</v>
      </c>
      <c r="EK24" s="73">
        <v>629120</v>
      </c>
      <c r="EL24" s="73">
        <v>308497</v>
      </c>
      <c r="EM24" s="75">
        <v>314952</v>
      </c>
      <c r="EN24" s="34">
        <f t="shared" si="31"/>
        <v>3167580</v>
      </c>
    </row>
    <row r="25" spans="1:144" s="6" customFormat="1" ht="15" customHeight="1" x14ac:dyDescent="0.15">
      <c r="A25" s="38" t="s">
        <v>39</v>
      </c>
      <c r="B25" s="72">
        <v>0</v>
      </c>
      <c r="C25" s="73">
        <v>0</v>
      </c>
      <c r="D25" s="73">
        <v>1305036</v>
      </c>
      <c r="E25" s="73">
        <v>1098244</v>
      </c>
      <c r="F25" s="73">
        <v>67422</v>
      </c>
      <c r="G25" s="73">
        <v>1394863</v>
      </c>
      <c r="H25" s="73">
        <v>249093</v>
      </c>
      <c r="I25" s="34">
        <f t="shared" si="16"/>
        <v>4114658</v>
      </c>
      <c r="J25" s="33" t="s">
        <v>39</v>
      </c>
      <c r="K25" s="74">
        <v>0</v>
      </c>
      <c r="L25" s="73">
        <v>0</v>
      </c>
      <c r="M25" s="73">
        <v>0</v>
      </c>
      <c r="N25" s="73">
        <v>50553</v>
      </c>
      <c r="O25" s="73">
        <v>0</v>
      </c>
      <c r="P25" s="73">
        <v>0</v>
      </c>
      <c r="Q25" s="75">
        <v>0</v>
      </c>
      <c r="R25" s="34">
        <f t="shared" si="17"/>
        <v>50553</v>
      </c>
      <c r="S25" s="33" t="s">
        <v>39</v>
      </c>
      <c r="T25" s="74">
        <v>36756</v>
      </c>
      <c r="U25" s="73">
        <v>64440</v>
      </c>
      <c r="V25" s="73">
        <v>289419</v>
      </c>
      <c r="W25" s="73">
        <v>391635</v>
      </c>
      <c r="X25" s="73">
        <v>182895</v>
      </c>
      <c r="Y25" s="73">
        <v>102919</v>
      </c>
      <c r="Z25" s="75">
        <v>186192</v>
      </c>
      <c r="AA25" s="34">
        <f t="shared" si="18"/>
        <v>1254256</v>
      </c>
      <c r="AB25" s="33" t="s">
        <v>39</v>
      </c>
      <c r="AC25" s="74">
        <v>22176</v>
      </c>
      <c r="AD25" s="73">
        <v>70929</v>
      </c>
      <c r="AE25" s="73">
        <v>0</v>
      </c>
      <c r="AF25" s="73">
        <v>118913</v>
      </c>
      <c r="AG25" s="73">
        <v>0</v>
      </c>
      <c r="AH25" s="73">
        <v>0</v>
      </c>
      <c r="AI25" s="75">
        <v>0</v>
      </c>
      <c r="AJ25" s="34">
        <f t="shared" si="19"/>
        <v>212018</v>
      </c>
      <c r="AK25" s="33" t="s">
        <v>39</v>
      </c>
      <c r="AL25" s="74">
        <v>11340</v>
      </c>
      <c r="AM25" s="73">
        <v>18063</v>
      </c>
      <c r="AN25" s="73">
        <v>77193</v>
      </c>
      <c r="AO25" s="73">
        <v>60110</v>
      </c>
      <c r="AP25" s="73">
        <v>13608</v>
      </c>
      <c r="AQ25" s="73">
        <v>62658</v>
      </c>
      <c r="AR25" s="75">
        <v>42453</v>
      </c>
      <c r="AS25" s="34">
        <f t="shared" si="20"/>
        <v>285425</v>
      </c>
      <c r="AT25" s="33" t="s">
        <v>39</v>
      </c>
      <c r="AU25" s="74">
        <v>0</v>
      </c>
      <c r="AV25" s="73">
        <v>0</v>
      </c>
      <c r="AW25" s="73">
        <v>2328857</v>
      </c>
      <c r="AX25" s="73">
        <v>1896291</v>
      </c>
      <c r="AY25" s="73">
        <v>1859180</v>
      </c>
      <c r="AZ25" s="73">
        <v>861183</v>
      </c>
      <c r="BA25" s="75">
        <v>590625</v>
      </c>
      <c r="BB25" s="34">
        <f t="shared" si="21"/>
        <v>7536136</v>
      </c>
      <c r="BC25" s="33" t="s">
        <v>39</v>
      </c>
      <c r="BD25" s="74">
        <v>91377</v>
      </c>
      <c r="BE25" s="73">
        <v>128079.00000000001</v>
      </c>
      <c r="BF25" s="73">
        <v>296937</v>
      </c>
      <c r="BG25" s="73">
        <v>400242</v>
      </c>
      <c r="BH25" s="73">
        <v>305928</v>
      </c>
      <c r="BI25" s="73">
        <v>0</v>
      </c>
      <c r="BJ25" s="75">
        <v>0</v>
      </c>
      <c r="BK25" s="34">
        <f t="shared" si="22"/>
        <v>1222563</v>
      </c>
      <c r="BL25" s="33" t="s">
        <v>39</v>
      </c>
      <c r="BM25" s="74">
        <v>0</v>
      </c>
      <c r="BN25" s="73">
        <v>0</v>
      </c>
      <c r="BO25" s="73">
        <v>761175</v>
      </c>
      <c r="BP25" s="73">
        <v>407277</v>
      </c>
      <c r="BQ25" s="73">
        <v>1069290</v>
      </c>
      <c r="BR25" s="73">
        <v>482382</v>
      </c>
      <c r="BS25" s="75">
        <v>874503</v>
      </c>
      <c r="BT25" s="34">
        <f t="shared" si="23"/>
        <v>3594627</v>
      </c>
      <c r="BU25" s="33" t="s">
        <v>39</v>
      </c>
      <c r="BV25" s="74">
        <v>0</v>
      </c>
      <c r="BW25" s="73">
        <v>0</v>
      </c>
      <c r="BX25" s="73">
        <v>0</v>
      </c>
      <c r="BY25" s="73">
        <v>0</v>
      </c>
      <c r="BZ25" s="73">
        <v>0</v>
      </c>
      <c r="CA25" s="73">
        <v>170271</v>
      </c>
      <c r="CB25" s="75">
        <v>0</v>
      </c>
      <c r="CC25" s="34">
        <f t="shared" si="24"/>
        <v>170271</v>
      </c>
      <c r="CD25" s="33" t="s">
        <v>39</v>
      </c>
      <c r="CE25" s="74">
        <v>0</v>
      </c>
      <c r="CF25" s="73">
        <v>0</v>
      </c>
      <c r="CG25" s="73">
        <v>0</v>
      </c>
      <c r="CH25" s="73">
        <v>0</v>
      </c>
      <c r="CI25" s="73">
        <v>0</v>
      </c>
      <c r="CJ25" s="73">
        <v>0</v>
      </c>
      <c r="CK25" s="75">
        <v>196344</v>
      </c>
      <c r="CL25" s="34">
        <f t="shared" si="25"/>
        <v>196344</v>
      </c>
      <c r="CM25" s="33" t="s">
        <v>39</v>
      </c>
      <c r="CN25" s="74">
        <v>0</v>
      </c>
      <c r="CO25" s="73">
        <v>0</v>
      </c>
      <c r="CP25" s="73">
        <v>0</v>
      </c>
      <c r="CQ25" s="73">
        <v>0</v>
      </c>
      <c r="CR25" s="73">
        <v>0</v>
      </c>
      <c r="CS25" s="73">
        <v>0</v>
      </c>
      <c r="CT25" s="75">
        <v>0</v>
      </c>
      <c r="CU25" s="34">
        <f t="shared" si="26"/>
        <v>0</v>
      </c>
      <c r="CV25" s="33" t="s">
        <v>39</v>
      </c>
      <c r="CW25" s="74">
        <v>77973</v>
      </c>
      <c r="CX25" s="73">
        <v>125775</v>
      </c>
      <c r="CY25" s="73">
        <v>100674</v>
      </c>
      <c r="CZ25" s="73">
        <v>343589</v>
      </c>
      <c r="DA25" s="73">
        <v>248487</v>
      </c>
      <c r="DB25" s="73">
        <v>215658</v>
      </c>
      <c r="DC25" s="75">
        <v>150381</v>
      </c>
      <c r="DD25" s="34">
        <f t="shared" si="27"/>
        <v>1262537</v>
      </c>
      <c r="DE25" s="33" t="s">
        <v>39</v>
      </c>
      <c r="DF25" s="74">
        <v>0</v>
      </c>
      <c r="DG25" s="73">
        <v>0</v>
      </c>
      <c r="DH25" s="73">
        <v>28710</v>
      </c>
      <c r="DI25" s="73">
        <v>0</v>
      </c>
      <c r="DJ25" s="73">
        <v>0</v>
      </c>
      <c r="DK25" s="73">
        <v>0</v>
      </c>
      <c r="DL25" s="75">
        <v>0</v>
      </c>
      <c r="DM25" s="34">
        <f t="shared" si="28"/>
        <v>28710</v>
      </c>
      <c r="DN25" s="33" t="s">
        <v>39</v>
      </c>
      <c r="DO25" s="74">
        <v>180000</v>
      </c>
      <c r="DP25" s="73">
        <v>91872</v>
      </c>
      <c r="DQ25" s="73">
        <v>111375</v>
      </c>
      <c r="DR25" s="73">
        <v>14400</v>
      </c>
      <c r="DS25" s="73">
        <v>0</v>
      </c>
      <c r="DT25" s="73">
        <v>0</v>
      </c>
      <c r="DU25" s="75">
        <v>0</v>
      </c>
      <c r="DV25" s="34">
        <f t="shared" si="29"/>
        <v>397647</v>
      </c>
      <c r="DW25" s="33" t="s">
        <v>39</v>
      </c>
      <c r="DX25" s="74">
        <v>191673</v>
      </c>
      <c r="DY25" s="73">
        <v>322848</v>
      </c>
      <c r="DZ25" s="73">
        <v>2084822.9999999998</v>
      </c>
      <c r="EA25" s="73">
        <v>635472</v>
      </c>
      <c r="EB25" s="73">
        <v>1083978</v>
      </c>
      <c r="EC25" s="73">
        <v>466020</v>
      </c>
      <c r="ED25" s="75">
        <v>772794</v>
      </c>
      <c r="EE25" s="34">
        <f t="shared" si="30"/>
        <v>5557608</v>
      </c>
      <c r="EF25" s="33" t="s">
        <v>39</v>
      </c>
      <c r="EG25" s="74">
        <v>109500</v>
      </c>
      <c r="EH25" s="73">
        <v>115500</v>
      </c>
      <c r="EI25" s="73">
        <v>802470</v>
      </c>
      <c r="EJ25" s="73">
        <v>681665</v>
      </c>
      <c r="EK25" s="73">
        <v>398290</v>
      </c>
      <c r="EL25" s="73">
        <v>271573</v>
      </c>
      <c r="EM25" s="75">
        <v>214700</v>
      </c>
      <c r="EN25" s="34">
        <f t="shared" si="31"/>
        <v>2593698</v>
      </c>
    </row>
    <row r="26" spans="1:144" s="6" customFormat="1" ht="15" customHeight="1" x14ac:dyDescent="0.15">
      <c r="A26" s="38" t="s">
        <v>40</v>
      </c>
      <c r="B26" s="72">
        <v>0</v>
      </c>
      <c r="C26" s="73">
        <v>0</v>
      </c>
      <c r="D26" s="73">
        <v>736892</v>
      </c>
      <c r="E26" s="73">
        <v>1559122</v>
      </c>
      <c r="F26" s="73">
        <v>569916</v>
      </c>
      <c r="G26" s="73">
        <v>289297</v>
      </c>
      <c r="H26" s="73">
        <v>414567</v>
      </c>
      <c r="I26" s="34">
        <f t="shared" si="16"/>
        <v>3569794</v>
      </c>
      <c r="J26" s="33" t="s">
        <v>40</v>
      </c>
      <c r="K26" s="74">
        <v>0</v>
      </c>
      <c r="L26" s="73">
        <v>0</v>
      </c>
      <c r="M26" s="73">
        <v>0</v>
      </c>
      <c r="N26" s="73">
        <v>0</v>
      </c>
      <c r="O26" s="73">
        <v>0</v>
      </c>
      <c r="P26" s="73">
        <v>53323</v>
      </c>
      <c r="Q26" s="75">
        <v>49932</v>
      </c>
      <c r="R26" s="34">
        <f t="shared" si="17"/>
        <v>103255</v>
      </c>
      <c r="S26" s="33" t="s">
        <v>40</v>
      </c>
      <c r="T26" s="74">
        <v>41232</v>
      </c>
      <c r="U26" s="73">
        <v>155862</v>
      </c>
      <c r="V26" s="73">
        <v>180679</v>
      </c>
      <c r="W26" s="73">
        <v>327105</v>
      </c>
      <c r="X26" s="73">
        <v>191736</v>
      </c>
      <c r="Y26" s="73">
        <v>233896</v>
      </c>
      <c r="Z26" s="75">
        <v>52686</v>
      </c>
      <c r="AA26" s="34">
        <f t="shared" si="18"/>
        <v>1183196</v>
      </c>
      <c r="AB26" s="33" t="s">
        <v>40</v>
      </c>
      <c r="AC26" s="74">
        <v>496440</v>
      </c>
      <c r="AD26" s="73">
        <v>159264</v>
      </c>
      <c r="AE26" s="73">
        <v>0</v>
      </c>
      <c r="AF26" s="73">
        <v>112014</v>
      </c>
      <c r="AG26" s="73">
        <v>24255</v>
      </c>
      <c r="AH26" s="73">
        <v>48510</v>
      </c>
      <c r="AI26" s="75">
        <v>0</v>
      </c>
      <c r="AJ26" s="34">
        <f t="shared" si="19"/>
        <v>840483</v>
      </c>
      <c r="AK26" s="33" t="s">
        <v>40</v>
      </c>
      <c r="AL26" s="74">
        <v>12276</v>
      </c>
      <c r="AM26" s="73">
        <v>10800</v>
      </c>
      <c r="AN26" s="73">
        <v>26334</v>
      </c>
      <c r="AO26" s="73">
        <v>58923</v>
      </c>
      <c r="AP26" s="73">
        <v>26973</v>
      </c>
      <c r="AQ26" s="73">
        <v>80550</v>
      </c>
      <c r="AR26" s="75">
        <v>0</v>
      </c>
      <c r="AS26" s="34">
        <f t="shared" si="20"/>
        <v>215856</v>
      </c>
      <c r="AT26" s="33" t="s">
        <v>40</v>
      </c>
      <c r="AU26" s="74">
        <v>0</v>
      </c>
      <c r="AV26" s="73">
        <v>0</v>
      </c>
      <c r="AW26" s="73">
        <v>3034344</v>
      </c>
      <c r="AX26" s="73">
        <v>2292084</v>
      </c>
      <c r="AY26" s="73">
        <v>1018611</v>
      </c>
      <c r="AZ26" s="73">
        <v>731250</v>
      </c>
      <c r="BA26" s="75">
        <v>434916</v>
      </c>
      <c r="BB26" s="34">
        <f t="shared" si="21"/>
        <v>7511205</v>
      </c>
      <c r="BC26" s="33" t="s">
        <v>40</v>
      </c>
      <c r="BD26" s="74">
        <v>23130</v>
      </c>
      <c r="BE26" s="73">
        <v>0</v>
      </c>
      <c r="BF26" s="73">
        <v>0</v>
      </c>
      <c r="BG26" s="73">
        <v>75789</v>
      </c>
      <c r="BH26" s="73">
        <v>0</v>
      </c>
      <c r="BI26" s="73">
        <v>0</v>
      </c>
      <c r="BJ26" s="75">
        <v>0</v>
      </c>
      <c r="BK26" s="34">
        <f t="shared" si="22"/>
        <v>98919</v>
      </c>
      <c r="BL26" s="33" t="s">
        <v>40</v>
      </c>
      <c r="BM26" s="74">
        <v>0</v>
      </c>
      <c r="BN26" s="73">
        <v>30924</v>
      </c>
      <c r="BO26" s="73">
        <v>644850</v>
      </c>
      <c r="BP26" s="73">
        <v>699264</v>
      </c>
      <c r="BQ26" s="73">
        <v>1024767</v>
      </c>
      <c r="BR26" s="73">
        <v>1231154</v>
      </c>
      <c r="BS26" s="75">
        <v>506007</v>
      </c>
      <c r="BT26" s="34">
        <f t="shared" si="23"/>
        <v>4136966</v>
      </c>
      <c r="BU26" s="33" t="s">
        <v>40</v>
      </c>
      <c r="BV26" s="74">
        <v>0</v>
      </c>
      <c r="BW26" s="73">
        <v>0</v>
      </c>
      <c r="BX26" s="73">
        <v>0</v>
      </c>
      <c r="BY26" s="73">
        <v>0</v>
      </c>
      <c r="BZ26" s="73">
        <v>0</v>
      </c>
      <c r="CA26" s="73">
        <v>0</v>
      </c>
      <c r="CB26" s="75">
        <v>0</v>
      </c>
      <c r="CC26" s="34">
        <f t="shared" si="24"/>
        <v>0</v>
      </c>
      <c r="CD26" s="33" t="s">
        <v>40</v>
      </c>
      <c r="CE26" s="74">
        <v>0</v>
      </c>
      <c r="CF26" s="73">
        <v>0</v>
      </c>
      <c r="CG26" s="73">
        <v>0</v>
      </c>
      <c r="CH26" s="73">
        <v>0</v>
      </c>
      <c r="CI26" s="73">
        <v>0</v>
      </c>
      <c r="CJ26" s="73">
        <v>0</v>
      </c>
      <c r="CK26" s="75">
        <v>0</v>
      </c>
      <c r="CL26" s="34">
        <f t="shared" si="25"/>
        <v>0</v>
      </c>
      <c r="CM26" s="33" t="s">
        <v>40</v>
      </c>
      <c r="CN26" s="74">
        <v>0</v>
      </c>
      <c r="CO26" s="73">
        <v>0</v>
      </c>
      <c r="CP26" s="73">
        <v>0</v>
      </c>
      <c r="CQ26" s="73">
        <v>0</v>
      </c>
      <c r="CR26" s="73">
        <v>0</v>
      </c>
      <c r="CS26" s="73">
        <v>0</v>
      </c>
      <c r="CT26" s="75">
        <v>0</v>
      </c>
      <c r="CU26" s="34">
        <f t="shared" si="26"/>
        <v>0</v>
      </c>
      <c r="CV26" s="33" t="s">
        <v>40</v>
      </c>
      <c r="CW26" s="74">
        <v>162855</v>
      </c>
      <c r="CX26" s="73">
        <v>75969</v>
      </c>
      <c r="CY26" s="73">
        <v>74260</v>
      </c>
      <c r="CZ26" s="73">
        <v>294961</v>
      </c>
      <c r="DA26" s="73">
        <v>203634</v>
      </c>
      <c r="DB26" s="73">
        <v>153690</v>
      </c>
      <c r="DC26" s="75">
        <v>121095</v>
      </c>
      <c r="DD26" s="34">
        <f t="shared" si="27"/>
        <v>1086464</v>
      </c>
      <c r="DE26" s="33" t="s">
        <v>40</v>
      </c>
      <c r="DF26" s="74">
        <v>16632</v>
      </c>
      <c r="DG26" s="73">
        <v>0</v>
      </c>
      <c r="DH26" s="73">
        <v>0</v>
      </c>
      <c r="DI26" s="73">
        <v>0</v>
      </c>
      <c r="DJ26" s="73">
        <v>0</v>
      </c>
      <c r="DK26" s="73">
        <v>0</v>
      </c>
      <c r="DL26" s="75">
        <v>0</v>
      </c>
      <c r="DM26" s="34">
        <f t="shared" si="28"/>
        <v>16632</v>
      </c>
      <c r="DN26" s="33" t="s">
        <v>40</v>
      </c>
      <c r="DO26" s="74">
        <v>249201</v>
      </c>
      <c r="DP26" s="73">
        <v>0</v>
      </c>
      <c r="DQ26" s="73">
        <v>0</v>
      </c>
      <c r="DR26" s="73">
        <v>64251.000000000007</v>
      </c>
      <c r="DS26" s="73">
        <v>0</v>
      </c>
      <c r="DT26" s="73">
        <v>0</v>
      </c>
      <c r="DU26" s="75">
        <v>0</v>
      </c>
      <c r="DV26" s="34">
        <f t="shared" si="29"/>
        <v>313452</v>
      </c>
      <c r="DW26" s="33" t="s">
        <v>40</v>
      </c>
      <c r="DX26" s="74">
        <v>53424</v>
      </c>
      <c r="DY26" s="73">
        <v>0</v>
      </c>
      <c r="DZ26" s="73">
        <v>1246645</v>
      </c>
      <c r="EA26" s="73">
        <v>0</v>
      </c>
      <c r="EB26" s="73">
        <v>0</v>
      </c>
      <c r="EC26" s="73">
        <v>696554</v>
      </c>
      <c r="ED26" s="75">
        <v>253782</v>
      </c>
      <c r="EE26" s="34">
        <f t="shared" si="30"/>
        <v>2250405</v>
      </c>
      <c r="EF26" s="33" t="s">
        <v>40</v>
      </c>
      <c r="EG26" s="74">
        <v>172440</v>
      </c>
      <c r="EH26" s="73">
        <v>86710</v>
      </c>
      <c r="EI26" s="73">
        <v>665353</v>
      </c>
      <c r="EJ26" s="73">
        <v>607451</v>
      </c>
      <c r="EK26" s="73">
        <v>370400</v>
      </c>
      <c r="EL26" s="73">
        <v>235889</v>
      </c>
      <c r="EM26" s="75">
        <v>142250</v>
      </c>
      <c r="EN26" s="34">
        <f t="shared" si="31"/>
        <v>2280493</v>
      </c>
    </row>
    <row r="27" spans="1:144" s="6" customFormat="1" ht="15" customHeight="1" x14ac:dyDescent="0.15">
      <c r="A27" s="38" t="s">
        <v>41</v>
      </c>
      <c r="B27" s="72">
        <v>0</v>
      </c>
      <c r="C27" s="73">
        <v>0</v>
      </c>
      <c r="D27" s="73">
        <v>670572</v>
      </c>
      <c r="E27" s="73">
        <v>1516716</v>
      </c>
      <c r="F27" s="73">
        <v>653013</v>
      </c>
      <c r="G27" s="73">
        <v>1170230</v>
      </c>
      <c r="H27" s="73">
        <v>140157</v>
      </c>
      <c r="I27" s="34">
        <f t="shared" si="16"/>
        <v>4150688</v>
      </c>
      <c r="J27" s="33" t="s">
        <v>41</v>
      </c>
      <c r="K27" s="74">
        <v>0</v>
      </c>
      <c r="L27" s="73">
        <v>0</v>
      </c>
      <c r="M27" s="73">
        <v>32319.000000000004</v>
      </c>
      <c r="N27" s="73">
        <v>85104</v>
      </c>
      <c r="O27" s="73">
        <v>86184</v>
      </c>
      <c r="P27" s="73">
        <v>279018</v>
      </c>
      <c r="Q27" s="75">
        <v>0</v>
      </c>
      <c r="R27" s="34">
        <f t="shared" si="17"/>
        <v>482625</v>
      </c>
      <c r="S27" s="33" t="s">
        <v>41</v>
      </c>
      <c r="T27" s="74">
        <v>55144</v>
      </c>
      <c r="U27" s="73">
        <v>176868</v>
      </c>
      <c r="V27" s="73">
        <v>243918</v>
      </c>
      <c r="W27" s="73">
        <v>398295</v>
      </c>
      <c r="X27" s="73">
        <v>253629</v>
      </c>
      <c r="Y27" s="73">
        <v>449199</v>
      </c>
      <c r="Z27" s="75">
        <v>18900</v>
      </c>
      <c r="AA27" s="34">
        <f t="shared" si="18"/>
        <v>1595953</v>
      </c>
      <c r="AB27" s="33" t="s">
        <v>41</v>
      </c>
      <c r="AC27" s="74">
        <v>60984</v>
      </c>
      <c r="AD27" s="73">
        <v>178497</v>
      </c>
      <c r="AE27" s="73">
        <v>137214</v>
      </c>
      <c r="AF27" s="73">
        <v>241839</v>
      </c>
      <c r="AG27" s="73">
        <v>78192</v>
      </c>
      <c r="AH27" s="73">
        <v>49419</v>
      </c>
      <c r="AI27" s="75">
        <v>0</v>
      </c>
      <c r="AJ27" s="34">
        <f t="shared" si="19"/>
        <v>746145</v>
      </c>
      <c r="AK27" s="33" t="s">
        <v>41</v>
      </c>
      <c r="AL27" s="74">
        <v>4653</v>
      </c>
      <c r="AM27" s="73">
        <v>4653</v>
      </c>
      <c r="AN27" s="73">
        <v>0</v>
      </c>
      <c r="AO27" s="73">
        <v>8667</v>
      </c>
      <c r="AP27" s="73">
        <v>29763</v>
      </c>
      <c r="AQ27" s="73">
        <v>12168</v>
      </c>
      <c r="AR27" s="75">
        <v>0</v>
      </c>
      <c r="AS27" s="34">
        <f t="shared" si="20"/>
        <v>59904</v>
      </c>
      <c r="AT27" s="33" t="s">
        <v>41</v>
      </c>
      <c r="AU27" s="74">
        <v>0</v>
      </c>
      <c r="AV27" s="73">
        <v>0</v>
      </c>
      <c r="AW27" s="73">
        <v>2371935</v>
      </c>
      <c r="AX27" s="73">
        <v>2219782</v>
      </c>
      <c r="AY27" s="73">
        <v>1408617</v>
      </c>
      <c r="AZ27" s="73">
        <v>888498</v>
      </c>
      <c r="BA27" s="75">
        <v>666808</v>
      </c>
      <c r="BB27" s="34">
        <f t="shared" si="21"/>
        <v>7555640</v>
      </c>
      <c r="BC27" s="33" t="s">
        <v>41</v>
      </c>
      <c r="BD27" s="74">
        <v>40302</v>
      </c>
      <c r="BE27" s="73">
        <v>151359</v>
      </c>
      <c r="BF27" s="73">
        <v>130175.99999999999</v>
      </c>
      <c r="BG27" s="73">
        <v>108558</v>
      </c>
      <c r="BH27" s="73">
        <v>430065</v>
      </c>
      <c r="BI27" s="73">
        <v>305856</v>
      </c>
      <c r="BJ27" s="75">
        <v>176067</v>
      </c>
      <c r="BK27" s="34">
        <f t="shared" si="22"/>
        <v>1342383</v>
      </c>
      <c r="BL27" s="33" t="s">
        <v>41</v>
      </c>
      <c r="BM27" s="74">
        <v>37944</v>
      </c>
      <c r="BN27" s="73">
        <v>21276</v>
      </c>
      <c r="BO27" s="73">
        <v>238023</v>
      </c>
      <c r="BP27" s="73">
        <v>1327419</v>
      </c>
      <c r="BQ27" s="73">
        <v>1649797</v>
      </c>
      <c r="BR27" s="73">
        <v>785619</v>
      </c>
      <c r="BS27" s="75">
        <v>1417408</v>
      </c>
      <c r="BT27" s="34">
        <f t="shared" si="23"/>
        <v>5477486</v>
      </c>
      <c r="BU27" s="33" t="s">
        <v>41</v>
      </c>
      <c r="BV27" s="74">
        <v>0</v>
      </c>
      <c r="BW27" s="73">
        <v>46170</v>
      </c>
      <c r="BX27" s="73">
        <v>0</v>
      </c>
      <c r="BY27" s="73">
        <v>43794</v>
      </c>
      <c r="BZ27" s="73">
        <v>0</v>
      </c>
      <c r="CA27" s="73">
        <v>0</v>
      </c>
      <c r="CB27" s="75">
        <v>0</v>
      </c>
      <c r="CC27" s="34">
        <f t="shared" si="24"/>
        <v>89964</v>
      </c>
      <c r="CD27" s="33" t="s">
        <v>41</v>
      </c>
      <c r="CE27" s="74">
        <v>0</v>
      </c>
      <c r="CF27" s="73">
        <v>0</v>
      </c>
      <c r="CG27" s="73">
        <v>0</v>
      </c>
      <c r="CH27" s="73">
        <v>0</v>
      </c>
      <c r="CI27" s="73">
        <v>0</v>
      </c>
      <c r="CJ27" s="73">
        <v>0</v>
      </c>
      <c r="CK27" s="75">
        <v>0</v>
      </c>
      <c r="CL27" s="34">
        <f t="shared" si="25"/>
        <v>0</v>
      </c>
      <c r="CM27" s="33" t="s">
        <v>41</v>
      </c>
      <c r="CN27" s="74">
        <v>0</v>
      </c>
      <c r="CO27" s="73">
        <v>0</v>
      </c>
      <c r="CP27" s="73">
        <v>0</v>
      </c>
      <c r="CQ27" s="73">
        <v>0</v>
      </c>
      <c r="CR27" s="73">
        <v>0</v>
      </c>
      <c r="CS27" s="73">
        <v>0</v>
      </c>
      <c r="CT27" s="75">
        <v>0</v>
      </c>
      <c r="CU27" s="34">
        <f t="shared" si="26"/>
        <v>0</v>
      </c>
      <c r="CV27" s="33" t="s">
        <v>41</v>
      </c>
      <c r="CW27" s="74">
        <v>79848</v>
      </c>
      <c r="CX27" s="73">
        <v>79313</v>
      </c>
      <c r="CY27" s="73">
        <v>97128</v>
      </c>
      <c r="CZ27" s="73">
        <v>185041</v>
      </c>
      <c r="DA27" s="73">
        <v>189000</v>
      </c>
      <c r="DB27" s="73">
        <v>141516</v>
      </c>
      <c r="DC27" s="75">
        <v>68103</v>
      </c>
      <c r="DD27" s="34">
        <f t="shared" si="27"/>
        <v>839949</v>
      </c>
      <c r="DE27" s="33" t="s">
        <v>41</v>
      </c>
      <c r="DF27" s="74">
        <v>0</v>
      </c>
      <c r="DG27" s="73">
        <v>24300</v>
      </c>
      <c r="DH27" s="73">
        <v>22572</v>
      </c>
      <c r="DI27" s="73">
        <v>49005</v>
      </c>
      <c r="DJ27" s="73">
        <v>0</v>
      </c>
      <c r="DK27" s="73">
        <v>0</v>
      </c>
      <c r="DL27" s="75">
        <v>0</v>
      </c>
      <c r="DM27" s="34">
        <f t="shared" si="28"/>
        <v>95877</v>
      </c>
      <c r="DN27" s="33" t="s">
        <v>41</v>
      </c>
      <c r="DO27" s="74">
        <v>32174.999999999996</v>
      </c>
      <c r="DP27" s="73">
        <v>25200</v>
      </c>
      <c r="DQ27" s="73">
        <v>34200</v>
      </c>
      <c r="DR27" s="73">
        <v>103995</v>
      </c>
      <c r="DS27" s="73">
        <v>5742</v>
      </c>
      <c r="DT27" s="73">
        <v>0</v>
      </c>
      <c r="DU27" s="75">
        <v>0</v>
      </c>
      <c r="DV27" s="34">
        <f t="shared" si="29"/>
        <v>201312</v>
      </c>
      <c r="DW27" s="33" t="s">
        <v>41</v>
      </c>
      <c r="DX27" s="74">
        <v>0</v>
      </c>
      <c r="DY27" s="73">
        <v>0</v>
      </c>
      <c r="DZ27" s="73">
        <v>345600</v>
      </c>
      <c r="EA27" s="73">
        <v>592292</v>
      </c>
      <c r="EB27" s="73">
        <v>605893</v>
      </c>
      <c r="EC27" s="73">
        <v>466020</v>
      </c>
      <c r="ED27" s="75">
        <v>0</v>
      </c>
      <c r="EE27" s="34">
        <f t="shared" si="30"/>
        <v>2009805</v>
      </c>
      <c r="EF27" s="33" t="s">
        <v>41</v>
      </c>
      <c r="EG27" s="74">
        <v>89220</v>
      </c>
      <c r="EH27" s="73">
        <v>102360</v>
      </c>
      <c r="EI27" s="73">
        <v>786547</v>
      </c>
      <c r="EJ27" s="73">
        <v>907880</v>
      </c>
      <c r="EK27" s="73">
        <v>602470</v>
      </c>
      <c r="EL27" s="73">
        <v>476271</v>
      </c>
      <c r="EM27" s="75">
        <v>272580</v>
      </c>
      <c r="EN27" s="34">
        <f t="shared" si="31"/>
        <v>3237328</v>
      </c>
    </row>
    <row r="28" spans="1:144" s="6" customFormat="1" ht="15" customHeight="1" x14ac:dyDescent="0.15">
      <c r="A28" s="38" t="s">
        <v>42</v>
      </c>
      <c r="B28" s="72">
        <v>0</v>
      </c>
      <c r="C28" s="73">
        <v>0</v>
      </c>
      <c r="D28" s="73">
        <v>2302736</v>
      </c>
      <c r="E28" s="73">
        <v>1650175</v>
      </c>
      <c r="F28" s="73">
        <v>1085571</v>
      </c>
      <c r="G28" s="73">
        <v>3625996</v>
      </c>
      <c r="H28" s="73">
        <v>1322137</v>
      </c>
      <c r="I28" s="34">
        <f t="shared" si="16"/>
        <v>9986615</v>
      </c>
      <c r="J28" s="33" t="s">
        <v>42</v>
      </c>
      <c r="K28" s="74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5">
        <v>95526</v>
      </c>
      <c r="R28" s="34">
        <f t="shared" si="17"/>
        <v>95526</v>
      </c>
      <c r="S28" s="33" t="s">
        <v>42</v>
      </c>
      <c r="T28" s="74">
        <v>471100</v>
      </c>
      <c r="U28" s="73">
        <v>1084938</v>
      </c>
      <c r="V28" s="73">
        <v>964587</v>
      </c>
      <c r="W28" s="73">
        <v>1236025</v>
      </c>
      <c r="X28" s="73">
        <v>573301</v>
      </c>
      <c r="Y28" s="73">
        <v>572571</v>
      </c>
      <c r="Z28" s="75">
        <v>838959</v>
      </c>
      <c r="AA28" s="34">
        <f t="shared" si="18"/>
        <v>5741481</v>
      </c>
      <c r="AB28" s="33" t="s">
        <v>42</v>
      </c>
      <c r="AC28" s="74">
        <v>0</v>
      </c>
      <c r="AD28" s="73">
        <v>0</v>
      </c>
      <c r="AE28" s="73">
        <v>0</v>
      </c>
      <c r="AF28" s="73">
        <v>46296</v>
      </c>
      <c r="AG28" s="73">
        <v>0</v>
      </c>
      <c r="AH28" s="73">
        <v>0</v>
      </c>
      <c r="AI28" s="75">
        <v>0</v>
      </c>
      <c r="AJ28" s="34">
        <f t="shared" si="19"/>
        <v>46296</v>
      </c>
      <c r="AK28" s="33" t="s">
        <v>42</v>
      </c>
      <c r="AL28" s="74">
        <v>0</v>
      </c>
      <c r="AM28" s="73">
        <v>0</v>
      </c>
      <c r="AN28" s="73">
        <v>39096</v>
      </c>
      <c r="AO28" s="73">
        <v>6138</v>
      </c>
      <c r="AP28" s="73">
        <v>21024</v>
      </c>
      <c r="AQ28" s="73">
        <v>20493</v>
      </c>
      <c r="AR28" s="75">
        <v>64512</v>
      </c>
      <c r="AS28" s="34">
        <f t="shared" si="20"/>
        <v>151263</v>
      </c>
      <c r="AT28" s="33" t="s">
        <v>42</v>
      </c>
      <c r="AU28" s="74">
        <v>0</v>
      </c>
      <c r="AV28" s="73">
        <v>0</v>
      </c>
      <c r="AW28" s="73">
        <v>5337010</v>
      </c>
      <c r="AX28" s="73">
        <v>5324851</v>
      </c>
      <c r="AY28" s="73">
        <v>3665535</v>
      </c>
      <c r="AZ28" s="73">
        <v>2784227</v>
      </c>
      <c r="BA28" s="75">
        <v>712901</v>
      </c>
      <c r="BB28" s="34">
        <f t="shared" si="21"/>
        <v>17824524</v>
      </c>
      <c r="BC28" s="33" t="s">
        <v>42</v>
      </c>
      <c r="BD28" s="74">
        <v>0</v>
      </c>
      <c r="BE28" s="73">
        <v>117963</v>
      </c>
      <c r="BF28" s="73">
        <v>171693</v>
      </c>
      <c r="BG28" s="73">
        <v>166887</v>
      </c>
      <c r="BH28" s="73">
        <v>0</v>
      </c>
      <c r="BI28" s="73">
        <v>80439</v>
      </c>
      <c r="BJ28" s="75">
        <v>0</v>
      </c>
      <c r="BK28" s="34">
        <f t="shared" si="22"/>
        <v>536982</v>
      </c>
      <c r="BL28" s="33" t="s">
        <v>42</v>
      </c>
      <c r="BM28" s="74">
        <v>13455</v>
      </c>
      <c r="BN28" s="73">
        <v>159581</v>
      </c>
      <c r="BO28" s="73">
        <v>923211</v>
      </c>
      <c r="BP28" s="73">
        <v>1209843</v>
      </c>
      <c r="BQ28" s="73">
        <v>2025369</v>
      </c>
      <c r="BR28" s="73">
        <v>901575</v>
      </c>
      <c r="BS28" s="75">
        <v>852387</v>
      </c>
      <c r="BT28" s="34">
        <f t="shared" si="23"/>
        <v>6085421</v>
      </c>
      <c r="BU28" s="33" t="s">
        <v>42</v>
      </c>
      <c r="BV28" s="74">
        <v>0</v>
      </c>
      <c r="BW28" s="73">
        <v>0</v>
      </c>
      <c r="BX28" s="73">
        <v>37134</v>
      </c>
      <c r="BY28" s="73">
        <v>292581</v>
      </c>
      <c r="BZ28" s="73">
        <v>0</v>
      </c>
      <c r="CA28" s="73">
        <v>76149</v>
      </c>
      <c r="CB28" s="75">
        <v>0</v>
      </c>
      <c r="CC28" s="34">
        <f t="shared" si="24"/>
        <v>405864</v>
      </c>
      <c r="CD28" s="33" t="s">
        <v>42</v>
      </c>
      <c r="CE28" s="74">
        <v>0</v>
      </c>
      <c r="CF28" s="73">
        <v>0</v>
      </c>
      <c r="CG28" s="73">
        <v>0</v>
      </c>
      <c r="CH28" s="73">
        <v>0</v>
      </c>
      <c r="CI28" s="73">
        <v>0</v>
      </c>
      <c r="CJ28" s="73">
        <v>0</v>
      </c>
      <c r="CK28" s="75">
        <v>0</v>
      </c>
      <c r="CL28" s="34">
        <f t="shared" si="25"/>
        <v>0</v>
      </c>
      <c r="CM28" s="33" t="s">
        <v>42</v>
      </c>
      <c r="CN28" s="74">
        <v>0</v>
      </c>
      <c r="CO28" s="73">
        <v>0</v>
      </c>
      <c r="CP28" s="73">
        <v>0</v>
      </c>
      <c r="CQ28" s="73">
        <v>0</v>
      </c>
      <c r="CR28" s="73">
        <v>0</v>
      </c>
      <c r="CS28" s="73">
        <v>0</v>
      </c>
      <c r="CT28" s="75">
        <v>0</v>
      </c>
      <c r="CU28" s="34">
        <f t="shared" si="26"/>
        <v>0</v>
      </c>
      <c r="CV28" s="33" t="s">
        <v>42</v>
      </c>
      <c r="CW28" s="74">
        <v>113064</v>
      </c>
      <c r="CX28" s="73">
        <v>382334</v>
      </c>
      <c r="CY28" s="73">
        <v>175754</v>
      </c>
      <c r="CZ28" s="73">
        <v>635845</v>
      </c>
      <c r="DA28" s="73">
        <v>354797</v>
      </c>
      <c r="DB28" s="73">
        <v>545698</v>
      </c>
      <c r="DC28" s="75">
        <v>337088</v>
      </c>
      <c r="DD28" s="34">
        <f t="shared" si="27"/>
        <v>2544580</v>
      </c>
      <c r="DE28" s="33" t="s">
        <v>42</v>
      </c>
      <c r="DF28" s="74">
        <v>24300</v>
      </c>
      <c r="DG28" s="73">
        <v>90000</v>
      </c>
      <c r="DH28" s="73">
        <v>0</v>
      </c>
      <c r="DI28" s="73">
        <v>0</v>
      </c>
      <c r="DJ28" s="73">
        <v>0</v>
      </c>
      <c r="DK28" s="73">
        <v>0</v>
      </c>
      <c r="DL28" s="75">
        <v>0</v>
      </c>
      <c r="DM28" s="34">
        <f t="shared" si="28"/>
        <v>114300</v>
      </c>
      <c r="DN28" s="33" t="s">
        <v>42</v>
      </c>
      <c r="DO28" s="74">
        <v>130779</v>
      </c>
      <c r="DP28" s="73">
        <v>61002</v>
      </c>
      <c r="DQ28" s="73">
        <v>108648</v>
      </c>
      <c r="DR28" s="73">
        <v>0</v>
      </c>
      <c r="DS28" s="73">
        <v>14850</v>
      </c>
      <c r="DT28" s="73">
        <v>0</v>
      </c>
      <c r="DU28" s="75">
        <v>0</v>
      </c>
      <c r="DV28" s="34">
        <f t="shared" si="29"/>
        <v>315279</v>
      </c>
      <c r="DW28" s="33" t="s">
        <v>42</v>
      </c>
      <c r="DX28" s="74">
        <v>0</v>
      </c>
      <c r="DY28" s="73">
        <v>0</v>
      </c>
      <c r="DZ28" s="73">
        <v>1176259</v>
      </c>
      <c r="EA28" s="73">
        <v>1741177</v>
      </c>
      <c r="EB28" s="73">
        <v>845530</v>
      </c>
      <c r="EC28" s="73">
        <v>1963881</v>
      </c>
      <c r="ED28" s="75">
        <v>903717</v>
      </c>
      <c r="EE28" s="34">
        <f t="shared" si="30"/>
        <v>6630564</v>
      </c>
      <c r="EF28" s="33" t="s">
        <v>42</v>
      </c>
      <c r="EG28" s="74">
        <v>162060</v>
      </c>
      <c r="EH28" s="73">
        <v>325740</v>
      </c>
      <c r="EI28" s="73">
        <v>1552860</v>
      </c>
      <c r="EJ28" s="73">
        <v>1498541</v>
      </c>
      <c r="EK28" s="73">
        <v>790040</v>
      </c>
      <c r="EL28" s="73">
        <v>640732</v>
      </c>
      <c r="EM28" s="75">
        <v>348680</v>
      </c>
      <c r="EN28" s="34">
        <f t="shared" si="31"/>
        <v>5318653</v>
      </c>
    </row>
    <row r="29" spans="1:144" s="6" customFormat="1" ht="15" customHeight="1" x14ac:dyDescent="0.15">
      <c r="A29" s="38" t="s">
        <v>43</v>
      </c>
      <c r="B29" s="72">
        <v>0</v>
      </c>
      <c r="C29" s="73">
        <v>0</v>
      </c>
      <c r="D29" s="73">
        <v>1286553</v>
      </c>
      <c r="E29" s="73">
        <v>728510</v>
      </c>
      <c r="F29" s="73">
        <v>665974</v>
      </c>
      <c r="G29" s="73">
        <v>427699</v>
      </c>
      <c r="H29" s="73">
        <v>1460461</v>
      </c>
      <c r="I29" s="34">
        <f t="shared" si="16"/>
        <v>4569197</v>
      </c>
      <c r="J29" s="33" t="s">
        <v>43</v>
      </c>
      <c r="K29" s="74">
        <v>0</v>
      </c>
      <c r="L29" s="73">
        <v>0</v>
      </c>
      <c r="M29" s="73">
        <v>0</v>
      </c>
      <c r="N29" s="73">
        <v>0</v>
      </c>
      <c r="O29" s="73">
        <v>0</v>
      </c>
      <c r="P29" s="73">
        <v>96984</v>
      </c>
      <c r="Q29" s="75">
        <v>231345</v>
      </c>
      <c r="R29" s="34">
        <f t="shared" si="17"/>
        <v>328329</v>
      </c>
      <c r="S29" s="33" t="s">
        <v>43</v>
      </c>
      <c r="T29" s="74">
        <v>32787</v>
      </c>
      <c r="U29" s="73">
        <v>143515</v>
      </c>
      <c r="V29" s="73">
        <v>364788</v>
      </c>
      <c r="W29" s="73">
        <v>243645</v>
      </c>
      <c r="X29" s="73">
        <v>105696</v>
      </c>
      <c r="Y29" s="73">
        <v>350082</v>
      </c>
      <c r="Z29" s="75">
        <v>368820</v>
      </c>
      <c r="AA29" s="34">
        <f t="shared" si="18"/>
        <v>1609333</v>
      </c>
      <c r="AB29" s="33" t="s">
        <v>43</v>
      </c>
      <c r="AC29" s="74">
        <v>36576</v>
      </c>
      <c r="AD29" s="73">
        <v>95598</v>
      </c>
      <c r="AE29" s="73">
        <v>126405</v>
      </c>
      <c r="AF29" s="73">
        <v>309357</v>
      </c>
      <c r="AG29" s="73">
        <v>103191</v>
      </c>
      <c r="AH29" s="73">
        <v>0</v>
      </c>
      <c r="AI29" s="75">
        <v>91341</v>
      </c>
      <c r="AJ29" s="34">
        <f t="shared" si="19"/>
        <v>762468</v>
      </c>
      <c r="AK29" s="33" t="s">
        <v>43</v>
      </c>
      <c r="AL29" s="74">
        <v>4653</v>
      </c>
      <c r="AM29" s="73">
        <v>0</v>
      </c>
      <c r="AN29" s="73">
        <v>27351</v>
      </c>
      <c r="AO29" s="73">
        <v>57222</v>
      </c>
      <c r="AP29" s="73">
        <v>54144</v>
      </c>
      <c r="AQ29" s="73">
        <v>22086</v>
      </c>
      <c r="AR29" s="75">
        <v>44199</v>
      </c>
      <c r="AS29" s="34">
        <f t="shared" si="20"/>
        <v>209655</v>
      </c>
      <c r="AT29" s="33" t="s">
        <v>43</v>
      </c>
      <c r="AU29" s="74">
        <v>0</v>
      </c>
      <c r="AV29" s="73">
        <v>0</v>
      </c>
      <c r="AW29" s="73">
        <v>4365540</v>
      </c>
      <c r="AX29" s="73">
        <v>3474590</v>
      </c>
      <c r="AY29" s="73">
        <v>1868796</v>
      </c>
      <c r="AZ29" s="73">
        <v>1826327</v>
      </c>
      <c r="BA29" s="75">
        <v>1365735</v>
      </c>
      <c r="BB29" s="34">
        <f t="shared" si="21"/>
        <v>12900988</v>
      </c>
      <c r="BC29" s="33" t="s">
        <v>43</v>
      </c>
      <c r="BD29" s="74">
        <v>166500</v>
      </c>
      <c r="BE29" s="73">
        <v>369130</v>
      </c>
      <c r="BF29" s="73">
        <v>397323</v>
      </c>
      <c r="BG29" s="73">
        <v>874863</v>
      </c>
      <c r="BH29" s="73">
        <v>450333</v>
      </c>
      <c r="BI29" s="73">
        <v>0</v>
      </c>
      <c r="BJ29" s="75">
        <v>94509</v>
      </c>
      <c r="BK29" s="34">
        <f t="shared" si="22"/>
        <v>2352658</v>
      </c>
      <c r="BL29" s="33" t="s">
        <v>43</v>
      </c>
      <c r="BM29" s="74">
        <v>0</v>
      </c>
      <c r="BN29" s="73">
        <v>0</v>
      </c>
      <c r="BO29" s="73">
        <v>69102</v>
      </c>
      <c r="BP29" s="73">
        <v>673599</v>
      </c>
      <c r="BQ29" s="73">
        <v>1118403</v>
      </c>
      <c r="BR29" s="73">
        <v>1028817</v>
      </c>
      <c r="BS29" s="75">
        <v>578583</v>
      </c>
      <c r="BT29" s="34">
        <f t="shared" si="23"/>
        <v>3468504</v>
      </c>
      <c r="BU29" s="33" t="s">
        <v>43</v>
      </c>
      <c r="BV29" s="74">
        <v>0</v>
      </c>
      <c r="BW29" s="73">
        <v>0</v>
      </c>
      <c r="BX29" s="73">
        <v>155115</v>
      </c>
      <c r="BY29" s="73">
        <v>243144</v>
      </c>
      <c r="BZ29" s="73">
        <v>159039</v>
      </c>
      <c r="CA29" s="73">
        <v>75051</v>
      </c>
      <c r="CB29" s="75">
        <v>224991</v>
      </c>
      <c r="CC29" s="34">
        <f t="shared" si="24"/>
        <v>857340</v>
      </c>
      <c r="CD29" s="33" t="s">
        <v>43</v>
      </c>
      <c r="CE29" s="74">
        <v>0</v>
      </c>
      <c r="CF29" s="73">
        <v>0</v>
      </c>
      <c r="CG29" s="73">
        <v>0</v>
      </c>
      <c r="CH29" s="73">
        <v>0</v>
      </c>
      <c r="CI29" s="73">
        <v>0</v>
      </c>
      <c r="CJ29" s="73">
        <v>0</v>
      </c>
      <c r="CK29" s="75">
        <v>0</v>
      </c>
      <c r="CL29" s="34">
        <f t="shared" si="25"/>
        <v>0</v>
      </c>
      <c r="CM29" s="33" t="s">
        <v>43</v>
      </c>
      <c r="CN29" s="74">
        <v>0</v>
      </c>
      <c r="CO29" s="73">
        <v>0</v>
      </c>
      <c r="CP29" s="73">
        <v>0</v>
      </c>
      <c r="CQ29" s="73">
        <v>0</v>
      </c>
      <c r="CR29" s="73">
        <v>0</v>
      </c>
      <c r="CS29" s="73">
        <v>0</v>
      </c>
      <c r="CT29" s="75">
        <v>0</v>
      </c>
      <c r="CU29" s="34">
        <f t="shared" si="26"/>
        <v>0</v>
      </c>
      <c r="CV29" s="33" t="s">
        <v>43</v>
      </c>
      <c r="CW29" s="74">
        <v>95013</v>
      </c>
      <c r="CX29" s="73">
        <v>112070</v>
      </c>
      <c r="CY29" s="73">
        <v>262664</v>
      </c>
      <c r="CZ29" s="73">
        <v>377590</v>
      </c>
      <c r="DA29" s="73">
        <v>441963</v>
      </c>
      <c r="DB29" s="73">
        <v>380652</v>
      </c>
      <c r="DC29" s="75">
        <v>530917</v>
      </c>
      <c r="DD29" s="34">
        <f t="shared" si="27"/>
        <v>2200869</v>
      </c>
      <c r="DE29" s="33" t="s">
        <v>43</v>
      </c>
      <c r="DF29" s="74">
        <v>0</v>
      </c>
      <c r="DG29" s="73">
        <v>38700</v>
      </c>
      <c r="DH29" s="73">
        <v>0</v>
      </c>
      <c r="DI29" s="73">
        <v>74250</v>
      </c>
      <c r="DJ29" s="73">
        <v>0</v>
      </c>
      <c r="DK29" s="73">
        <v>35640</v>
      </c>
      <c r="DL29" s="75">
        <v>0</v>
      </c>
      <c r="DM29" s="34">
        <f t="shared" si="28"/>
        <v>148590</v>
      </c>
      <c r="DN29" s="33" t="s">
        <v>43</v>
      </c>
      <c r="DO29" s="74">
        <v>25672</v>
      </c>
      <c r="DP29" s="73">
        <v>0</v>
      </c>
      <c r="DQ29" s="73">
        <v>0</v>
      </c>
      <c r="DR29" s="73">
        <v>0</v>
      </c>
      <c r="DS29" s="73">
        <v>60093</v>
      </c>
      <c r="DT29" s="73">
        <v>0</v>
      </c>
      <c r="DU29" s="75">
        <v>0</v>
      </c>
      <c r="DV29" s="34">
        <f t="shared" si="29"/>
        <v>85765</v>
      </c>
      <c r="DW29" s="33" t="s">
        <v>43</v>
      </c>
      <c r="DX29" s="74">
        <v>125244</v>
      </c>
      <c r="DY29" s="73">
        <v>202914</v>
      </c>
      <c r="DZ29" s="73">
        <v>684182</v>
      </c>
      <c r="EA29" s="73">
        <v>0</v>
      </c>
      <c r="EB29" s="73">
        <v>850363</v>
      </c>
      <c r="EC29" s="73">
        <v>987941</v>
      </c>
      <c r="ED29" s="75">
        <v>511380</v>
      </c>
      <c r="EE29" s="34">
        <f t="shared" si="30"/>
        <v>3362024</v>
      </c>
      <c r="EF29" s="33" t="s">
        <v>43</v>
      </c>
      <c r="EG29" s="74">
        <v>116880</v>
      </c>
      <c r="EH29" s="73">
        <v>118260</v>
      </c>
      <c r="EI29" s="73">
        <v>1444787</v>
      </c>
      <c r="EJ29" s="73">
        <v>885524</v>
      </c>
      <c r="EK29" s="73">
        <v>650657</v>
      </c>
      <c r="EL29" s="73">
        <v>511476</v>
      </c>
      <c r="EM29" s="75">
        <v>392100</v>
      </c>
      <c r="EN29" s="34">
        <f t="shared" si="31"/>
        <v>4119684</v>
      </c>
    </row>
    <row r="30" spans="1:144" s="6" customFormat="1" ht="15" customHeight="1" x14ac:dyDescent="0.15">
      <c r="A30" s="38" t="s">
        <v>44</v>
      </c>
      <c r="B30" s="72">
        <v>0</v>
      </c>
      <c r="C30" s="73">
        <v>0</v>
      </c>
      <c r="D30" s="73">
        <v>5962689</v>
      </c>
      <c r="E30" s="73">
        <v>8276787</v>
      </c>
      <c r="F30" s="73">
        <v>9039577</v>
      </c>
      <c r="G30" s="73">
        <v>7287068</v>
      </c>
      <c r="H30" s="73">
        <v>9768996</v>
      </c>
      <c r="I30" s="34">
        <f t="shared" si="16"/>
        <v>40335117</v>
      </c>
      <c r="J30" s="33" t="s">
        <v>44</v>
      </c>
      <c r="K30" s="74">
        <v>0</v>
      </c>
      <c r="L30" s="73">
        <v>0</v>
      </c>
      <c r="M30" s="73">
        <v>25047</v>
      </c>
      <c r="N30" s="73">
        <v>0</v>
      </c>
      <c r="O30" s="73">
        <v>0</v>
      </c>
      <c r="P30" s="73">
        <v>23202</v>
      </c>
      <c r="Q30" s="75">
        <v>119877</v>
      </c>
      <c r="R30" s="34">
        <f t="shared" si="17"/>
        <v>168126</v>
      </c>
      <c r="S30" s="33" t="s">
        <v>44</v>
      </c>
      <c r="T30" s="74">
        <v>572230</v>
      </c>
      <c r="U30" s="73">
        <v>1307205</v>
      </c>
      <c r="V30" s="73">
        <v>2072357</v>
      </c>
      <c r="W30" s="73">
        <v>2237039</v>
      </c>
      <c r="X30" s="73">
        <v>2045376</v>
      </c>
      <c r="Y30" s="73">
        <v>1146492</v>
      </c>
      <c r="Z30" s="75">
        <v>1908659</v>
      </c>
      <c r="AA30" s="34">
        <f t="shared" si="18"/>
        <v>11289358</v>
      </c>
      <c r="AB30" s="33" t="s">
        <v>44</v>
      </c>
      <c r="AC30" s="74">
        <v>0</v>
      </c>
      <c r="AD30" s="73">
        <v>0</v>
      </c>
      <c r="AE30" s="73">
        <v>77691</v>
      </c>
      <c r="AF30" s="73">
        <v>0</v>
      </c>
      <c r="AG30" s="73">
        <v>0</v>
      </c>
      <c r="AH30" s="73">
        <v>95715</v>
      </c>
      <c r="AI30" s="75">
        <v>0</v>
      </c>
      <c r="AJ30" s="34">
        <f t="shared" si="19"/>
        <v>173406</v>
      </c>
      <c r="AK30" s="33" t="s">
        <v>44</v>
      </c>
      <c r="AL30" s="74">
        <v>33363</v>
      </c>
      <c r="AM30" s="73">
        <v>17523</v>
      </c>
      <c r="AN30" s="73">
        <v>130360.00000000001</v>
      </c>
      <c r="AO30" s="73">
        <v>138366</v>
      </c>
      <c r="AP30" s="73">
        <v>75267</v>
      </c>
      <c r="AQ30" s="73">
        <v>71181</v>
      </c>
      <c r="AR30" s="75">
        <v>133965</v>
      </c>
      <c r="AS30" s="34">
        <f t="shared" si="20"/>
        <v>600025</v>
      </c>
      <c r="AT30" s="33" t="s">
        <v>44</v>
      </c>
      <c r="AU30" s="74">
        <v>0</v>
      </c>
      <c r="AV30" s="73">
        <v>0</v>
      </c>
      <c r="AW30" s="73">
        <v>4999297</v>
      </c>
      <c r="AX30" s="73">
        <v>4667648</v>
      </c>
      <c r="AY30" s="73">
        <v>3365550</v>
      </c>
      <c r="AZ30" s="73">
        <v>2314191</v>
      </c>
      <c r="BA30" s="75">
        <v>1871534</v>
      </c>
      <c r="BB30" s="34">
        <f t="shared" si="21"/>
        <v>17218220</v>
      </c>
      <c r="BC30" s="33" t="s">
        <v>44</v>
      </c>
      <c r="BD30" s="74">
        <v>727832</v>
      </c>
      <c r="BE30" s="73">
        <v>1686378</v>
      </c>
      <c r="BF30" s="73">
        <v>2620988</v>
      </c>
      <c r="BG30" s="73">
        <v>3021793</v>
      </c>
      <c r="BH30" s="73">
        <v>2941708</v>
      </c>
      <c r="BI30" s="73">
        <v>1209332</v>
      </c>
      <c r="BJ30" s="75">
        <v>593542</v>
      </c>
      <c r="BK30" s="34">
        <f t="shared" si="22"/>
        <v>12801573</v>
      </c>
      <c r="BL30" s="33" t="s">
        <v>44</v>
      </c>
      <c r="BM30" s="74">
        <v>0</v>
      </c>
      <c r="BN30" s="73">
        <v>48294</v>
      </c>
      <c r="BO30" s="73">
        <v>275103</v>
      </c>
      <c r="BP30" s="73">
        <v>845415</v>
      </c>
      <c r="BQ30" s="73">
        <v>1785141</v>
      </c>
      <c r="BR30" s="73">
        <v>1984851</v>
      </c>
      <c r="BS30" s="75">
        <v>1378224</v>
      </c>
      <c r="BT30" s="34">
        <f t="shared" si="23"/>
        <v>6317028</v>
      </c>
      <c r="BU30" s="33" t="s">
        <v>44</v>
      </c>
      <c r="BV30" s="74">
        <v>0</v>
      </c>
      <c r="BW30" s="73">
        <v>29376</v>
      </c>
      <c r="BX30" s="73">
        <v>143631</v>
      </c>
      <c r="BY30" s="73">
        <v>353295</v>
      </c>
      <c r="BZ30" s="73">
        <v>280332</v>
      </c>
      <c r="CA30" s="73">
        <v>274797</v>
      </c>
      <c r="CB30" s="75">
        <v>253971</v>
      </c>
      <c r="CC30" s="34">
        <f t="shared" si="24"/>
        <v>1335402</v>
      </c>
      <c r="CD30" s="33" t="s">
        <v>44</v>
      </c>
      <c r="CE30" s="74">
        <v>0</v>
      </c>
      <c r="CF30" s="73">
        <v>0</v>
      </c>
      <c r="CG30" s="73">
        <v>0</v>
      </c>
      <c r="CH30" s="73">
        <v>0</v>
      </c>
      <c r="CI30" s="73">
        <v>0</v>
      </c>
      <c r="CJ30" s="73">
        <v>0</v>
      </c>
      <c r="CK30" s="75">
        <v>0</v>
      </c>
      <c r="CL30" s="34">
        <f t="shared" si="25"/>
        <v>0</v>
      </c>
      <c r="CM30" s="33" t="s">
        <v>44</v>
      </c>
      <c r="CN30" s="74">
        <v>0</v>
      </c>
      <c r="CO30" s="73">
        <v>0</v>
      </c>
      <c r="CP30" s="73">
        <v>0</v>
      </c>
      <c r="CQ30" s="73">
        <v>0</v>
      </c>
      <c r="CR30" s="73">
        <v>45513</v>
      </c>
      <c r="CS30" s="73">
        <v>35271</v>
      </c>
      <c r="CT30" s="75">
        <v>248427</v>
      </c>
      <c r="CU30" s="34">
        <f t="shared" si="26"/>
        <v>329211</v>
      </c>
      <c r="CV30" s="33" t="s">
        <v>44</v>
      </c>
      <c r="CW30" s="74">
        <v>354953</v>
      </c>
      <c r="CX30" s="73">
        <v>585531</v>
      </c>
      <c r="CY30" s="73">
        <v>772739</v>
      </c>
      <c r="CZ30" s="73">
        <v>1654925</v>
      </c>
      <c r="DA30" s="73">
        <v>1675411</v>
      </c>
      <c r="DB30" s="73">
        <v>1523147</v>
      </c>
      <c r="DC30" s="75">
        <v>1530047</v>
      </c>
      <c r="DD30" s="34">
        <f t="shared" si="27"/>
        <v>8096753</v>
      </c>
      <c r="DE30" s="33" t="s">
        <v>44</v>
      </c>
      <c r="DF30" s="74">
        <v>26136</v>
      </c>
      <c r="DG30" s="73">
        <v>17820</v>
      </c>
      <c r="DH30" s="73">
        <v>41580</v>
      </c>
      <c r="DI30" s="73">
        <v>83430</v>
      </c>
      <c r="DJ30" s="73">
        <v>79218</v>
      </c>
      <c r="DK30" s="73">
        <v>52974</v>
      </c>
      <c r="DL30" s="75">
        <v>0</v>
      </c>
      <c r="DM30" s="34">
        <f t="shared" si="28"/>
        <v>301158</v>
      </c>
      <c r="DN30" s="33" t="s">
        <v>44</v>
      </c>
      <c r="DO30" s="74">
        <v>454156</v>
      </c>
      <c r="DP30" s="73">
        <v>38115</v>
      </c>
      <c r="DQ30" s="73">
        <v>42570</v>
      </c>
      <c r="DR30" s="73">
        <v>173745</v>
      </c>
      <c r="DS30" s="73">
        <v>180000</v>
      </c>
      <c r="DT30" s="73">
        <v>56700</v>
      </c>
      <c r="DU30" s="75">
        <v>0</v>
      </c>
      <c r="DV30" s="34">
        <f t="shared" si="29"/>
        <v>945286</v>
      </c>
      <c r="DW30" s="33" t="s">
        <v>44</v>
      </c>
      <c r="DX30" s="74">
        <v>56295</v>
      </c>
      <c r="DY30" s="73">
        <v>300574</v>
      </c>
      <c r="DZ30" s="73">
        <v>2200030</v>
      </c>
      <c r="EA30" s="73">
        <v>2472604</v>
      </c>
      <c r="EB30" s="73">
        <v>1474163</v>
      </c>
      <c r="EC30" s="73">
        <v>3257625</v>
      </c>
      <c r="ED30" s="75">
        <v>1174868</v>
      </c>
      <c r="EE30" s="34">
        <f t="shared" si="30"/>
        <v>10936159</v>
      </c>
      <c r="EF30" s="33" t="s">
        <v>44</v>
      </c>
      <c r="EG30" s="74">
        <v>408960</v>
      </c>
      <c r="EH30" s="73">
        <v>550740</v>
      </c>
      <c r="EI30" s="73">
        <v>3888678</v>
      </c>
      <c r="EJ30" s="73">
        <v>2893387</v>
      </c>
      <c r="EK30" s="73">
        <v>2549636</v>
      </c>
      <c r="EL30" s="73">
        <v>1794043</v>
      </c>
      <c r="EM30" s="75">
        <v>1315616</v>
      </c>
      <c r="EN30" s="34">
        <f t="shared" si="31"/>
        <v>13401060</v>
      </c>
    </row>
    <row r="31" spans="1:144" s="6" customFormat="1" ht="15" customHeight="1" x14ac:dyDescent="0.15">
      <c r="A31" s="38" t="s">
        <v>45</v>
      </c>
      <c r="B31" s="72">
        <v>0</v>
      </c>
      <c r="C31" s="73">
        <v>0</v>
      </c>
      <c r="D31" s="73">
        <v>2138526</v>
      </c>
      <c r="E31" s="73">
        <v>4558525</v>
      </c>
      <c r="F31" s="73">
        <v>3177412</v>
      </c>
      <c r="G31" s="73">
        <v>4993779</v>
      </c>
      <c r="H31" s="73">
        <v>6134744</v>
      </c>
      <c r="I31" s="34">
        <f t="shared" si="16"/>
        <v>21002986</v>
      </c>
      <c r="J31" s="33" t="s">
        <v>45</v>
      </c>
      <c r="K31" s="74">
        <v>0</v>
      </c>
      <c r="L31" s="73">
        <v>0</v>
      </c>
      <c r="M31" s="73">
        <v>0</v>
      </c>
      <c r="N31" s="73">
        <v>0</v>
      </c>
      <c r="O31" s="73">
        <v>0</v>
      </c>
      <c r="P31" s="73">
        <v>92808</v>
      </c>
      <c r="Q31" s="75">
        <v>94653</v>
      </c>
      <c r="R31" s="34">
        <f t="shared" si="17"/>
        <v>187461</v>
      </c>
      <c r="S31" s="33" t="s">
        <v>45</v>
      </c>
      <c r="T31" s="74">
        <v>484092</v>
      </c>
      <c r="U31" s="73">
        <v>1233299</v>
      </c>
      <c r="V31" s="73">
        <v>611506</v>
      </c>
      <c r="W31" s="73">
        <v>2073203</v>
      </c>
      <c r="X31" s="73">
        <v>918751</v>
      </c>
      <c r="Y31" s="73">
        <v>1168633</v>
      </c>
      <c r="Z31" s="75">
        <v>1501640</v>
      </c>
      <c r="AA31" s="34">
        <f t="shared" si="18"/>
        <v>7991124</v>
      </c>
      <c r="AB31" s="33" t="s">
        <v>45</v>
      </c>
      <c r="AC31" s="74">
        <v>0</v>
      </c>
      <c r="AD31" s="73">
        <v>37440</v>
      </c>
      <c r="AE31" s="73">
        <v>0</v>
      </c>
      <c r="AF31" s="73">
        <v>22536</v>
      </c>
      <c r="AG31" s="73">
        <v>0</v>
      </c>
      <c r="AH31" s="73">
        <v>0</v>
      </c>
      <c r="AI31" s="75">
        <v>0</v>
      </c>
      <c r="AJ31" s="34">
        <f t="shared" si="19"/>
        <v>59976</v>
      </c>
      <c r="AK31" s="33" t="s">
        <v>45</v>
      </c>
      <c r="AL31" s="74">
        <v>0</v>
      </c>
      <c r="AM31" s="73">
        <v>4653</v>
      </c>
      <c r="AN31" s="73">
        <v>54666</v>
      </c>
      <c r="AO31" s="73">
        <v>68613</v>
      </c>
      <c r="AP31" s="73">
        <v>40518</v>
      </c>
      <c r="AQ31" s="73">
        <v>24883</v>
      </c>
      <c r="AR31" s="75">
        <v>67680</v>
      </c>
      <c r="AS31" s="34">
        <f t="shared" si="20"/>
        <v>261013</v>
      </c>
      <c r="AT31" s="33" t="s">
        <v>45</v>
      </c>
      <c r="AU31" s="74">
        <v>0</v>
      </c>
      <c r="AV31" s="73">
        <v>0</v>
      </c>
      <c r="AW31" s="73">
        <v>2118138</v>
      </c>
      <c r="AX31" s="73">
        <v>4279795</v>
      </c>
      <c r="AY31" s="73">
        <v>3964511</v>
      </c>
      <c r="AZ31" s="73">
        <v>2767964</v>
      </c>
      <c r="BA31" s="75">
        <v>2280582</v>
      </c>
      <c r="BB31" s="34">
        <f t="shared" si="21"/>
        <v>15410990</v>
      </c>
      <c r="BC31" s="33" t="s">
        <v>45</v>
      </c>
      <c r="BD31" s="74">
        <v>22734</v>
      </c>
      <c r="BE31" s="73">
        <v>169515</v>
      </c>
      <c r="BF31" s="73">
        <v>198468</v>
      </c>
      <c r="BG31" s="73">
        <v>41363</v>
      </c>
      <c r="BH31" s="73">
        <v>695295</v>
      </c>
      <c r="BI31" s="73">
        <v>189535</v>
      </c>
      <c r="BJ31" s="75">
        <v>287964</v>
      </c>
      <c r="BK31" s="34">
        <f t="shared" si="22"/>
        <v>1604874</v>
      </c>
      <c r="BL31" s="33" t="s">
        <v>45</v>
      </c>
      <c r="BM31" s="74">
        <v>0</v>
      </c>
      <c r="BN31" s="73">
        <v>21276</v>
      </c>
      <c r="BO31" s="73">
        <v>25441</v>
      </c>
      <c r="BP31" s="73">
        <v>1130274</v>
      </c>
      <c r="BQ31" s="73">
        <v>847903</v>
      </c>
      <c r="BR31" s="73">
        <v>1014627</v>
      </c>
      <c r="BS31" s="75">
        <v>653526</v>
      </c>
      <c r="BT31" s="34">
        <f t="shared" si="23"/>
        <v>3693047</v>
      </c>
      <c r="BU31" s="33" t="s">
        <v>45</v>
      </c>
      <c r="BV31" s="74">
        <v>0</v>
      </c>
      <c r="BW31" s="73">
        <v>0</v>
      </c>
      <c r="BX31" s="73">
        <v>112284</v>
      </c>
      <c r="BY31" s="73">
        <v>176400</v>
      </c>
      <c r="BZ31" s="73">
        <v>146169</v>
      </c>
      <c r="CA31" s="73">
        <v>0</v>
      </c>
      <c r="CB31" s="75">
        <v>56484</v>
      </c>
      <c r="CC31" s="34">
        <f t="shared" si="24"/>
        <v>491337</v>
      </c>
      <c r="CD31" s="33" t="s">
        <v>45</v>
      </c>
      <c r="CE31" s="74">
        <v>0</v>
      </c>
      <c r="CF31" s="73">
        <v>0</v>
      </c>
      <c r="CG31" s="73">
        <v>0</v>
      </c>
      <c r="CH31" s="73">
        <v>0</v>
      </c>
      <c r="CI31" s="73">
        <v>0</v>
      </c>
      <c r="CJ31" s="73">
        <v>0</v>
      </c>
      <c r="CK31" s="75">
        <v>0</v>
      </c>
      <c r="CL31" s="34">
        <f t="shared" si="25"/>
        <v>0</v>
      </c>
      <c r="CM31" s="33" t="s">
        <v>45</v>
      </c>
      <c r="CN31" s="74">
        <v>0</v>
      </c>
      <c r="CO31" s="73">
        <v>0</v>
      </c>
      <c r="CP31" s="73">
        <v>0</v>
      </c>
      <c r="CQ31" s="73">
        <v>0</v>
      </c>
      <c r="CR31" s="73">
        <v>0</v>
      </c>
      <c r="CS31" s="73">
        <v>0</v>
      </c>
      <c r="CT31" s="75">
        <v>0</v>
      </c>
      <c r="CU31" s="34">
        <f t="shared" si="26"/>
        <v>0</v>
      </c>
      <c r="CV31" s="33" t="s">
        <v>45</v>
      </c>
      <c r="CW31" s="74">
        <v>168382</v>
      </c>
      <c r="CX31" s="73">
        <v>399570</v>
      </c>
      <c r="CY31" s="73">
        <v>224109</v>
      </c>
      <c r="CZ31" s="73">
        <v>939275</v>
      </c>
      <c r="DA31" s="73">
        <v>760977</v>
      </c>
      <c r="DB31" s="73">
        <v>928493</v>
      </c>
      <c r="DC31" s="75">
        <v>879262</v>
      </c>
      <c r="DD31" s="34">
        <f t="shared" si="27"/>
        <v>4300068</v>
      </c>
      <c r="DE31" s="33" t="s">
        <v>45</v>
      </c>
      <c r="DF31" s="74">
        <v>15840</v>
      </c>
      <c r="DG31" s="73">
        <v>0</v>
      </c>
      <c r="DH31" s="73">
        <v>0</v>
      </c>
      <c r="DI31" s="73">
        <v>23760</v>
      </c>
      <c r="DJ31" s="73">
        <v>0</v>
      </c>
      <c r="DK31" s="73">
        <v>0</v>
      </c>
      <c r="DL31" s="75">
        <v>90000</v>
      </c>
      <c r="DM31" s="34">
        <f t="shared" si="28"/>
        <v>129600</v>
      </c>
      <c r="DN31" s="33" t="s">
        <v>45</v>
      </c>
      <c r="DO31" s="74">
        <v>0</v>
      </c>
      <c r="DP31" s="73">
        <v>106524</v>
      </c>
      <c r="DQ31" s="73">
        <v>0</v>
      </c>
      <c r="DR31" s="73">
        <v>29700</v>
      </c>
      <c r="DS31" s="73">
        <v>17325</v>
      </c>
      <c r="DT31" s="73">
        <v>137628</v>
      </c>
      <c r="DU31" s="75">
        <v>180000</v>
      </c>
      <c r="DV31" s="34">
        <f t="shared" si="29"/>
        <v>471177</v>
      </c>
      <c r="DW31" s="33" t="s">
        <v>45</v>
      </c>
      <c r="DX31" s="74">
        <v>0</v>
      </c>
      <c r="DY31" s="73">
        <v>73052</v>
      </c>
      <c r="DZ31" s="73">
        <v>331371</v>
      </c>
      <c r="EA31" s="73">
        <v>726608</v>
      </c>
      <c r="EB31" s="73">
        <v>1037415</v>
      </c>
      <c r="EC31" s="73">
        <v>1041357</v>
      </c>
      <c r="ED31" s="75">
        <v>446679</v>
      </c>
      <c r="EE31" s="34">
        <f t="shared" si="30"/>
        <v>3656482</v>
      </c>
      <c r="EF31" s="33" t="s">
        <v>45</v>
      </c>
      <c r="EG31" s="74">
        <v>191340</v>
      </c>
      <c r="EH31" s="73">
        <v>382920</v>
      </c>
      <c r="EI31" s="73">
        <v>1088402</v>
      </c>
      <c r="EJ31" s="73">
        <v>1745410</v>
      </c>
      <c r="EK31" s="73">
        <v>1193740</v>
      </c>
      <c r="EL31" s="73">
        <v>1115461</v>
      </c>
      <c r="EM31" s="75">
        <v>805150</v>
      </c>
      <c r="EN31" s="34">
        <f t="shared" si="31"/>
        <v>6522423</v>
      </c>
    </row>
    <row r="32" spans="1:144" s="6" customFormat="1" ht="15" customHeight="1" x14ac:dyDescent="0.15">
      <c r="A32" s="38" t="s">
        <v>46</v>
      </c>
      <c r="B32" s="72">
        <v>0</v>
      </c>
      <c r="C32" s="73">
        <v>0</v>
      </c>
      <c r="D32" s="73">
        <v>950308</v>
      </c>
      <c r="E32" s="73">
        <v>1163344</v>
      </c>
      <c r="F32" s="73">
        <v>1757259</v>
      </c>
      <c r="G32" s="73">
        <v>524034</v>
      </c>
      <c r="H32" s="73">
        <v>959698</v>
      </c>
      <c r="I32" s="34">
        <f t="shared" si="16"/>
        <v>5354643</v>
      </c>
      <c r="J32" s="33" t="s">
        <v>46</v>
      </c>
      <c r="K32" s="74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5">
        <v>0</v>
      </c>
      <c r="R32" s="34">
        <f t="shared" si="17"/>
        <v>0</v>
      </c>
      <c r="S32" s="33" t="s">
        <v>46</v>
      </c>
      <c r="T32" s="74">
        <v>193635</v>
      </c>
      <c r="U32" s="73">
        <v>343305</v>
      </c>
      <c r="V32" s="73">
        <v>557784</v>
      </c>
      <c r="W32" s="73">
        <v>429301</v>
      </c>
      <c r="X32" s="73">
        <v>444297</v>
      </c>
      <c r="Y32" s="73">
        <v>218709</v>
      </c>
      <c r="Z32" s="75">
        <v>252699</v>
      </c>
      <c r="AA32" s="34">
        <f t="shared" si="18"/>
        <v>2439730</v>
      </c>
      <c r="AB32" s="33" t="s">
        <v>46</v>
      </c>
      <c r="AC32" s="74">
        <v>0</v>
      </c>
      <c r="AD32" s="73">
        <v>0</v>
      </c>
      <c r="AE32" s="73">
        <v>0</v>
      </c>
      <c r="AF32" s="73">
        <v>28095</v>
      </c>
      <c r="AG32" s="73">
        <v>0</v>
      </c>
      <c r="AH32" s="73">
        <v>0</v>
      </c>
      <c r="AI32" s="75">
        <v>0</v>
      </c>
      <c r="AJ32" s="34">
        <f t="shared" si="19"/>
        <v>28095</v>
      </c>
      <c r="AK32" s="33" t="s">
        <v>46</v>
      </c>
      <c r="AL32" s="74">
        <v>20565</v>
      </c>
      <c r="AM32" s="73">
        <v>0</v>
      </c>
      <c r="AN32" s="73">
        <v>6165</v>
      </c>
      <c r="AO32" s="73">
        <v>42372</v>
      </c>
      <c r="AP32" s="73">
        <v>12330</v>
      </c>
      <c r="AQ32" s="73">
        <v>20601</v>
      </c>
      <c r="AR32" s="75">
        <v>23247</v>
      </c>
      <c r="AS32" s="34">
        <f t="shared" si="20"/>
        <v>125280</v>
      </c>
      <c r="AT32" s="33" t="s">
        <v>46</v>
      </c>
      <c r="AU32" s="74">
        <v>0</v>
      </c>
      <c r="AV32" s="73">
        <v>0</v>
      </c>
      <c r="AW32" s="73">
        <v>1135676</v>
      </c>
      <c r="AX32" s="73">
        <v>1166603</v>
      </c>
      <c r="AY32" s="73">
        <v>1680246</v>
      </c>
      <c r="AZ32" s="73">
        <v>176724</v>
      </c>
      <c r="BA32" s="75">
        <v>778734</v>
      </c>
      <c r="BB32" s="34">
        <f t="shared" si="21"/>
        <v>4937983</v>
      </c>
      <c r="BC32" s="33" t="s">
        <v>46</v>
      </c>
      <c r="BD32" s="74">
        <v>44496</v>
      </c>
      <c r="BE32" s="73">
        <v>84915</v>
      </c>
      <c r="BF32" s="73">
        <v>170278</v>
      </c>
      <c r="BG32" s="73">
        <v>315292</v>
      </c>
      <c r="BH32" s="73">
        <v>258029.99999999997</v>
      </c>
      <c r="BI32" s="73">
        <v>0</v>
      </c>
      <c r="BJ32" s="75">
        <v>26496</v>
      </c>
      <c r="BK32" s="34">
        <f t="shared" si="22"/>
        <v>899507</v>
      </c>
      <c r="BL32" s="33" t="s">
        <v>46</v>
      </c>
      <c r="BM32" s="74">
        <v>0</v>
      </c>
      <c r="BN32" s="73">
        <v>0</v>
      </c>
      <c r="BO32" s="73">
        <v>105225</v>
      </c>
      <c r="BP32" s="73">
        <v>278649</v>
      </c>
      <c r="BQ32" s="73">
        <v>654750</v>
      </c>
      <c r="BR32" s="73">
        <v>154134</v>
      </c>
      <c r="BS32" s="75">
        <v>261762.99999999997</v>
      </c>
      <c r="BT32" s="34">
        <f t="shared" si="23"/>
        <v>1454521</v>
      </c>
      <c r="BU32" s="33" t="s">
        <v>46</v>
      </c>
      <c r="BV32" s="74">
        <v>0</v>
      </c>
      <c r="BW32" s="73">
        <v>0</v>
      </c>
      <c r="BX32" s="73">
        <v>0</v>
      </c>
      <c r="BY32" s="73">
        <v>166077</v>
      </c>
      <c r="BZ32" s="73">
        <v>49293</v>
      </c>
      <c r="CA32" s="73">
        <v>0</v>
      </c>
      <c r="CB32" s="75">
        <v>0</v>
      </c>
      <c r="CC32" s="34">
        <f t="shared" si="24"/>
        <v>215370</v>
      </c>
      <c r="CD32" s="33" t="s">
        <v>46</v>
      </c>
      <c r="CE32" s="74">
        <v>0</v>
      </c>
      <c r="CF32" s="73">
        <v>0</v>
      </c>
      <c r="CG32" s="73">
        <v>0</v>
      </c>
      <c r="CH32" s="73">
        <v>0</v>
      </c>
      <c r="CI32" s="73">
        <v>0</v>
      </c>
      <c r="CJ32" s="73">
        <v>0</v>
      </c>
      <c r="CK32" s="75">
        <v>0</v>
      </c>
      <c r="CL32" s="34">
        <f t="shared" si="25"/>
        <v>0</v>
      </c>
      <c r="CM32" s="33" t="s">
        <v>46</v>
      </c>
      <c r="CN32" s="74">
        <v>0</v>
      </c>
      <c r="CO32" s="73">
        <v>0</v>
      </c>
      <c r="CP32" s="73">
        <v>0</v>
      </c>
      <c r="CQ32" s="73">
        <v>0</v>
      </c>
      <c r="CR32" s="73">
        <v>0</v>
      </c>
      <c r="CS32" s="73">
        <v>0</v>
      </c>
      <c r="CT32" s="75">
        <v>0</v>
      </c>
      <c r="CU32" s="34">
        <f t="shared" si="26"/>
        <v>0</v>
      </c>
      <c r="CV32" s="33" t="s">
        <v>46</v>
      </c>
      <c r="CW32" s="74">
        <v>155709</v>
      </c>
      <c r="CX32" s="73">
        <v>120924</v>
      </c>
      <c r="CY32" s="73">
        <v>108774</v>
      </c>
      <c r="CZ32" s="73">
        <v>327332</v>
      </c>
      <c r="DA32" s="73">
        <v>369492</v>
      </c>
      <c r="DB32" s="73">
        <v>125883</v>
      </c>
      <c r="DC32" s="75">
        <v>225378</v>
      </c>
      <c r="DD32" s="34">
        <f t="shared" si="27"/>
        <v>1433492</v>
      </c>
      <c r="DE32" s="33" t="s">
        <v>46</v>
      </c>
      <c r="DF32" s="74">
        <v>0</v>
      </c>
      <c r="DG32" s="73">
        <v>43344</v>
      </c>
      <c r="DH32" s="73">
        <v>0</v>
      </c>
      <c r="DI32" s="73">
        <v>0</v>
      </c>
      <c r="DJ32" s="73">
        <v>0</v>
      </c>
      <c r="DK32" s="73">
        <v>0</v>
      </c>
      <c r="DL32" s="75">
        <v>90000</v>
      </c>
      <c r="DM32" s="34">
        <f t="shared" si="28"/>
        <v>133344</v>
      </c>
      <c r="DN32" s="33" t="s">
        <v>46</v>
      </c>
      <c r="DO32" s="74">
        <v>0</v>
      </c>
      <c r="DP32" s="73">
        <v>0</v>
      </c>
      <c r="DQ32" s="73">
        <v>106246</v>
      </c>
      <c r="DR32" s="73">
        <v>0</v>
      </c>
      <c r="DS32" s="73">
        <v>0</v>
      </c>
      <c r="DT32" s="73">
        <v>0</v>
      </c>
      <c r="DU32" s="75">
        <v>0</v>
      </c>
      <c r="DV32" s="34">
        <f t="shared" si="29"/>
        <v>106246</v>
      </c>
      <c r="DW32" s="33" t="s">
        <v>46</v>
      </c>
      <c r="DX32" s="74">
        <v>0</v>
      </c>
      <c r="DY32" s="73">
        <v>103464</v>
      </c>
      <c r="DZ32" s="73">
        <v>681588</v>
      </c>
      <c r="EA32" s="73">
        <v>949359</v>
      </c>
      <c r="EB32" s="73">
        <v>1235124</v>
      </c>
      <c r="EC32" s="73">
        <v>325319</v>
      </c>
      <c r="ED32" s="75">
        <v>212754</v>
      </c>
      <c r="EE32" s="34">
        <f t="shared" si="30"/>
        <v>3507608</v>
      </c>
      <c r="EF32" s="33" t="s">
        <v>46</v>
      </c>
      <c r="EG32" s="74">
        <v>134400</v>
      </c>
      <c r="EH32" s="73">
        <v>112500</v>
      </c>
      <c r="EI32" s="73">
        <v>673540</v>
      </c>
      <c r="EJ32" s="73">
        <v>536100</v>
      </c>
      <c r="EK32" s="73">
        <v>652000</v>
      </c>
      <c r="EL32" s="73">
        <v>136470</v>
      </c>
      <c r="EM32" s="75">
        <v>183795</v>
      </c>
      <c r="EN32" s="34">
        <f t="shared" si="31"/>
        <v>2428805</v>
      </c>
    </row>
    <row r="33" spans="1:144" s="6" customFormat="1" ht="15" customHeight="1" x14ac:dyDescent="0.15">
      <c r="A33" s="38" t="s">
        <v>47</v>
      </c>
      <c r="B33" s="72">
        <v>0</v>
      </c>
      <c r="C33" s="73">
        <v>0</v>
      </c>
      <c r="D33" s="73">
        <v>2937893</v>
      </c>
      <c r="E33" s="73">
        <v>4276645</v>
      </c>
      <c r="F33" s="73">
        <v>2936032</v>
      </c>
      <c r="G33" s="73">
        <v>4891629</v>
      </c>
      <c r="H33" s="73">
        <v>2173355</v>
      </c>
      <c r="I33" s="34">
        <f t="shared" si="16"/>
        <v>17215554</v>
      </c>
      <c r="J33" s="33" t="s">
        <v>47</v>
      </c>
      <c r="K33" s="74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5">
        <v>48249</v>
      </c>
      <c r="R33" s="34">
        <f t="shared" si="17"/>
        <v>48249</v>
      </c>
      <c r="S33" s="33" t="s">
        <v>47</v>
      </c>
      <c r="T33" s="74">
        <v>322650</v>
      </c>
      <c r="U33" s="73">
        <v>625104</v>
      </c>
      <c r="V33" s="73">
        <v>865973</v>
      </c>
      <c r="W33" s="73">
        <v>1147517</v>
      </c>
      <c r="X33" s="73">
        <v>711423</v>
      </c>
      <c r="Y33" s="73">
        <v>1437404</v>
      </c>
      <c r="Z33" s="75">
        <v>596880</v>
      </c>
      <c r="AA33" s="34">
        <f t="shared" si="18"/>
        <v>5706951</v>
      </c>
      <c r="AB33" s="33" t="s">
        <v>47</v>
      </c>
      <c r="AC33" s="74">
        <v>37200</v>
      </c>
      <c r="AD33" s="73">
        <v>0</v>
      </c>
      <c r="AE33" s="73">
        <v>37683</v>
      </c>
      <c r="AF33" s="73">
        <v>73377</v>
      </c>
      <c r="AG33" s="73">
        <v>22320</v>
      </c>
      <c r="AH33" s="73">
        <v>30258</v>
      </c>
      <c r="AI33" s="75">
        <v>66528</v>
      </c>
      <c r="AJ33" s="34">
        <f t="shared" si="19"/>
        <v>267366</v>
      </c>
      <c r="AK33" s="33" t="s">
        <v>47</v>
      </c>
      <c r="AL33" s="74">
        <v>4653</v>
      </c>
      <c r="AM33" s="73">
        <v>4653</v>
      </c>
      <c r="AN33" s="73">
        <v>12870</v>
      </c>
      <c r="AO33" s="73">
        <v>41706</v>
      </c>
      <c r="AP33" s="73">
        <v>15795</v>
      </c>
      <c r="AQ33" s="73">
        <v>20475</v>
      </c>
      <c r="AR33" s="75">
        <v>60111</v>
      </c>
      <c r="AS33" s="34">
        <f t="shared" si="20"/>
        <v>160263</v>
      </c>
      <c r="AT33" s="33" t="s">
        <v>47</v>
      </c>
      <c r="AU33" s="74">
        <v>0</v>
      </c>
      <c r="AV33" s="73">
        <v>0</v>
      </c>
      <c r="AW33" s="73">
        <v>2168944</v>
      </c>
      <c r="AX33" s="73">
        <v>3438800</v>
      </c>
      <c r="AY33" s="73">
        <v>3833915</v>
      </c>
      <c r="AZ33" s="73">
        <v>3513951</v>
      </c>
      <c r="BA33" s="75">
        <v>1473093</v>
      </c>
      <c r="BB33" s="34">
        <f t="shared" si="21"/>
        <v>14428703</v>
      </c>
      <c r="BC33" s="33" t="s">
        <v>47</v>
      </c>
      <c r="BD33" s="74">
        <v>18297</v>
      </c>
      <c r="BE33" s="73">
        <v>71262</v>
      </c>
      <c r="BF33" s="73">
        <v>1000953</v>
      </c>
      <c r="BG33" s="73">
        <v>849856</v>
      </c>
      <c r="BH33" s="73">
        <v>1096863</v>
      </c>
      <c r="BI33" s="73">
        <v>239535</v>
      </c>
      <c r="BJ33" s="75">
        <v>254043</v>
      </c>
      <c r="BK33" s="34">
        <f t="shared" si="22"/>
        <v>3530809</v>
      </c>
      <c r="BL33" s="33" t="s">
        <v>47</v>
      </c>
      <c r="BM33" s="74">
        <v>0</v>
      </c>
      <c r="BN33" s="73">
        <v>0</v>
      </c>
      <c r="BO33" s="73">
        <v>710219</v>
      </c>
      <c r="BP33" s="73">
        <v>1230147</v>
      </c>
      <c r="BQ33" s="73">
        <v>2298915</v>
      </c>
      <c r="BR33" s="73">
        <v>1373814</v>
      </c>
      <c r="BS33" s="75">
        <v>456903</v>
      </c>
      <c r="BT33" s="34">
        <f t="shared" si="23"/>
        <v>6069998</v>
      </c>
      <c r="BU33" s="33" t="s">
        <v>47</v>
      </c>
      <c r="BV33" s="74">
        <v>0</v>
      </c>
      <c r="BW33" s="73">
        <v>0</v>
      </c>
      <c r="BX33" s="73">
        <v>45396</v>
      </c>
      <c r="BY33" s="73">
        <v>210816</v>
      </c>
      <c r="BZ33" s="73">
        <v>382644</v>
      </c>
      <c r="CA33" s="73">
        <v>67104</v>
      </c>
      <c r="CB33" s="75">
        <v>111285</v>
      </c>
      <c r="CC33" s="34">
        <f t="shared" si="24"/>
        <v>817245</v>
      </c>
      <c r="CD33" s="33" t="s">
        <v>47</v>
      </c>
      <c r="CE33" s="74">
        <v>0</v>
      </c>
      <c r="CF33" s="73">
        <v>0</v>
      </c>
      <c r="CG33" s="73">
        <v>0</v>
      </c>
      <c r="CH33" s="73">
        <v>0</v>
      </c>
      <c r="CI33" s="73">
        <v>0</v>
      </c>
      <c r="CJ33" s="73">
        <v>0</v>
      </c>
      <c r="CK33" s="75">
        <v>0</v>
      </c>
      <c r="CL33" s="34">
        <f t="shared" si="25"/>
        <v>0</v>
      </c>
      <c r="CM33" s="33" t="s">
        <v>47</v>
      </c>
      <c r="CN33" s="74">
        <v>0</v>
      </c>
      <c r="CO33" s="73">
        <v>0</v>
      </c>
      <c r="CP33" s="73">
        <v>0</v>
      </c>
      <c r="CQ33" s="73">
        <v>0</v>
      </c>
      <c r="CR33" s="73">
        <v>0</v>
      </c>
      <c r="CS33" s="73">
        <v>0</v>
      </c>
      <c r="CT33" s="75">
        <v>0</v>
      </c>
      <c r="CU33" s="34">
        <f t="shared" si="26"/>
        <v>0</v>
      </c>
      <c r="CV33" s="33" t="s">
        <v>47</v>
      </c>
      <c r="CW33" s="74">
        <v>162320</v>
      </c>
      <c r="CX33" s="73">
        <v>379125</v>
      </c>
      <c r="CY33" s="73">
        <v>424885</v>
      </c>
      <c r="CZ33" s="73">
        <v>881240</v>
      </c>
      <c r="DA33" s="73">
        <v>741525</v>
      </c>
      <c r="DB33" s="73">
        <v>994354</v>
      </c>
      <c r="DC33" s="75">
        <v>614097</v>
      </c>
      <c r="DD33" s="34">
        <f t="shared" si="27"/>
        <v>4197546</v>
      </c>
      <c r="DE33" s="33" t="s">
        <v>47</v>
      </c>
      <c r="DF33" s="74">
        <v>40950</v>
      </c>
      <c r="DG33" s="73">
        <v>0</v>
      </c>
      <c r="DH33" s="73">
        <v>24480</v>
      </c>
      <c r="DI33" s="73">
        <v>67770</v>
      </c>
      <c r="DJ33" s="73">
        <v>39150</v>
      </c>
      <c r="DK33" s="73">
        <v>26100</v>
      </c>
      <c r="DL33" s="75">
        <v>20970</v>
      </c>
      <c r="DM33" s="34">
        <f t="shared" si="28"/>
        <v>219420</v>
      </c>
      <c r="DN33" s="33" t="s">
        <v>47</v>
      </c>
      <c r="DO33" s="74">
        <v>380160</v>
      </c>
      <c r="DP33" s="73">
        <v>163440</v>
      </c>
      <c r="DQ33" s="73">
        <v>163620</v>
      </c>
      <c r="DR33" s="73">
        <v>174780</v>
      </c>
      <c r="DS33" s="73">
        <v>0</v>
      </c>
      <c r="DT33" s="73">
        <v>133041</v>
      </c>
      <c r="DU33" s="75">
        <v>0</v>
      </c>
      <c r="DV33" s="34">
        <f t="shared" si="29"/>
        <v>1015041</v>
      </c>
      <c r="DW33" s="33" t="s">
        <v>47</v>
      </c>
      <c r="DX33" s="74">
        <v>0</v>
      </c>
      <c r="DY33" s="73">
        <v>0</v>
      </c>
      <c r="DZ33" s="73">
        <v>0</v>
      </c>
      <c r="EA33" s="73">
        <v>199871</v>
      </c>
      <c r="EB33" s="73">
        <v>0</v>
      </c>
      <c r="EC33" s="73">
        <v>234569</v>
      </c>
      <c r="ED33" s="75">
        <v>264402</v>
      </c>
      <c r="EE33" s="34">
        <f t="shared" si="30"/>
        <v>698842</v>
      </c>
      <c r="EF33" s="33" t="s">
        <v>47</v>
      </c>
      <c r="EG33" s="74">
        <v>269040</v>
      </c>
      <c r="EH33" s="73">
        <v>413340</v>
      </c>
      <c r="EI33" s="73">
        <v>2146231</v>
      </c>
      <c r="EJ33" s="73">
        <v>1713863</v>
      </c>
      <c r="EK33" s="73">
        <v>1605552</v>
      </c>
      <c r="EL33" s="73">
        <v>1220060</v>
      </c>
      <c r="EM33" s="75">
        <v>618854</v>
      </c>
      <c r="EN33" s="34">
        <f t="shared" si="31"/>
        <v>7986940</v>
      </c>
    </row>
    <row r="34" spans="1:144" s="6" customFormat="1" ht="15" customHeight="1" x14ac:dyDescent="0.15">
      <c r="A34" s="38" t="s">
        <v>48</v>
      </c>
      <c r="B34" s="72">
        <v>0</v>
      </c>
      <c r="C34" s="73">
        <v>0</v>
      </c>
      <c r="D34" s="73">
        <v>424267</v>
      </c>
      <c r="E34" s="73">
        <v>435120</v>
      </c>
      <c r="F34" s="73">
        <v>301932</v>
      </c>
      <c r="G34" s="73">
        <v>59760</v>
      </c>
      <c r="H34" s="73">
        <v>850305</v>
      </c>
      <c r="I34" s="34">
        <f t="shared" si="16"/>
        <v>2071384</v>
      </c>
      <c r="J34" s="33" t="s">
        <v>48</v>
      </c>
      <c r="K34" s="74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5">
        <v>11601</v>
      </c>
      <c r="R34" s="34">
        <f t="shared" si="17"/>
        <v>11601</v>
      </c>
      <c r="S34" s="33" t="s">
        <v>48</v>
      </c>
      <c r="T34" s="74">
        <v>57438</v>
      </c>
      <c r="U34" s="73">
        <v>215172</v>
      </c>
      <c r="V34" s="73">
        <v>193191</v>
      </c>
      <c r="W34" s="73">
        <v>135549</v>
      </c>
      <c r="X34" s="73">
        <v>139564</v>
      </c>
      <c r="Y34" s="73">
        <v>166500</v>
      </c>
      <c r="Z34" s="75">
        <v>255052</v>
      </c>
      <c r="AA34" s="34">
        <f t="shared" si="18"/>
        <v>1162466</v>
      </c>
      <c r="AB34" s="33" t="s">
        <v>48</v>
      </c>
      <c r="AC34" s="74">
        <v>0</v>
      </c>
      <c r="AD34" s="73">
        <v>0</v>
      </c>
      <c r="AE34" s="73">
        <v>22104</v>
      </c>
      <c r="AF34" s="73">
        <v>0</v>
      </c>
      <c r="AG34" s="73">
        <v>0</v>
      </c>
      <c r="AH34" s="73">
        <v>0</v>
      </c>
      <c r="AI34" s="75">
        <v>0</v>
      </c>
      <c r="AJ34" s="34">
        <f t="shared" si="19"/>
        <v>22104</v>
      </c>
      <c r="AK34" s="33" t="s">
        <v>48</v>
      </c>
      <c r="AL34" s="74">
        <v>0</v>
      </c>
      <c r="AM34" s="73">
        <v>0</v>
      </c>
      <c r="AN34" s="73">
        <v>40968</v>
      </c>
      <c r="AO34" s="73">
        <v>0</v>
      </c>
      <c r="AP34" s="73">
        <v>0</v>
      </c>
      <c r="AQ34" s="73">
        <v>19035</v>
      </c>
      <c r="AR34" s="75">
        <v>39330</v>
      </c>
      <c r="AS34" s="34">
        <f t="shared" si="20"/>
        <v>99333</v>
      </c>
      <c r="AT34" s="33" t="s">
        <v>48</v>
      </c>
      <c r="AU34" s="74">
        <v>0</v>
      </c>
      <c r="AV34" s="73">
        <v>0</v>
      </c>
      <c r="AW34" s="73">
        <v>338072</v>
      </c>
      <c r="AX34" s="73">
        <v>258759</v>
      </c>
      <c r="AY34" s="73">
        <v>67545</v>
      </c>
      <c r="AZ34" s="73">
        <v>347823</v>
      </c>
      <c r="BA34" s="75">
        <v>22799</v>
      </c>
      <c r="BB34" s="34">
        <f t="shared" si="21"/>
        <v>1034998</v>
      </c>
      <c r="BC34" s="33" t="s">
        <v>48</v>
      </c>
      <c r="BD34" s="74">
        <v>0</v>
      </c>
      <c r="BE34" s="73">
        <v>0</v>
      </c>
      <c r="BF34" s="73">
        <v>0</v>
      </c>
      <c r="BG34" s="73">
        <v>0</v>
      </c>
      <c r="BH34" s="73">
        <v>0</v>
      </c>
      <c r="BI34" s="73">
        <v>0</v>
      </c>
      <c r="BJ34" s="75">
        <v>0</v>
      </c>
      <c r="BK34" s="34">
        <f t="shared" si="22"/>
        <v>0</v>
      </c>
      <c r="BL34" s="33" t="s">
        <v>48</v>
      </c>
      <c r="BM34" s="74">
        <v>0</v>
      </c>
      <c r="BN34" s="73">
        <v>0</v>
      </c>
      <c r="BO34" s="73">
        <v>177831</v>
      </c>
      <c r="BP34" s="73">
        <v>357300</v>
      </c>
      <c r="BQ34" s="73">
        <v>1255887</v>
      </c>
      <c r="BR34" s="73">
        <v>0</v>
      </c>
      <c r="BS34" s="75">
        <v>44172</v>
      </c>
      <c r="BT34" s="34">
        <f t="shared" si="23"/>
        <v>1835190</v>
      </c>
      <c r="BU34" s="33" t="s">
        <v>48</v>
      </c>
      <c r="BV34" s="74">
        <v>0</v>
      </c>
      <c r="BW34" s="73">
        <v>0</v>
      </c>
      <c r="BX34" s="73">
        <v>0</v>
      </c>
      <c r="BY34" s="73">
        <v>29331</v>
      </c>
      <c r="BZ34" s="73">
        <v>0</v>
      </c>
      <c r="CA34" s="73">
        <v>0</v>
      </c>
      <c r="CB34" s="75">
        <v>0</v>
      </c>
      <c r="CC34" s="34">
        <f t="shared" si="24"/>
        <v>29331</v>
      </c>
      <c r="CD34" s="33" t="s">
        <v>48</v>
      </c>
      <c r="CE34" s="74">
        <v>0</v>
      </c>
      <c r="CF34" s="73">
        <v>0</v>
      </c>
      <c r="CG34" s="73">
        <v>0</v>
      </c>
      <c r="CH34" s="73">
        <v>0</v>
      </c>
      <c r="CI34" s="73">
        <v>0</v>
      </c>
      <c r="CJ34" s="73">
        <v>0</v>
      </c>
      <c r="CK34" s="75">
        <v>0</v>
      </c>
      <c r="CL34" s="34">
        <f t="shared" si="25"/>
        <v>0</v>
      </c>
      <c r="CM34" s="33" t="s">
        <v>48</v>
      </c>
      <c r="CN34" s="74">
        <v>0</v>
      </c>
      <c r="CO34" s="73">
        <v>0</v>
      </c>
      <c r="CP34" s="73">
        <v>0</v>
      </c>
      <c r="CQ34" s="73">
        <v>0</v>
      </c>
      <c r="CR34" s="73">
        <v>0</v>
      </c>
      <c r="CS34" s="73">
        <v>0</v>
      </c>
      <c r="CT34" s="75">
        <v>0</v>
      </c>
      <c r="CU34" s="34">
        <f t="shared" si="26"/>
        <v>0</v>
      </c>
      <c r="CV34" s="33" t="s">
        <v>48</v>
      </c>
      <c r="CW34" s="74">
        <v>35118</v>
      </c>
      <c r="CX34" s="73">
        <v>46009</v>
      </c>
      <c r="CY34" s="73">
        <v>50476</v>
      </c>
      <c r="CZ34" s="73">
        <v>209331</v>
      </c>
      <c r="DA34" s="73">
        <v>59963</v>
      </c>
      <c r="DB34" s="73">
        <v>132387</v>
      </c>
      <c r="DC34" s="75">
        <v>200502</v>
      </c>
      <c r="DD34" s="34">
        <f t="shared" si="27"/>
        <v>733786</v>
      </c>
      <c r="DE34" s="33" t="s">
        <v>48</v>
      </c>
      <c r="DF34" s="74">
        <v>0</v>
      </c>
      <c r="DG34" s="73">
        <v>0</v>
      </c>
      <c r="DH34" s="73">
        <v>0</v>
      </c>
      <c r="DI34" s="73">
        <v>34804</v>
      </c>
      <c r="DJ34" s="73">
        <v>0</v>
      </c>
      <c r="DK34" s="73">
        <v>0</v>
      </c>
      <c r="DL34" s="75">
        <v>0</v>
      </c>
      <c r="DM34" s="34">
        <f t="shared" si="28"/>
        <v>34804</v>
      </c>
      <c r="DN34" s="33" t="s">
        <v>48</v>
      </c>
      <c r="DO34" s="74">
        <v>0</v>
      </c>
      <c r="DP34" s="73">
        <v>180000</v>
      </c>
      <c r="DQ34" s="73">
        <v>0</v>
      </c>
      <c r="DR34" s="73">
        <v>186294</v>
      </c>
      <c r="DS34" s="73">
        <v>0</v>
      </c>
      <c r="DT34" s="73">
        <v>0</v>
      </c>
      <c r="DU34" s="75">
        <v>0</v>
      </c>
      <c r="DV34" s="34">
        <f t="shared" si="29"/>
        <v>366294</v>
      </c>
      <c r="DW34" s="33" t="s">
        <v>48</v>
      </c>
      <c r="DX34" s="74">
        <v>0</v>
      </c>
      <c r="DY34" s="73">
        <v>0</v>
      </c>
      <c r="DZ34" s="73">
        <v>176061</v>
      </c>
      <c r="EA34" s="73">
        <v>0</v>
      </c>
      <c r="EB34" s="73">
        <v>0</v>
      </c>
      <c r="EC34" s="73">
        <v>0</v>
      </c>
      <c r="ED34" s="75">
        <v>0</v>
      </c>
      <c r="EE34" s="34">
        <f t="shared" si="30"/>
        <v>176061</v>
      </c>
      <c r="EF34" s="33" t="s">
        <v>48</v>
      </c>
      <c r="EG34" s="74">
        <v>51180</v>
      </c>
      <c r="EH34" s="73">
        <v>77460</v>
      </c>
      <c r="EI34" s="73">
        <v>459470</v>
      </c>
      <c r="EJ34" s="73">
        <v>291120</v>
      </c>
      <c r="EK34" s="73">
        <v>179760</v>
      </c>
      <c r="EL34" s="73">
        <v>105950</v>
      </c>
      <c r="EM34" s="75">
        <v>140001</v>
      </c>
      <c r="EN34" s="34">
        <f t="shared" si="31"/>
        <v>1304941</v>
      </c>
    </row>
    <row r="35" spans="1:144" s="6" customFormat="1" ht="15" customHeight="1" x14ac:dyDescent="0.15">
      <c r="A35" s="38" t="s">
        <v>49</v>
      </c>
      <c r="B35" s="72">
        <v>0</v>
      </c>
      <c r="C35" s="73">
        <v>0</v>
      </c>
      <c r="D35" s="73">
        <v>924789</v>
      </c>
      <c r="E35" s="73">
        <v>708755</v>
      </c>
      <c r="F35" s="73">
        <v>690713</v>
      </c>
      <c r="G35" s="73">
        <v>39438</v>
      </c>
      <c r="H35" s="73">
        <v>266944</v>
      </c>
      <c r="I35" s="34">
        <f t="shared" si="16"/>
        <v>2630639</v>
      </c>
      <c r="J35" s="33" t="s">
        <v>49</v>
      </c>
      <c r="K35" s="74">
        <v>0</v>
      </c>
      <c r="L35" s="73">
        <v>0</v>
      </c>
      <c r="M35" s="73">
        <v>0</v>
      </c>
      <c r="N35" s="73">
        <v>0</v>
      </c>
      <c r="O35" s="73">
        <v>68067</v>
      </c>
      <c r="P35" s="73">
        <v>45378</v>
      </c>
      <c r="Q35" s="75">
        <v>204192</v>
      </c>
      <c r="R35" s="34">
        <f t="shared" si="17"/>
        <v>317637</v>
      </c>
      <c r="S35" s="33" t="s">
        <v>49</v>
      </c>
      <c r="T35" s="74">
        <v>54336</v>
      </c>
      <c r="U35" s="73">
        <v>39006</v>
      </c>
      <c r="V35" s="73">
        <v>365517</v>
      </c>
      <c r="W35" s="73">
        <v>39042</v>
      </c>
      <c r="X35" s="73">
        <v>399839</v>
      </c>
      <c r="Y35" s="73">
        <v>34290</v>
      </c>
      <c r="Z35" s="75">
        <v>231381</v>
      </c>
      <c r="AA35" s="34">
        <f t="shared" si="18"/>
        <v>1163411</v>
      </c>
      <c r="AB35" s="33" t="s">
        <v>49</v>
      </c>
      <c r="AC35" s="74">
        <v>0</v>
      </c>
      <c r="AD35" s="73">
        <v>0</v>
      </c>
      <c r="AE35" s="73">
        <v>42300</v>
      </c>
      <c r="AF35" s="73">
        <v>0</v>
      </c>
      <c r="AG35" s="73">
        <v>23940</v>
      </c>
      <c r="AH35" s="73">
        <v>0</v>
      </c>
      <c r="AI35" s="75">
        <v>0</v>
      </c>
      <c r="AJ35" s="34">
        <f t="shared" si="19"/>
        <v>66240</v>
      </c>
      <c r="AK35" s="33" t="s">
        <v>49</v>
      </c>
      <c r="AL35" s="74">
        <v>0</v>
      </c>
      <c r="AM35" s="73">
        <v>0</v>
      </c>
      <c r="AN35" s="73">
        <v>6138</v>
      </c>
      <c r="AO35" s="73">
        <v>16200</v>
      </c>
      <c r="AP35" s="73">
        <v>34362</v>
      </c>
      <c r="AQ35" s="73">
        <v>8217</v>
      </c>
      <c r="AR35" s="75">
        <v>0</v>
      </c>
      <c r="AS35" s="34">
        <f t="shared" si="20"/>
        <v>64917</v>
      </c>
      <c r="AT35" s="33" t="s">
        <v>49</v>
      </c>
      <c r="AU35" s="74">
        <v>0</v>
      </c>
      <c r="AV35" s="73">
        <v>0</v>
      </c>
      <c r="AW35" s="73">
        <v>24381</v>
      </c>
      <c r="AX35" s="73">
        <v>128329.00000000001</v>
      </c>
      <c r="AY35" s="73">
        <v>0</v>
      </c>
      <c r="AZ35" s="73">
        <v>265320</v>
      </c>
      <c r="BA35" s="75">
        <v>0</v>
      </c>
      <c r="BB35" s="34">
        <f t="shared" si="21"/>
        <v>418030</v>
      </c>
      <c r="BC35" s="33" t="s">
        <v>49</v>
      </c>
      <c r="BD35" s="74">
        <v>22932</v>
      </c>
      <c r="BE35" s="73">
        <v>84915</v>
      </c>
      <c r="BF35" s="73">
        <v>639756</v>
      </c>
      <c r="BG35" s="73">
        <v>576763</v>
      </c>
      <c r="BH35" s="73">
        <v>485019</v>
      </c>
      <c r="BI35" s="73">
        <v>0</v>
      </c>
      <c r="BJ35" s="75">
        <v>0</v>
      </c>
      <c r="BK35" s="34">
        <f t="shared" si="22"/>
        <v>1809385</v>
      </c>
      <c r="BL35" s="33" t="s">
        <v>49</v>
      </c>
      <c r="BM35" s="74">
        <v>23670</v>
      </c>
      <c r="BN35" s="73">
        <v>0</v>
      </c>
      <c r="BO35" s="73">
        <v>1125756</v>
      </c>
      <c r="BP35" s="73">
        <v>627791</v>
      </c>
      <c r="BQ35" s="73">
        <v>789849</v>
      </c>
      <c r="BR35" s="73">
        <v>138294</v>
      </c>
      <c r="BS35" s="75">
        <v>0</v>
      </c>
      <c r="BT35" s="34">
        <f t="shared" si="23"/>
        <v>2705360</v>
      </c>
      <c r="BU35" s="33" t="s">
        <v>49</v>
      </c>
      <c r="BV35" s="74">
        <v>0</v>
      </c>
      <c r="BW35" s="73">
        <v>0</v>
      </c>
      <c r="BX35" s="73">
        <v>168246</v>
      </c>
      <c r="BY35" s="73">
        <v>28332</v>
      </c>
      <c r="BZ35" s="73">
        <v>106695</v>
      </c>
      <c r="CA35" s="73">
        <v>106209</v>
      </c>
      <c r="CB35" s="75">
        <v>477576</v>
      </c>
      <c r="CC35" s="34">
        <f t="shared" si="24"/>
        <v>887058</v>
      </c>
      <c r="CD35" s="33" t="s">
        <v>49</v>
      </c>
      <c r="CE35" s="74">
        <v>0</v>
      </c>
      <c r="CF35" s="73">
        <v>0</v>
      </c>
      <c r="CG35" s="73">
        <v>0</v>
      </c>
      <c r="CH35" s="73">
        <v>0</v>
      </c>
      <c r="CI35" s="73">
        <v>0</v>
      </c>
      <c r="CJ35" s="73">
        <v>0</v>
      </c>
      <c r="CK35" s="75">
        <v>0</v>
      </c>
      <c r="CL35" s="34">
        <f t="shared" si="25"/>
        <v>0</v>
      </c>
      <c r="CM35" s="33" t="s">
        <v>49</v>
      </c>
      <c r="CN35" s="74">
        <v>0</v>
      </c>
      <c r="CO35" s="73">
        <v>0</v>
      </c>
      <c r="CP35" s="73">
        <v>0</v>
      </c>
      <c r="CQ35" s="73">
        <v>0</v>
      </c>
      <c r="CR35" s="73">
        <v>0</v>
      </c>
      <c r="CS35" s="73">
        <v>0</v>
      </c>
      <c r="CT35" s="75">
        <v>0</v>
      </c>
      <c r="CU35" s="34">
        <f t="shared" si="26"/>
        <v>0</v>
      </c>
      <c r="CV35" s="33" t="s">
        <v>49</v>
      </c>
      <c r="CW35" s="74">
        <v>81702</v>
      </c>
      <c r="CX35" s="73">
        <v>51440</v>
      </c>
      <c r="CY35" s="73">
        <v>131697</v>
      </c>
      <c r="CZ35" s="73">
        <v>157753</v>
      </c>
      <c r="DA35" s="73">
        <v>171936</v>
      </c>
      <c r="DB35" s="73">
        <v>30537</v>
      </c>
      <c r="DC35" s="75">
        <v>122535</v>
      </c>
      <c r="DD35" s="34">
        <f t="shared" si="27"/>
        <v>747600</v>
      </c>
      <c r="DE35" s="33" t="s">
        <v>49</v>
      </c>
      <c r="DF35" s="74">
        <v>0</v>
      </c>
      <c r="DG35" s="73">
        <v>24300</v>
      </c>
      <c r="DH35" s="73">
        <v>0</v>
      </c>
      <c r="DI35" s="73">
        <v>42120</v>
      </c>
      <c r="DJ35" s="73">
        <v>60993</v>
      </c>
      <c r="DK35" s="73">
        <v>0</v>
      </c>
      <c r="DL35" s="75">
        <v>0</v>
      </c>
      <c r="DM35" s="34">
        <f t="shared" si="28"/>
        <v>127413</v>
      </c>
      <c r="DN35" s="33" t="s">
        <v>49</v>
      </c>
      <c r="DO35" s="74">
        <v>302178</v>
      </c>
      <c r="DP35" s="73">
        <v>0</v>
      </c>
      <c r="DQ35" s="73">
        <v>0</v>
      </c>
      <c r="DR35" s="73">
        <v>57875</v>
      </c>
      <c r="DS35" s="73">
        <v>128699.99999999999</v>
      </c>
      <c r="DT35" s="73">
        <v>0</v>
      </c>
      <c r="DU35" s="75">
        <v>0</v>
      </c>
      <c r="DV35" s="34">
        <f t="shared" si="29"/>
        <v>488753</v>
      </c>
      <c r="DW35" s="33" t="s">
        <v>49</v>
      </c>
      <c r="DX35" s="74">
        <v>0</v>
      </c>
      <c r="DY35" s="73">
        <v>0</v>
      </c>
      <c r="DZ35" s="73">
        <v>0</v>
      </c>
      <c r="EA35" s="73">
        <v>0</v>
      </c>
      <c r="EB35" s="73">
        <v>0</v>
      </c>
      <c r="EC35" s="73">
        <v>0</v>
      </c>
      <c r="ED35" s="75">
        <v>0</v>
      </c>
      <c r="EE35" s="34">
        <f t="shared" si="30"/>
        <v>0</v>
      </c>
      <c r="EF35" s="33" t="s">
        <v>49</v>
      </c>
      <c r="EG35" s="74">
        <v>83220</v>
      </c>
      <c r="EH35" s="73">
        <v>70080</v>
      </c>
      <c r="EI35" s="73">
        <v>761744</v>
      </c>
      <c r="EJ35" s="73">
        <v>367855</v>
      </c>
      <c r="EK35" s="73">
        <v>332993</v>
      </c>
      <c r="EL35" s="73">
        <v>98093</v>
      </c>
      <c r="EM35" s="75">
        <v>149348</v>
      </c>
      <c r="EN35" s="34">
        <f t="shared" si="31"/>
        <v>1863333</v>
      </c>
    </row>
    <row r="36" spans="1:144" s="6" customFormat="1" ht="15" customHeight="1" x14ac:dyDescent="0.15">
      <c r="A36" s="38" t="s">
        <v>50</v>
      </c>
      <c r="B36" s="72">
        <v>0</v>
      </c>
      <c r="C36" s="73">
        <v>0</v>
      </c>
      <c r="D36" s="73">
        <v>137475</v>
      </c>
      <c r="E36" s="73">
        <v>211401</v>
      </c>
      <c r="F36" s="73">
        <v>185688</v>
      </c>
      <c r="G36" s="73">
        <v>0</v>
      </c>
      <c r="H36" s="73">
        <v>304929</v>
      </c>
      <c r="I36" s="34">
        <f t="shared" si="16"/>
        <v>839493</v>
      </c>
      <c r="J36" s="33" t="s">
        <v>50</v>
      </c>
      <c r="K36" s="74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5">
        <v>0</v>
      </c>
      <c r="R36" s="34">
        <f t="shared" si="17"/>
        <v>0</v>
      </c>
      <c r="S36" s="33" t="s">
        <v>50</v>
      </c>
      <c r="T36" s="74">
        <v>50580</v>
      </c>
      <c r="U36" s="73">
        <v>19170</v>
      </c>
      <c r="V36" s="73">
        <v>20007</v>
      </c>
      <c r="W36" s="73">
        <v>49719</v>
      </c>
      <c r="X36" s="73">
        <v>13338</v>
      </c>
      <c r="Y36" s="73">
        <v>0</v>
      </c>
      <c r="Z36" s="75">
        <v>79866</v>
      </c>
      <c r="AA36" s="34">
        <f t="shared" si="18"/>
        <v>232680</v>
      </c>
      <c r="AB36" s="33" t="s">
        <v>50</v>
      </c>
      <c r="AC36" s="74">
        <v>25416</v>
      </c>
      <c r="AD36" s="73">
        <v>12528</v>
      </c>
      <c r="AE36" s="73">
        <v>69894</v>
      </c>
      <c r="AF36" s="73">
        <v>25416</v>
      </c>
      <c r="AG36" s="73">
        <v>0</v>
      </c>
      <c r="AH36" s="73">
        <v>0</v>
      </c>
      <c r="AI36" s="75">
        <v>25416</v>
      </c>
      <c r="AJ36" s="34">
        <f t="shared" si="19"/>
        <v>158670</v>
      </c>
      <c r="AK36" s="33" t="s">
        <v>50</v>
      </c>
      <c r="AL36" s="74">
        <v>0</v>
      </c>
      <c r="AM36" s="73">
        <v>0</v>
      </c>
      <c r="AN36" s="73">
        <v>0</v>
      </c>
      <c r="AO36" s="73">
        <v>5364</v>
      </c>
      <c r="AP36" s="73">
        <v>0</v>
      </c>
      <c r="AQ36" s="73">
        <v>0</v>
      </c>
      <c r="AR36" s="75">
        <v>0</v>
      </c>
      <c r="AS36" s="34">
        <f t="shared" si="20"/>
        <v>5364</v>
      </c>
      <c r="AT36" s="33" t="s">
        <v>50</v>
      </c>
      <c r="AU36" s="74">
        <v>0</v>
      </c>
      <c r="AV36" s="73">
        <v>0</v>
      </c>
      <c r="AW36" s="73">
        <v>0</v>
      </c>
      <c r="AX36" s="73">
        <v>0</v>
      </c>
      <c r="AY36" s="73">
        <v>0</v>
      </c>
      <c r="AZ36" s="73">
        <v>0</v>
      </c>
      <c r="BA36" s="75">
        <v>0</v>
      </c>
      <c r="BB36" s="34">
        <f t="shared" si="21"/>
        <v>0</v>
      </c>
      <c r="BC36" s="33" t="s">
        <v>50</v>
      </c>
      <c r="BD36" s="74">
        <v>0</v>
      </c>
      <c r="BE36" s="73">
        <v>0</v>
      </c>
      <c r="BF36" s="73">
        <v>0</v>
      </c>
      <c r="BG36" s="73">
        <v>0</v>
      </c>
      <c r="BH36" s="73">
        <v>0</v>
      </c>
      <c r="BI36" s="73">
        <v>0</v>
      </c>
      <c r="BJ36" s="75">
        <v>0</v>
      </c>
      <c r="BK36" s="34">
        <f t="shared" si="22"/>
        <v>0</v>
      </c>
      <c r="BL36" s="33" t="s">
        <v>50</v>
      </c>
      <c r="BM36" s="74">
        <v>0</v>
      </c>
      <c r="BN36" s="73">
        <v>0</v>
      </c>
      <c r="BO36" s="73">
        <v>155583</v>
      </c>
      <c r="BP36" s="73">
        <v>174609</v>
      </c>
      <c r="BQ36" s="73">
        <v>0</v>
      </c>
      <c r="BR36" s="73">
        <v>0</v>
      </c>
      <c r="BS36" s="75">
        <v>0</v>
      </c>
      <c r="BT36" s="34">
        <f t="shared" si="23"/>
        <v>330192</v>
      </c>
      <c r="BU36" s="33" t="s">
        <v>50</v>
      </c>
      <c r="BV36" s="74">
        <v>0</v>
      </c>
      <c r="BW36" s="73">
        <v>0</v>
      </c>
      <c r="BX36" s="73">
        <v>0</v>
      </c>
      <c r="BY36" s="73">
        <v>0</v>
      </c>
      <c r="BZ36" s="73">
        <v>104859</v>
      </c>
      <c r="CA36" s="73">
        <v>0</v>
      </c>
      <c r="CB36" s="75">
        <v>0</v>
      </c>
      <c r="CC36" s="34">
        <f t="shared" si="24"/>
        <v>104859</v>
      </c>
      <c r="CD36" s="33" t="s">
        <v>50</v>
      </c>
      <c r="CE36" s="74">
        <v>0</v>
      </c>
      <c r="CF36" s="73">
        <v>0</v>
      </c>
      <c r="CG36" s="73">
        <v>0</v>
      </c>
      <c r="CH36" s="73">
        <v>0</v>
      </c>
      <c r="CI36" s="73">
        <v>0</v>
      </c>
      <c r="CJ36" s="73">
        <v>0</v>
      </c>
      <c r="CK36" s="75">
        <v>0</v>
      </c>
      <c r="CL36" s="34">
        <f t="shared" si="25"/>
        <v>0</v>
      </c>
      <c r="CM36" s="33" t="s">
        <v>50</v>
      </c>
      <c r="CN36" s="74">
        <v>0</v>
      </c>
      <c r="CO36" s="73">
        <v>0</v>
      </c>
      <c r="CP36" s="73">
        <v>0</v>
      </c>
      <c r="CQ36" s="73">
        <v>0</v>
      </c>
      <c r="CR36" s="73">
        <v>0</v>
      </c>
      <c r="CS36" s="73">
        <v>0</v>
      </c>
      <c r="CT36" s="75">
        <v>0</v>
      </c>
      <c r="CU36" s="34">
        <f t="shared" si="26"/>
        <v>0</v>
      </c>
      <c r="CV36" s="33" t="s">
        <v>50</v>
      </c>
      <c r="CW36" s="74">
        <v>8586</v>
      </c>
      <c r="CX36" s="73">
        <v>7326</v>
      </c>
      <c r="CY36" s="73">
        <v>2286</v>
      </c>
      <c r="CZ36" s="73">
        <v>16200</v>
      </c>
      <c r="DA36" s="73">
        <v>14400</v>
      </c>
      <c r="DB36" s="73">
        <v>0</v>
      </c>
      <c r="DC36" s="75">
        <v>32022</v>
      </c>
      <c r="DD36" s="34">
        <f t="shared" si="27"/>
        <v>80820</v>
      </c>
      <c r="DE36" s="33" t="s">
        <v>50</v>
      </c>
      <c r="DF36" s="74">
        <v>0</v>
      </c>
      <c r="DG36" s="73">
        <v>0</v>
      </c>
      <c r="DH36" s="73">
        <v>0</v>
      </c>
      <c r="DI36" s="73">
        <v>0</v>
      </c>
      <c r="DJ36" s="73">
        <v>0</v>
      </c>
      <c r="DK36" s="73">
        <v>0</v>
      </c>
      <c r="DL36" s="75">
        <v>0</v>
      </c>
      <c r="DM36" s="34">
        <f t="shared" si="28"/>
        <v>0</v>
      </c>
      <c r="DN36" s="33" t="s">
        <v>50</v>
      </c>
      <c r="DO36" s="74">
        <v>0</v>
      </c>
      <c r="DP36" s="73">
        <v>0</v>
      </c>
      <c r="DQ36" s="73">
        <v>0</v>
      </c>
      <c r="DR36" s="73">
        <v>178110</v>
      </c>
      <c r="DS36" s="73">
        <v>0</v>
      </c>
      <c r="DT36" s="73">
        <v>0</v>
      </c>
      <c r="DU36" s="75">
        <v>0</v>
      </c>
      <c r="DV36" s="34">
        <f t="shared" si="29"/>
        <v>178110</v>
      </c>
      <c r="DW36" s="33" t="s">
        <v>50</v>
      </c>
      <c r="DX36" s="74">
        <v>0</v>
      </c>
      <c r="DY36" s="73">
        <v>99045</v>
      </c>
      <c r="DZ36" s="73">
        <v>0</v>
      </c>
      <c r="EA36" s="73">
        <v>0</v>
      </c>
      <c r="EB36" s="73">
        <v>0</v>
      </c>
      <c r="EC36" s="73">
        <v>0</v>
      </c>
      <c r="ED36" s="75">
        <v>0</v>
      </c>
      <c r="EE36" s="34">
        <f t="shared" si="30"/>
        <v>99045</v>
      </c>
      <c r="EF36" s="33" t="s">
        <v>50</v>
      </c>
      <c r="EG36" s="74">
        <v>35040</v>
      </c>
      <c r="EH36" s="73">
        <v>17520</v>
      </c>
      <c r="EI36" s="73">
        <v>139070</v>
      </c>
      <c r="EJ36" s="73">
        <v>77925</v>
      </c>
      <c r="EK36" s="73">
        <v>35160</v>
      </c>
      <c r="EL36" s="73">
        <v>0</v>
      </c>
      <c r="EM36" s="75">
        <v>33150</v>
      </c>
      <c r="EN36" s="34">
        <f t="shared" si="31"/>
        <v>337865</v>
      </c>
    </row>
    <row r="37" spans="1:144" s="6" customFormat="1" ht="15" customHeight="1" thickBot="1" x14ac:dyDescent="0.2">
      <c r="A37" s="39" t="s">
        <v>51</v>
      </c>
      <c r="B37" s="76">
        <v>0</v>
      </c>
      <c r="C37" s="77">
        <v>0</v>
      </c>
      <c r="D37" s="77">
        <v>3222677</v>
      </c>
      <c r="E37" s="77">
        <v>4688382</v>
      </c>
      <c r="F37" s="77">
        <v>7401067</v>
      </c>
      <c r="G37" s="77">
        <v>3943471</v>
      </c>
      <c r="H37" s="77">
        <v>3041765</v>
      </c>
      <c r="I37" s="36">
        <f t="shared" si="16"/>
        <v>22297362</v>
      </c>
      <c r="J37" s="35" t="s">
        <v>51</v>
      </c>
      <c r="K37" s="78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9">
        <v>0</v>
      </c>
      <c r="R37" s="36">
        <f t="shared" si="17"/>
        <v>0</v>
      </c>
      <c r="S37" s="35" t="s">
        <v>51</v>
      </c>
      <c r="T37" s="78">
        <v>137466</v>
      </c>
      <c r="U37" s="77">
        <v>379416</v>
      </c>
      <c r="V37" s="77">
        <v>801963</v>
      </c>
      <c r="W37" s="77">
        <v>1615134</v>
      </c>
      <c r="X37" s="77">
        <v>1275477</v>
      </c>
      <c r="Y37" s="77">
        <v>946503</v>
      </c>
      <c r="Z37" s="79">
        <v>851648</v>
      </c>
      <c r="AA37" s="36">
        <f t="shared" si="18"/>
        <v>6007607</v>
      </c>
      <c r="AB37" s="35" t="s">
        <v>51</v>
      </c>
      <c r="AC37" s="78">
        <v>0</v>
      </c>
      <c r="AD37" s="77">
        <v>0</v>
      </c>
      <c r="AE37" s="77">
        <v>94140</v>
      </c>
      <c r="AF37" s="77">
        <v>147608</v>
      </c>
      <c r="AG37" s="77">
        <v>123660</v>
      </c>
      <c r="AH37" s="77">
        <v>122004</v>
      </c>
      <c r="AI37" s="79">
        <v>36720</v>
      </c>
      <c r="AJ37" s="36">
        <f t="shared" si="19"/>
        <v>524132</v>
      </c>
      <c r="AK37" s="35" t="s">
        <v>51</v>
      </c>
      <c r="AL37" s="78">
        <v>0</v>
      </c>
      <c r="AM37" s="77">
        <v>0</v>
      </c>
      <c r="AN37" s="77">
        <v>32363.999999999996</v>
      </c>
      <c r="AO37" s="77">
        <v>62016</v>
      </c>
      <c r="AP37" s="77">
        <v>108461</v>
      </c>
      <c r="AQ37" s="77">
        <v>93177</v>
      </c>
      <c r="AR37" s="79">
        <v>37692</v>
      </c>
      <c r="AS37" s="36">
        <f t="shared" si="20"/>
        <v>333710</v>
      </c>
      <c r="AT37" s="35" t="s">
        <v>51</v>
      </c>
      <c r="AU37" s="78">
        <v>0</v>
      </c>
      <c r="AV37" s="77">
        <v>0</v>
      </c>
      <c r="AW37" s="77">
        <v>3976161</v>
      </c>
      <c r="AX37" s="77">
        <v>4810360</v>
      </c>
      <c r="AY37" s="77">
        <v>8346014.9999999991</v>
      </c>
      <c r="AZ37" s="77">
        <v>3079237</v>
      </c>
      <c r="BA37" s="79">
        <v>2462148</v>
      </c>
      <c r="BB37" s="36">
        <f t="shared" si="21"/>
        <v>22673921</v>
      </c>
      <c r="BC37" s="35" t="s">
        <v>51</v>
      </c>
      <c r="BD37" s="78">
        <v>251436</v>
      </c>
      <c r="BE37" s="77">
        <v>392184</v>
      </c>
      <c r="BF37" s="77">
        <v>329051</v>
      </c>
      <c r="BG37" s="77">
        <v>883366</v>
      </c>
      <c r="BH37" s="77">
        <v>989028</v>
      </c>
      <c r="BI37" s="77">
        <v>465874</v>
      </c>
      <c r="BJ37" s="79">
        <v>309204</v>
      </c>
      <c r="BK37" s="36">
        <f t="shared" si="22"/>
        <v>3620143</v>
      </c>
      <c r="BL37" s="35" t="s">
        <v>51</v>
      </c>
      <c r="BM37" s="78">
        <v>0</v>
      </c>
      <c r="BN37" s="77">
        <v>82314</v>
      </c>
      <c r="BO37" s="77">
        <v>425574</v>
      </c>
      <c r="BP37" s="77">
        <v>1962282</v>
      </c>
      <c r="BQ37" s="77">
        <v>5300856</v>
      </c>
      <c r="BR37" s="77">
        <v>3455038</v>
      </c>
      <c r="BS37" s="79">
        <v>3242340</v>
      </c>
      <c r="BT37" s="36">
        <f t="shared" si="23"/>
        <v>14468404</v>
      </c>
      <c r="BU37" s="35" t="s">
        <v>51</v>
      </c>
      <c r="BV37" s="78">
        <v>0</v>
      </c>
      <c r="BW37" s="77">
        <v>0</v>
      </c>
      <c r="BX37" s="77">
        <v>0</v>
      </c>
      <c r="BY37" s="77">
        <v>421776</v>
      </c>
      <c r="BZ37" s="77">
        <v>110814</v>
      </c>
      <c r="CA37" s="77">
        <v>0</v>
      </c>
      <c r="CB37" s="79">
        <v>0</v>
      </c>
      <c r="CC37" s="36">
        <f t="shared" si="24"/>
        <v>532590</v>
      </c>
      <c r="CD37" s="35" t="s">
        <v>51</v>
      </c>
      <c r="CE37" s="78">
        <v>0</v>
      </c>
      <c r="CF37" s="77">
        <v>0</v>
      </c>
      <c r="CG37" s="77">
        <v>0</v>
      </c>
      <c r="CH37" s="77">
        <v>39582</v>
      </c>
      <c r="CI37" s="77">
        <v>37926</v>
      </c>
      <c r="CJ37" s="77">
        <v>0</v>
      </c>
      <c r="CK37" s="79">
        <v>47871</v>
      </c>
      <c r="CL37" s="36">
        <f t="shared" si="25"/>
        <v>125379</v>
      </c>
      <c r="CM37" s="35" t="s">
        <v>51</v>
      </c>
      <c r="CN37" s="78">
        <v>0</v>
      </c>
      <c r="CO37" s="77">
        <v>0</v>
      </c>
      <c r="CP37" s="77">
        <v>0</v>
      </c>
      <c r="CQ37" s="77">
        <v>0</v>
      </c>
      <c r="CR37" s="77">
        <v>0</v>
      </c>
      <c r="CS37" s="77">
        <v>0</v>
      </c>
      <c r="CT37" s="79">
        <v>0</v>
      </c>
      <c r="CU37" s="36">
        <f t="shared" si="26"/>
        <v>0</v>
      </c>
      <c r="CV37" s="35" t="s">
        <v>51</v>
      </c>
      <c r="CW37" s="78">
        <v>126674</v>
      </c>
      <c r="CX37" s="77">
        <v>200664</v>
      </c>
      <c r="CY37" s="77">
        <v>368974</v>
      </c>
      <c r="CZ37" s="77">
        <v>1514247</v>
      </c>
      <c r="DA37" s="77">
        <v>1331890</v>
      </c>
      <c r="DB37" s="77">
        <v>987685</v>
      </c>
      <c r="DC37" s="79">
        <v>671589</v>
      </c>
      <c r="DD37" s="36">
        <f t="shared" si="27"/>
        <v>5201723</v>
      </c>
      <c r="DE37" s="35" t="s">
        <v>51</v>
      </c>
      <c r="DF37" s="78">
        <v>26136</v>
      </c>
      <c r="DG37" s="77">
        <v>44370</v>
      </c>
      <c r="DH37" s="77">
        <v>113220</v>
      </c>
      <c r="DI37" s="77">
        <v>118242</v>
      </c>
      <c r="DJ37" s="77">
        <v>205380</v>
      </c>
      <c r="DK37" s="77">
        <v>0</v>
      </c>
      <c r="DL37" s="79">
        <v>0</v>
      </c>
      <c r="DM37" s="36">
        <f t="shared" si="28"/>
        <v>507348</v>
      </c>
      <c r="DN37" s="35" t="s">
        <v>51</v>
      </c>
      <c r="DO37" s="78">
        <v>303804</v>
      </c>
      <c r="DP37" s="77">
        <v>484200</v>
      </c>
      <c r="DQ37" s="77">
        <v>655920</v>
      </c>
      <c r="DR37" s="77">
        <v>262620</v>
      </c>
      <c r="DS37" s="77">
        <v>36180</v>
      </c>
      <c r="DT37" s="77">
        <v>180000</v>
      </c>
      <c r="DU37" s="79">
        <v>0</v>
      </c>
      <c r="DV37" s="36">
        <f t="shared" si="29"/>
        <v>1922724</v>
      </c>
      <c r="DW37" s="35" t="s">
        <v>51</v>
      </c>
      <c r="DX37" s="78">
        <v>66528</v>
      </c>
      <c r="DY37" s="77">
        <v>0</v>
      </c>
      <c r="DZ37" s="77">
        <v>579407</v>
      </c>
      <c r="EA37" s="77">
        <v>744973</v>
      </c>
      <c r="EB37" s="77">
        <v>874209</v>
      </c>
      <c r="EC37" s="77">
        <v>0</v>
      </c>
      <c r="ED37" s="79">
        <v>251379</v>
      </c>
      <c r="EE37" s="36">
        <f t="shared" si="30"/>
        <v>2516496</v>
      </c>
      <c r="EF37" s="35" t="s">
        <v>51</v>
      </c>
      <c r="EG37" s="78">
        <v>217620</v>
      </c>
      <c r="EH37" s="77">
        <v>302220</v>
      </c>
      <c r="EI37" s="77">
        <v>2430806</v>
      </c>
      <c r="EJ37" s="77">
        <v>2610067</v>
      </c>
      <c r="EK37" s="77">
        <v>2751595</v>
      </c>
      <c r="EL37" s="77">
        <v>1287456</v>
      </c>
      <c r="EM37" s="79">
        <v>866306</v>
      </c>
      <c r="EN37" s="36">
        <f t="shared" si="31"/>
        <v>10466070</v>
      </c>
    </row>
    <row r="38" spans="1:144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</row>
  </sheetData>
  <mergeCells count="64">
    <mergeCell ref="DU2:DV2"/>
    <mergeCell ref="ED2:EE2"/>
    <mergeCell ref="EM2:EN2"/>
    <mergeCell ref="CD4:CD6"/>
    <mergeCell ref="DL1:DM1"/>
    <mergeCell ref="DL2:DM2"/>
    <mergeCell ref="CK2:CL2"/>
    <mergeCell ref="DC2:DD2"/>
    <mergeCell ref="CT1:CU1"/>
    <mergeCell ref="CT2:CU2"/>
    <mergeCell ref="DC1:DD1"/>
    <mergeCell ref="CK1:CL1"/>
    <mergeCell ref="CN4:CU5"/>
    <mergeCell ref="EF4:EF6"/>
    <mergeCell ref="EG4:EN5"/>
    <mergeCell ref="CV4:CV6"/>
    <mergeCell ref="Z1:AA1"/>
    <mergeCell ref="H2:I2"/>
    <mergeCell ref="Q2:R2"/>
    <mergeCell ref="Z2:AA2"/>
    <mergeCell ref="BU4:BU6"/>
    <mergeCell ref="T4:AA5"/>
    <mergeCell ref="AB4:AB6"/>
    <mergeCell ref="AI1:AJ1"/>
    <mergeCell ref="AR1:AS1"/>
    <mergeCell ref="BA1:BB1"/>
    <mergeCell ref="BA2:BB2"/>
    <mergeCell ref="AI2:AJ2"/>
    <mergeCell ref="AR2:AS2"/>
    <mergeCell ref="H1:I1"/>
    <mergeCell ref="Q1:R1"/>
    <mergeCell ref="BJ1:BK1"/>
    <mergeCell ref="CB1:CC1"/>
    <mergeCell ref="BS2:BT2"/>
    <mergeCell ref="CB2:CC2"/>
    <mergeCell ref="BS1:BT1"/>
    <mergeCell ref="BJ2:BK2"/>
    <mergeCell ref="DW4:DW6"/>
    <mergeCell ref="DX4:EE5"/>
    <mergeCell ref="DE4:DE6"/>
    <mergeCell ref="DF4:DM5"/>
    <mergeCell ref="DN4:DN6"/>
    <mergeCell ref="DO4:DV5"/>
    <mergeCell ref="DU1:DV1"/>
    <mergeCell ref="ED1:EE1"/>
    <mergeCell ref="EM1:EN1"/>
    <mergeCell ref="A4:A6"/>
    <mergeCell ref="B4:I5"/>
    <mergeCell ref="J4:J6"/>
    <mergeCell ref="K4:R5"/>
    <mergeCell ref="CM4:CM6"/>
    <mergeCell ref="BM4:BT5"/>
    <mergeCell ref="S4:S6"/>
    <mergeCell ref="AC4:AJ5"/>
    <mergeCell ref="AK4:AK6"/>
    <mergeCell ref="AL4:AS5"/>
    <mergeCell ref="BL4:BL6"/>
    <mergeCell ref="AT4:AT6"/>
    <mergeCell ref="CW4:DD5"/>
    <mergeCell ref="AU4:BB5"/>
    <mergeCell ref="BC4:BC6"/>
    <mergeCell ref="BD4:BK5"/>
    <mergeCell ref="BV4:CC5"/>
    <mergeCell ref="CE4:CL5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17" orientation="landscape" r:id="rId1"/>
  <headerFooter alignWithMargins="0"/>
  <colBreaks count="15" manualBreakCount="15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  <brk id="81" max="1048575" man="1"/>
    <brk id="90" max="1048575" man="1"/>
    <brk id="99" max="1048575" man="1"/>
    <brk id="108" max="1048575" man="1"/>
    <brk id="117" max="1048575" man="1"/>
    <brk id="126" max="1048575" man="1"/>
    <brk id="1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居宅介護（介護予防）サービス受給者数</vt:lpstr>
      <vt:lpstr>居宅介護（介護予防）サービス給付費</vt:lpstr>
      <vt:lpstr>'居宅介護（介護予防）サービス給付費'!Print_Area</vt:lpstr>
      <vt:lpstr>'居宅介護（介護予防）サービス受給者数'!Print_Area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067016</cp:lastModifiedBy>
  <cp:lastPrinted>2023-08-17T09:34:51Z</cp:lastPrinted>
  <dcterms:created xsi:type="dcterms:W3CDTF">2011-02-15T07:38:47Z</dcterms:created>
  <dcterms:modified xsi:type="dcterms:W3CDTF">2023-09-19T11:08:10Z</dcterms:modified>
</cp:coreProperties>
</file>