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5年度月報\R5.7\02型\"/>
    </mc:Choice>
  </mc:AlternateContent>
  <bookViews>
    <workbookView xWindow="-15" yWindow="3810" windowWidth="20520" windowHeight="3870" tabRatio="597"/>
  </bookViews>
  <sheets>
    <sheet name="居宅介護（介護予防）サービス受給者数" sheetId="2" r:id="rId1"/>
    <sheet name="居宅介護（介護予防）サービス給付費" sheetId="1" r:id="rId2"/>
  </sheets>
  <definedNames>
    <definedName name="_xlnm.Print_Area" localSheetId="1">'居宅介護（介護予防）サービス給付費'!$A$1:$EN$37</definedName>
    <definedName name="_xlnm.Print_Area" localSheetId="0">'居宅介護（介護予防）サービス受給者数'!$A$1:$AB$37</definedName>
  </definedNames>
  <calcPr calcId="162913"/>
</workbook>
</file>

<file path=xl/calcChain.xml><?xml version="1.0" encoding="utf-8"?>
<calcChain xmlns="http://schemas.openxmlformats.org/spreadsheetml/2006/main">
  <c r="DD8" i="1" l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R8" i="2" l="1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CL37" i="1" l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C37" i="1" l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Z2" i="2" l="1"/>
  <c r="Z1" i="2"/>
  <c r="Q2" i="2"/>
  <c r="Q1" i="2"/>
  <c r="EM2" i="1"/>
  <c r="EM1" i="1"/>
  <c r="ED2" i="1"/>
  <c r="ED1" i="1"/>
  <c r="DU2" i="1"/>
  <c r="DU1" i="1"/>
  <c r="DL2" i="1"/>
  <c r="DL1" i="1"/>
  <c r="DC2" i="1"/>
  <c r="DC1" i="1"/>
  <c r="CT2" i="1"/>
  <c r="CT1" i="1"/>
  <c r="CK2" i="1"/>
  <c r="CK1" i="1"/>
  <c r="CB2" i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T7" i="1"/>
  <c r="CS7" i="1"/>
  <c r="CR7" i="1"/>
  <c r="CQ7" i="1"/>
  <c r="CP7" i="1"/>
  <c r="CO7" i="1"/>
  <c r="CN7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M7" i="1"/>
  <c r="EL7" i="1"/>
  <c r="EK7" i="1"/>
  <c r="EJ7" i="1"/>
  <c r="EI7" i="1"/>
  <c r="EH7" i="1"/>
  <c r="EG7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D7" i="1"/>
  <c r="EC7" i="1"/>
  <c r="EB7" i="1"/>
  <c r="EA7" i="1"/>
  <c r="DZ7" i="1"/>
  <c r="DY7" i="1"/>
  <c r="DX7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U7" i="1"/>
  <c r="DT7" i="1"/>
  <c r="DS7" i="1"/>
  <c r="DR7" i="1"/>
  <c r="DQ7" i="1"/>
  <c r="DP7" i="1"/>
  <c r="DO7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L7" i="1"/>
  <c r="DK7" i="1"/>
  <c r="DJ7" i="1"/>
  <c r="DI7" i="1"/>
  <c r="DH7" i="1"/>
  <c r="DG7" i="1"/>
  <c r="DF7" i="1"/>
  <c r="DC7" i="1"/>
  <c r="DB7" i="1"/>
  <c r="DA7" i="1"/>
  <c r="CZ7" i="1"/>
  <c r="CY7" i="1"/>
  <c r="CX7" i="1"/>
  <c r="CW7" i="1"/>
  <c r="CK7" i="1"/>
  <c r="CJ7" i="1"/>
  <c r="CI7" i="1"/>
  <c r="CH7" i="1"/>
  <c r="CG7" i="1"/>
  <c r="CF7" i="1"/>
  <c r="CE7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H7" i="1"/>
  <c r="G7" i="1"/>
  <c r="F7" i="1"/>
  <c r="E7" i="1"/>
  <c r="D7" i="1"/>
  <c r="C7" i="1"/>
  <c r="B7" i="1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Z7" i="2"/>
  <c r="Y7" i="2"/>
  <c r="X7" i="2"/>
  <c r="W7" i="2"/>
  <c r="V7" i="2"/>
  <c r="U7" i="2"/>
  <c r="T7" i="2"/>
  <c r="Q7" i="2"/>
  <c r="P7" i="2"/>
  <c r="O7" i="2"/>
  <c r="N7" i="2"/>
  <c r="M7" i="2"/>
  <c r="L7" i="2"/>
  <c r="K7" i="2"/>
  <c r="H7" i="2"/>
  <c r="G7" i="2"/>
  <c r="F7" i="2"/>
  <c r="E7" i="2"/>
  <c r="D7" i="2"/>
  <c r="C7" i="2"/>
  <c r="B7" i="2"/>
  <c r="EE7" i="1" l="1"/>
  <c r="I7" i="2"/>
  <c r="BK7" i="1"/>
  <c r="BB7" i="1"/>
  <c r="CC7" i="1"/>
  <c r="AA7" i="2"/>
  <c r="DD7" i="1"/>
  <c r="CU7" i="1"/>
  <c r="R7" i="2"/>
  <c r="R7" i="1"/>
  <c r="AJ7" i="1"/>
  <c r="AA7" i="1"/>
  <c r="EN7" i="1"/>
  <c r="DV7" i="1"/>
  <c r="DM7" i="1"/>
  <c r="CL7" i="1"/>
  <c r="BT7" i="1"/>
  <c r="AS7" i="1"/>
  <c r="I7" i="1"/>
</calcChain>
</file>

<file path=xl/sharedStrings.xml><?xml version="1.0" encoding="utf-8"?>
<sst xmlns="http://schemas.openxmlformats.org/spreadsheetml/2006/main" count="821" uniqueCount="66">
  <si>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</si>
  <si>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</si>
  <si>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</si>
  <si>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</si>
  <si>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</si>
  <si>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</si>
  <si>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</si>
  <si>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</si>
  <si>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</si>
  <si>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</si>
  <si>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</si>
  <si>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</si>
  <si>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</si>
  <si>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特定施設入居者生活介護</t>
  </si>
  <si>
    <t>介護予防支援・居宅介護支援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</si>
  <si>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</si>
  <si>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</si>
  <si>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</si>
  <si>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</si>
  <si>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</si>
  <si>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</si>
  <si>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</si>
  <si>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</si>
  <si>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</si>
  <si>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</si>
  <si>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</si>
  <si>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</si>
  <si>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</si>
  <si>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</si>
  <si>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</si>
  <si>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</si>
  <si>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</si>
  <si>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</si>
  <si>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</si>
  <si>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</si>
  <si>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</si>
  <si>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</si>
  <si>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</si>
  <si>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</si>
  <si>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</si>
  <si>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</si>
  <si>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</si>
  <si>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</si>
  <si>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</si>
  <si>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</si>
  <si>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</si>
  <si>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</si>
  <si>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</si>
  <si>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</si>
  <si>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</si>
  <si>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</si>
  <si>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</si>
  <si>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</si>
  <si>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</si>
  <si>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</si>
  <si>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総数</t>
  </si>
  <si>
    <t>居宅介護(介護予防)サービス受給者数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</si>
  <si>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</si>
  <si>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</si>
  <si>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</si>
  <si>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居宅介護（介護予防）サービス給付費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</si>
  <si>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</si>
  <si>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居宅介護（介護予防）サービス給付費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</si>
  <si>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短期入所療養介護（介護医療院）</t>
    <rPh sb="9" eb="11">
      <t>カイゴ</t>
    </rPh>
    <rPh sb="11" eb="13">
      <t>イリョウ</t>
    </rPh>
    <rPh sb="13" eb="14">
      <t>イン</t>
    </rPh>
    <phoneticPr fontId="2"/>
  </si>
  <si>
    <t>　現物給付（5月サービス分）</t>
    <phoneticPr fontId="2"/>
  </si>
  <si>
    <t>　償還給付（6月支出決定分）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</si>
</sst>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 * #,##0;_ * &quot;△&quot;#,##0;_ * &quot;‐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7" fontId="4" fillId="0" borderId="43">
      <alignment horizontal="right" vertical="center" shrinkToFit="1"/>
    </xf>
  </cellStyleXfs>
  <cellXfs count="91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0" xfId="0" applyNumberFormat="1" applyAlignment="1">
      <alignment vertical="center" shrinkToFit="1"/>
    </xf>
    <xf numFmtId="176" fontId="0" fillId="0" borderId="0" xfId="0" applyNumberFormat="1" applyFill="1">
      <alignment vertical="center"/>
    </xf>
    <xf numFmtId="176" fontId="0" fillId="0" borderId="22" xfId="0" applyNumberFormat="1" applyFill="1" applyBorder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distributed" vertical="center"/>
    </xf>
    <xf numFmtId="176" fontId="0" fillId="0" borderId="0" xfId="0" applyNumberFormat="1" applyFill="1" applyBorder="1" applyAlignment="1">
      <alignment horizontal="distributed" vertical="center"/>
    </xf>
    <xf numFmtId="176" fontId="3" fillId="0" borderId="7" xfId="0" applyNumberFormat="1" applyFont="1" applyFill="1" applyBorder="1" applyAlignment="1">
      <alignment horizontal="distributed"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0" fillId="0" borderId="11" xfId="0" applyNumberFormat="1" applyFill="1" applyBorder="1">
      <alignment vertical="center"/>
    </xf>
    <xf numFmtId="176" fontId="3" fillId="0" borderId="12" xfId="0" applyNumberFormat="1" applyFont="1" applyFill="1" applyBorder="1" applyAlignment="1">
      <alignment horizontal="distributed" vertical="center"/>
    </xf>
    <xf numFmtId="176" fontId="0" fillId="0" borderId="16" xfId="0" applyNumberFormat="1" applyFill="1" applyBorder="1">
      <alignment vertical="center"/>
    </xf>
    <xf numFmtId="176" fontId="0" fillId="0" borderId="20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0" fontId="1" fillId="0" borderId="0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distributed" vertical="center" shrinkToFit="1"/>
    </xf>
    <xf numFmtId="176" fontId="0" fillId="0" borderId="8" xfId="0" applyNumberFormat="1" applyFill="1" applyBorder="1" applyAlignment="1">
      <alignment vertical="center" shrinkToFit="1"/>
    </xf>
    <xf numFmtId="176" fontId="0" fillId="0" borderId="9" xfId="0" applyNumberFormat="1" applyFill="1" applyBorder="1" applyAlignment="1">
      <alignment vertical="center" shrinkToFit="1"/>
    </xf>
    <xf numFmtId="176" fontId="0" fillId="0" borderId="10" xfId="0" applyNumberFormat="1" applyFill="1" applyBorder="1" applyAlignment="1">
      <alignment vertical="center" shrinkToFit="1"/>
    </xf>
    <xf numFmtId="176" fontId="0" fillId="0" borderId="11" xfId="0" applyNumberFormat="1" applyFill="1" applyBorder="1" applyAlignment="1">
      <alignment vertical="center" shrinkToFit="1"/>
    </xf>
    <xf numFmtId="176" fontId="3" fillId="0" borderId="34" xfId="0" applyNumberFormat="1" applyFont="1" applyFill="1" applyBorder="1" applyAlignment="1">
      <alignment horizontal="distributed" vertical="center" shrinkToFit="1"/>
    </xf>
    <xf numFmtId="176" fontId="0" fillId="0" borderId="16" xfId="0" applyNumberFormat="1" applyFill="1" applyBorder="1" applyAlignment="1">
      <alignment vertical="center" shrinkToFit="1"/>
    </xf>
    <xf numFmtId="176" fontId="3" fillId="0" borderId="44" xfId="0" applyNumberFormat="1" applyFont="1" applyFill="1" applyBorder="1" applyAlignment="1">
      <alignment horizontal="distributed" vertical="center" shrinkToFit="1"/>
    </xf>
    <xf numFmtId="176" fontId="0" fillId="0" borderId="20" xfId="0" applyNumberFormat="1" applyFill="1" applyBorder="1" applyAlignment="1">
      <alignment vertical="center" shrinkToFit="1"/>
    </xf>
    <xf numFmtId="176" fontId="3" fillId="0" borderId="45" xfId="0" applyNumberFormat="1" applyFont="1" applyFill="1" applyBorder="1" applyAlignment="1">
      <alignment horizontal="distributed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3" fillId="0" borderId="12" xfId="0" applyNumberFormat="1" applyFont="1" applyFill="1" applyBorder="1" applyAlignment="1">
      <alignment horizontal="distributed" vertical="center" shrinkToFit="1"/>
    </xf>
    <xf numFmtId="176" fontId="3" fillId="0" borderId="17" xfId="0" applyNumberFormat="1" applyFont="1" applyFill="1" applyBorder="1" applyAlignment="1">
      <alignment horizontal="distributed" vertical="center" shrinkToFit="1"/>
    </xf>
    <xf numFmtId="176" fontId="3" fillId="0" borderId="21" xfId="0" applyNumberFormat="1" applyFont="1" applyFill="1" applyBorder="1" applyAlignment="1">
      <alignment horizontal="distributed" vertical="center" shrinkToFit="1"/>
    </xf>
    <xf numFmtId="176" fontId="3" fillId="0" borderId="17" xfId="0" applyNumberFormat="1" applyFont="1" applyFill="1" applyBorder="1" applyAlignment="1">
      <alignment horizontal="distributed" vertical="center"/>
    </xf>
    <xf numFmtId="176" fontId="3" fillId="0" borderId="21" xfId="0" applyNumberFormat="1" applyFont="1" applyFill="1" applyBorder="1" applyAlignment="1">
      <alignment horizontal="distributed" vertical="center"/>
    </xf>
    <xf numFmtId="176" fontId="3" fillId="0" borderId="17" xfId="0" applyNumberFormat="1" applyFont="1" applyFill="1" applyBorder="1" applyAlignment="1">
      <alignment horizontal="distributed" vertical="center"/>
    </xf>
    <xf numFmtId="176" fontId="3" fillId="0" borderId="21" xfId="0" applyNumberFormat="1" applyFont="1" applyFill="1" applyBorder="1" applyAlignment="1">
      <alignment horizontal="distributed" vertical="center"/>
    </xf>
    <xf numFmtId="176" fontId="0" fillId="0" borderId="31" xfId="0" applyNumberFormat="1" applyFill="1" applyBorder="1" applyAlignment="1">
      <alignment horizontal="center" vertical="center"/>
    </xf>
    <xf numFmtId="176" fontId="0" fillId="0" borderId="32" xfId="0" applyNumberFormat="1" applyFill="1" applyBorder="1" applyAlignment="1">
      <alignment horizontal="center" vertical="center"/>
    </xf>
    <xf numFmtId="176" fontId="0" fillId="0" borderId="33" xfId="0" applyNumberFormat="1" applyFill="1" applyBorder="1" applyAlignment="1">
      <alignment horizontal="center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left" vertical="center"/>
    </xf>
    <xf numFmtId="0" fontId="3" fillId="0" borderId="25" xfId="0" applyNumberFormat="1" applyFont="1" applyFill="1" applyBorder="1" applyAlignment="1">
      <alignment horizontal="left" vertical="center"/>
    </xf>
    <xf numFmtId="0" fontId="3" fillId="0" borderId="26" xfId="0" applyNumberFormat="1" applyFont="1" applyFill="1" applyBorder="1" applyAlignment="1">
      <alignment horizontal="left" vertical="center"/>
    </xf>
    <xf numFmtId="0" fontId="3" fillId="0" borderId="27" xfId="0" applyNumberFormat="1" applyFont="1" applyFill="1" applyBorder="1" applyAlignment="1">
      <alignment horizontal="left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horizontal="distributed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176" fontId="3" fillId="0" borderId="39" xfId="0" applyNumberFormat="1" applyFont="1" applyFill="1" applyBorder="1" applyAlignment="1">
      <alignment horizontal="distributed" vertical="center"/>
    </xf>
    <xf numFmtId="176" fontId="3" fillId="0" borderId="17" xfId="0" applyNumberFormat="1" applyFont="1" applyFill="1" applyBorder="1" applyAlignment="1">
      <alignment horizontal="distributed" vertical="center"/>
    </xf>
    <xf numFmtId="176" fontId="3" fillId="0" borderId="21" xfId="0" applyNumberFormat="1" applyFont="1" applyFill="1" applyBorder="1" applyAlignment="1">
      <alignment horizontal="distributed" vertical="center"/>
    </xf>
    <xf numFmtId="176" fontId="1" fillId="0" borderId="32" xfId="0" applyNumberFormat="1" applyFont="1" applyFill="1" applyBorder="1" applyAlignment="1">
      <alignment horizontal="center" vertical="center"/>
    </xf>
    <xf numFmtId="176" fontId="1" fillId="0" borderId="33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16" xfId="0" applyNumberFormat="1" applyFont="1" applyFill="1" applyBorder="1" applyAlignment="1">
      <alignment horizontal="center" vertical="center"/>
    </xf>
    <xf numFmtId="176" fontId="0" fillId="0" borderId="13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36" xfId="0" applyNumberFormat="1" applyFill="1" applyBorder="1" applyAlignment="1">
      <alignment vertical="center" shrinkToFit="1"/>
    </xf>
    <xf numFmtId="176" fontId="0" fillId="0" borderId="23" xfId="0" applyNumberFormat="1" applyFill="1" applyBorder="1" applyAlignment="1">
      <alignment vertical="center" shrinkToFit="1"/>
    </xf>
    <xf numFmtId="176" fontId="0" fillId="0" borderId="41" xfId="0" applyNumberFormat="1" applyFill="1" applyBorder="1" applyAlignment="1">
      <alignment vertical="center" shrinkToFit="1"/>
    </xf>
    <xf numFmtId="176" fontId="0" fillId="0" borderId="42" xfId="0" applyNumberFormat="1" applyFill="1" applyBorder="1" applyAlignment="1">
      <alignment vertical="center" shrinkToFit="1"/>
    </xf>
    <xf numFmtId="176" fontId="0" fillId="0" borderId="18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176" fontId="0" fillId="0" borderId="40" xfId="0" applyNumberFormat="1" applyFill="1" applyBorder="1" applyAlignment="1">
      <alignment vertical="center" shrinkToFit="1"/>
    </xf>
    <xf numFmtId="176" fontId="0" fillId="0" borderId="19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</cellXfs>
  <cellStyles count="2">
    <cellStyle name="ns0_11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45"/>
  <sheetViews>
    <sheetView tabSelected="1" zoomScaleNormal="100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8" width="12.625" style="1" customWidth="1"/>
    <col min="29" max="16384" width="9" style="1"/>
  </cols>
  <sheetData>
    <row r="1" spans="1:28" ht="15" customHeight="1" thickTop="1" x14ac:dyDescent="0.15">
      <c r="A1" s="7" t="s">
        <v>56</v>
      </c>
      <c r="B1" s="7"/>
      <c r="C1" s="7"/>
      <c r="D1" s="7"/>
      <c r="E1" s="7"/>
      <c r="F1" s="7"/>
      <c r="G1" s="8"/>
      <c r="H1" s="50" t="s">
        <v>64</v>
      </c>
      <c r="I1" s="51"/>
      <c r="J1" s="7" t="s">
        <v>56</v>
      </c>
      <c r="K1" s="7"/>
      <c r="L1" s="7"/>
      <c r="M1" s="7"/>
      <c r="N1" s="7"/>
      <c r="O1" s="7"/>
      <c r="P1" s="7"/>
      <c r="Q1" s="50" t="str">
        <f>$H$1</f>
        <v>　現物給付（5月サービス分）</v>
      </c>
      <c r="R1" s="51"/>
      <c r="S1" s="7" t="s">
        <v>56</v>
      </c>
      <c r="T1" s="7"/>
      <c r="U1" s="7"/>
      <c r="V1" s="7"/>
      <c r="W1" s="7"/>
      <c r="X1" s="7"/>
      <c r="Y1" s="7"/>
      <c r="Z1" s="50" t="str">
        <f>$H$1</f>
        <v>　現物給付（5月サービス分）</v>
      </c>
      <c r="AA1" s="51"/>
      <c r="AB1" s="9"/>
    </row>
    <row r="2" spans="1:28" ht="15" customHeight="1" thickBot="1" x14ac:dyDescent="0.2">
      <c r="A2" s="7"/>
      <c r="B2" s="7"/>
      <c r="C2" s="7"/>
      <c r="D2" s="7"/>
      <c r="E2" s="7"/>
      <c r="F2" s="7"/>
      <c r="G2" s="7"/>
      <c r="H2" s="52" t="s">
        <v>65</v>
      </c>
      <c r="I2" s="53"/>
      <c r="J2" s="10"/>
      <c r="K2" s="7"/>
      <c r="L2" s="7"/>
      <c r="M2" s="7"/>
      <c r="N2" s="7"/>
      <c r="O2" s="7"/>
      <c r="P2" s="7"/>
      <c r="Q2" s="52" t="str">
        <f>$H$2</f>
        <v>　償還給付（6月支出決定分）</v>
      </c>
      <c r="R2" s="53"/>
      <c r="S2" s="7"/>
      <c r="T2" s="7"/>
      <c r="U2" s="7"/>
      <c r="V2" s="7"/>
      <c r="W2" s="7"/>
      <c r="X2" s="7"/>
      <c r="Y2" s="7"/>
      <c r="Z2" s="52" t="str">
        <f>$H$2</f>
        <v>　償還給付（6月支出決定分）</v>
      </c>
      <c r="AA2" s="53"/>
      <c r="AB2" s="9"/>
    </row>
    <row r="3" spans="1:28" ht="15" customHeight="1" thickTop="1" thickBot="1" x14ac:dyDescent="0.2">
      <c r="A3" s="7"/>
      <c r="B3" s="7"/>
      <c r="C3" s="7"/>
      <c r="D3" s="7"/>
      <c r="E3" s="7"/>
      <c r="F3" s="7"/>
      <c r="G3" s="7"/>
      <c r="H3" s="7"/>
      <c r="I3" s="11" t="s">
        <v>57</v>
      </c>
      <c r="J3" s="7"/>
      <c r="K3" s="7"/>
      <c r="L3" s="7"/>
      <c r="M3" s="7"/>
      <c r="N3" s="7"/>
      <c r="O3" s="7"/>
      <c r="P3" s="7"/>
      <c r="Q3" s="7"/>
      <c r="R3" s="11" t="s">
        <v>57</v>
      </c>
      <c r="S3" s="7"/>
      <c r="T3" s="7"/>
      <c r="U3" s="7"/>
      <c r="V3" s="7"/>
      <c r="W3" s="7"/>
      <c r="X3" s="7"/>
      <c r="Y3" s="7"/>
      <c r="Z3" s="7"/>
      <c r="AA3" s="11" t="s">
        <v>57</v>
      </c>
      <c r="AB3" s="11"/>
    </row>
    <row r="4" spans="1:28" ht="15" customHeight="1" x14ac:dyDescent="0.15">
      <c r="A4" s="54" t="s">
        <v>58</v>
      </c>
      <c r="B4" s="44" t="s">
        <v>53</v>
      </c>
      <c r="C4" s="45"/>
      <c r="D4" s="45"/>
      <c r="E4" s="45"/>
      <c r="F4" s="45"/>
      <c r="G4" s="45"/>
      <c r="H4" s="45"/>
      <c r="I4" s="46"/>
      <c r="J4" s="54" t="s">
        <v>58</v>
      </c>
      <c r="K4" s="44" t="s">
        <v>54</v>
      </c>
      <c r="L4" s="45"/>
      <c r="M4" s="45"/>
      <c r="N4" s="45"/>
      <c r="O4" s="45"/>
      <c r="P4" s="45"/>
      <c r="Q4" s="45"/>
      <c r="R4" s="46"/>
      <c r="S4" s="54" t="s">
        <v>58</v>
      </c>
      <c r="T4" s="44" t="s">
        <v>55</v>
      </c>
      <c r="U4" s="45"/>
      <c r="V4" s="45"/>
      <c r="W4" s="45"/>
      <c r="X4" s="45"/>
      <c r="Y4" s="45"/>
      <c r="Z4" s="45"/>
      <c r="AA4" s="46"/>
      <c r="AB4" s="12"/>
    </row>
    <row r="5" spans="1:28" ht="15" customHeight="1" x14ac:dyDescent="0.15">
      <c r="A5" s="55"/>
      <c r="B5" s="47"/>
      <c r="C5" s="48"/>
      <c r="D5" s="48"/>
      <c r="E5" s="48"/>
      <c r="F5" s="48"/>
      <c r="G5" s="48"/>
      <c r="H5" s="48"/>
      <c r="I5" s="49"/>
      <c r="J5" s="55"/>
      <c r="K5" s="47"/>
      <c r="L5" s="48"/>
      <c r="M5" s="48"/>
      <c r="N5" s="48"/>
      <c r="O5" s="48"/>
      <c r="P5" s="48"/>
      <c r="Q5" s="48"/>
      <c r="R5" s="49"/>
      <c r="S5" s="55"/>
      <c r="T5" s="47"/>
      <c r="U5" s="48"/>
      <c r="V5" s="48"/>
      <c r="W5" s="48"/>
      <c r="X5" s="48"/>
      <c r="Y5" s="48"/>
      <c r="Z5" s="48"/>
      <c r="AA5" s="49"/>
      <c r="AB5" s="12"/>
    </row>
    <row r="6" spans="1:28" ht="15" customHeight="1" thickBot="1" x14ac:dyDescent="0.2">
      <c r="A6" s="56"/>
      <c r="B6" s="2" t="s">
        <v>15</v>
      </c>
      <c r="C6" s="3" t="s">
        <v>16</v>
      </c>
      <c r="D6" s="3" t="s">
        <v>17</v>
      </c>
      <c r="E6" s="3" t="s">
        <v>18</v>
      </c>
      <c r="F6" s="3" t="s">
        <v>19</v>
      </c>
      <c r="G6" s="3" t="s">
        <v>20</v>
      </c>
      <c r="H6" s="4" t="s">
        <v>21</v>
      </c>
      <c r="I6" s="5" t="s">
        <v>59</v>
      </c>
      <c r="J6" s="56"/>
      <c r="K6" s="1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4" t="s">
        <v>21</v>
      </c>
      <c r="R6" s="5" t="s">
        <v>59</v>
      </c>
      <c r="S6" s="56"/>
      <c r="T6" s="2" t="s">
        <v>15</v>
      </c>
      <c r="U6" s="3" t="s">
        <v>16</v>
      </c>
      <c r="V6" s="3" t="s">
        <v>17</v>
      </c>
      <c r="W6" s="3" t="s">
        <v>18</v>
      </c>
      <c r="X6" s="3" t="s">
        <v>19</v>
      </c>
      <c r="Y6" s="3" t="s">
        <v>20</v>
      </c>
      <c r="Z6" s="4" t="s">
        <v>21</v>
      </c>
      <c r="AA6" s="5" t="s">
        <v>59</v>
      </c>
      <c r="AB6" s="14"/>
    </row>
    <row r="7" spans="1:28" ht="15" customHeight="1" thickBot="1" x14ac:dyDescent="0.2">
      <c r="A7" s="15" t="s">
        <v>52</v>
      </c>
      <c r="B7" s="16">
        <f t="shared" ref="B7:H7" si="0">SUM(B8:B37)</f>
        <v>4153</v>
      </c>
      <c r="C7" s="17">
        <f t="shared" si="0"/>
        <v>4901</v>
      </c>
      <c r="D7" s="17">
        <f t="shared" si="0"/>
        <v>10050</v>
      </c>
      <c r="E7" s="17">
        <f t="shared" si="0"/>
        <v>7798</v>
      </c>
      <c r="F7" s="17">
        <f t="shared" si="0"/>
        <v>5458</v>
      </c>
      <c r="G7" s="17">
        <f t="shared" si="0"/>
        <v>4392</v>
      </c>
      <c r="H7" s="18">
        <f t="shared" si="0"/>
        <v>2671</v>
      </c>
      <c r="I7" s="19">
        <f>SUM(B7:H7)</f>
        <v>39423</v>
      </c>
      <c r="J7" s="15" t="s">
        <v>52</v>
      </c>
      <c r="K7" s="16">
        <f t="shared" ref="K7:Q7" si="1">SUM(K8:K37)</f>
        <v>46</v>
      </c>
      <c r="L7" s="17">
        <f t="shared" si="1"/>
        <v>98</v>
      </c>
      <c r="M7" s="17">
        <f t="shared" si="1"/>
        <v>127</v>
      </c>
      <c r="N7" s="17">
        <f t="shared" si="1"/>
        <v>140</v>
      </c>
      <c r="O7" s="17">
        <f t="shared" si="1"/>
        <v>110</v>
      </c>
      <c r="P7" s="17">
        <f t="shared" si="1"/>
        <v>80</v>
      </c>
      <c r="Q7" s="18">
        <f t="shared" si="1"/>
        <v>79</v>
      </c>
      <c r="R7" s="19">
        <f>SUM(K7:Q7)</f>
        <v>680</v>
      </c>
      <c r="S7" s="15" t="s">
        <v>52</v>
      </c>
      <c r="T7" s="16">
        <f t="shared" ref="T7:Z7" si="2">SUM(T8:T37)</f>
        <v>4199</v>
      </c>
      <c r="U7" s="17">
        <f t="shared" si="2"/>
        <v>4999</v>
      </c>
      <c r="V7" s="17">
        <f t="shared" si="2"/>
        <v>10177</v>
      </c>
      <c r="W7" s="17">
        <f t="shared" si="2"/>
        <v>7938</v>
      </c>
      <c r="X7" s="17">
        <f t="shared" si="2"/>
        <v>5568</v>
      </c>
      <c r="Y7" s="17">
        <f t="shared" si="2"/>
        <v>4472</v>
      </c>
      <c r="Z7" s="18">
        <f t="shared" si="2"/>
        <v>2750</v>
      </c>
      <c r="AA7" s="19">
        <f>SUM(T7:Z7)</f>
        <v>40103</v>
      </c>
      <c r="AB7" s="10"/>
    </row>
    <row r="8" spans="1:28" ht="15" customHeight="1" x14ac:dyDescent="0.15">
      <c r="A8" s="20" t="s">
        <v>22</v>
      </c>
      <c r="B8" s="70">
        <v>1808</v>
      </c>
      <c r="C8" s="71">
        <v>1706</v>
      </c>
      <c r="D8" s="71">
        <v>4435</v>
      </c>
      <c r="E8" s="71">
        <v>2805</v>
      </c>
      <c r="F8" s="71">
        <v>2230</v>
      </c>
      <c r="G8" s="71">
        <v>2043</v>
      </c>
      <c r="H8" s="72">
        <v>1242</v>
      </c>
      <c r="I8" s="21">
        <f t="shared" ref="I8:I37" si="3">SUM(B8:H8)</f>
        <v>16269</v>
      </c>
      <c r="J8" s="20" t="s">
        <v>22</v>
      </c>
      <c r="K8" s="70">
        <v>19</v>
      </c>
      <c r="L8" s="71">
        <v>23</v>
      </c>
      <c r="M8" s="71">
        <v>62</v>
      </c>
      <c r="N8" s="71">
        <v>54</v>
      </c>
      <c r="O8" s="71">
        <v>47</v>
      </c>
      <c r="P8" s="71">
        <v>35</v>
      </c>
      <c r="Q8" s="72">
        <v>39</v>
      </c>
      <c r="R8" s="21">
        <f t="shared" ref="R8:R37" si="4">SUM(K8:Q8)</f>
        <v>279</v>
      </c>
      <c r="S8" s="20" t="s">
        <v>22</v>
      </c>
      <c r="T8" s="70">
        <v>1827</v>
      </c>
      <c r="U8" s="71">
        <v>1729</v>
      </c>
      <c r="V8" s="71">
        <v>4497</v>
      </c>
      <c r="W8" s="71">
        <v>2859</v>
      </c>
      <c r="X8" s="71">
        <v>2277</v>
      </c>
      <c r="Y8" s="71">
        <v>2078</v>
      </c>
      <c r="Z8" s="72">
        <v>1281</v>
      </c>
      <c r="AA8" s="21">
        <f t="shared" ref="AA8:AA37" si="5">SUM(T8:Z8)</f>
        <v>16548</v>
      </c>
      <c r="AB8" s="10"/>
    </row>
    <row r="9" spans="1:28" ht="15" customHeight="1" x14ac:dyDescent="0.15">
      <c r="A9" s="40" t="s">
        <v>23</v>
      </c>
      <c r="B9" s="73">
        <v>193</v>
      </c>
      <c r="C9" s="74">
        <v>423</v>
      </c>
      <c r="D9" s="74">
        <v>455</v>
      </c>
      <c r="E9" s="74">
        <v>517</v>
      </c>
      <c r="F9" s="74">
        <v>311</v>
      </c>
      <c r="G9" s="74">
        <v>221</v>
      </c>
      <c r="H9" s="75">
        <v>124</v>
      </c>
      <c r="I9" s="22">
        <f t="shared" si="3"/>
        <v>2244</v>
      </c>
      <c r="J9" s="42" t="s">
        <v>23</v>
      </c>
      <c r="K9" s="73">
        <v>2</v>
      </c>
      <c r="L9" s="74">
        <v>4</v>
      </c>
      <c r="M9" s="74">
        <v>2</v>
      </c>
      <c r="N9" s="74">
        <v>9</v>
      </c>
      <c r="O9" s="74">
        <v>5</v>
      </c>
      <c r="P9" s="74">
        <v>4</v>
      </c>
      <c r="Q9" s="75">
        <v>0</v>
      </c>
      <c r="R9" s="22">
        <f t="shared" si="4"/>
        <v>26</v>
      </c>
      <c r="S9" s="42" t="s">
        <v>23</v>
      </c>
      <c r="T9" s="73">
        <v>195</v>
      </c>
      <c r="U9" s="74">
        <v>427</v>
      </c>
      <c r="V9" s="74">
        <v>457</v>
      </c>
      <c r="W9" s="74">
        <v>526</v>
      </c>
      <c r="X9" s="74">
        <v>316</v>
      </c>
      <c r="Y9" s="74">
        <v>225</v>
      </c>
      <c r="Z9" s="75">
        <v>124</v>
      </c>
      <c r="AA9" s="22">
        <f t="shared" si="5"/>
        <v>2270</v>
      </c>
      <c r="AB9" s="10"/>
    </row>
    <row r="10" spans="1:28" ht="15" customHeight="1" x14ac:dyDescent="0.15">
      <c r="A10" s="40" t="s">
        <v>24</v>
      </c>
      <c r="B10" s="73">
        <v>300</v>
      </c>
      <c r="C10" s="74">
        <v>327</v>
      </c>
      <c r="D10" s="74">
        <v>819</v>
      </c>
      <c r="E10" s="74">
        <v>324</v>
      </c>
      <c r="F10" s="74">
        <v>232</v>
      </c>
      <c r="G10" s="74">
        <v>131</v>
      </c>
      <c r="H10" s="75">
        <v>84</v>
      </c>
      <c r="I10" s="22">
        <f t="shared" si="3"/>
        <v>2217</v>
      </c>
      <c r="J10" s="42" t="s">
        <v>24</v>
      </c>
      <c r="K10" s="73">
        <v>1</v>
      </c>
      <c r="L10" s="74">
        <v>7</v>
      </c>
      <c r="M10" s="74">
        <v>15</v>
      </c>
      <c r="N10" s="74">
        <v>3</v>
      </c>
      <c r="O10" s="74">
        <v>9</v>
      </c>
      <c r="P10" s="74">
        <v>4</v>
      </c>
      <c r="Q10" s="75">
        <v>4</v>
      </c>
      <c r="R10" s="22">
        <f t="shared" si="4"/>
        <v>43</v>
      </c>
      <c r="S10" s="42" t="s">
        <v>24</v>
      </c>
      <c r="T10" s="73">
        <v>301</v>
      </c>
      <c r="U10" s="74">
        <v>334</v>
      </c>
      <c r="V10" s="74">
        <v>834</v>
      </c>
      <c r="W10" s="74">
        <v>327</v>
      </c>
      <c r="X10" s="74">
        <v>241</v>
      </c>
      <c r="Y10" s="74">
        <v>135</v>
      </c>
      <c r="Z10" s="75">
        <v>88</v>
      </c>
      <c r="AA10" s="22">
        <f t="shared" si="5"/>
        <v>2260</v>
      </c>
      <c r="AB10" s="10"/>
    </row>
    <row r="11" spans="1:28" ht="15" customHeight="1" x14ac:dyDescent="0.15">
      <c r="A11" s="40" t="s">
        <v>25</v>
      </c>
      <c r="B11" s="73">
        <v>58</v>
      </c>
      <c r="C11" s="74">
        <v>204</v>
      </c>
      <c r="D11" s="74">
        <v>156</v>
      </c>
      <c r="E11" s="74">
        <v>257</v>
      </c>
      <c r="F11" s="74">
        <v>161</v>
      </c>
      <c r="G11" s="74">
        <v>125</v>
      </c>
      <c r="H11" s="75">
        <v>68</v>
      </c>
      <c r="I11" s="22">
        <f t="shared" si="3"/>
        <v>1029</v>
      </c>
      <c r="J11" s="42" t="s">
        <v>25</v>
      </c>
      <c r="K11" s="73">
        <v>0</v>
      </c>
      <c r="L11" s="74">
        <v>4</v>
      </c>
      <c r="M11" s="74">
        <v>2</v>
      </c>
      <c r="N11" s="74">
        <v>2</v>
      </c>
      <c r="O11" s="74">
        <v>2</v>
      </c>
      <c r="P11" s="74">
        <v>3</v>
      </c>
      <c r="Q11" s="75">
        <v>1</v>
      </c>
      <c r="R11" s="22">
        <f t="shared" si="4"/>
        <v>14</v>
      </c>
      <c r="S11" s="42" t="s">
        <v>25</v>
      </c>
      <c r="T11" s="73">
        <v>58</v>
      </c>
      <c r="U11" s="74">
        <v>208</v>
      </c>
      <c r="V11" s="74">
        <v>158</v>
      </c>
      <c r="W11" s="74">
        <v>259</v>
      </c>
      <c r="X11" s="74">
        <v>163</v>
      </c>
      <c r="Y11" s="74">
        <v>128</v>
      </c>
      <c r="Z11" s="75">
        <v>69</v>
      </c>
      <c r="AA11" s="22">
        <f t="shared" si="5"/>
        <v>1043</v>
      </c>
      <c r="AB11" s="10"/>
    </row>
    <row r="12" spans="1:28" ht="15" customHeight="1" x14ac:dyDescent="0.15">
      <c r="A12" s="40" t="s">
        <v>26</v>
      </c>
      <c r="B12" s="73">
        <v>138</v>
      </c>
      <c r="C12" s="74">
        <v>107</v>
      </c>
      <c r="D12" s="74">
        <v>230</v>
      </c>
      <c r="E12" s="74">
        <v>207</v>
      </c>
      <c r="F12" s="74">
        <v>153</v>
      </c>
      <c r="G12" s="74">
        <v>107</v>
      </c>
      <c r="H12" s="75">
        <v>63</v>
      </c>
      <c r="I12" s="22">
        <f t="shared" si="3"/>
        <v>1005</v>
      </c>
      <c r="J12" s="42" t="s">
        <v>26</v>
      </c>
      <c r="K12" s="73">
        <v>0</v>
      </c>
      <c r="L12" s="74">
        <v>4</v>
      </c>
      <c r="M12" s="74">
        <v>3</v>
      </c>
      <c r="N12" s="74">
        <v>2</v>
      </c>
      <c r="O12" s="74">
        <v>4</v>
      </c>
      <c r="P12" s="74">
        <v>1</v>
      </c>
      <c r="Q12" s="75">
        <v>2</v>
      </c>
      <c r="R12" s="22">
        <f t="shared" si="4"/>
        <v>16</v>
      </c>
      <c r="S12" s="42" t="s">
        <v>26</v>
      </c>
      <c r="T12" s="73">
        <v>138</v>
      </c>
      <c r="U12" s="74">
        <v>111</v>
      </c>
      <c r="V12" s="74">
        <v>233</v>
      </c>
      <c r="W12" s="74">
        <v>209</v>
      </c>
      <c r="X12" s="74">
        <v>157</v>
      </c>
      <c r="Y12" s="74">
        <v>108</v>
      </c>
      <c r="Z12" s="75">
        <v>65</v>
      </c>
      <c r="AA12" s="22">
        <f t="shared" si="5"/>
        <v>1021</v>
      </c>
      <c r="AB12" s="10"/>
    </row>
    <row r="13" spans="1:28" ht="15" customHeight="1" x14ac:dyDescent="0.15">
      <c r="A13" s="40" t="s">
        <v>27</v>
      </c>
      <c r="B13" s="73">
        <v>362</v>
      </c>
      <c r="C13" s="74">
        <v>510</v>
      </c>
      <c r="D13" s="74">
        <v>601</v>
      </c>
      <c r="E13" s="74">
        <v>737</v>
      </c>
      <c r="F13" s="74">
        <v>414</v>
      </c>
      <c r="G13" s="74">
        <v>352</v>
      </c>
      <c r="H13" s="75">
        <v>210</v>
      </c>
      <c r="I13" s="22">
        <f t="shared" si="3"/>
        <v>3186</v>
      </c>
      <c r="J13" s="42" t="s">
        <v>27</v>
      </c>
      <c r="K13" s="73">
        <v>5</v>
      </c>
      <c r="L13" s="74">
        <v>17</v>
      </c>
      <c r="M13" s="74">
        <v>4</v>
      </c>
      <c r="N13" s="74">
        <v>12</v>
      </c>
      <c r="O13" s="74">
        <v>9</v>
      </c>
      <c r="P13" s="74">
        <v>9</v>
      </c>
      <c r="Q13" s="75">
        <v>7</v>
      </c>
      <c r="R13" s="22">
        <f t="shared" si="4"/>
        <v>63</v>
      </c>
      <c r="S13" s="42" t="s">
        <v>27</v>
      </c>
      <c r="T13" s="73">
        <v>367</v>
      </c>
      <c r="U13" s="74">
        <v>527</v>
      </c>
      <c r="V13" s="74">
        <v>605</v>
      </c>
      <c r="W13" s="74">
        <v>749</v>
      </c>
      <c r="X13" s="74">
        <v>423</v>
      </c>
      <c r="Y13" s="74">
        <v>361</v>
      </c>
      <c r="Z13" s="75">
        <v>217</v>
      </c>
      <c r="AA13" s="22">
        <f t="shared" si="5"/>
        <v>3249</v>
      </c>
      <c r="AB13" s="10"/>
    </row>
    <row r="14" spans="1:28" ht="15" customHeight="1" x14ac:dyDescent="0.15">
      <c r="A14" s="40" t="s">
        <v>28</v>
      </c>
      <c r="B14" s="73">
        <v>122</v>
      </c>
      <c r="C14" s="74">
        <v>125</v>
      </c>
      <c r="D14" s="74">
        <v>373</v>
      </c>
      <c r="E14" s="74">
        <v>327</v>
      </c>
      <c r="F14" s="74">
        <v>184</v>
      </c>
      <c r="G14" s="74">
        <v>155</v>
      </c>
      <c r="H14" s="75">
        <v>115</v>
      </c>
      <c r="I14" s="22">
        <f t="shared" si="3"/>
        <v>1401</v>
      </c>
      <c r="J14" s="42" t="s">
        <v>28</v>
      </c>
      <c r="K14" s="73">
        <v>4</v>
      </c>
      <c r="L14" s="74">
        <v>3</v>
      </c>
      <c r="M14" s="74">
        <v>5</v>
      </c>
      <c r="N14" s="74">
        <v>1</v>
      </c>
      <c r="O14" s="74">
        <v>2</v>
      </c>
      <c r="P14" s="74">
        <v>3</v>
      </c>
      <c r="Q14" s="75">
        <v>2</v>
      </c>
      <c r="R14" s="22">
        <f t="shared" si="4"/>
        <v>20</v>
      </c>
      <c r="S14" s="42" t="s">
        <v>28</v>
      </c>
      <c r="T14" s="73">
        <v>126</v>
      </c>
      <c r="U14" s="74">
        <v>128</v>
      </c>
      <c r="V14" s="74">
        <v>378</v>
      </c>
      <c r="W14" s="74">
        <v>328</v>
      </c>
      <c r="X14" s="74">
        <v>186</v>
      </c>
      <c r="Y14" s="74">
        <v>158</v>
      </c>
      <c r="Z14" s="75">
        <v>117</v>
      </c>
      <c r="AA14" s="22">
        <f t="shared" si="5"/>
        <v>1421</v>
      </c>
      <c r="AB14" s="10"/>
    </row>
    <row r="15" spans="1:28" ht="15" customHeight="1" x14ac:dyDescent="0.15">
      <c r="A15" s="40" t="s">
        <v>29</v>
      </c>
      <c r="B15" s="73">
        <v>121</v>
      </c>
      <c r="C15" s="74">
        <v>267</v>
      </c>
      <c r="D15" s="74">
        <v>612</v>
      </c>
      <c r="E15" s="74">
        <v>546</v>
      </c>
      <c r="F15" s="74">
        <v>386</v>
      </c>
      <c r="G15" s="74">
        <v>289</v>
      </c>
      <c r="H15" s="75">
        <v>148</v>
      </c>
      <c r="I15" s="22">
        <f t="shared" si="3"/>
        <v>2369</v>
      </c>
      <c r="J15" s="42" t="s">
        <v>29</v>
      </c>
      <c r="K15" s="73">
        <v>2</v>
      </c>
      <c r="L15" s="74">
        <v>3</v>
      </c>
      <c r="M15" s="74">
        <v>6</v>
      </c>
      <c r="N15" s="74">
        <v>11</v>
      </c>
      <c r="O15" s="74">
        <v>9</v>
      </c>
      <c r="P15" s="74">
        <v>4</v>
      </c>
      <c r="Q15" s="75">
        <v>6</v>
      </c>
      <c r="R15" s="22">
        <f t="shared" si="4"/>
        <v>41</v>
      </c>
      <c r="S15" s="42" t="s">
        <v>29</v>
      </c>
      <c r="T15" s="73">
        <v>123</v>
      </c>
      <c r="U15" s="74">
        <v>270</v>
      </c>
      <c r="V15" s="74">
        <v>618</v>
      </c>
      <c r="W15" s="74">
        <v>557</v>
      </c>
      <c r="X15" s="74">
        <v>395</v>
      </c>
      <c r="Y15" s="74">
        <v>293</v>
      </c>
      <c r="Z15" s="75">
        <v>154</v>
      </c>
      <c r="AA15" s="22">
        <f t="shared" si="5"/>
        <v>2410</v>
      </c>
      <c r="AB15" s="10"/>
    </row>
    <row r="16" spans="1:28" ht="15" customHeight="1" x14ac:dyDescent="0.15">
      <c r="A16" s="40" t="s">
        <v>30</v>
      </c>
      <c r="B16" s="73">
        <v>227</v>
      </c>
      <c r="C16" s="74">
        <v>175</v>
      </c>
      <c r="D16" s="74">
        <v>243</v>
      </c>
      <c r="E16" s="74">
        <v>229</v>
      </c>
      <c r="F16" s="74">
        <v>176</v>
      </c>
      <c r="G16" s="74">
        <v>144</v>
      </c>
      <c r="H16" s="75">
        <v>102</v>
      </c>
      <c r="I16" s="22">
        <f t="shared" si="3"/>
        <v>1296</v>
      </c>
      <c r="J16" s="42" t="s">
        <v>30</v>
      </c>
      <c r="K16" s="73">
        <v>4</v>
      </c>
      <c r="L16" s="74">
        <v>4</v>
      </c>
      <c r="M16" s="74">
        <v>5</v>
      </c>
      <c r="N16" s="74">
        <v>7</v>
      </c>
      <c r="O16" s="74">
        <v>5</v>
      </c>
      <c r="P16" s="74">
        <v>4</v>
      </c>
      <c r="Q16" s="75">
        <v>4</v>
      </c>
      <c r="R16" s="22">
        <f t="shared" si="4"/>
        <v>33</v>
      </c>
      <c r="S16" s="42" t="s">
        <v>30</v>
      </c>
      <c r="T16" s="73">
        <v>231</v>
      </c>
      <c r="U16" s="74">
        <v>179</v>
      </c>
      <c r="V16" s="74">
        <v>248</v>
      </c>
      <c r="W16" s="74">
        <v>236</v>
      </c>
      <c r="X16" s="74">
        <v>181</v>
      </c>
      <c r="Y16" s="74">
        <v>148</v>
      </c>
      <c r="Z16" s="75">
        <v>106</v>
      </c>
      <c r="AA16" s="22">
        <f t="shared" si="5"/>
        <v>1329</v>
      </c>
      <c r="AB16" s="10"/>
    </row>
    <row r="17" spans="1:28" ht="15" customHeight="1" x14ac:dyDescent="0.15">
      <c r="A17" s="40" t="s">
        <v>31</v>
      </c>
      <c r="B17" s="73">
        <v>97</v>
      </c>
      <c r="C17" s="74">
        <v>65</v>
      </c>
      <c r="D17" s="74">
        <v>139</v>
      </c>
      <c r="E17" s="74">
        <v>117</v>
      </c>
      <c r="F17" s="74">
        <v>59</v>
      </c>
      <c r="G17" s="74">
        <v>57</v>
      </c>
      <c r="H17" s="75">
        <v>24</v>
      </c>
      <c r="I17" s="22">
        <f t="shared" si="3"/>
        <v>558</v>
      </c>
      <c r="J17" s="42" t="s">
        <v>31</v>
      </c>
      <c r="K17" s="73">
        <v>0</v>
      </c>
      <c r="L17" s="74">
        <v>0</v>
      </c>
      <c r="M17" s="74">
        <v>0</v>
      </c>
      <c r="N17" s="74">
        <v>2</v>
      </c>
      <c r="O17" s="74">
        <v>1</v>
      </c>
      <c r="P17" s="74">
        <v>0</v>
      </c>
      <c r="Q17" s="75">
        <v>0</v>
      </c>
      <c r="R17" s="22">
        <f t="shared" si="4"/>
        <v>3</v>
      </c>
      <c r="S17" s="42" t="s">
        <v>31</v>
      </c>
      <c r="T17" s="73">
        <v>97</v>
      </c>
      <c r="U17" s="74">
        <v>65</v>
      </c>
      <c r="V17" s="74">
        <v>139</v>
      </c>
      <c r="W17" s="74">
        <v>119</v>
      </c>
      <c r="X17" s="74">
        <v>60</v>
      </c>
      <c r="Y17" s="74">
        <v>57</v>
      </c>
      <c r="Z17" s="75">
        <v>24</v>
      </c>
      <c r="AA17" s="22">
        <f t="shared" si="5"/>
        <v>561</v>
      </c>
      <c r="AB17" s="10"/>
    </row>
    <row r="18" spans="1:28" ht="15" customHeight="1" x14ac:dyDescent="0.15">
      <c r="A18" s="40" t="s">
        <v>32</v>
      </c>
      <c r="B18" s="73">
        <v>52</v>
      </c>
      <c r="C18" s="74">
        <v>50</v>
      </c>
      <c r="D18" s="74">
        <v>207</v>
      </c>
      <c r="E18" s="74">
        <v>157</v>
      </c>
      <c r="F18" s="74">
        <v>134</v>
      </c>
      <c r="G18" s="74">
        <v>70</v>
      </c>
      <c r="H18" s="75">
        <v>40</v>
      </c>
      <c r="I18" s="22">
        <f t="shared" si="3"/>
        <v>710</v>
      </c>
      <c r="J18" s="42" t="s">
        <v>32</v>
      </c>
      <c r="K18" s="73">
        <v>0</v>
      </c>
      <c r="L18" s="74">
        <v>3</v>
      </c>
      <c r="M18" s="74">
        <v>3</v>
      </c>
      <c r="N18" s="74">
        <v>3</v>
      </c>
      <c r="O18" s="74">
        <v>4</v>
      </c>
      <c r="P18" s="74">
        <v>1</v>
      </c>
      <c r="Q18" s="75">
        <v>1</v>
      </c>
      <c r="R18" s="22">
        <f t="shared" si="4"/>
        <v>15</v>
      </c>
      <c r="S18" s="42" t="s">
        <v>32</v>
      </c>
      <c r="T18" s="73">
        <v>52</v>
      </c>
      <c r="U18" s="74">
        <v>53</v>
      </c>
      <c r="V18" s="74">
        <v>210</v>
      </c>
      <c r="W18" s="74">
        <v>160</v>
      </c>
      <c r="X18" s="74">
        <v>138</v>
      </c>
      <c r="Y18" s="74">
        <v>71</v>
      </c>
      <c r="Z18" s="75">
        <v>41</v>
      </c>
      <c r="AA18" s="22">
        <f t="shared" si="5"/>
        <v>725</v>
      </c>
      <c r="AB18" s="10"/>
    </row>
    <row r="19" spans="1:28" ht="15" customHeight="1" x14ac:dyDescent="0.15">
      <c r="A19" s="40" t="s">
        <v>33</v>
      </c>
      <c r="B19" s="73">
        <v>21</v>
      </c>
      <c r="C19" s="74">
        <v>28</v>
      </c>
      <c r="D19" s="74">
        <v>61</v>
      </c>
      <c r="E19" s="74">
        <v>34</v>
      </c>
      <c r="F19" s="74">
        <v>18</v>
      </c>
      <c r="G19" s="74">
        <v>15</v>
      </c>
      <c r="H19" s="75">
        <v>11</v>
      </c>
      <c r="I19" s="22">
        <f t="shared" si="3"/>
        <v>188</v>
      </c>
      <c r="J19" s="42" t="s">
        <v>33</v>
      </c>
      <c r="K19" s="73">
        <v>0</v>
      </c>
      <c r="L19" s="74">
        <v>0</v>
      </c>
      <c r="M19" s="74">
        <v>0</v>
      </c>
      <c r="N19" s="74">
        <v>1</v>
      </c>
      <c r="O19" s="74">
        <v>0</v>
      </c>
      <c r="P19" s="74">
        <v>2</v>
      </c>
      <c r="Q19" s="75">
        <v>0</v>
      </c>
      <c r="R19" s="22">
        <f t="shared" si="4"/>
        <v>3</v>
      </c>
      <c r="S19" s="42" t="s">
        <v>33</v>
      </c>
      <c r="T19" s="73">
        <v>21</v>
      </c>
      <c r="U19" s="74">
        <v>28</v>
      </c>
      <c r="V19" s="74">
        <v>61</v>
      </c>
      <c r="W19" s="74">
        <v>35</v>
      </c>
      <c r="X19" s="74">
        <v>18</v>
      </c>
      <c r="Y19" s="74">
        <v>17</v>
      </c>
      <c r="Z19" s="75">
        <v>11</v>
      </c>
      <c r="AA19" s="22">
        <f t="shared" si="5"/>
        <v>191</v>
      </c>
      <c r="AB19" s="10"/>
    </row>
    <row r="20" spans="1:28" ht="15" customHeight="1" x14ac:dyDescent="0.15">
      <c r="A20" s="40" t="s">
        <v>34</v>
      </c>
      <c r="B20" s="73">
        <v>7</v>
      </c>
      <c r="C20" s="74">
        <v>21</v>
      </c>
      <c r="D20" s="74">
        <v>37</v>
      </c>
      <c r="E20" s="74">
        <v>43</v>
      </c>
      <c r="F20" s="74">
        <v>20</v>
      </c>
      <c r="G20" s="74">
        <v>8</v>
      </c>
      <c r="H20" s="75">
        <v>3</v>
      </c>
      <c r="I20" s="22">
        <f t="shared" si="3"/>
        <v>139</v>
      </c>
      <c r="J20" s="42" t="s">
        <v>34</v>
      </c>
      <c r="K20" s="73">
        <v>0</v>
      </c>
      <c r="L20" s="74">
        <v>0</v>
      </c>
      <c r="M20" s="74">
        <v>1</v>
      </c>
      <c r="N20" s="74">
        <v>2</v>
      </c>
      <c r="O20" s="74">
        <v>1</v>
      </c>
      <c r="P20" s="74">
        <v>0</v>
      </c>
      <c r="Q20" s="75">
        <v>0</v>
      </c>
      <c r="R20" s="22">
        <f t="shared" si="4"/>
        <v>4</v>
      </c>
      <c r="S20" s="42" t="s">
        <v>34</v>
      </c>
      <c r="T20" s="73">
        <v>7</v>
      </c>
      <c r="U20" s="74">
        <v>21</v>
      </c>
      <c r="V20" s="74">
        <v>38</v>
      </c>
      <c r="W20" s="74">
        <v>45</v>
      </c>
      <c r="X20" s="74">
        <v>21</v>
      </c>
      <c r="Y20" s="74">
        <v>8</v>
      </c>
      <c r="Z20" s="75">
        <v>3</v>
      </c>
      <c r="AA20" s="22">
        <f t="shared" si="5"/>
        <v>143</v>
      </c>
      <c r="AB20" s="10"/>
    </row>
    <row r="21" spans="1:28" ht="15" customHeight="1" x14ac:dyDescent="0.15">
      <c r="A21" s="40" t="s">
        <v>35</v>
      </c>
      <c r="B21" s="73">
        <v>53</v>
      </c>
      <c r="C21" s="74">
        <v>95</v>
      </c>
      <c r="D21" s="74">
        <v>108</v>
      </c>
      <c r="E21" s="74">
        <v>91</v>
      </c>
      <c r="F21" s="74">
        <v>48</v>
      </c>
      <c r="G21" s="74">
        <v>41</v>
      </c>
      <c r="H21" s="75">
        <v>24</v>
      </c>
      <c r="I21" s="22">
        <f t="shared" si="3"/>
        <v>460</v>
      </c>
      <c r="J21" s="42" t="s">
        <v>35</v>
      </c>
      <c r="K21" s="73">
        <v>0</v>
      </c>
      <c r="L21" s="74">
        <v>3</v>
      </c>
      <c r="M21" s="74">
        <v>2</v>
      </c>
      <c r="N21" s="74">
        <v>1</v>
      </c>
      <c r="O21" s="74">
        <v>0</v>
      </c>
      <c r="P21" s="74">
        <v>1</v>
      </c>
      <c r="Q21" s="75">
        <v>2</v>
      </c>
      <c r="R21" s="22">
        <f t="shared" si="4"/>
        <v>9</v>
      </c>
      <c r="S21" s="42" t="s">
        <v>35</v>
      </c>
      <c r="T21" s="73">
        <v>53</v>
      </c>
      <c r="U21" s="74">
        <v>98</v>
      </c>
      <c r="V21" s="74">
        <v>110</v>
      </c>
      <c r="W21" s="74">
        <v>92</v>
      </c>
      <c r="X21" s="74">
        <v>48</v>
      </c>
      <c r="Y21" s="74">
        <v>42</v>
      </c>
      <c r="Z21" s="75">
        <v>26</v>
      </c>
      <c r="AA21" s="22">
        <f t="shared" si="5"/>
        <v>469</v>
      </c>
      <c r="AB21" s="10"/>
    </row>
    <row r="22" spans="1:28" ht="15" customHeight="1" x14ac:dyDescent="0.15">
      <c r="A22" s="40" t="s">
        <v>36</v>
      </c>
      <c r="B22" s="73">
        <v>12</v>
      </c>
      <c r="C22" s="74">
        <v>34</v>
      </c>
      <c r="D22" s="74">
        <v>35</v>
      </c>
      <c r="E22" s="74">
        <v>53</v>
      </c>
      <c r="F22" s="74">
        <v>38</v>
      </c>
      <c r="G22" s="74">
        <v>39</v>
      </c>
      <c r="H22" s="75">
        <v>14</v>
      </c>
      <c r="I22" s="22">
        <f t="shared" si="3"/>
        <v>225</v>
      </c>
      <c r="J22" s="42" t="s">
        <v>36</v>
      </c>
      <c r="K22" s="73">
        <v>0</v>
      </c>
      <c r="L22" s="74">
        <v>1</v>
      </c>
      <c r="M22" s="74">
        <v>0</v>
      </c>
      <c r="N22" s="74">
        <v>5</v>
      </c>
      <c r="O22" s="74">
        <v>1</v>
      </c>
      <c r="P22" s="74">
        <v>0</v>
      </c>
      <c r="Q22" s="75">
        <v>1</v>
      </c>
      <c r="R22" s="22">
        <f t="shared" si="4"/>
        <v>8</v>
      </c>
      <c r="S22" s="42" t="s">
        <v>36</v>
      </c>
      <c r="T22" s="73">
        <v>12</v>
      </c>
      <c r="U22" s="74">
        <v>35</v>
      </c>
      <c r="V22" s="74">
        <v>35</v>
      </c>
      <c r="W22" s="74">
        <v>58</v>
      </c>
      <c r="X22" s="74">
        <v>39</v>
      </c>
      <c r="Y22" s="74">
        <v>39</v>
      </c>
      <c r="Z22" s="75">
        <v>15</v>
      </c>
      <c r="AA22" s="22">
        <f t="shared" si="5"/>
        <v>233</v>
      </c>
      <c r="AB22" s="10"/>
    </row>
    <row r="23" spans="1:28" ht="15" customHeight="1" x14ac:dyDescent="0.15">
      <c r="A23" s="40" t="s">
        <v>37</v>
      </c>
      <c r="B23" s="73">
        <v>94</v>
      </c>
      <c r="C23" s="74">
        <v>122</v>
      </c>
      <c r="D23" s="74">
        <v>178</v>
      </c>
      <c r="E23" s="74">
        <v>148</v>
      </c>
      <c r="F23" s="74">
        <v>108</v>
      </c>
      <c r="G23" s="74">
        <v>90</v>
      </c>
      <c r="H23" s="75">
        <v>44</v>
      </c>
      <c r="I23" s="22">
        <f t="shared" si="3"/>
        <v>784</v>
      </c>
      <c r="J23" s="42" t="s">
        <v>37</v>
      </c>
      <c r="K23" s="73">
        <v>1</v>
      </c>
      <c r="L23" s="74">
        <v>5</v>
      </c>
      <c r="M23" s="74">
        <v>1</v>
      </c>
      <c r="N23" s="74">
        <v>2</v>
      </c>
      <c r="O23" s="74">
        <v>2</v>
      </c>
      <c r="P23" s="74">
        <v>0</v>
      </c>
      <c r="Q23" s="75">
        <v>3</v>
      </c>
      <c r="R23" s="22">
        <f t="shared" si="4"/>
        <v>14</v>
      </c>
      <c r="S23" s="42" t="s">
        <v>37</v>
      </c>
      <c r="T23" s="73">
        <v>95</v>
      </c>
      <c r="U23" s="74">
        <v>127</v>
      </c>
      <c r="V23" s="74">
        <v>179</v>
      </c>
      <c r="W23" s="74">
        <v>150</v>
      </c>
      <c r="X23" s="74">
        <v>110</v>
      </c>
      <c r="Y23" s="74">
        <v>90</v>
      </c>
      <c r="Z23" s="75">
        <v>47</v>
      </c>
      <c r="AA23" s="22">
        <f t="shared" si="5"/>
        <v>798</v>
      </c>
      <c r="AB23" s="10"/>
    </row>
    <row r="24" spans="1:28" ht="15" customHeight="1" x14ac:dyDescent="0.15">
      <c r="A24" s="40" t="s">
        <v>38</v>
      </c>
      <c r="B24" s="73">
        <v>21</v>
      </c>
      <c r="C24" s="74">
        <v>25</v>
      </c>
      <c r="D24" s="74">
        <v>75</v>
      </c>
      <c r="E24" s="74">
        <v>72</v>
      </c>
      <c r="F24" s="74">
        <v>40</v>
      </c>
      <c r="G24" s="74">
        <v>16</v>
      </c>
      <c r="H24" s="75">
        <v>20</v>
      </c>
      <c r="I24" s="22">
        <f t="shared" si="3"/>
        <v>269</v>
      </c>
      <c r="J24" s="42" t="s">
        <v>38</v>
      </c>
      <c r="K24" s="73">
        <v>0</v>
      </c>
      <c r="L24" s="74">
        <v>1</v>
      </c>
      <c r="M24" s="74">
        <v>0</v>
      </c>
      <c r="N24" s="74">
        <v>2</v>
      </c>
      <c r="O24" s="74">
        <v>2</v>
      </c>
      <c r="P24" s="74">
        <v>0</v>
      </c>
      <c r="Q24" s="75">
        <v>0</v>
      </c>
      <c r="R24" s="22">
        <f t="shared" si="4"/>
        <v>5</v>
      </c>
      <c r="S24" s="42" t="s">
        <v>38</v>
      </c>
      <c r="T24" s="73">
        <v>21</v>
      </c>
      <c r="U24" s="74">
        <v>26</v>
      </c>
      <c r="V24" s="74">
        <v>75</v>
      </c>
      <c r="W24" s="74">
        <v>74</v>
      </c>
      <c r="X24" s="74">
        <v>42</v>
      </c>
      <c r="Y24" s="74">
        <v>16</v>
      </c>
      <c r="Z24" s="75">
        <v>20</v>
      </c>
      <c r="AA24" s="22">
        <f t="shared" si="5"/>
        <v>274</v>
      </c>
      <c r="AB24" s="10"/>
    </row>
    <row r="25" spans="1:28" ht="15" customHeight="1" x14ac:dyDescent="0.15">
      <c r="A25" s="40" t="s">
        <v>39</v>
      </c>
      <c r="B25" s="73">
        <v>26</v>
      </c>
      <c r="C25" s="74">
        <v>30</v>
      </c>
      <c r="D25" s="74">
        <v>83</v>
      </c>
      <c r="E25" s="74">
        <v>60</v>
      </c>
      <c r="F25" s="74">
        <v>34</v>
      </c>
      <c r="G25" s="74">
        <v>20</v>
      </c>
      <c r="H25" s="75">
        <v>15</v>
      </c>
      <c r="I25" s="22">
        <f t="shared" si="3"/>
        <v>268</v>
      </c>
      <c r="J25" s="42" t="s">
        <v>39</v>
      </c>
      <c r="K25" s="73">
        <v>0</v>
      </c>
      <c r="L25" s="74">
        <v>2</v>
      </c>
      <c r="M25" s="74">
        <v>0</v>
      </c>
      <c r="N25" s="74">
        <v>0</v>
      </c>
      <c r="O25" s="74">
        <v>0</v>
      </c>
      <c r="P25" s="74">
        <v>0</v>
      </c>
      <c r="Q25" s="75">
        <v>2</v>
      </c>
      <c r="R25" s="22">
        <f t="shared" si="4"/>
        <v>4</v>
      </c>
      <c r="S25" s="42" t="s">
        <v>39</v>
      </c>
      <c r="T25" s="73">
        <v>26</v>
      </c>
      <c r="U25" s="74">
        <v>32</v>
      </c>
      <c r="V25" s="74">
        <v>83</v>
      </c>
      <c r="W25" s="74">
        <v>60</v>
      </c>
      <c r="X25" s="74">
        <v>34</v>
      </c>
      <c r="Y25" s="74">
        <v>20</v>
      </c>
      <c r="Z25" s="75">
        <v>17</v>
      </c>
      <c r="AA25" s="22">
        <f t="shared" si="5"/>
        <v>272</v>
      </c>
      <c r="AB25" s="10"/>
    </row>
    <row r="26" spans="1:28" ht="15" customHeight="1" x14ac:dyDescent="0.15">
      <c r="A26" s="40" t="s">
        <v>40</v>
      </c>
      <c r="B26" s="73">
        <v>36</v>
      </c>
      <c r="C26" s="74">
        <v>18</v>
      </c>
      <c r="D26" s="74">
        <v>63</v>
      </c>
      <c r="E26" s="74">
        <v>49</v>
      </c>
      <c r="F26" s="74">
        <v>27</v>
      </c>
      <c r="G26" s="74">
        <v>21</v>
      </c>
      <c r="H26" s="75">
        <v>10</v>
      </c>
      <c r="I26" s="22">
        <f t="shared" si="3"/>
        <v>224</v>
      </c>
      <c r="J26" s="42" t="s">
        <v>40</v>
      </c>
      <c r="K26" s="73">
        <v>2</v>
      </c>
      <c r="L26" s="74">
        <v>0</v>
      </c>
      <c r="M26" s="74">
        <v>1</v>
      </c>
      <c r="N26" s="74">
        <v>0</v>
      </c>
      <c r="O26" s="74">
        <v>0</v>
      </c>
      <c r="P26" s="74">
        <v>1</v>
      </c>
      <c r="Q26" s="75">
        <v>0</v>
      </c>
      <c r="R26" s="22">
        <f t="shared" si="4"/>
        <v>4</v>
      </c>
      <c r="S26" s="42" t="s">
        <v>40</v>
      </c>
      <c r="T26" s="73">
        <v>38</v>
      </c>
      <c r="U26" s="74">
        <v>18</v>
      </c>
      <c r="V26" s="74">
        <v>64</v>
      </c>
      <c r="W26" s="74">
        <v>49</v>
      </c>
      <c r="X26" s="74">
        <v>27</v>
      </c>
      <c r="Y26" s="74">
        <v>22</v>
      </c>
      <c r="Z26" s="75">
        <v>10</v>
      </c>
      <c r="AA26" s="22">
        <f t="shared" si="5"/>
        <v>228</v>
      </c>
      <c r="AB26" s="10"/>
    </row>
    <row r="27" spans="1:28" ht="15" customHeight="1" x14ac:dyDescent="0.15">
      <c r="A27" s="40" t="s">
        <v>41</v>
      </c>
      <c r="B27" s="73">
        <v>18</v>
      </c>
      <c r="C27" s="74">
        <v>24</v>
      </c>
      <c r="D27" s="74">
        <v>48</v>
      </c>
      <c r="E27" s="74">
        <v>62</v>
      </c>
      <c r="F27" s="74">
        <v>31</v>
      </c>
      <c r="G27" s="74">
        <v>29</v>
      </c>
      <c r="H27" s="75">
        <v>15</v>
      </c>
      <c r="I27" s="22">
        <f t="shared" si="3"/>
        <v>227</v>
      </c>
      <c r="J27" s="42" t="s">
        <v>41</v>
      </c>
      <c r="K27" s="73">
        <v>0</v>
      </c>
      <c r="L27" s="74">
        <v>0</v>
      </c>
      <c r="M27" s="74">
        <v>2</v>
      </c>
      <c r="N27" s="74">
        <v>1</v>
      </c>
      <c r="O27" s="74">
        <v>0</v>
      </c>
      <c r="P27" s="74">
        <v>0</v>
      </c>
      <c r="Q27" s="75">
        <v>0</v>
      </c>
      <c r="R27" s="22">
        <f t="shared" si="4"/>
        <v>3</v>
      </c>
      <c r="S27" s="42" t="s">
        <v>41</v>
      </c>
      <c r="T27" s="73">
        <v>18</v>
      </c>
      <c r="U27" s="74">
        <v>24</v>
      </c>
      <c r="V27" s="74">
        <v>50</v>
      </c>
      <c r="W27" s="74">
        <v>63</v>
      </c>
      <c r="X27" s="74">
        <v>31</v>
      </c>
      <c r="Y27" s="74">
        <v>29</v>
      </c>
      <c r="Z27" s="75">
        <v>15</v>
      </c>
      <c r="AA27" s="22">
        <f t="shared" si="5"/>
        <v>230</v>
      </c>
      <c r="AB27" s="10"/>
    </row>
    <row r="28" spans="1:28" ht="15" customHeight="1" x14ac:dyDescent="0.15">
      <c r="A28" s="40" t="s">
        <v>42</v>
      </c>
      <c r="B28" s="73">
        <v>38</v>
      </c>
      <c r="C28" s="74">
        <v>76</v>
      </c>
      <c r="D28" s="74">
        <v>121</v>
      </c>
      <c r="E28" s="74">
        <v>115</v>
      </c>
      <c r="F28" s="74">
        <v>54</v>
      </c>
      <c r="G28" s="74">
        <v>43</v>
      </c>
      <c r="H28" s="75">
        <v>31</v>
      </c>
      <c r="I28" s="22">
        <f t="shared" si="3"/>
        <v>478</v>
      </c>
      <c r="J28" s="42" t="s">
        <v>42</v>
      </c>
      <c r="K28" s="73">
        <v>1</v>
      </c>
      <c r="L28" s="74">
        <v>0</v>
      </c>
      <c r="M28" s="74">
        <v>1</v>
      </c>
      <c r="N28" s="74">
        <v>3</v>
      </c>
      <c r="O28" s="74">
        <v>1</v>
      </c>
      <c r="P28" s="74">
        <v>1</v>
      </c>
      <c r="Q28" s="75">
        <v>0</v>
      </c>
      <c r="R28" s="22">
        <f t="shared" si="4"/>
        <v>7</v>
      </c>
      <c r="S28" s="42" t="s">
        <v>42</v>
      </c>
      <c r="T28" s="73">
        <v>39</v>
      </c>
      <c r="U28" s="74">
        <v>76</v>
      </c>
      <c r="V28" s="74">
        <v>122</v>
      </c>
      <c r="W28" s="74">
        <v>118</v>
      </c>
      <c r="X28" s="74">
        <v>55</v>
      </c>
      <c r="Y28" s="74">
        <v>44</v>
      </c>
      <c r="Z28" s="75">
        <v>31</v>
      </c>
      <c r="AA28" s="22">
        <f t="shared" si="5"/>
        <v>485</v>
      </c>
      <c r="AB28" s="10"/>
    </row>
    <row r="29" spans="1:28" ht="15" customHeight="1" x14ac:dyDescent="0.15">
      <c r="A29" s="40" t="s">
        <v>43</v>
      </c>
      <c r="B29" s="73">
        <v>32</v>
      </c>
      <c r="C29" s="74">
        <v>31</v>
      </c>
      <c r="D29" s="74">
        <v>112</v>
      </c>
      <c r="E29" s="74">
        <v>67</v>
      </c>
      <c r="F29" s="74">
        <v>40</v>
      </c>
      <c r="G29" s="74">
        <v>30</v>
      </c>
      <c r="H29" s="75">
        <v>26</v>
      </c>
      <c r="I29" s="22">
        <f t="shared" si="3"/>
        <v>338</v>
      </c>
      <c r="J29" s="42" t="s">
        <v>43</v>
      </c>
      <c r="K29" s="73">
        <v>1</v>
      </c>
      <c r="L29" s="74">
        <v>3</v>
      </c>
      <c r="M29" s="74">
        <v>1</v>
      </c>
      <c r="N29" s="74">
        <v>2</v>
      </c>
      <c r="O29" s="74">
        <v>2</v>
      </c>
      <c r="P29" s="74">
        <v>2</v>
      </c>
      <c r="Q29" s="75">
        <v>0</v>
      </c>
      <c r="R29" s="22">
        <f t="shared" si="4"/>
        <v>11</v>
      </c>
      <c r="S29" s="42" t="s">
        <v>43</v>
      </c>
      <c r="T29" s="73">
        <v>33</v>
      </c>
      <c r="U29" s="74">
        <v>34</v>
      </c>
      <c r="V29" s="74">
        <v>113</v>
      </c>
      <c r="W29" s="74">
        <v>69</v>
      </c>
      <c r="X29" s="74">
        <v>42</v>
      </c>
      <c r="Y29" s="74">
        <v>32</v>
      </c>
      <c r="Z29" s="75">
        <v>26</v>
      </c>
      <c r="AA29" s="22">
        <f t="shared" si="5"/>
        <v>349</v>
      </c>
      <c r="AB29" s="10"/>
    </row>
    <row r="30" spans="1:28" ht="15" customHeight="1" x14ac:dyDescent="0.15">
      <c r="A30" s="40" t="s">
        <v>44</v>
      </c>
      <c r="B30" s="73">
        <v>96</v>
      </c>
      <c r="C30" s="74">
        <v>124</v>
      </c>
      <c r="D30" s="74">
        <v>268</v>
      </c>
      <c r="E30" s="74">
        <v>208</v>
      </c>
      <c r="F30" s="74">
        <v>143</v>
      </c>
      <c r="G30" s="74">
        <v>108</v>
      </c>
      <c r="H30" s="75">
        <v>76</v>
      </c>
      <c r="I30" s="22">
        <f t="shared" si="3"/>
        <v>1023</v>
      </c>
      <c r="J30" s="42" t="s">
        <v>44</v>
      </c>
      <c r="K30" s="73">
        <v>1</v>
      </c>
      <c r="L30" s="74">
        <v>5</v>
      </c>
      <c r="M30" s="74">
        <v>8</v>
      </c>
      <c r="N30" s="74">
        <v>6</v>
      </c>
      <c r="O30" s="74">
        <v>2</v>
      </c>
      <c r="P30" s="74">
        <v>2</v>
      </c>
      <c r="Q30" s="75">
        <v>2</v>
      </c>
      <c r="R30" s="22">
        <f t="shared" si="4"/>
        <v>26</v>
      </c>
      <c r="S30" s="42" t="s">
        <v>44</v>
      </c>
      <c r="T30" s="73">
        <v>97</v>
      </c>
      <c r="U30" s="74">
        <v>129</v>
      </c>
      <c r="V30" s="74">
        <v>276</v>
      </c>
      <c r="W30" s="74">
        <v>214</v>
      </c>
      <c r="X30" s="74">
        <v>145</v>
      </c>
      <c r="Y30" s="74">
        <v>110</v>
      </c>
      <c r="Z30" s="75">
        <v>78</v>
      </c>
      <c r="AA30" s="22">
        <f t="shared" si="5"/>
        <v>1049</v>
      </c>
      <c r="AB30" s="10"/>
    </row>
    <row r="31" spans="1:28" ht="15" customHeight="1" x14ac:dyDescent="0.15">
      <c r="A31" s="40" t="s">
        <v>45</v>
      </c>
      <c r="B31" s="73">
        <v>43</v>
      </c>
      <c r="C31" s="74">
        <v>85</v>
      </c>
      <c r="D31" s="74">
        <v>80</v>
      </c>
      <c r="E31" s="74">
        <v>133</v>
      </c>
      <c r="F31" s="74">
        <v>76</v>
      </c>
      <c r="G31" s="74">
        <v>68</v>
      </c>
      <c r="H31" s="75">
        <v>55</v>
      </c>
      <c r="I31" s="22">
        <f t="shared" si="3"/>
        <v>540</v>
      </c>
      <c r="J31" s="42" t="s">
        <v>45</v>
      </c>
      <c r="K31" s="73">
        <v>1</v>
      </c>
      <c r="L31" s="74">
        <v>1</v>
      </c>
      <c r="M31" s="74">
        <v>0</v>
      </c>
      <c r="N31" s="74">
        <v>1</v>
      </c>
      <c r="O31" s="74">
        <v>0</v>
      </c>
      <c r="P31" s="74">
        <v>0</v>
      </c>
      <c r="Q31" s="75">
        <v>1</v>
      </c>
      <c r="R31" s="22">
        <f t="shared" si="4"/>
        <v>4</v>
      </c>
      <c r="S31" s="42" t="s">
        <v>45</v>
      </c>
      <c r="T31" s="73">
        <v>44</v>
      </c>
      <c r="U31" s="74">
        <v>86</v>
      </c>
      <c r="V31" s="74">
        <v>80</v>
      </c>
      <c r="W31" s="74">
        <v>134</v>
      </c>
      <c r="X31" s="74">
        <v>76</v>
      </c>
      <c r="Y31" s="74">
        <v>68</v>
      </c>
      <c r="Z31" s="75">
        <v>56</v>
      </c>
      <c r="AA31" s="22">
        <f t="shared" si="5"/>
        <v>544</v>
      </c>
      <c r="AB31" s="10"/>
    </row>
    <row r="32" spans="1:28" ht="15" customHeight="1" x14ac:dyDescent="0.15">
      <c r="A32" s="40" t="s">
        <v>46</v>
      </c>
      <c r="B32" s="73">
        <v>34</v>
      </c>
      <c r="C32" s="74">
        <v>24</v>
      </c>
      <c r="D32" s="74">
        <v>54</v>
      </c>
      <c r="E32" s="74">
        <v>45</v>
      </c>
      <c r="F32" s="74">
        <v>40</v>
      </c>
      <c r="G32" s="74">
        <v>8</v>
      </c>
      <c r="H32" s="75">
        <v>11</v>
      </c>
      <c r="I32" s="22">
        <f t="shared" si="3"/>
        <v>216</v>
      </c>
      <c r="J32" s="42" t="s">
        <v>46</v>
      </c>
      <c r="K32" s="73">
        <v>0</v>
      </c>
      <c r="L32" s="74">
        <v>2</v>
      </c>
      <c r="M32" s="74">
        <v>2</v>
      </c>
      <c r="N32" s="74">
        <v>3</v>
      </c>
      <c r="O32" s="74">
        <v>1</v>
      </c>
      <c r="P32" s="74">
        <v>1</v>
      </c>
      <c r="Q32" s="75">
        <v>0</v>
      </c>
      <c r="R32" s="22">
        <f t="shared" si="4"/>
        <v>9</v>
      </c>
      <c r="S32" s="42" t="s">
        <v>46</v>
      </c>
      <c r="T32" s="73">
        <v>34</v>
      </c>
      <c r="U32" s="74">
        <v>26</v>
      </c>
      <c r="V32" s="74">
        <v>56</v>
      </c>
      <c r="W32" s="74">
        <v>48</v>
      </c>
      <c r="X32" s="74">
        <v>41</v>
      </c>
      <c r="Y32" s="74">
        <v>9</v>
      </c>
      <c r="Z32" s="75">
        <v>11</v>
      </c>
      <c r="AA32" s="22">
        <f t="shared" si="5"/>
        <v>225</v>
      </c>
      <c r="AB32" s="10"/>
    </row>
    <row r="33" spans="1:28" ht="15" customHeight="1" x14ac:dyDescent="0.15">
      <c r="A33" s="40" t="s">
        <v>47</v>
      </c>
      <c r="B33" s="73">
        <v>56</v>
      </c>
      <c r="C33" s="74">
        <v>95</v>
      </c>
      <c r="D33" s="74">
        <v>170</v>
      </c>
      <c r="E33" s="74">
        <v>134</v>
      </c>
      <c r="F33" s="74">
        <v>94</v>
      </c>
      <c r="G33" s="74">
        <v>72</v>
      </c>
      <c r="H33" s="75">
        <v>32</v>
      </c>
      <c r="I33" s="22">
        <f t="shared" si="3"/>
        <v>653</v>
      </c>
      <c r="J33" s="42" t="s">
        <v>47</v>
      </c>
      <c r="K33" s="73">
        <v>1</v>
      </c>
      <c r="L33" s="74">
        <v>2</v>
      </c>
      <c r="M33" s="74">
        <v>0</v>
      </c>
      <c r="N33" s="74">
        <v>0</v>
      </c>
      <c r="O33" s="74">
        <v>0</v>
      </c>
      <c r="P33" s="74">
        <v>1</v>
      </c>
      <c r="Q33" s="75">
        <v>1</v>
      </c>
      <c r="R33" s="22">
        <f t="shared" si="4"/>
        <v>5</v>
      </c>
      <c r="S33" s="42" t="s">
        <v>47</v>
      </c>
      <c r="T33" s="73">
        <v>57</v>
      </c>
      <c r="U33" s="74">
        <v>97</v>
      </c>
      <c r="V33" s="74">
        <v>170</v>
      </c>
      <c r="W33" s="74">
        <v>134</v>
      </c>
      <c r="X33" s="74">
        <v>94</v>
      </c>
      <c r="Y33" s="74">
        <v>73</v>
      </c>
      <c r="Z33" s="75">
        <v>33</v>
      </c>
      <c r="AA33" s="22">
        <f t="shared" si="5"/>
        <v>658</v>
      </c>
      <c r="AB33" s="10"/>
    </row>
    <row r="34" spans="1:28" ht="15" customHeight="1" x14ac:dyDescent="0.15">
      <c r="A34" s="40" t="s">
        <v>48</v>
      </c>
      <c r="B34" s="73">
        <v>12</v>
      </c>
      <c r="C34" s="74">
        <v>16</v>
      </c>
      <c r="D34" s="74">
        <v>41</v>
      </c>
      <c r="E34" s="74">
        <v>26</v>
      </c>
      <c r="F34" s="74">
        <v>14</v>
      </c>
      <c r="G34" s="74">
        <v>8</v>
      </c>
      <c r="H34" s="75">
        <v>8</v>
      </c>
      <c r="I34" s="22">
        <f t="shared" si="3"/>
        <v>125</v>
      </c>
      <c r="J34" s="42" t="s">
        <v>48</v>
      </c>
      <c r="K34" s="73">
        <v>0</v>
      </c>
      <c r="L34" s="74">
        <v>1</v>
      </c>
      <c r="M34" s="74">
        <v>0</v>
      </c>
      <c r="N34" s="74">
        <v>0</v>
      </c>
      <c r="O34" s="74">
        <v>0</v>
      </c>
      <c r="P34" s="74">
        <v>0</v>
      </c>
      <c r="Q34" s="75">
        <v>1</v>
      </c>
      <c r="R34" s="22">
        <f t="shared" si="4"/>
        <v>2</v>
      </c>
      <c r="S34" s="42" t="s">
        <v>48</v>
      </c>
      <c r="T34" s="73">
        <v>12</v>
      </c>
      <c r="U34" s="74">
        <v>17</v>
      </c>
      <c r="V34" s="74">
        <v>41</v>
      </c>
      <c r="W34" s="74">
        <v>26</v>
      </c>
      <c r="X34" s="74">
        <v>14</v>
      </c>
      <c r="Y34" s="74">
        <v>8</v>
      </c>
      <c r="Z34" s="75">
        <v>9</v>
      </c>
      <c r="AA34" s="22">
        <f t="shared" si="5"/>
        <v>127</v>
      </c>
      <c r="AB34" s="10"/>
    </row>
    <row r="35" spans="1:28" ht="15" customHeight="1" x14ac:dyDescent="0.15">
      <c r="A35" s="40" t="s">
        <v>49</v>
      </c>
      <c r="B35" s="73">
        <v>19</v>
      </c>
      <c r="C35" s="74">
        <v>16</v>
      </c>
      <c r="D35" s="74">
        <v>58</v>
      </c>
      <c r="E35" s="74">
        <v>31</v>
      </c>
      <c r="F35" s="74">
        <v>18</v>
      </c>
      <c r="G35" s="74">
        <v>8</v>
      </c>
      <c r="H35" s="75">
        <v>7</v>
      </c>
      <c r="I35" s="22">
        <f t="shared" si="3"/>
        <v>157</v>
      </c>
      <c r="J35" s="42" t="s">
        <v>49</v>
      </c>
      <c r="K35" s="73">
        <v>0</v>
      </c>
      <c r="L35" s="74">
        <v>0</v>
      </c>
      <c r="M35" s="74">
        <v>0</v>
      </c>
      <c r="N35" s="74">
        <v>0</v>
      </c>
      <c r="O35" s="74">
        <v>0</v>
      </c>
      <c r="P35" s="74">
        <v>0</v>
      </c>
      <c r="Q35" s="75">
        <v>0</v>
      </c>
      <c r="R35" s="22">
        <f t="shared" si="4"/>
        <v>0</v>
      </c>
      <c r="S35" s="42" t="s">
        <v>49</v>
      </c>
      <c r="T35" s="73">
        <v>19</v>
      </c>
      <c r="U35" s="74">
        <v>16</v>
      </c>
      <c r="V35" s="74">
        <v>58</v>
      </c>
      <c r="W35" s="74">
        <v>31</v>
      </c>
      <c r="X35" s="74">
        <v>18</v>
      </c>
      <c r="Y35" s="74">
        <v>8</v>
      </c>
      <c r="Z35" s="75">
        <v>7</v>
      </c>
      <c r="AA35" s="22">
        <f t="shared" si="5"/>
        <v>157</v>
      </c>
      <c r="AB35" s="10"/>
    </row>
    <row r="36" spans="1:28" ht="15" customHeight="1" x14ac:dyDescent="0.15">
      <c r="A36" s="40" t="s">
        <v>50</v>
      </c>
      <c r="B36" s="73">
        <v>7</v>
      </c>
      <c r="C36" s="74">
        <v>5</v>
      </c>
      <c r="D36" s="74">
        <v>11</v>
      </c>
      <c r="E36" s="74">
        <v>6</v>
      </c>
      <c r="F36" s="74">
        <v>4</v>
      </c>
      <c r="G36" s="74">
        <v>0</v>
      </c>
      <c r="H36" s="75">
        <v>2</v>
      </c>
      <c r="I36" s="22">
        <f t="shared" si="3"/>
        <v>35</v>
      </c>
      <c r="J36" s="42" t="s">
        <v>50</v>
      </c>
      <c r="K36" s="73">
        <v>0</v>
      </c>
      <c r="L36" s="74">
        <v>0</v>
      </c>
      <c r="M36" s="74">
        <v>0</v>
      </c>
      <c r="N36" s="74">
        <v>1</v>
      </c>
      <c r="O36" s="74">
        <v>0</v>
      </c>
      <c r="P36" s="74">
        <v>0</v>
      </c>
      <c r="Q36" s="75">
        <v>0</v>
      </c>
      <c r="R36" s="22">
        <f t="shared" si="4"/>
        <v>1</v>
      </c>
      <c r="S36" s="42" t="s">
        <v>50</v>
      </c>
      <c r="T36" s="73">
        <v>7</v>
      </c>
      <c r="U36" s="74">
        <v>5</v>
      </c>
      <c r="V36" s="74">
        <v>11</v>
      </c>
      <c r="W36" s="74">
        <v>7</v>
      </c>
      <c r="X36" s="74">
        <v>4</v>
      </c>
      <c r="Y36" s="74">
        <v>0</v>
      </c>
      <c r="Z36" s="75">
        <v>2</v>
      </c>
      <c r="AA36" s="22">
        <f t="shared" si="5"/>
        <v>36</v>
      </c>
      <c r="AB36" s="10"/>
    </row>
    <row r="37" spans="1:28" ht="15" customHeight="1" thickBot="1" x14ac:dyDescent="0.2">
      <c r="A37" s="41" t="s">
        <v>51</v>
      </c>
      <c r="B37" s="76">
        <v>50</v>
      </c>
      <c r="C37" s="77">
        <v>73</v>
      </c>
      <c r="D37" s="77">
        <v>177</v>
      </c>
      <c r="E37" s="77">
        <v>198</v>
      </c>
      <c r="F37" s="77">
        <v>171</v>
      </c>
      <c r="G37" s="77">
        <v>74</v>
      </c>
      <c r="H37" s="78">
        <v>47</v>
      </c>
      <c r="I37" s="23">
        <f t="shared" si="3"/>
        <v>790</v>
      </c>
      <c r="J37" s="43" t="s">
        <v>51</v>
      </c>
      <c r="K37" s="76">
        <v>1</v>
      </c>
      <c r="L37" s="77">
        <v>0</v>
      </c>
      <c r="M37" s="77">
        <v>1</v>
      </c>
      <c r="N37" s="77">
        <v>4</v>
      </c>
      <c r="O37" s="77">
        <v>1</v>
      </c>
      <c r="P37" s="77">
        <v>1</v>
      </c>
      <c r="Q37" s="78">
        <v>0</v>
      </c>
      <c r="R37" s="23">
        <f t="shared" si="4"/>
        <v>8</v>
      </c>
      <c r="S37" s="43" t="s">
        <v>51</v>
      </c>
      <c r="T37" s="76">
        <v>51</v>
      </c>
      <c r="U37" s="77">
        <v>73</v>
      </c>
      <c r="V37" s="77">
        <v>178</v>
      </c>
      <c r="W37" s="77">
        <v>202</v>
      </c>
      <c r="X37" s="77">
        <v>172</v>
      </c>
      <c r="Y37" s="77">
        <v>75</v>
      </c>
      <c r="Z37" s="78">
        <v>47</v>
      </c>
      <c r="AA37" s="23">
        <f t="shared" si="5"/>
        <v>798</v>
      </c>
      <c r="AB37" s="10"/>
    </row>
    <row r="38" spans="1:28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</sheetData>
  <mergeCells count="12">
    <mergeCell ref="A4:A6"/>
    <mergeCell ref="J4:J6"/>
    <mergeCell ref="B4:I5"/>
    <mergeCell ref="K4:R5"/>
    <mergeCell ref="S4:S6"/>
    <mergeCell ref="T4:AA5"/>
    <mergeCell ref="H1:I1"/>
    <mergeCell ref="Q1:R1"/>
    <mergeCell ref="Z1:AA1"/>
    <mergeCell ref="H2:I2"/>
    <mergeCell ref="Q2:R2"/>
    <mergeCell ref="Z2:AA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3" orientation="landscape" r:id="rId1"/>
  <headerFooter alignWithMargins="0"/>
  <colBreaks count="3" manualBreakCount="3">
    <brk id="9" max="1048575" man="1"/>
    <brk id="18" max="1048575" man="1"/>
    <brk id="27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38"/>
  <sheetViews>
    <sheetView zoomScaleNormal="100" zoomScaleSheetLayoutView="75" workbookViewId="0">
      <pane xSplit="1" ySplit="6" topLeftCell="B7" activePane="bottomRight" state="frozen"/>
      <selection activeCell="T8" sqref="T8:Z37"/>
      <selection pane="topRight" activeCell="T8" sqref="T8:Z37"/>
      <selection pane="bottomLeft" activeCell="T8" sqref="T8:Z37"/>
      <selection pane="bottomRight"/>
    </sheetView>
  </sheetViews>
  <sheetFormatPr defaultColWidth="12.625"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1" customWidth="1"/>
    <col min="56" max="63" width="12.625" style="1" customWidth="1"/>
    <col min="64" max="64" width="10.625" style="1" customWidth="1"/>
    <col min="65" max="72" width="12.625" style="1" customWidth="1"/>
    <col min="73" max="73" width="10.625" style="1" customWidth="1"/>
    <col min="74" max="81" width="12.625" style="1" customWidth="1"/>
    <col min="82" max="82" width="10.625" style="1" customWidth="1"/>
    <col min="83" max="90" width="12.625" style="1" customWidth="1"/>
    <col min="91" max="91" width="10.625" style="1" customWidth="1"/>
    <col min="92" max="99" width="12.625" style="1" customWidth="1"/>
    <col min="100" max="100" width="10.625" style="1" customWidth="1"/>
    <col min="101" max="108" width="12.625" style="1" customWidth="1"/>
    <col min="109" max="109" width="10.625" style="1" customWidth="1"/>
    <col min="110" max="117" width="12.625" style="1" customWidth="1"/>
    <col min="118" max="118" width="10.625" style="1" customWidth="1"/>
    <col min="119" max="126" width="12.625" style="1" customWidth="1"/>
    <col min="127" max="127" width="10.625" style="1" customWidth="1"/>
    <col min="128" max="135" width="12.625" style="1" customWidth="1"/>
    <col min="136" max="136" width="10.625" style="1" customWidth="1"/>
    <col min="137" max="16384" width="12.625" style="1"/>
  </cols>
  <sheetData>
    <row r="1" spans="1:144" ht="15" customHeight="1" thickTop="1" x14ac:dyDescent="0.15">
      <c r="A1" s="7" t="s">
        <v>62</v>
      </c>
      <c r="B1" s="7"/>
      <c r="C1" s="7"/>
      <c r="D1" s="7"/>
      <c r="E1" s="7"/>
      <c r="F1" s="24"/>
      <c r="G1" s="24"/>
      <c r="H1" s="50" t="s">
        <v>64</v>
      </c>
      <c r="I1" s="51"/>
      <c r="J1" s="7" t="s">
        <v>62</v>
      </c>
      <c r="K1" s="7"/>
      <c r="L1" s="7"/>
      <c r="M1" s="7"/>
      <c r="N1" s="7"/>
      <c r="O1" s="7"/>
      <c r="P1" s="7"/>
      <c r="Q1" s="50" t="str">
        <f>$H$1</f>
        <v>　現物給付（5月サービス分）</v>
      </c>
      <c r="R1" s="51"/>
      <c r="S1" s="7" t="s">
        <v>60</v>
      </c>
      <c r="T1" s="7"/>
      <c r="U1" s="7"/>
      <c r="V1" s="7"/>
      <c r="W1" s="7"/>
      <c r="X1" s="7"/>
      <c r="Y1" s="7"/>
      <c r="Z1" s="50" t="str">
        <f>$H$1</f>
        <v>　現物給付（5月サービス分）</v>
      </c>
      <c r="AA1" s="51"/>
      <c r="AB1" s="7" t="s">
        <v>60</v>
      </c>
      <c r="AC1" s="7"/>
      <c r="AD1" s="7"/>
      <c r="AE1" s="7"/>
      <c r="AF1" s="7"/>
      <c r="AG1" s="7"/>
      <c r="AH1" s="7"/>
      <c r="AI1" s="50" t="str">
        <f>$H$1</f>
        <v>　現物給付（5月サービス分）</v>
      </c>
      <c r="AJ1" s="51"/>
      <c r="AK1" s="7" t="s">
        <v>60</v>
      </c>
      <c r="AL1" s="7"/>
      <c r="AM1" s="7"/>
      <c r="AN1" s="7"/>
      <c r="AO1" s="7"/>
      <c r="AP1" s="7"/>
      <c r="AQ1" s="7"/>
      <c r="AR1" s="50" t="str">
        <f>$H$1</f>
        <v>　現物給付（5月サービス分）</v>
      </c>
      <c r="AS1" s="51"/>
      <c r="AT1" s="7" t="s">
        <v>60</v>
      </c>
      <c r="AU1" s="7"/>
      <c r="AV1" s="7"/>
      <c r="AW1" s="7"/>
      <c r="AX1" s="7"/>
      <c r="AY1" s="7"/>
      <c r="AZ1" s="7"/>
      <c r="BA1" s="50" t="str">
        <f>$H$1</f>
        <v>　現物給付（5月サービス分）</v>
      </c>
      <c r="BB1" s="51"/>
      <c r="BC1" s="7" t="s">
        <v>60</v>
      </c>
      <c r="BD1" s="7"/>
      <c r="BE1" s="7"/>
      <c r="BF1" s="7"/>
      <c r="BG1" s="7"/>
      <c r="BH1" s="7"/>
      <c r="BI1" s="7"/>
      <c r="BJ1" s="50" t="str">
        <f>$H$1</f>
        <v>　現物給付（5月サービス分）</v>
      </c>
      <c r="BK1" s="51"/>
      <c r="BL1" s="7" t="s">
        <v>60</v>
      </c>
      <c r="BM1" s="7"/>
      <c r="BN1" s="7"/>
      <c r="BO1" s="7"/>
      <c r="BP1" s="7"/>
      <c r="BQ1" s="7"/>
      <c r="BR1" s="7"/>
      <c r="BS1" s="50" t="str">
        <f>$H$1</f>
        <v>　現物給付（5月サービス分）</v>
      </c>
      <c r="BT1" s="51"/>
      <c r="BU1" s="7" t="s">
        <v>60</v>
      </c>
      <c r="BV1" s="7"/>
      <c r="BW1" s="7"/>
      <c r="BX1" s="7"/>
      <c r="BY1" s="7"/>
      <c r="BZ1" s="7"/>
      <c r="CA1" s="7"/>
      <c r="CB1" s="50" t="str">
        <f>$H$1</f>
        <v>　現物給付（5月サービス分）</v>
      </c>
      <c r="CC1" s="51"/>
      <c r="CD1" s="7" t="s">
        <v>60</v>
      </c>
      <c r="CE1" s="7"/>
      <c r="CF1" s="7"/>
      <c r="CG1" s="7"/>
      <c r="CH1" s="7"/>
      <c r="CI1" s="7"/>
      <c r="CJ1" s="7"/>
      <c r="CK1" s="50" t="str">
        <f>$H$1</f>
        <v>　現物給付（5月サービス分）</v>
      </c>
      <c r="CL1" s="51"/>
      <c r="CM1" s="7" t="s">
        <v>60</v>
      </c>
      <c r="CN1" s="7"/>
      <c r="CO1" s="7"/>
      <c r="CP1" s="7"/>
      <c r="CQ1" s="7"/>
      <c r="CR1" s="7"/>
      <c r="CS1" s="7"/>
      <c r="CT1" s="50" t="str">
        <f>$H$1</f>
        <v>　現物給付（5月サービス分）</v>
      </c>
      <c r="CU1" s="51"/>
      <c r="CV1" s="7" t="s">
        <v>60</v>
      </c>
      <c r="CW1" s="7"/>
      <c r="CX1" s="7"/>
      <c r="CY1" s="7"/>
      <c r="CZ1" s="7"/>
      <c r="DA1" s="7"/>
      <c r="DB1" s="7"/>
      <c r="DC1" s="50" t="str">
        <f>$H$1</f>
        <v>　現物給付（5月サービス分）</v>
      </c>
      <c r="DD1" s="51"/>
      <c r="DE1" s="7" t="s">
        <v>60</v>
      </c>
      <c r="DF1" s="7"/>
      <c r="DG1" s="7"/>
      <c r="DH1" s="7"/>
      <c r="DI1" s="7"/>
      <c r="DJ1" s="7"/>
      <c r="DK1" s="7"/>
      <c r="DL1" s="50" t="str">
        <f>$H$1</f>
        <v>　現物給付（5月サービス分）</v>
      </c>
      <c r="DM1" s="51"/>
      <c r="DN1" s="7" t="s">
        <v>60</v>
      </c>
      <c r="DO1" s="7"/>
      <c r="DP1" s="7"/>
      <c r="DQ1" s="7"/>
      <c r="DR1" s="7"/>
      <c r="DS1" s="7"/>
      <c r="DT1" s="7"/>
      <c r="DU1" s="50" t="str">
        <f>$H$1</f>
        <v>　現物給付（5月サービス分）</v>
      </c>
      <c r="DV1" s="51"/>
      <c r="DW1" s="7" t="s">
        <v>60</v>
      </c>
      <c r="DX1" s="7"/>
      <c r="DY1" s="7"/>
      <c r="DZ1" s="7"/>
      <c r="EA1" s="7"/>
      <c r="EB1" s="7"/>
      <c r="EC1" s="7"/>
      <c r="ED1" s="50" t="str">
        <f>$H$1</f>
        <v>　現物給付（5月サービス分）</v>
      </c>
      <c r="EE1" s="51"/>
      <c r="EF1" s="7" t="s">
        <v>60</v>
      </c>
      <c r="EG1" s="7"/>
      <c r="EH1" s="7"/>
      <c r="EI1" s="7"/>
      <c r="EJ1" s="7"/>
      <c r="EK1" s="7"/>
      <c r="EL1" s="7"/>
      <c r="EM1" s="50" t="str">
        <f>$H$1</f>
        <v>　現物給付（5月サービス分）</v>
      </c>
      <c r="EN1" s="51"/>
    </row>
    <row r="2" spans="1:144" ht="15" customHeight="1" thickBot="1" x14ac:dyDescent="0.2">
      <c r="A2" s="7"/>
      <c r="B2" s="7"/>
      <c r="C2" s="7"/>
      <c r="D2" s="7"/>
      <c r="E2" s="7"/>
      <c r="F2" s="24"/>
      <c r="G2" s="24"/>
      <c r="H2" s="52" t="s">
        <v>65</v>
      </c>
      <c r="I2" s="53"/>
      <c r="J2" s="7"/>
      <c r="K2" s="7"/>
      <c r="L2" s="7"/>
      <c r="M2" s="7"/>
      <c r="N2" s="7"/>
      <c r="O2" s="7"/>
      <c r="P2" s="7"/>
      <c r="Q2" s="52" t="str">
        <f>$H$2</f>
        <v>　償還給付（6月支出決定分）</v>
      </c>
      <c r="R2" s="53"/>
      <c r="S2" s="7"/>
      <c r="T2" s="7"/>
      <c r="U2" s="7"/>
      <c r="V2" s="7"/>
      <c r="W2" s="7"/>
      <c r="X2" s="7"/>
      <c r="Y2" s="7"/>
      <c r="Z2" s="52" t="str">
        <f>$H$2</f>
        <v>　償還給付（6月支出決定分）</v>
      </c>
      <c r="AA2" s="53"/>
      <c r="AB2" s="7"/>
      <c r="AC2" s="7"/>
      <c r="AD2" s="7"/>
      <c r="AE2" s="7"/>
      <c r="AF2" s="7"/>
      <c r="AG2" s="7"/>
      <c r="AH2" s="7"/>
      <c r="AI2" s="52" t="str">
        <f>$H$2</f>
        <v>　償還給付（6月支出決定分）</v>
      </c>
      <c r="AJ2" s="53"/>
      <c r="AK2" s="7"/>
      <c r="AL2" s="7"/>
      <c r="AM2" s="7"/>
      <c r="AN2" s="7"/>
      <c r="AO2" s="7"/>
      <c r="AP2" s="7"/>
      <c r="AQ2" s="7"/>
      <c r="AR2" s="52" t="str">
        <f>$H$2</f>
        <v>　償還給付（6月支出決定分）</v>
      </c>
      <c r="AS2" s="53"/>
      <c r="AT2" s="7"/>
      <c r="AU2" s="7"/>
      <c r="AV2" s="7"/>
      <c r="AW2" s="7"/>
      <c r="AX2" s="7"/>
      <c r="AY2" s="7"/>
      <c r="AZ2" s="7"/>
      <c r="BA2" s="52" t="str">
        <f>$H$2</f>
        <v>　償還給付（6月支出決定分）</v>
      </c>
      <c r="BB2" s="53"/>
      <c r="BC2" s="7"/>
      <c r="BD2" s="7"/>
      <c r="BE2" s="7"/>
      <c r="BF2" s="7"/>
      <c r="BG2" s="7"/>
      <c r="BH2" s="7"/>
      <c r="BI2" s="7"/>
      <c r="BJ2" s="52" t="str">
        <f>$H$2</f>
        <v>　償還給付（6月支出決定分）</v>
      </c>
      <c r="BK2" s="53"/>
      <c r="BL2" s="7"/>
      <c r="BM2" s="7"/>
      <c r="BN2" s="7"/>
      <c r="BO2" s="7"/>
      <c r="BP2" s="7"/>
      <c r="BQ2" s="7"/>
      <c r="BR2" s="7"/>
      <c r="BS2" s="52" t="str">
        <f>$H$2</f>
        <v>　償還給付（6月支出決定分）</v>
      </c>
      <c r="BT2" s="53"/>
      <c r="BU2" s="7"/>
      <c r="BV2" s="7"/>
      <c r="BW2" s="7"/>
      <c r="BX2" s="7"/>
      <c r="BY2" s="7"/>
      <c r="BZ2" s="7"/>
      <c r="CA2" s="7"/>
      <c r="CB2" s="52" t="str">
        <f>$H$2</f>
        <v>　償還給付（6月支出決定分）</v>
      </c>
      <c r="CC2" s="53"/>
      <c r="CD2" s="7"/>
      <c r="CE2" s="7"/>
      <c r="CF2" s="7"/>
      <c r="CG2" s="7"/>
      <c r="CH2" s="7"/>
      <c r="CI2" s="7"/>
      <c r="CJ2" s="7"/>
      <c r="CK2" s="52" t="str">
        <f>$H$2</f>
        <v>　償還給付（6月支出決定分）</v>
      </c>
      <c r="CL2" s="53"/>
      <c r="CM2" s="7"/>
      <c r="CN2" s="7"/>
      <c r="CO2" s="7"/>
      <c r="CP2" s="7"/>
      <c r="CQ2" s="7"/>
      <c r="CR2" s="7"/>
      <c r="CS2" s="7"/>
      <c r="CT2" s="52" t="str">
        <f>$H$2</f>
        <v>　償還給付（6月支出決定分）</v>
      </c>
      <c r="CU2" s="53"/>
      <c r="CV2" s="7"/>
      <c r="CW2" s="7"/>
      <c r="CX2" s="7"/>
      <c r="CY2" s="7"/>
      <c r="CZ2" s="7"/>
      <c r="DA2" s="7"/>
      <c r="DB2" s="7"/>
      <c r="DC2" s="52" t="str">
        <f>$H$2</f>
        <v>　償還給付（6月支出決定分）</v>
      </c>
      <c r="DD2" s="53"/>
      <c r="DE2" s="7"/>
      <c r="DF2" s="7"/>
      <c r="DG2" s="7"/>
      <c r="DH2" s="7"/>
      <c r="DI2" s="7"/>
      <c r="DJ2" s="7"/>
      <c r="DK2" s="7"/>
      <c r="DL2" s="52" t="str">
        <f>$H$2</f>
        <v>　償還給付（6月支出決定分）</v>
      </c>
      <c r="DM2" s="53"/>
      <c r="DN2" s="7"/>
      <c r="DO2" s="7"/>
      <c r="DP2" s="7"/>
      <c r="DQ2" s="7"/>
      <c r="DR2" s="7"/>
      <c r="DS2" s="7"/>
      <c r="DT2" s="7"/>
      <c r="DU2" s="52" t="str">
        <f>$H$2</f>
        <v>　償還給付（6月支出決定分）</v>
      </c>
      <c r="DV2" s="53"/>
      <c r="DW2" s="7"/>
      <c r="DX2" s="7"/>
      <c r="DY2" s="7"/>
      <c r="DZ2" s="7"/>
      <c r="EA2" s="7"/>
      <c r="EB2" s="7"/>
      <c r="EC2" s="7"/>
      <c r="ED2" s="52" t="str">
        <f>$H$2</f>
        <v>　償還給付（6月支出決定分）</v>
      </c>
      <c r="EE2" s="53"/>
      <c r="EF2" s="7"/>
      <c r="EG2" s="7"/>
      <c r="EH2" s="7"/>
      <c r="EI2" s="7"/>
      <c r="EJ2" s="7"/>
      <c r="EK2" s="7"/>
      <c r="EL2" s="7"/>
      <c r="EM2" s="52" t="str">
        <f>$H$2</f>
        <v>　償還給付（6月支出決定分）</v>
      </c>
      <c r="EN2" s="53"/>
    </row>
    <row r="3" spans="1:144" ht="15" customHeight="1" thickTop="1" thickBot="1" x14ac:dyDescent="0.2">
      <c r="A3" s="7"/>
      <c r="B3" s="7"/>
      <c r="C3" s="7"/>
      <c r="D3" s="7"/>
      <c r="E3" s="7"/>
      <c r="F3" s="10"/>
      <c r="G3" s="10"/>
      <c r="H3" s="10"/>
      <c r="I3" s="11" t="s">
        <v>61</v>
      </c>
      <c r="J3" s="7"/>
      <c r="K3" s="7"/>
      <c r="L3" s="7"/>
      <c r="M3" s="7"/>
      <c r="N3" s="7"/>
      <c r="O3" s="7"/>
      <c r="P3" s="7"/>
      <c r="Q3" s="7"/>
      <c r="R3" s="11" t="s">
        <v>61</v>
      </c>
      <c r="S3" s="7"/>
      <c r="T3" s="7"/>
      <c r="U3" s="7"/>
      <c r="V3" s="7"/>
      <c r="W3" s="7"/>
      <c r="X3" s="7"/>
      <c r="Y3" s="7"/>
      <c r="Z3" s="7"/>
      <c r="AA3" s="11" t="s">
        <v>61</v>
      </c>
      <c r="AB3" s="7"/>
      <c r="AC3" s="7"/>
      <c r="AD3" s="7"/>
      <c r="AE3" s="7"/>
      <c r="AF3" s="7"/>
      <c r="AG3" s="7"/>
      <c r="AH3" s="7"/>
      <c r="AI3" s="7"/>
      <c r="AJ3" s="11" t="s">
        <v>61</v>
      </c>
      <c r="AK3" s="7"/>
      <c r="AL3" s="7"/>
      <c r="AM3" s="7"/>
      <c r="AN3" s="7"/>
      <c r="AO3" s="7"/>
      <c r="AP3" s="7"/>
      <c r="AQ3" s="7"/>
      <c r="AR3" s="7"/>
      <c r="AS3" s="11" t="s">
        <v>61</v>
      </c>
      <c r="AT3" s="7"/>
      <c r="AU3" s="7"/>
      <c r="AV3" s="7"/>
      <c r="AW3" s="7"/>
      <c r="AX3" s="7"/>
      <c r="AY3" s="7"/>
      <c r="AZ3" s="7"/>
      <c r="BA3" s="7"/>
      <c r="BB3" s="11" t="s">
        <v>61</v>
      </c>
      <c r="BC3" s="7"/>
      <c r="BD3" s="7"/>
      <c r="BE3" s="7"/>
      <c r="BF3" s="7"/>
      <c r="BG3" s="7"/>
      <c r="BH3" s="7"/>
      <c r="BI3" s="7"/>
      <c r="BJ3" s="7"/>
      <c r="BK3" s="11" t="s">
        <v>61</v>
      </c>
      <c r="BL3" s="7"/>
      <c r="BM3" s="7"/>
      <c r="BN3" s="7"/>
      <c r="BO3" s="7"/>
      <c r="BP3" s="7"/>
      <c r="BQ3" s="7"/>
      <c r="BR3" s="7"/>
      <c r="BS3" s="7"/>
      <c r="BT3" s="11" t="s">
        <v>61</v>
      </c>
      <c r="BU3" s="7"/>
      <c r="BV3" s="7"/>
      <c r="BW3" s="7"/>
      <c r="BX3" s="7"/>
      <c r="BY3" s="7"/>
      <c r="BZ3" s="7"/>
      <c r="CA3" s="7"/>
      <c r="CB3" s="7"/>
      <c r="CC3" s="11" t="s">
        <v>61</v>
      </c>
      <c r="CD3" s="7"/>
      <c r="CE3" s="7"/>
      <c r="CF3" s="7"/>
      <c r="CG3" s="7"/>
      <c r="CH3" s="7"/>
      <c r="CI3" s="7"/>
      <c r="CJ3" s="7"/>
      <c r="CK3" s="7"/>
      <c r="CL3" s="11" t="s">
        <v>61</v>
      </c>
      <c r="CM3" s="7"/>
      <c r="CN3" s="7"/>
      <c r="CO3" s="7"/>
      <c r="CP3" s="7"/>
      <c r="CQ3" s="7"/>
      <c r="CR3" s="7"/>
      <c r="CS3" s="7"/>
      <c r="CT3" s="7"/>
      <c r="CU3" s="11" t="s">
        <v>61</v>
      </c>
      <c r="CV3" s="7"/>
      <c r="CW3" s="7"/>
      <c r="CX3" s="7"/>
      <c r="CY3" s="7"/>
      <c r="CZ3" s="7"/>
      <c r="DA3" s="7"/>
      <c r="DB3" s="7"/>
      <c r="DC3" s="7"/>
      <c r="DD3" s="11" t="s">
        <v>61</v>
      </c>
      <c r="DE3" s="7"/>
      <c r="DF3" s="7"/>
      <c r="DG3" s="7"/>
      <c r="DH3" s="7"/>
      <c r="DI3" s="7"/>
      <c r="DJ3" s="7"/>
      <c r="DK3" s="7"/>
      <c r="DL3" s="7"/>
      <c r="DM3" s="11" t="s">
        <v>61</v>
      </c>
      <c r="DN3" s="7"/>
      <c r="DO3" s="7"/>
      <c r="DP3" s="7"/>
      <c r="DQ3" s="7"/>
      <c r="DR3" s="7"/>
      <c r="DS3" s="7"/>
      <c r="DT3" s="7"/>
      <c r="DU3" s="7"/>
      <c r="DV3" s="11" t="s">
        <v>61</v>
      </c>
      <c r="DW3" s="7"/>
      <c r="DX3" s="7"/>
      <c r="DY3" s="7"/>
      <c r="DZ3" s="7"/>
      <c r="EA3" s="7"/>
      <c r="EB3" s="7"/>
      <c r="EC3" s="7"/>
      <c r="ED3" s="7"/>
      <c r="EE3" s="11" t="s">
        <v>61</v>
      </c>
      <c r="EF3" s="10"/>
      <c r="EG3" s="10"/>
      <c r="EH3" s="10"/>
      <c r="EI3" s="10"/>
      <c r="EJ3" s="10"/>
      <c r="EK3" s="10"/>
      <c r="EL3" s="10"/>
      <c r="EM3" s="10"/>
      <c r="EN3" s="25" t="s">
        <v>61</v>
      </c>
    </row>
    <row r="4" spans="1:144" ht="15" customHeight="1" x14ac:dyDescent="0.15">
      <c r="A4" s="54" t="s">
        <v>58</v>
      </c>
      <c r="B4" s="66" t="s">
        <v>0</v>
      </c>
      <c r="C4" s="66"/>
      <c r="D4" s="66"/>
      <c r="E4" s="66"/>
      <c r="F4" s="66"/>
      <c r="G4" s="66"/>
      <c r="H4" s="66"/>
      <c r="I4" s="67"/>
      <c r="J4" s="54" t="s">
        <v>58</v>
      </c>
      <c r="K4" s="57" t="s">
        <v>1</v>
      </c>
      <c r="L4" s="58"/>
      <c r="M4" s="58"/>
      <c r="N4" s="58"/>
      <c r="O4" s="58"/>
      <c r="P4" s="58"/>
      <c r="Q4" s="58"/>
      <c r="R4" s="59"/>
      <c r="S4" s="54" t="s">
        <v>58</v>
      </c>
      <c r="T4" s="57" t="s">
        <v>2</v>
      </c>
      <c r="U4" s="58"/>
      <c r="V4" s="58"/>
      <c r="W4" s="58"/>
      <c r="X4" s="58"/>
      <c r="Y4" s="58"/>
      <c r="Z4" s="58"/>
      <c r="AA4" s="59"/>
      <c r="AB4" s="54" t="s">
        <v>58</v>
      </c>
      <c r="AC4" s="57" t="s">
        <v>3</v>
      </c>
      <c r="AD4" s="58"/>
      <c r="AE4" s="58"/>
      <c r="AF4" s="58"/>
      <c r="AG4" s="58"/>
      <c r="AH4" s="58"/>
      <c r="AI4" s="58"/>
      <c r="AJ4" s="59"/>
      <c r="AK4" s="54" t="s">
        <v>58</v>
      </c>
      <c r="AL4" s="57" t="s">
        <v>4</v>
      </c>
      <c r="AM4" s="58"/>
      <c r="AN4" s="58"/>
      <c r="AO4" s="58"/>
      <c r="AP4" s="58"/>
      <c r="AQ4" s="58"/>
      <c r="AR4" s="58"/>
      <c r="AS4" s="59"/>
      <c r="AT4" s="54" t="s">
        <v>58</v>
      </c>
      <c r="AU4" s="57" t="s">
        <v>5</v>
      </c>
      <c r="AV4" s="58"/>
      <c r="AW4" s="58"/>
      <c r="AX4" s="58"/>
      <c r="AY4" s="58"/>
      <c r="AZ4" s="58"/>
      <c r="BA4" s="58"/>
      <c r="BB4" s="59"/>
      <c r="BC4" s="54" t="s">
        <v>58</v>
      </c>
      <c r="BD4" s="57" t="s">
        <v>6</v>
      </c>
      <c r="BE4" s="58"/>
      <c r="BF4" s="58"/>
      <c r="BG4" s="58"/>
      <c r="BH4" s="58"/>
      <c r="BI4" s="58"/>
      <c r="BJ4" s="58"/>
      <c r="BK4" s="59"/>
      <c r="BL4" s="54" t="s">
        <v>58</v>
      </c>
      <c r="BM4" s="57" t="s">
        <v>7</v>
      </c>
      <c r="BN4" s="58"/>
      <c r="BO4" s="58"/>
      <c r="BP4" s="58"/>
      <c r="BQ4" s="58"/>
      <c r="BR4" s="58"/>
      <c r="BS4" s="58"/>
      <c r="BT4" s="59"/>
      <c r="BU4" s="54" t="s">
        <v>58</v>
      </c>
      <c r="BV4" s="57" t="s">
        <v>8</v>
      </c>
      <c r="BW4" s="58"/>
      <c r="BX4" s="58"/>
      <c r="BY4" s="58"/>
      <c r="BZ4" s="58"/>
      <c r="CA4" s="58"/>
      <c r="CB4" s="58"/>
      <c r="CC4" s="59"/>
      <c r="CD4" s="54" t="s">
        <v>58</v>
      </c>
      <c r="CE4" s="57" t="s">
        <v>9</v>
      </c>
      <c r="CF4" s="58"/>
      <c r="CG4" s="58"/>
      <c r="CH4" s="58"/>
      <c r="CI4" s="58"/>
      <c r="CJ4" s="58"/>
      <c r="CK4" s="58"/>
      <c r="CL4" s="59"/>
      <c r="CM4" s="54" t="s">
        <v>58</v>
      </c>
      <c r="CN4" s="57" t="s">
        <v>63</v>
      </c>
      <c r="CO4" s="58"/>
      <c r="CP4" s="58"/>
      <c r="CQ4" s="58"/>
      <c r="CR4" s="58"/>
      <c r="CS4" s="58"/>
      <c r="CT4" s="58"/>
      <c r="CU4" s="59"/>
      <c r="CV4" s="63" t="s">
        <v>58</v>
      </c>
      <c r="CW4" s="57" t="s">
        <v>10</v>
      </c>
      <c r="CX4" s="58"/>
      <c r="CY4" s="58"/>
      <c r="CZ4" s="58"/>
      <c r="DA4" s="58"/>
      <c r="DB4" s="58"/>
      <c r="DC4" s="58"/>
      <c r="DD4" s="59"/>
      <c r="DE4" s="54" t="s">
        <v>58</v>
      </c>
      <c r="DF4" s="57" t="s">
        <v>11</v>
      </c>
      <c r="DG4" s="58"/>
      <c r="DH4" s="58"/>
      <c r="DI4" s="58"/>
      <c r="DJ4" s="58"/>
      <c r="DK4" s="58"/>
      <c r="DL4" s="58"/>
      <c r="DM4" s="59"/>
      <c r="DN4" s="54" t="s">
        <v>58</v>
      </c>
      <c r="DO4" s="57" t="s">
        <v>12</v>
      </c>
      <c r="DP4" s="58"/>
      <c r="DQ4" s="58"/>
      <c r="DR4" s="58"/>
      <c r="DS4" s="58"/>
      <c r="DT4" s="58"/>
      <c r="DU4" s="58"/>
      <c r="DV4" s="59"/>
      <c r="DW4" s="54" t="s">
        <v>58</v>
      </c>
      <c r="DX4" s="57" t="s">
        <v>13</v>
      </c>
      <c r="DY4" s="58"/>
      <c r="DZ4" s="58"/>
      <c r="EA4" s="58"/>
      <c r="EB4" s="58"/>
      <c r="EC4" s="58"/>
      <c r="ED4" s="58"/>
      <c r="EE4" s="59"/>
      <c r="EF4" s="54" t="s">
        <v>58</v>
      </c>
      <c r="EG4" s="57" t="s">
        <v>14</v>
      </c>
      <c r="EH4" s="58"/>
      <c r="EI4" s="58"/>
      <c r="EJ4" s="58"/>
      <c r="EK4" s="58"/>
      <c r="EL4" s="58"/>
      <c r="EM4" s="58"/>
      <c r="EN4" s="59"/>
    </row>
    <row r="5" spans="1:144" ht="15" customHeight="1" x14ac:dyDescent="0.15">
      <c r="A5" s="55"/>
      <c r="B5" s="68"/>
      <c r="C5" s="68"/>
      <c r="D5" s="68"/>
      <c r="E5" s="68"/>
      <c r="F5" s="68"/>
      <c r="G5" s="68"/>
      <c r="H5" s="68"/>
      <c r="I5" s="69"/>
      <c r="J5" s="55"/>
      <c r="K5" s="60"/>
      <c r="L5" s="61"/>
      <c r="M5" s="61"/>
      <c r="N5" s="61"/>
      <c r="O5" s="61"/>
      <c r="P5" s="61"/>
      <c r="Q5" s="61"/>
      <c r="R5" s="62"/>
      <c r="S5" s="55"/>
      <c r="T5" s="60"/>
      <c r="U5" s="61"/>
      <c r="V5" s="61"/>
      <c r="W5" s="61"/>
      <c r="X5" s="61"/>
      <c r="Y5" s="61"/>
      <c r="Z5" s="61"/>
      <c r="AA5" s="62"/>
      <c r="AB5" s="55"/>
      <c r="AC5" s="60"/>
      <c r="AD5" s="61"/>
      <c r="AE5" s="61"/>
      <c r="AF5" s="61"/>
      <c r="AG5" s="61"/>
      <c r="AH5" s="61"/>
      <c r="AI5" s="61"/>
      <c r="AJ5" s="62"/>
      <c r="AK5" s="55"/>
      <c r="AL5" s="60"/>
      <c r="AM5" s="61"/>
      <c r="AN5" s="61"/>
      <c r="AO5" s="61"/>
      <c r="AP5" s="61"/>
      <c r="AQ5" s="61"/>
      <c r="AR5" s="61"/>
      <c r="AS5" s="62"/>
      <c r="AT5" s="55"/>
      <c r="AU5" s="60"/>
      <c r="AV5" s="61"/>
      <c r="AW5" s="61"/>
      <c r="AX5" s="61"/>
      <c r="AY5" s="61"/>
      <c r="AZ5" s="61"/>
      <c r="BA5" s="61"/>
      <c r="BB5" s="62"/>
      <c r="BC5" s="55"/>
      <c r="BD5" s="60"/>
      <c r="BE5" s="61"/>
      <c r="BF5" s="61"/>
      <c r="BG5" s="61"/>
      <c r="BH5" s="61"/>
      <c r="BI5" s="61"/>
      <c r="BJ5" s="61"/>
      <c r="BK5" s="62"/>
      <c r="BL5" s="55"/>
      <c r="BM5" s="60"/>
      <c r="BN5" s="61"/>
      <c r="BO5" s="61"/>
      <c r="BP5" s="61"/>
      <c r="BQ5" s="61"/>
      <c r="BR5" s="61"/>
      <c r="BS5" s="61"/>
      <c r="BT5" s="62"/>
      <c r="BU5" s="55"/>
      <c r="BV5" s="60"/>
      <c r="BW5" s="61"/>
      <c r="BX5" s="61"/>
      <c r="BY5" s="61"/>
      <c r="BZ5" s="61"/>
      <c r="CA5" s="61"/>
      <c r="CB5" s="61"/>
      <c r="CC5" s="62"/>
      <c r="CD5" s="55"/>
      <c r="CE5" s="60"/>
      <c r="CF5" s="61"/>
      <c r="CG5" s="61"/>
      <c r="CH5" s="61"/>
      <c r="CI5" s="61"/>
      <c r="CJ5" s="61"/>
      <c r="CK5" s="61"/>
      <c r="CL5" s="62"/>
      <c r="CM5" s="55"/>
      <c r="CN5" s="60"/>
      <c r="CO5" s="61"/>
      <c r="CP5" s="61"/>
      <c r="CQ5" s="61"/>
      <c r="CR5" s="61"/>
      <c r="CS5" s="61"/>
      <c r="CT5" s="61"/>
      <c r="CU5" s="62"/>
      <c r="CV5" s="64"/>
      <c r="CW5" s="60"/>
      <c r="CX5" s="61"/>
      <c r="CY5" s="61"/>
      <c r="CZ5" s="61"/>
      <c r="DA5" s="61"/>
      <c r="DB5" s="61"/>
      <c r="DC5" s="61"/>
      <c r="DD5" s="62"/>
      <c r="DE5" s="55"/>
      <c r="DF5" s="60"/>
      <c r="DG5" s="61"/>
      <c r="DH5" s="61"/>
      <c r="DI5" s="61"/>
      <c r="DJ5" s="61"/>
      <c r="DK5" s="61"/>
      <c r="DL5" s="61"/>
      <c r="DM5" s="62"/>
      <c r="DN5" s="55"/>
      <c r="DO5" s="60"/>
      <c r="DP5" s="61"/>
      <c r="DQ5" s="61"/>
      <c r="DR5" s="61"/>
      <c r="DS5" s="61"/>
      <c r="DT5" s="61"/>
      <c r="DU5" s="61"/>
      <c r="DV5" s="62"/>
      <c r="DW5" s="55"/>
      <c r="DX5" s="60"/>
      <c r="DY5" s="61"/>
      <c r="DZ5" s="61"/>
      <c r="EA5" s="61"/>
      <c r="EB5" s="61"/>
      <c r="EC5" s="61"/>
      <c r="ED5" s="61"/>
      <c r="EE5" s="62"/>
      <c r="EF5" s="55"/>
      <c r="EG5" s="60"/>
      <c r="EH5" s="61"/>
      <c r="EI5" s="61"/>
      <c r="EJ5" s="61"/>
      <c r="EK5" s="61"/>
      <c r="EL5" s="61"/>
      <c r="EM5" s="61"/>
      <c r="EN5" s="62"/>
    </row>
    <row r="6" spans="1:144" ht="15" customHeight="1" thickBot="1" x14ac:dyDescent="0.2">
      <c r="A6" s="56"/>
      <c r="B6" s="2" t="s">
        <v>15</v>
      </c>
      <c r="C6" s="3" t="s">
        <v>16</v>
      </c>
      <c r="D6" s="3" t="s">
        <v>17</v>
      </c>
      <c r="E6" s="3" t="s">
        <v>18</v>
      </c>
      <c r="F6" s="3" t="s">
        <v>19</v>
      </c>
      <c r="G6" s="3" t="s">
        <v>20</v>
      </c>
      <c r="H6" s="4" t="s">
        <v>21</v>
      </c>
      <c r="I6" s="5" t="s">
        <v>59</v>
      </c>
      <c r="J6" s="56"/>
      <c r="K6" s="2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4" t="s">
        <v>21</v>
      </c>
      <c r="R6" s="5" t="s">
        <v>59</v>
      </c>
      <c r="S6" s="56"/>
      <c r="T6" s="2" t="s">
        <v>15</v>
      </c>
      <c r="U6" s="3" t="s">
        <v>16</v>
      </c>
      <c r="V6" s="3" t="s">
        <v>17</v>
      </c>
      <c r="W6" s="3" t="s">
        <v>18</v>
      </c>
      <c r="X6" s="3" t="s">
        <v>19</v>
      </c>
      <c r="Y6" s="3" t="s">
        <v>20</v>
      </c>
      <c r="Z6" s="4" t="s">
        <v>21</v>
      </c>
      <c r="AA6" s="5" t="s">
        <v>59</v>
      </c>
      <c r="AB6" s="56"/>
      <c r="AC6" s="2" t="s">
        <v>15</v>
      </c>
      <c r="AD6" s="3" t="s">
        <v>16</v>
      </c>
      <c r="AE6" s="3" t="s">
        <v>17</v>
      </c>
      <c r="AF6" s="3" t="s">
        <v>18</v>
      </c>
      <c r="AG6" s="3" t="s">
        <v>19</v>
      </c>
      <c r="AH6" s="3" t="s">
        <v>20</v>
      </c>
      <c r="AI6" s="4" t="s">
        <v>21</v>
      </c>
      <c r="AJ6" s="5" t="s">
        <v>59</v>
      </c>
      <c r="AK6" s="56"/>
      <c r="AL6" s="2" t="s">
        <v>15</v>
      </c>
      <c r="AM6" s="3" t="s">
        <v>16</v>
      </c>
      <c r="AN6" s="3" t="s">
        <v>17</v>
      </c>
      <c r="AO6" s="3" t="s">
        <v>18</v>
      </c>
      <c r="AP6" s="3" t="s">
        <v>19</v>
      </c>
      <c r="AQ6" s="3" t="s">
        <v>20</v>
      </c>
      <c r="AR6" s="4" t="s">
        <v>21</v>
      </c>
      <c r="AS6" s="5" t="s">
        <v>59</v>
      </c>
      <c r="AT6" s="56"/>
      <c r="AU6" s="2" t="s">
        <v>15</v>
      </c>
      <c r="AV6" s="3" t="s">
        <v>16</v>
      </c>
      <c r="AW6" s="3" t="s">
        <v>17</v>
      </c>
      <c r="AX6" s="3" t="s">
        <v>18</v>
      </c>
      <c r="AY6" s="3" t="s">
        <v>19</v>
      </c>
      <c r="AZ6" s="3" t="s">
        <v>20</v>
      </c>
      <c r="BA6" s="4" t="s">
        <v>21</v>
      </c>
      <c r="BB6" s="5" t="s">
        <v>59</v>
      </c>
      <c r="BC6" s="56"/>
      <c r="BD6" s="2" t="s">
        <v>15</v>
      </c>
      <c r="BE6" s="3" t="s">
        <v>16</v>
      </c>
      <c r="BF6" s="3" t="s">
        <v>17</v>
      </c>
      <c r="BG6" s="3" t="s">
        <v>18</v>
      </c>
      <c r="BH6" s="3" t="s">
        <v>19</v>
      </c>
      <c r="BI6" s="3" t="s">
        <v>20</v>
      </c>
      <c r="BJ6" s="4" t="s">
        <v>21</v>
      </c>
      <c r="BK6" s="5" t="s">
        <v>59</v>
      </c>
      <c r="BL6" s="56"/>
      <c r="BM6" s="2" t="s">
        <v>15</v>
      </c>
      <c r="BN6" s="3" t="s">
        <v>16</v>
      </c>
      <c r="BO6" s="3" t="s">
        <v>17</v>
      </c>
      <c r="BP6" s="3" t="s">
        <v>18</v>
      </c>
      <c r="BQ6" s="3" t="s">
        <v>19</v>
      </c>
      <c r="BR6" s="3" t="s">
        <v>20</v>
      </c>
      <c r="BS6" s="4" t="s">
        <v>21</v>
      </c>
      <c r="BT6" s="5" t="s">
        <v>59</v>
      </c>
      <c r="BU6" s="56"/>
      <c r="BV6" s="2" t="s">
        <v>15</v>
      </c>
      <c r="BW6" s="3" t="s">
        <v>16</v>
      </c>
      <c r="BX6" s="3" t="s">
        <v>17</v>
      </c>
      <c r="BY6" s="3" t="s">
        <v>18</v>
      </c>
      <c r="BZ6" s="3" t="s">
        <v>19</v>
      </c>
      <c r="CA6" s="3" t="s">
        <v>20</v>
      </c>
      <c r="CB6" s="4" t="s">
        <v>21</v>
      </c>
      <c r="CC6" s="5" t="s">
        <v>59</v>
      </c>
      <c r="CD6" s="56"/>
      <c r="CE6" s="2" t="s">
        <v>15</v>
      </c>
      <c r="CF6" s="3" t="s">
        <v>16</v>
      </c>
      <c r="CG6" s="3" t="s">
        <v>17</v>
      </c>
      <c r="CH6" s="3" t="s">
        <v>18</v>
      </c>
      <c r="CI6" s="3" t="s">
        <v>19</v>
      </c>
      <c r="CJ6" s="3" t="s">
        <v>20</v>
      </c>
      <c r="CK6" s="4" t="s">
        <v>21</v>
      </c>
      <c r="CL6" s="5" t="s">
        <v>59</v>
      </c>
      <c r="CM6" s="56"/>
      <c r="CN6" s="2" t="s">
        <v>15</v>
      </c>
      <c r="CO6" s="3" t="s">
        <v>16</v>
      </c>
      <c r="CP6" s="3" t="s">
        <v>17</v>
      </c>
      <c r="CQ6" s="3" t="s">
        <v>18</v>
      </c>
      <c r="CR6" s="3" t="s">
        <v>19</v>
      </c>
      <c r="CS6" s="3" t="s">
        <v>20</v>
      </c>
      <c r="CT6" s="4" t="s">
        <v>21</v>
      </c>
      <c r="CU6" s="5" t="s">
        <v>59</v>
      </c>
      <c r="CV6" s="65"/>
      <c r="CW6" s="2" t="s">
        <v>15</v>
      </c>
      <c r="CX6" s="3" t="s">
        <v>16</v>
      </c>
      <c r="CY6" s="3" t="s">
        <v>17</v>
      </c>
      <c r="CZ6" s="3" t="s">
        <v>18</v>
      </c>
      <c r="DA6" s="3" t="s">
        <v>19</v>
      </c>
      <c r="DB6" s="3" t="s">
        <v>20</v>
      </c>
      <c r="DC6" s="4" t="s">
        <v>21</v>
      </c>
      <c r="DD6" s="5" t="s">
        <v>59</v>
      </c>
      <c r="DE6" s="56"/>
      <c r="DF6" s="2" t="s">
        <v>15</v>
      </c>
      <c r="DG6" s="3" t="s">
        <v>16</v>
      </c>
      <c r="DH6" s="3" t="s">
        <v>17</v>
      </c>
      <c r="DI6" s="3" t="s">
        <v>18</v>
      </c>
      <c r="DJ6" s="3" t="s">
        <v>19</v>
      </c>
      <c r="DK6" s="3" t="s">
        <v>20</v>
      </c>
      <c r="DL6" s="4" t="s">
        <v>21</v>
      </c>
      <c r="DM6" s="5" t="s">
        <v>59</v>
      </c>
      <c r="DN6" s="56"/>
      <c r="DO6" s="2" t="s">
        <v>15</v>
      </c>
      <c r="DP6" s="3" t="s">
        <v>16</v>
      </c>
      <c r="DQ6" s="3" t="s">
        <v>17</v>
      </c>
      <c r="DR6" s="3" t="s">
        <v>18</v>
      </c>
      <c r="DS6" s="3" t="s">
        <v>19</v>
      </c>
      <c r="DT6" s="3" t="s">
        <v>20</v>
      </c>
      <c r="DU6" s="4" t="s">
        <v>21</v>
      </c>
      <c r="DV6" s="5" t="s">
        <v>59</v>
      </c>
      <c r="DW6" s="56"/>
      <c r="DX6" s="2" t="s">
        <v>15</v>
      </c>
      <c r="DY6" s="3" t="s">
        <v>16</v>
      </c>
      <c r="DZ6" s="3" t="s">
        <v>17</v>
      </c>
      <c r="EA6" s="3" t="s">
        <v>18</v>
      </c>
      <c r="EB6" s="3" t="s">
        <v>19</v>
      </c>
      <c r="EC6" s="3" t="s">
        <v>20</v>
      </c>
      <c r="ED6" s="4" t="s">
        <v>21</v>
      </c>
      <c r="EE6" s="5" t="s">
        <v>59</v>
      </c>
      <c r="EF6" s="56"/>
      <c r="EG6" s="2" t="s">
        <v>15</v>
      </c>
      <c r="EH6" s="3" t="s">
        <v>16</v>
      </c>
      <c r="EI6" s="3" t="s">
        <v>17</v>
      </c>
      <c r="EJ6" s="3" t="s">
        <v>18</v>
      </c>
      <c r="EK6" s="3" t="s">
        <v>19</v>
      </c>
      <c r="EL6" s="3" t="s">
        <v>20</v>
      </c>
      <c r="EM6" s="4" t="s">
        <v>21</v>
      </c>
      <c r="EN6" s="5" t="s">
        <v>59</v>
      </c>
    </row>
    <row r="7" spans="1:144" s="6" customFormat="1" ht="15" customHeight="1" thickBot="1" x14ac:dyDescent="0.2">
      <c r="A7" s="26" t="s">
        <v>52</v>
      </c>
      <c r="B7" s="27">
        <f t="shared" ref="B7:H7" si="0">SUM(B8:B37)</f>
        <v>0</v>
      </c>
      <c r="C7" s="28">
        <f t="shared" si="0"/>
        <v>0</v>
      </c>
      <c r="D7" s="28">
        <f t="shared" si="0"/>
        <v>209975595</v>
      </c>
      <c r="E7" s="28">
        <f t="shared" si="0"/>
        <v>216697018</v>
      </c>
      <c r="F7" s="28">
        <f t="shared" si="0"/>
        <v>256545860</v>
      </c>
      <c r="G7" s="28">
        <f t="shared" si="0"/>
        <v>309376475</v>
      </c>
      <c r="H7" s="29">
        <f t="shared" si="0"/>
        <v>292258169</v>
      </c>
      <c r="I7" s="30">
        <f>SUM(B7:H7)</f>
        <v>1284853117</v>
      </c>
      <c r="J7" s="26" t="s">
        <v>52</v>
      </c>
      <c r="K7" s="27">
        <f t="shared" ref="K7:Q7" si="1">SUM(K8:K37)</f>
        <v>0</v>
      </c>
      <c r="L7" s="28">
        <f t="shared" si="1"/>
        <v>42570</v>
      </c>
      <c r="M7" s="28">
        <f t="shared" si="1"/>
        <v>576757</v>
      </c>
      <c r="N7" s="28">
        <f t="shared" si="1"/>
        <v>1520268</v>
      </c>
      <c r="O7" s="28">
        <f t="shared" si="1"/>
        <v>2668280</v>
      </c>
      <c r="P7" s="28">
        <f t="shared" si="1"/>
        <v>7618993</v>
      </c>
      <c r="Q7" s="29">
        <f t="shared" si="1"/>
        <v>11780947</v>
      </c>
      <c r="R7" s="30">
        <f>SUM(K7:Q7)</f>
        <v>24207815</v>
      </c>
      <c r="S7" s="26" t="s">
        <v>52</v>
      </c>
      <c r="T7" s="27">
        <f t="shared" ref="T7:Z7" si="2">SUM(T8:T37)</f>
        <v>11380196</v>
      </c>
      <c r="U7" s="28">
        <f t="shared" si="2"/>
        <v>26598242</v>
      </c>
      <c r="V7" s="28">
        <f t="shared" si="2"/>
        <v>52845478</v>
      </c>
      <c r="W7" s="28">
        <f t="shared" si="2"/>
        <v>61954379</v>
      </c>
      <c r="X7" s="28">
        <f t="shared" si="2"/>
        <v>48583469</v>
      </c>
      <c r="Y7" s="28">
        <f t="shared" si="2"/>
        <v>57133407</v>
      </c>
      <c r="Z7" s="29">
        <f t="shared" si="2"/>
        <v>55100056</v>
      </c>
      <c r="AA7" s="30">
        <f>SUM(T7:Z7)</f>
        <v>313595227</v>
      </c>
      <c r="AB7" s="26" t="s">
        <v>52</v>
      </c>
      <c r="AC7" s="27">
        <f t="shared" ref="AC7:AI7" si="3">SUM(AC8:AC37)</f>
        <v>2829744</v>
      </c>
      <c r="AD7" s="28">
        <f t="shared" si="3"/>
        <v>6297641</v>
      </c>
      <c r="AE7" s="28">
        <f t="shared" si="3"/>
        <v>9145993</v>
      </c>
      <c r="AF7" s="28">
        <f t="shared" si="3"/>
        <v>10835467</v>
      </c>
      <c r="AG7" s="28">
        <f t="shared" si="3"/>
        <v>9270656</v>
      </c>
      <c r="AH7" s="28">
        <f t="shared" si="3"/>
        <v>8256876</v>
      </c>
      <c r="AI7" s="29">
        <f t="shared" si="3"/>
        <v>5375873</v>
      </c>
      <c r="AJ7" s="30">
        <f>SUM(AC7:AI7)</f>
        <v>52012250</v>
      </c>
      <c r="AK7" s="26" t="s">
        <v>52</v>
      </c>
      <c r="AL7" s="27">
        <f t="shared" ref="AL7:AR7" si="4">SUM(AL8:AL37)</f>
        <v>1959889</v>
      </c>
      <c r="AM7" s="28">
        <f t="shared" si="4"/>
        <v>2667625</v>
      </c>
      <c r="AN7" s="28">
        <f t="shared" si="4"/>
        <v>11992453</v>
      </c>
      <c r="AO7" s="28">
        <f t="shared" si="4"/>
        <v>11158190</v>
      </c>
      <c r="AP7" s="28">
        <f t="shared" si="4"/>
        <v>12326436</v>
      </c>
      <c r="AQ7" s="28">
        <f t="shared" si="4"/>
        <v>13427570</v>
      </c>
      <c r="AR7" s="29">
        <f t="shared" si="4"/>
        <v>11407536</v>
      </c>
      <c r="AS7" s="30">
        <f>SUM(AL7:AR7)</f>
        <v>64939699</v>
      </c>
      <c r="AT7" s="26" t="s">
        <v>52</v>
      </c>
      <c r="AU7" s="27">
        <f t="shared" ref="AU7:BA7" si="5">SUM(AU8:AU37)</f>
        <v>0</v>
      </c>
      <c r="AV7" s="28">
        <f t="shared" si="5"/>
        <v>8659</v>
      </c>
      <c r="AW7" s="28">
        <f t="shared" si="5"/>
        <v>232025988</v>
      </c>
      <c r="AX7" s="28">
        <f t="shared" si="5"/>
        <v>216150931</v>
      </c>
      <c r="AY7" s="28">
        <f t="shared" si="5"/>
        <v>202056511</v>
      </c>
      <c r="AZ7" s="28">
        <f t="shared" si="5"/>
        <v>168455135</v>
      </c>
      <c r="BA7" s="29">
        <f t="shared" si="5"/>
        <v>96965965</v>
      </c>
      <c r="BB7" s="30">
        <f>SUM(AU7:BA7)</f>
        <v>915663189</v>
      </c>
      <c r="BC7" s="26" t="s">
        <v>52</v>
      </c>
      <c r="BD7" s="27">
        <f t="shared" ref="BD7:BJ7" si="6">SUM(BD8:BD37)</f>
        <v>21793237</v>
      </c>
      <c r="BE7" s="28">
        <f t="shared" si="6"/>
        <v>45895825</v>
      </c>
      <c r="BF7" s="28">
        <f t="shared" si="6"/>
        <v>69417452</v>
      </c>
      <c r="BG7" s="28">
        <f t="shared" si="6"/>
        <v>63434903</v>
      </c>
      <c r="BH7" s="28">
        <f t="shared" si="6"/>
        <v>50773803</v>
      </c>
      <c r="BI7" s="28">
        <f t="shared" si="6"/>
        <v>34399917</v>
      </c>
      <c r="BJ7" s="29">
        <f t="shared" si="6"/>
        <v>19673470</v>
      </c>
      <c r="BK7" s="30">
        <f>SUM(BD7:BJ7)</f>
        <v>305388607</v>
      </c>
      <c r="BL7" s="26" t="s">
        <v>52</v>
      </c>
      <c r="BM7" s="27">
        <f t="shared" ref="BM7:BS7" si="7">SUM(BM8:BM37)</f>
        <v>351031</v>
      </c>
      <c r="BN7" s="28">
        <f t="shared" si="7"/>
        <v>2242736</v>
      </c>
      <c r="BO7" s="28">
        <f t="shared" si="7"/>
        <v>25244781</v>
      </c>
      <c r="BP7" s="28">
        <f t="shared" si="7"/>
        <v>55216465</v>
      </c>
      <c r="BQ7" s="28">
        <f t="shared" si="7"/>
        <v>97336939</v>
      </c>
      <c r="BR7" s="28">
        <f t="shared" si="7"/>
        <v>76897834</v>
      </c>
      <c r="BS7" s="29">
        <f t="shared" si="7"/>
        <v>45201206</v>
      </c>
      <c r="BT7" s="30">
        <f>SUM(BM7:BS7)</f>
        <v>302490992</v>
      </c>
      <c r="BU7" s="26" t="s">
        <v>52</v>
      </c>
      <c r="BV7" s="27">
        <f t="shared" ref="BV7:CB7" si="8">SUM(BV8:BV37)</f>
        <v>23181</v>
      </c>
      <c r="BW7" s="28">
        <f t="shared" si="8"/>
        <v>302667</v>
      </c>
      <c r="BX7" s="28">
        <f t="shared" si="8"/>
        <v>4415548</v>
      </c>
      <c r="BY7" s="28">
        <f t="shared" si="8"/>
        <v>9117689</v>
      </c>
      <c r="BZ7" s="28">
        <f t="shared" si="8"/>
        <v>8662956</v>
      </c>
      <c r="CA7" s="28">
        <f t="shared" si="8"/>
        <v>9301114</v>
      </c>
      <c r="CB7" s="29">
        <f t="shared" si="8"/>
        <v>6687038</v>
      </c>
      <c r="CC7" s="30">
        <f>SUM(BV7:CB7)</f>
        <v>38510193</v>
      </c>
      <c r="CD7" s="26" t="s">
        <v>52</v>
      </c>
      <c r="CE7" s="27">
        <f t="shared" ref="CE7:CK7" si="9">SUM(CE8:CE37)</f>
        <v>0</v>
      </c>
      <c r="CF7" s="28">
        <f t="shared" si="9"/>
        <v>0</v>
      </c>
      <c r="CG7" s="28">
        <f t="shared" si="9"/>
        <v>279262</v>
      </c>
      <c r="CH7" s="28">
        <f t="shared" si="9"/>
        <v>71096</v>
      </c>
      <c r="CI7" s="28">
        <f t="shared" si="9"/>
        <v>225079</v>
      </c>
      <c r="CJ7" s="28">
        <f t="shared" si="9"/>
        <v>216429</v>
      </c>
      <c r="CK7" s="29">
        <f t="shared" si="9"/>
        <v>218160</v>
      </c>
      <c r="CL7" s="30">
        <f>SUM(CE7:CK7)</f>
        <v>1010026</v>
      </c>
      <c r="CM7" s="26" t="s">
        <v>52</v>
      </c>
      <c r="CN7" s="27">
        <f t="shared" ref="CN7:CT7" si="10">SUM(CN8:CN37)</f>
        <v>0</v>
      </c>
      <c r="CO7" s="28">
        <f t="shared" si="10"/>
        <v>0</v>
      </c>
      <c r="CP7" s="28">
        <f t="shared" si="10"/>
        <v>0</v>
      </c>
      <c r="CQ7" s="28">
        <f t="shared" si="10"/>
        <v>59895</v>
      </c>
      <c r="CR7" s="28">
        <f t="shared" si="10"/>
        <v>44352</v>
      </c>
      <c r="CS7" s="28">
        <f t="shared" si="10"/>
        <v>47034</v>
      </c>
      <c r="CT7" s="29">
        <f t="shared" si="10"/>
        <v>434898</v>
      </c>
      <c r="CU7" s="30">
        <f>SUM(CN7:CT7)</f>
        <v>586179</v>
      </c>
      <c r="CV7" s="26" t="s">
        <v>52</v>
      </c>
      <c r="CW7" s="27">
        <f t="shared" ref="CW7:DC7" si="11">SUM(CW8:CW37)</f>
        <v>16822558</v>
      </c>
      <c r="CX7" s="28">
        <f t="shared" si="11"/>
        <v>24273948</v>
      </c>
      <c r="CY7" s="28">
        <f t="shared" si="11"/>
        <v>29765597</v>
      </c>
      <c r="CZ7" s="28">
        <f t="shared" si="11"/>
        <v>61325139</v>
      </c>
      <c r="DA7" s="28">
        <f t="shared" si="11"/>
        <v>51777794</v>
      </c>
      <c r="DB7" s="28">
        <f t="shared" si="11"/>
        <v>54158522</v>
      </c>
      <c r="DC7" s="29">
        <f t="shared" si="11"/>
        <v>41619459</v>
      </c>
      <c r="DD7" s="30">
        <f>SUM(CW7:DC7)</f>
        <v>279743017</v>
      </c>
      <c r="DE7" s="26" t="s">
        <v>52</v>
      </c>
      <c r="DF7" s="27">
        <f t="shared" ref="DF7:DL7" si="12">SUM(DF8:DF37)</f>
        <v>2227179</v>
      </c>
      <c r="DG7" s="28">
        <f t="shared" si="12"/>
        <v>2432669</v>
      </c>
      <c r="DH7" s="28">
        <f t="shared" si="12"/>
        <v>3046377</v>
      </c>
      <c r="DI7" s="28">
        <f t="shared" si="12"/>
        <v>2981090</v>
      </c>
      <c r="DJ7" s="28">
        <f t="shared" si="12"/>
        <v>2989694</v>
      </c>
      <c r="DK7" s="28">
        <f t="shared" si="12"/>
        <v>2161137</v>
      </c>
      <c r="DL7" s="29">
        <f t="shared" si="12"/>
        <v>971580</v>
      </c>
      <c r="DM7" s="30">
        <f>SUM(DF7:DL7)</f>
        <v>16809726</v>
      </c>
      <c r="DN7" s="26" t="s">
        <v>52</v>
      </c>
      <c r="DO7" s="27">
        <f t="shared" ref="DO7:DU7" si="13">SUM(DO8:DO37)</f>
        <v>12688316</v>
      </c>
      <c r="DP7" s="28">
        <f t="shared" si="13"/>
        <v>8714440</v>
      </c>
      <c r="DQ7" s="28">
        <f t="shared" si="13"/>
        <v>9137390</v>
      </c>
      <c r="DR7" s="28">
        <f t="shared" si="13"/>
        <v>5085585</v>
      </c>
      <c r="DS7" s="28">
        <f t="shared" si="13"/>
        <v>3012411</v>
      </c>
      <c r="DT7" s="28">
        <f t="shared" si="13"/>
        <v>3192310</v>
      </c>
      <c r="DU7" s="29">
        <f t="shared" si="13"/>
        <v>801383</v>
      </c>
      <c r="DV7" s="30">
        <f>SUM(DO7:DU7)</f>
        <v>42631835</v>
      </c>
      <c r="DW7" s="26" t="s">
        <v>52</v>
      </c>
      <c r="DX7" s="27">
        <f t="shared" ref="DX7:ED7" si="14">SUM(DX8:DX37)</f>
        <v>5349314</v>
      </c>
      <c r="DY7" s="28">
        <f t="shared" si="14"/>
        <v>9275925</v>
      </c>
      <c r="DZ7" s="28">
        <f t="shared" si="14"/>
        <v>59332672</v>
      </c>
      <c r="EA7" s="28">
        <f t="shared" si="14"/>
        <v>44663313</v>
      </c>
      <c r="EB7" s="28">
        <f t="shared" si="14"/>
        <v>44302932</v>
      </c>
      <c r="EC7" s="28">
        <f t="shared" si="14"/>
        <v>58027084</v>
      </c>
      <c r="ED7" s="29">
        <f t="shared" si="14"/>
        <v>33439967</v>
      </c>
      <c r="EE7" s="30">
        <f>SUM(DX7:ED7)</f>
        <v>254391207</v>
      </c>
      <c r="EF7" s="26" t="s">
        <v>52</v>
      </c>
      <c r="EG7" s="27">
        <f t="shared" ref="EG7:EM7" si="15">SUM(EG8:EG37)</f>
        <v>17569453</v>
      </c>
      <c r="EH7" s="28">
        <f t="shared" si="15"/>
        <v>21543432</v>
      </c>
      <c r="EI7" s="28">
        <f t="shared" si="15"/>
        <v>126671832</v>
      </c>
      <c r="EJ7" s="28">
        <f t="shared" si="15"/>
        <v>98461986</v>
      </c>
      <c r="EK7" s="28">
        <f t="shared" si="15"/>
        <v>83072180</v>
      </c>
      <c r="EL7" s="28">
        <f t="shared" si="15"/>
        <v>65107560</v>
      </c>
      <c r="EM7" s="29">
        <f t="shared" si="15"/>
        <v>38735650</v>
      </c>
      <c r="EN7" s="30">
        <f>SUM(EG7:EM7)</f>
        <v>451162093</v>
      </c>
    </row>
    <row r="8" spans="1:144" s="6" customFormat="1" ht="15" customHeight="1" x14ac:dyDescent="0.15">
      <c r="A8" s="37" t="s">
        <v>22</v>
      </c>
      <c r="B8" s="79">
        <v>0</v>
      </c>
      <c r="C8" s="80">
        <v>0</v>
      </c>
      <c r="D8" s="80">
        <v>104392001</v>
      </c>
      <c r="E8" s="80">
        <v>90896389</v>
      </c>
      <c r="F8" s="80">
        <v>125719335</v>
      </c>
      <c r="G8" s="80">
        <v>169289599</v>
      </c>
      <c r="H8" s="80">
        <v>157536768</v>
      </c>
      <c r="I8" s="32">
        <f t="shared" ref="I8:I37" si="16">SUM(B8:H8)</f>
        <v>647834092</v>
      </c>
      <c r="J8" s="31" t="s">
        <v>22</v>
      </c>
      <c r="K8" s="81">
        <v>0</v>
      </c>
      <c r="L8" s="80">
        <v>0</v>
      </c>
      <c r="M8" s="80">
        <v>145797</v>
      </c>
      <c r="N8" s="80">
        <v>412935</v>
      </c>
      <c r="O8" s="80">
        <v>1026316</v>
      </c>
      <c r="P8" s="80">
        <v>3238833</v>
      </c>
      <c r="Q8" s="82">
        <v>5605315</v>
      </c>
      <c r="R8" s="32">
        <f t="shared" ref="R8:R37" si="17">SUM(K8:Q8)</f>
        <v>10429196</v>
      </c>
      <c r="S8" s="31" t="s">
        <v>22</v>
      </c>
      <c r="T8" s="81">
        <v>2657169</v>
      </c>
      <c r="U8" s="80">
        <v>5017183</v>
      </c>
      <c r="V8" s="80">
        <v>20204171</v>
      </c>
      <c r="W8" s="80">
        <v>19229619</v>
      </c>
      <c r="X8" s="80">
        <v>16030821</v>
      </c>
      <c r="Y8" s="80">
        <v>21823520</v>
      </c>
      <c r="Z8" s="82">
        <v>20638354</v>
      </c>
      <c r="AA8" s="32">
        <f t="shared" ref="AA8:AA37" si="18">SUM(T8:Z8)</f>
        <v>105600837</v>
      </c>
      <c r="AB8" s="31" t="s">
        <v>22</v>
      </c>
      <c r="AC8" s="81">
        <v>658490</v>
      </c>
      <c r="AD8" s="80">
        <v>1796815</v>
      </c>
      <c r="AE8" s="80">
        <v>4793015</v>
      </c>
      <c r="AF8" s="80">
        <v>3683638</v>
      </c>
      <c r="AG8" s="80">
        <v>3547374</v>
      </c>
      <c r="AH8" s="80">
        <v>4398868</v>
      </c>
      <c r="AI8" s="82">
        <v>2424262</v>
      </c>
      <c r="AJ8" s="32">
        <f t="shared" ref="AJ8:AJ37" si="19">SUM(AC8:AI8)</f>
        <v>21302462</v>
      </c>
      <c r="AK8" s="31" t="s">
        <v>22</v>
      </c>
      <c r="AL8" s="81">
        <v>1037088</v>
      </c>
      <c r="AM8" s="80">
        <v>1255849</v>
      </c>
      <c r="AN8" s="80">
        <v>7538353</v>
      </c>
      <c r="AO8" s="80">
        <v>6420698</v>
      </c>
      <c r="AP8" s="80">
        <v>7661008</v>
      </c>
      <c r="AQ8" s="80">
        <v>9166137</v>
      </c>
      <c r="AR8" s="82">
        <v>7872011</v>
      </c>
      <c r="AS8" s="32">
        <f t="shared" ref="AS8:AS37" si="20">SUM(AL8:AR8)</f>
        <v>40951144</v>
      </c>
      <c r="AT8" s="31" t="s">
        <v>22</v>
      </c>
      <c r="AU8" s="81">
        <v>0</v>
      </c>
      <c r="AV8" s="80">
        <v>8659</v>
      </c>
      <c r="AW8" s="80">
        <v>94467056</v>
      </c>
      <c r="AX8" s="80">
        <v>74540328</v>
      </c>
      <c r="AY8" s="80">
        <v>81397014</v>
      </c>
      <c r="AZ8" s="80">
        <v>80152256</v>
      </c>
      <c r="BA8" s="82">
        <v>42680293</v>
      </c>
      <c r="BB8" s="32">
        <f t="shared" ref="BB8:BB37" si="21">SUM(AU8:BA8)</f>
        <v>373245606</v>
      </c>
      <c r="BC8" s="31" t="s">
        <v>22</v>
      </c>
      <c r="BD8" s="81">
        <v>10168927</v>
      </c>
      <c r="BE8" s="80">
        <v>15690838</v>
      </c>
      <c r="BF8" s="80">
        <v>25444798</v>
      </c>
      <c r="BG8" s="80">
        <v>18170688</v>
      </c>
      <c r="BH8" s="80">
        <v>18062676</v>
      </c>
      <c r="BI8" s="80">
        <v>12580700</v>
      </c>
      <c r="BJ8" s="82">
        <v>7850963</v>
      </c>
      <c r="BK8" s="32">
        <f t="shared" ref="BK8:BK37" si="22">SUM(BD8:BJ8)</f>
        <v>107969590</v>
      </c>
      <c r="BL8" s="31" t="s">
        <v>22</v>
      </c>
      <c r="BM8" s="81">
        <v>98006</v>
      </c>
      <c r="BN8" s="80">
        <v>431275</v>
      </c>
      <c r="BO8" s="80">
        <v>6981420</v>
      </c>
      <c r="BP8" s="80">
        <v>15221403</v>
      </c>
      <c r="BQ8" s="80">
        <v>23408676</v>
      </c>
      <c r="BR8" s="80">
        <v>19147361</v>
      </c>
      <c r="BS8" s="82">
        <v>9594474</v>
      </c>
      <c r="BT8" s="32">
        <f t="shared" ref="BT8:BT37" si="23">SUM(BM8:BS8)</f>
        <v>74882615</v>
      </c>
      <c r="BU8" s="31" t="s">
        <v>22</v>
      </c>
      <c r="BV8" s="81">
        <v>0</v>
      </c>
      <c r="BW8" s="80">
        <v>0</v>
      </c>
      <c r="BX8" s="80">
        <v>738065</v>
      </c>
      <c r="BY8" s="80">
        <v>1038704</v>
      </c>
      <c r="BZ8" s="80">
        <v>1668868</v>
      </c>
      <c r="CA8" s="80">
        <v>2700859</v>
      </c>
      <c r="CB8" s="82">
        <v>2277247</v>
      </c>
      <c r="CC8" s="32">
        <f t="shared" ref="CC8:CC37" si="24">SUM(BV8:CB8)</f>
        <v>8423743</v>
      </c>
      <c r="CD8" s="31" t="s">
        <v>22</v>
      </c>
      <c r="CE8" s="81">
        <v>0</v>
      </c>
      <c r="CF8" s="80">
        <v>0</v>
      </c>
      <c r="CG8" s="80">
        <v>124021</v>
      </c>
      <c r="CH8" s="80">
        <v>7763</v>
      </c>
      <c r="CI8" s="80">
        <v>74905</v>
      </c>
      <c r="CJ8" s="80">
        <v>0</v>
      </c>
      <c r="CK8" s="82">
        <v>0</v>
      </c>
      <c r="CL8" s="32">
        <f t="shared" ref="CL8:CL37" si="25">SUM(CE8:CK8)</f>
        <v>206689</v>
      </c>
      <c r="CM8" s="31" t="s">
        <v>22</v>
      </c>
      <c r="CN8" s="81">
        <v>0</v>
      </c>
      <c r="CO8" s="80">
        <v>0</v>
      </c>
      <c r="CP8" s="80">
        <v>0</v>
      </c>
      <c r="CQ8" s="80">
        <v>0</v>
      </c>
      <c r="CR8" s="80">
        <v>0</v>
      </c>
      <c r="CS8" s="80">
        <v>0</v>
      </c>
      <c r="CT8" s="82">
        <v>0</v>
      </c>
      <c r="CU8" s="32">
        <f t="shared" ref="CU8:CU37" si="26">SUM(CN8:CT8)</f>
        <v>0</v>
      </c>
      <c r="CV8" s="31" t="s">
        <v>22</v>
      </c>
      <c r="CW8" s="81">
        <v>7658700</v>
      </c>
      <c r="CX8" s="80">
        <v>9600985</v>
      </c>
      <c r="CY8" s="80">
        <v>15452310</v>
      </c>
      <c r="CZ8" s="80">
        <v>24555249</v>
      </c>
      <c r="DA8" s="80">
        <v>21655137</v>
      </c>
      <c r="DB8" s="80">
        <v>24776205</v>
      </c>
      <c r="DC8" s="82">
        <v>18125944</v>
      </c>
      <c r="DD8" s="32">
        <f t="shared" ref="DD8:DD37" si="27">SUM(CW8:DC8)</f>
        <v>121824530</v>
      </c>
      <c r="DE8" s="31" t="s">
        <v>22</v>
      </c>
      <c r="DF8" s="81">
        <v>842427</v>
      </c>
      <c r="DG8" s="80">
        <v>678854</v>
      </c>
      <c r="DH8" s="80">
        <v>1576311</v>
      </c>
      <c r="DI8" s="80">
        <v>1164289</v>
      </c>
      <c r="DJ8" s="80">
        <v>1178470</v>
      </c>
      <c r="DK8" s="80">
        <v>1160697</v>
      </c>
      <c r="DL8" s="82">
        <v>442278</v>
      </c>
      <c r="DM8" s="32">
        <f t="shared" ref="DM8:DM37" si="28">SUM(DF8:DL8)</f>
        <v>7043326</v>
      </c>
      <c r="DN8" s="31" t="s">
        <v>22</v>
      </c>
      <c r="DO8" s="81">
        <v>4491980</v>
      </c>
      <c r="DP8" s="80">
        <v>3014521</v>
      </c>
      <c r="DQ8" s="80">
        <v>3813496</v>
      </c>
      <c r="DR8" s="80">
        <v>1437969</v>
      </c>
      <c r="DS8" s="80">
        <v>1053804</v>
      </c>
      <c r="DT8" s="80">
        <v>1810558</v>
      </c>
      <c r="DU8" s="82">
        <v>509040</v>
      </c>
      <c r="DV8" s="32">
        <f t="shared" ref="DV8:DV37" si="29">SUM(DO8:DU8)</f>
        <v>16131368</v>
      </c>
      <c r="DW8" s="31" t="s">
        <v>22</v>
      </c>
      <c r="DX8" s="81">
        <v>2645407</v>
      </c>
      <c r="DY8" s="80">
        <v>3714681</v>
      </c>
      <c r="DZ8" s="80">
        <v>26820812</v>
      </c>
      <c r="EA8" s="80">
        <v>17061422</v>
      </c>
      <c r="EB8" s="80">
        <v>18353445</v>
      </c>
      <c r="EC8" s="80">
        <v>25720379</v>
      </c>
      <c r="ED8" s="82">
        <v>17605914</v>
      </c>
      <c r="EE8" s="32">
        <f t="shared" ref="EE8:EE37" si="30">SUM(DX8:ED8)</f>
        <v>111922060</v>
      </c>
      <c r="EF8" s="31" t="s">
        <v>22</v>
      </c>
      <c r="EG8" s="81">
        <v>7831957</v>
      </c>
      <c r="EH8" s="80">
        <v>7598634</v>
      </c>
      <c r="EI8" s="80">
        <v>55348299</v>
      </c>
      <c r="EJ8" s="80">
        <v>35140773</v>
      </c>
      <c r="EK8" s="80">
        <v>33038620.000000004</v>
      </c>
      <c r="EL8" s="80">
        <v>29175224</v>
      </c>
      <c r="EM8" s="82">
        <v>16822203</v>
      </c>
      <c r="EN8" s="32">
        <f t="shared" ref="EN8:EN37" si="31">SUM(EG8:EM8)</f>
        <v>184955710</v>
      </c>
    </row>
    <row r="9" spans="1:144" s="6" customFormat="1" ht="15" customHeight="1" x14ac:dyDescent="0.15">
      <c r="A9" s="38" t="s">
        <v>23</v>
      </c>
      <c r="B9" s="83">
        <v>0</v>
      </c>
      <c r="C9" s="84">
        <v>0</v>
      </c>
      <c r="D9" s="84">
        <v>8424096</v>
      </c>
      <c r="E9" s="84">
        <v>13126401</v>
      </c>
      <c r="F9" s="84">
        <v>11999228</v>
      </c>
      <c r="G9" s="84">
        <v>13760874</v>
      </c>
      <c r="H9" s="84">
        <v>9326137</v>
      </c>
      <c r="I9" s="34">
        <f t="shared" si="16"/>
        <v>56636736</v>
      </c>
      <c r="J9" s="33" t="s">
        <v>23</v>
      </c>
      <c r="K9" s="85">
        <v>0</v>
      </c>
      <c r="L9" s="84">
        <v>0</v>
      </c>
      <c r="M9" s="84">
        <v>0</v>
      </c>
      <c r="N9" s="84">
        <v>235433</v>
      </c>
      <c r="O9" s="84">
        <v>108079</v>
      </c>
      <c r="P9" s="84">
        <v>490827</v>
      </c>
      <c r="Q9" s="86">
        <v>908228</v>
      </c>
      <c r="R9" s="34">
        <f t="shared" si="17"/>
        <v>1742567</v>
      </c>
      <c r="S9" s="33" t="s">
        <v>23</v>
      </c>
      <c r="T9" s="85">
        <v>280553</v>
      </c>
      <c r="U9" s="84">
        <v>1312576</v>
      </c>
      <c r="V9" s="84">
        <v>1774246</v>
      </c>
      <c r="W9" s="84">
        <v>2688758</v>
      </c>
      <c r="X9" s="84">
        <v>1558637</v>
      </c>
      <c r="Y9" s="84">
        <v>2623862</v>
      </c>
      <c r="Z9" s="86">
        <v>2347025</v>
      </c>
      <c r="AA9" s="34">
        <f t="shared" si="18"/>
        <v>12585657</v>
      </c>
      <c r="AB9" s="33" t="s">
        <v>23</v>
      </c>
      <c r="AC9" s="85">
        <v>106439</v>
      </c>
      <c r="AD9" s="84">
        <v>415224</v>
      </c>
      <c r="AE9" s="84">
        <v>506304</v>
      </c>
      <c r="AF9" s="84">
        <v>806954</v>
      </c>
      <c r="AG9" s="84">
        <v>960286</v>
      </c>
      <c r="AH9" s="84">
        <v>516177</v>
      </c>
      <c r="AI9" s="86">
        <v>625137</v>
      </c>
      <c r="AJ9" s="34">
        <f t="shared" si="19"/>
        <v>3936521</v>
      </c>
      <c r="AK9" s="33" t="s">
        <v>23</v>
      </c>
      <c r="AL9" s="85">
        <v>122492</v>
      </c>
      <c r="AM9" s="84">
        <v>217125</v>
      </c>
      <c r="AN9" s="84">
        <v>636636</v>
      </c>
      <c r="AO9" s="84">
        <v>787223</v>
      </c>
      <c r="AP9" s="84">
        <v>578331</v>
      </c>
      <c r="AQ9" s="84">
        <v>660491</v>
      </c>
      <c r="AR9" s="86">
        <v>470709</v>
      </c>
      <c r="AS9" s="34">
        <f t="shared" si="20"/>
        <v>3473007</v>
      </c>
      <c r="AT9" s="33" t="s">
        <v>23</v>
      </c>
      <c r="AU9" s="85">
        <v>0</v>
      </c>
      <c r="AV9" s="84">
        <v>0</v>
      </c>
      <c r="AW9" s="84">
        <v>13084404</v>
      </c>
      <c r="AX9" s="84">
        <v>13651650</v>
      </c>
      <c r="AY9" s="84">
        <v>10760646</v>
      </c>
      <c r="AZ9" s="84">
        <v>8946173</v>
      </c>
      <c r="BA9" s="86">
        <v>4091747</v>
      </c>
      <c r="BB9" s="34">
        <f t="shared" si="21"/>
        <v>50534620</v>
      </c>
      <c r="BC9" s="33" t="s">
        <v>23</v>
      </c>
      <c r="BD9" s="85">
        <v>1842313</v>
      </c>
      <c r="BE9" s="84">
        <v>6323923</v>
      </c>
      <c r="BF9" s="84">
        <v>3923355</v>
      </c>
      <c r="BG9" s="84">
        <v>8488764</v>
      </c>
      <c r="BH9" s="84">
        <v>5321214</v>
      </c>
      <c r="BI9" s="84">
        <v>3194098</v>
      </c>
      <c r="BJ9" s="86">
        <v>1578158</v>
      </c>
      <c r="BK9" s="34">
        <f t="shared" si="22"/>
        <v>30671825</v>
      </c>
      <c r="BL9" s="33" t="s">
        <v>23</v>
      </c>
      <c r="BM9" s="85">
        <v>0</v>
      </c>
      <c r="BN9" s="84">
        <v>197478</v>
      </c>
      <c r="BO9" s="84">
        <v>516654</v>
      </c>
      <c r="BP9" s="84">
        <v>2202201</v>
      </c>
      <c r="BQ9" s="84">
        <v>4271118</v>
      </c>
      <c r="BR9" s="84">
        <v>2895507</v>
      </c>
      <c r="BS9" s="86">
        <v>3061597</v>
      </c>
      <c r="BT9" s="34">
        <f t="shared" si="23"/>
        <v>13144555</v>
      </c>
      <c r="BU9" s="33" t="s">
        <v>23</v>
      </c>
      <c r="BV9" s="85">
        <v>0</v>
      </c>
      <c r="BW9" s="84">
        <v>0</v>
      </c>
      <c r="BX9" s="84">
        <v>347139</v>
      </c>
      <c r="BY9" s="84">
        <v>815477</v>
      </c>
      <c r="BZ9" s="84">
        <v>1027877.9999999999</v>
      </c>
      <c r="CA9" s="84">
        <v>1447875</v>
      </c>
      <c r="CB9" s="86">
        <v>279866</v>
      </c>
      <c r="CC9" s="34">
        <f t="shared" si="24"/>
        <v>3918235</v>
      </c>
      <c r="CD9" s="33" t="s">
        <v>23</v>
      </c>
      <c r="CE9" s="85">
        <v>0</v>
      </c>
      <c r="CF9" s="84">
        <v>0</v>
      </c>
      <c r="CG9" s="84">
        <v>0</v>
      </c>
      <c r="CH9" s="84">
        <v>0</v>
      </c>
      <c r="CI9" s="84">
        <v>0</v>
      </c>
      <c r="CJ9" s="84">
        <v>0</v>
      </c>
      <c r="CK9" s="86">
        <v>0</v>
      </c>
      <c r="CL9" s="34">
        <f t="shared" si="25"/>
        <v>0</v>
      </c>
      <c r="CM9" s="33" t="s">
        <v>23</v>
      </c>
      <c r="CN9" s="85">
        <v>0</v>
      </c>
      <c r="CO9" s="84">
        <v>0</v>
      </c>
      <c r="CP9" s="84">
        <v>0</v>
      </c>
      <c r="CQ9" s="84">
        <v>0</v>
      </c>
      <c r="CR9" s="84">
        <v>0</v>
      </c>
      <c r="CS9" s="84">
        <v>0</v>
      </c>
      <c r="CT9" s="86">
        <v>0</v>
      </c>
      <c r="CU9" s="34">
        <f t="shared" si="26"/>
        <v>0</v>
      </c>
      <c r="CV9" s="33" t="s">
        <v>23</v>
      </c>
      <c r="CW9" s="85">
        <v>639476</v>
      </c>
      <c r="CX9" s="84">
        <v>1946785</v>
      </c>
      <c r="CY9" s="84">
        <v>980599</v>
      </c>
      <c r="CZ9" s="84">
        <v>4501380</v>
      </c>
      <c r="DA9" s="84">
        <v>3194673</v>
      </c>
      <c r="DB9" s="84">
        <v>2657627</v>
      </c>
      <c r="DC9" s="86">
        <v>2196298</v>
      </c>
      <c r="DD9" s="34">
        <f t="shared" si="27"/>
        <v>16116838</v>
      </c>
      <c r="DE9" s="33" t="s">
        <v>23</v>
      </c>
      <c r="DF9" s="85">
        <v>0</v>
      </c>
      <c r="DG9" s="84">
        <v>384138</v>
      </c>
      <c r="DH9" s="84">
        <v>80190</v>
      </c>
      <c r="DI9" s="84">
        <v>163124</v>
      </c>
      <c r="DJ9" s="84">
        <v>120982</v>
      </c>
      <c r="DK9" s="84">
        <v>0</v>
      </c>
      <c r="DL9" s="86">
        <v>36036</v>
      </c>
      <c r="DM9" s="34">
        <f t="shared" si="28"/>
        <v>784470</v>
      </c>
      <c r="DN9" s="33" t="s">
        <v>23</v>
      </c>
      <c r="DO9" s="85">
        <v>260800</v>
      </c>
      <c r="DP9" s="84">
        <v>843048</v>
      </c>
      <c r="DQ9" s="84">
        <v>192000</v>
      </c>
      <c r="DR9" s="84">
        <v>213477</v>
      </c>
      <c r="DS9" s="84">
        <v>434034</v>
      </c>
      <c r="DT9" s="84">
        <v>44100</v>
      </c>
      <c r="DU9" s="86">
        <v>130500</v>
      </c>
      <c r="DV9" s="34">
        <f t="shared" si="29"/>
        <v>2117959</v>
      </c>
      <c r="DW9" s="33" t="s">
        <v>23</v>
      </c>
      <c r="DX9" s="85">
        <v>360100</v>
      </c>
      <c r="DY9" s="84">
        <v>210281</v>
      </c>
      <c r="DZ9" s="84">
        <v>1552983</v>
      </c>
      <c r="EA9" s="84">
        <v>852582</v>
      </c>
      <c r="EB9" s="84">
        <v>663686</v>
      </c>
      <c r="EC9" s="84">
        <v>1671999</v>
      </c>
      <c r="ED9" s="86">
        <v>376101</v>
      </c>
      <c r="EE9" s="34">
        <f t="shared" si="30"/>
        <v>5687732</v>
      </c>
      <c r="EF9" s="33" t="s">
        <v>23</v>
      </c>
      <c r="EG9" s="85">
        <v>834780</v>
      </c>
      <c r="EH9" s="84">
        <v>1833603</v>
      </c>
      <c r="EI9" s="84">
        <v>5307812</v>
      </c>
      <c r="EJ9" s="84">
        <v>6174709</v>
      </c>
      <c r="EK9" s="84">
        <v>4480948</v>
      </c>
      <c r="EL9" s="84">
        <v>3154603</v>
      </c>
      <c r="EM9" s="86">
        <v>1880822</v>
      </c>
      <c r="EN9" s="34">
        <f t="shared" si="31"/>
        <v>23667277</v>
      </c>
    </row>
    <row r="10" spans="1:144" s="6" customFormat="1" ht="15" customHeight="1" x14ac:dyDescent="0.15">
      <c r="A10" s="38" t="s">
        <v>24</v>
      </c>
      <c r="B10" s="83">
        <v>0</v>
      </c>
      <c r="C10" s="84">
        <v>0</v>
      </c>
      <c r="D10" s="84">
        <v>13147110</v>
      </c>
      <c r="E10" s="84">
        <v>7242775</v>
      </c>
      <c r="F10" s="84">
        <v>9058970</v>
      </c>
      <c r="G10" s="84">
        <v>6666953</v>
      </c>
      <c r="H10" s="84">
        <v>6540444</v>
      </c>
      <c r="I10" s="34">
        <f t="shared" si="16"/>
        <v>42656252</v>
      </c>
      <c r="J10" s="33" t="s">
        <v>24</v>
      </c>
      <c r="K10" s="85">
        <v>0</v>
      </c>
      <c r="L10" s="84">
        <v>18324</v>
      </c>
      <c r="M10" s="84">
        <v>404402</v>
      </c>
      <c r="N10" s="84">
        <v>359959</v>
      </c>
      <c r="O10" s="84">
        <v>734124</v>
      </c>
      <c r="P10" s="84">
        <v>802865</v>
      </c>
      <c r="Q10" s="86">
        <v>1015812</v>
      </c>
      <c r="R10" s="34">
        <f t="shared" si="17"/>
        <v>3335486</v>
      </c>
      <c r="S10" s="33" t="s">
        <v>24</v>
      </c>
      <c r="T10" s="85">
        <v>362292</v>
      </c>
      <c r="U10" s="84">
        <v>831828</v>
      </c>
      <c r="V10" s="84">
        <v>4229177</v>
      </c>
      <c r="W10" s="84">
        <v>2344413</v>
      </c>
      <c r="X10" s="84">
        <v>2562262</v>
      </c>
      <c r="Y10" s="84">
        <v>2251549</v>
      </c>
      <c r="Z10" s="86">
        <v>1887113</v>
      </c>
      <c r="AA10" s="34">
        <f t="shared" si="18"/>
        <v>14468634</v>
      </c>
      <c r="AB10" s="33" t="s">
        <v>24</v>
      </c>
      <c r="AC10" s="85">
        <v>51132</v>
      </c>
      <c r="AD10" s="84">
        <v>138298</v>
      </c>
      <c r="AE10" s="84">
        <v>399854</v>
      </c>
      <c r="AF10" s="84">
        <v>205588</v>
      </c>
      <c r="AG10" s="84">
        <v>265558</v>
      </c>
      <c r="AH10" s="84">
        <v>210331</v>
      </c>
      <c r="AI10" s="86">
        <v>122900</v>
      </c>
      <c r="AJ10" s="34">
        <f t="shared" si="19"/>
        <v>1393661</v>
      </c>
      <c r="AK10" s="33" t="s">
        <v>24</v>
      </c>
      <c r="AL10" s="85">
        <v>147316</v>
      </c>
      <c r="AM10" s="84">
        <v>237004</v>
      </c>
      <c r="AN10" s="84">
        <v>766894</v>
      </c>
      <c r="AO10" s="84">
        <v>502960</v>
      </c>
      <c r="AP10" s="84">
        <v>463013</v>
      </c>
      <c r="AQ10" s="84">
        <v>379305</v>
      </c>
      <c r="AR10" s="86">
        <v>414566</v>
      </c>
      <c r="AS10" s="34">
        <f t="shared" si="20"/>
        <v>2911058</v>
      </c>
      <c r="AT10" s="33" t="s">
        <v>24</v>
      </c>
      <c r="AU10" s="85">
        <v>0</v>
      </c>
      <c r="AV10" s="84">
        <v>0</v>
      </c>
      <c r="AW10" s="84">
        <v>17332955</v>
      </c>
      <c r="AX10" s="84">
        <v>6861727</v>
      </c>
      <c r="AY10" s="84">
        <v>7533195</v>
      </c>
      <c r="AZ10" s="84">
        <v>4416834</v>
      </c>
      <c r="BA10" s="86">
        <v>2489745</v>
      </c>
      <c r="BB10" s="34">
        <f t="shared" si="21"/>
        <v>38634456</v>
      </c>
      <c r="BC10" s="33" t="s">
        <v>24</v>
      </c>
      <c r="BD10" s="85">
        <v>3379751</v>
      </c>
      <c r="BE10" s="84">
        <v>6390742</v>
      </c>
      <c r="BF10" s="84">
        <v>9336826</v>
      </c>
      <c r="BG10" s="84">
        <v>3044850</v>
      </c>
      <c r="BH10" s="84">
        <v>2184571</v>
      </c>
      <c r="BI10" s="84">
        <v>1051016</v>
      </c>
      <c r="BJ10" s="86">
        <v>613411</v>
      </c>
      <c r="BK10" s="34">
        <f t="shared" si="22"/>
        <v>26001167</v>
      </c>
      <c r="BL10" s="33" t="s">
        <v>24</v>
      </c>
      <c r="BM10" s="85">
        <v>0</v>
      </c>
      <c r="BN10" s="84">
        <v>202988</v>
      </c>
      <c r="BO10" s="84">
        <v>3045255</v>
      </c>
      <c r="BP10" s="84">
        <v>1648992</v>
      </c>
      <c r="BQ10" s="84">
        <v>5265077</v>
      </c>
      <c r="BR10" s="84">
        <v>2296728</v>
      </c>
      <c r="BS10" s="86">
        <v>534506</v>
      </c>
      <c r="BT10" s="34">
        <f t="shared" si="23"/>
        <v>12993546</v>
      </c>
      <c r="BU10" s="33" t="s">
        <v>24</v>
      </c>
      <c r="BV10" s="85">
        <v>23181</v>
      </c>
      <c r="BW10" s="84">
        <v>0</v>
      </c>
      <c r="BX10" s="84">
        <v>861130</v>
      </c>
      <c r="BY10" s="84">
        <v>314580</v>
      </c>
      <c r="BZ10" s="84">
        <v>807316</v>
      </c>
      <c r="CA10" s="84">
        <v>551121</v>
      </c>
      <c r="CB10" s="86">
        <v>281893</v>
      </c>
      <c r="CC10" s="34">
        <f t="shared" si="24"/>
        <v>2839221</v>
      </c>
      <c r="CD10" s="33" t="s">
        <v>24</v>
      </c>
      <c r="CE10" s="85">
        <v>0</v>
      </c>
      <c r="CF10" s="84">
        <v>0</v>
      </c>
      <c r="CG10" s="84">
        <v>0</v>
      </c>
      <c r="CH10" s="84">
        <v>0</v>
      </c>
      <c r="CI10" s="84">
        <v>0</v>
      </c>
      <c r="CJ10" s="84">
        <v>0</v>
      </c>
      <c r="CK10" s="86">
        <v>0</v>
      </c>
      <c r="CL10" s="34">
        <f t="shared" si="25"/>
        <v>0</v>
      </c>
      <c r="CM10" s="33" t="s">
        <v>24</v>
      </c>
      <c r="CN10" s="85">
        <v>0</v>
      </c>
      <c r="CO10" s="84">
        <v>0</v>
      </c>
      <c r="CP10" s="84">
        <v>0</v>
      </c>
      <c r="CQ10" s="84">
        <v>0</v>
      </c>
      <c r="CR10" s="84">
        <v>0</v>
      </c>
      <c r="CS10" s="84">
        <v>0</v>
      </c>
      <c r="CT10" s="86">
        <v>0</v>
      </c>
      <c r="CU10" s="34">
        <f t="shared" si="26"/>
        <v>0</v>
      </c>
      <c r="CV10" s="33" t="s">
        <v>24</v>
      </c>
      <c r="CW10" s="85">
        <v>771489</v>
      </c>
      <c r="CX10" s="84">
        <v>1165805</v>
      </c>
      <c r="CY10" s="84">
        <v>3629467</v>
      </c>
      <c r="CZ10" s="84">
        <v>3346748</v>
      </c>
      <c r="DA10" s="84">
        <v>2752369</v>
      </c>
      <c r="DB10" s="84">
        <v>2178840</v>
      </c>
      <c r="DC10" s="86">
        <v>1493312</v>
      </c>
      <c r="DD10" s="34">
        <f t="shared" si="27"/>
        <v>15338030</v>
      </c>
      <c r="DE10" s="33" t="s">
        <v>24</v>
      </c>
      <c r="DF10" s="85">
        <v>287712</v>
      </c>
      <c r="DG10" s="84">
        <v>238878</v>
      </c>
      <c r="DH10" s="84">
        <v>237384</v>
      </c>
      <c r="DI10" s="84">
        <v>60300</v>
      </c>
      <c r="DJ10" s="84">
        <v>226584</v>
      </c>
      <c r="DK10" s="84">
        <v>164790</v>
      </c>
      <c r="DL10" s="86">
        <v>54000</v>
      </c>
      <c r="DM10" s="34">
        <f t="shared" si="28"/>
        <v>1269648</v>
      </c>
      <c r="DN10" s="33" t="s">
        <v>24</v>
      </c>
      <c r="DO10" s="85">
        <v>1417451</v>
      </c>
      <c r="DP10" s="84">
        <v>706610</v>
      </c>
      <c r="DQ10" s="84">
        <v>262490</v>
      </c>
      <c r="DR10" s="84">
        <v>267158</v>
      </c>
      <c r="DS10" s="84">
        <v>82070</v>
      </c>
      <c r="DT10" s="84">
        <v>150507</v>
      </c>
      <c r="DU10" s="86">
        <v>0</v>
      </c>
      <c r="DV10" s="34">
        <f t="shared" si="29"/>
        <v>2886286</v>
      </c>
      <c r="DW10" s="33" t="s">
        <v>24</v>
      </c>
      <c r="DX10" s="85">
        <v>114588</v>
      </c>
      <c r="DY10" s="84">
        <v>0</v>
      </c>
      <c r="DZ10" s="84">
        <v>3286535</v>
      </c>
      <c r="EA10" s="84">
        <v>1634600</v>
      </c>
      <c r="EB10" s="84">
        <v>1480091</v>
      </c>
      <c r="EC10" s="84">
        <v>491912</v>
      </c>
      <c r="ED10" s="86">
        <v>1290806</v>
      </c>
      <c r="EE10" s="34">
        <f t="shared" si="30"/>
        <v>8298532</v>
      </c>
      <c r="EF10" s="33" t="s">
        <v>24</v>
      </c>
      <c r="EG10" s="85">
        <v>1320036</v>
      </c>
      <c r="EH10" s="84">
        <v>1437094</v>
      </c>
      <c r="EI10" s="84">
        <v>10190907</v>
      </c>
      <c r="EJ10" s="84">
        <v>3815413</v>
      </c>
      <c r="EK10" s="84">
        <v>3488165</v>
      </c>
      <c r="EL10" s="84">
        <v>1926620</v>
      </c>
      <c r="EM10" s="86">
        <v>1054313</v>
      </c>
      <c r="EN10" s="34">
        <f t="shared" si="31"/>
        <v>23232548</v>
      </c>
    </row>
    <row r="11" spans="1:144" s="6" customFormat="1" ht="15" customHeight="1" x14ac:dyDescent="0.15">
      <c r="A11" s="38" t="s">
        <v>25</v>
      </c>
      <c r="B11" s="83">
        <v>0</v>
      </c>
      <c r="C11" s="84">
        <v>0</v>
      </c>
      <c r="D11" s="84">
        <v>2195182</v>
      </c>
      <c r="E11" s="84">
        <v>4548525</v>
      </c>
      <c r="F11" s="84">
        <v>3020790</v>
      </c>
      <c r="G11" s="84">
        <v>4544717</v>
      </c>
      <c r="H11" s="84">
        <v>4954878</v>
      </c>
      <c r="I11" s="34">
        <f t="shared" si="16"/>
        <v>19264092</v>
      </c>
      <c r="J11" s="33" t="s">
        <v>25</v>
      </c>
      <c r="K11" s="85">
        <v>0</v>
      </c>
      <c r="L11" s="84">
        <v>0</v>
      </c>
      <c r="M11" s="84">
        <v>0</v>
      </c>
      <c r="N11" s="84">
        <v>0</v>
      </c>
      <c r="O11" s="84">
        <v>0</v>
      </c>
      <c r="P11" s="84">
        <v>69866</v>
      </c>
      <c r="Q11" s="86">
        <v>51381</v>
      </c>
      <c r="R11" s="34">
        <f t="shared" si="17"/>
        <v>121247</v>
      </c>
      <c r="S11" s="33" t="s">
        <v>25</v>
      </c>
      <c r="T11" s="85">
        <v>120798</v>
      </c>
      <c r="U11" s="84">
        <v>571705</v>
      </c>
      <c r="V11" s="84">
        <v>649341</v>
      </c>
      <c r="W11" s="84">
        <v>1574608</v>
      </c>
      <c r="X11" s="84">
        <v>1213204</v>
      </c>
      <c r="Y11" s="84">
        <v>1170723</v>
      </c>
      <c r="Z11" s="86">
        <v>1183684</v>
      </c>
      <c r="AA11" s="34">
        <f t="shared" si="18"/>
        <v>6484063</v>
      </c>
      <c r="AB11" s="33" t="s">
        <v>25</v>
      </c>
      <c r="AC11" s="85">
        <v>45072</v>
      </c>
      <c r="AD11" s="84">
        <v>867760</v>
      </c>
      <c r="AE11" s="84">
        <v>123246</v>
      </c>
      <c r="AF11" s="84">
        <v>809504</v>
      </c>
      <c r="AG11" s="84">
        <v>508473</v>
      </c>
      <c r="AH11" s="84">
        <v>488250</v>
      </c>
      <c r="AI11" s="86">
        <v>203706</v>
      </c>
      <c r="AJ11" s="34">
        <f t="shared" si="19"/>
        <v>3046011</v>
      </c>
      <c r="AK11" s="33" t="s">
        <v>25</v>
      </c>
      <c r="AL11" s="85">
        <v>29214</v>
      </c>
      <c r="AM11" s="84">
        <v>138515</v>
      </c>
      <c r="AN11" s="84">
        <v>186083</v>
      </c>
      <c r="AO11" s="84">
        <v>216387</v>
      </c>
      <c r="AP11" s="84">
        <v>219799</v>
      </c>
      <c r="AQ11" s="84">
        <v>279862</v>
      </c>
      <c r="AR11" s="86">
        <v>194044</v>
      </c>
      <c r="AS11" s="34">
        <f t="shared" si="20"/>
        <v>1263904</v>
      </c>
      <c r="AT11" s="33" t="s">
        <v>25</v>
      </c>
      <c r="AU11" s="85">
        <v>0</v>
      </c>
      <c r="AV11" s="84">
        <v>0</v>
      </c>
      <c r="AW11" s="84">
        <v>5802170</v>
      </c>
      <c r="AX11" s="84">
        <v>10542470</v>
      </c>
      <c r="AY11" s="84">
        <v>8890417</v>
      </c>
      <c r="AZ11" s="84">
        <v>5769486</v>
      </c>
      <c r="BA11" s="86">
        <v>3564822</v>
      </c>
      <c r="BB11" s="34">
        <f t="shared" si="21"/>
        <v>34569365</v>
      </c>
      <c r="BC11" s="33" t="s">
        <v>25</v>
      </c>
      <c r="BD11" s="85">
        <v>24861</v>
      </c>
      <c r="BE11" s="84">
        <v>510981</v>
      </c>
      <c r="BF11" s="84">
        <v>314685</v>
      </c>
      <c r="BG11" s="84">
        <v>599682</v>
      </c>
      <c r="BH11" s="84">
        <v>449912</v>
      </c>
      <c r="BI11" s="84">
        <v>73022</v>
      </c>
      <c r="BJ11" s="86">
        <v>0</v>
      </c>
      <c r="BK11" s="34">
        <f t="shared" si="22"/>
        <v>1973143</v>
      </c>
      <c r="BL11" s="33" t="s">
        <v>25</v>
      </c>
      <c r="BM11" s="85">
        <v>0</v>
      </c>
      <c r="BN11" s="84">
        <v>147186</v>
      </c>
      <c r="BO11" s="84">
        <v>621382</v>
      </c>
      <c r="BP11" s="84">
        <v>1739952</v>
      </c>
      <c r="BQ11" s="84">
        <v>3944625</v>
      </c>
      <c r="BR11" s="84">
        <v>5794871</v>
      </c>
      <c r="BS11" s="86">
        <v>1890504</v>
      </c>
      <c r="BT11" s="34">
        <f t="shared" si="23"/>
        <v>14138520</v>
      </c>
      <c r="BU11" s="33" t="s">
        <v>25</v>
      </c>
      <c r="BV11" s="85">
        <v>0</v>
      </c>
      <c r="BW11" s="84">
        <v>0</v>
      </c>
      <c r="BX11" s="84">
        <v>34272</v>
      </c>
      <c r="BY11" s="84">
        <v>0</v>
      </c>
      <c r="BZ11" s="84">
        <v>0</v>
      </c>
      <c r="CA11" s="84">
        <v>103275</v>
      </c>
      <c r="CB11" s="86">
        <v>0</v>
      </c>
      <c r="CC11" s="34">
        <f t="shared" si="24"/>
        <v>137547</v>
      </c>
      <c r="CD11" s="33" t="s">
        <v>25</v>
      </c>
      <c r="CE11" s="85">
        <v>0</v>
      </c>
      <c r="CF11" s="84">
        <v>0</v>
      </c>
      <c r="CG11" s="84">
        <v>0</v>
      </c>
      <c r="CH11" s="84">
        <v>0</v>
      </c>
      <c r="CI11" s="84">
        <v>0</v>
      </c>
      <c r="CJ11" s="84">
        <v>0</v>
      </c>
      <c r="CK11" s="86">
        <v>0</v>
      </c>
      <c r="CL11" s="34">
        <f t="shared" si="25"/>
        <v>0</v>
      </c>
      <c r="CM11" s="33" t="s">
        <v>25</v>
      </c>
      <c r="CN11" s="85">
        <v>0</v>
      </c>
      <c r="CO11" s="84">
        <v>0</v>
      </c>
      <c r="CP11" s="84">
        <v>0</v>
      </c>
      <c r="CQ11" s="84">
        <v>0</v>
      </c>
      <c r="CR11" s="84">
        <v>0</v>
      </c>
      <c r="CS11" s="84">
        <v>0</v>
      </c>
      <c r="CT11" s="86">
        <v>0</v>
      </c>
      <c r="CU11" s="34">
        <f t="shared" si="26"/>
        <v>0</v>
      </c>
      <c r="CV11" s="33" t="s">
        <v>25</v>
      </c>
      <c r="CW11" s="85">
        <v>263588</v>
      </c>
      <c r="CX11" s="84">
        <v>1292159</v>
      </c>
      <c r="CY11" s="84">
        <v>369478</v>
      </c>
      <c r="CZ11" s="84">
        <v>1884062</v>
      </c>
      <c r="DA11" s="84">
        <v>1341336</v>
      </c>
      <c r="DB11" s="84">
        <v>1076339</v>
      </c>
      <c r="DC11" s="86">
        <v>893386</v>
      </c>
      <c r="DD11" s="34">
        <f t="shared" si="27"/>
        <v>7120348</v>
      </c>
      <c r="DE11" s="33" t="s">
        <v>25</v>
      </c>
      <c r="DF11" s="85">
        <v>0</v>
      </c>
      <c r="DG11" s="84">
        <v>195938</v>
      </c>
      <c r="DH11" s="84">
        <v>68400</v>
      </c>
      <c r="DI11" s="84">
        <v>49896</v>
      </c>
      <c r="DJ11" s="84">
        <v>47965</v>
      </c>
      <c r="DK11" s="84">
        <v>20700</v>
      </c>
      <c r="DL11" s="86">
        <v>42240</v>
      </c>
      <c r="DM11" s="34">
        <f t="shared" si="28"/>
        <v>425139</v>
      </c>
      <c r="DN11" s="33" t="s">
        <v>25</v>
      </c>
      <c r="DO11" s="85">
        <v>87660</v>
      </c>
      <c r="DP11" s="84">
        <v>391403</v>
      </c>
      <c r="DQ11" s="84">
        <v>251983</v>
      </c>
      <c r="DR11" s="84">
        <v>191700</v>
      </c>
      <c r="DS11" s="84">
        <v>30643</v>
      </c>
      <c r="DT11" s="84">
        <v>0</v>
      </c>
      <c r="DU11" s="86">
        <v>71456</v>
      </c>
      <c r="DV11" s="34">
        <f t="shared" si="29"/>
        <v>1024845</v>
      </c>
      <c r="DW11" s="33" t="s">
        <v>25</v>
      </c>
      <c r="DX11" s="85">
        <v>260742.00000000003</v>
      </c>
      <c r="DY11" s="84">
        <v>1093311</v>
      </c>
      <c r="DZ11" s="84">
        <v>930946</v>
      </c>
      <c r="EA11" s="84">
        <v>751122</v>
      </c>
      <c r="EB11" s="84">
        <v>1417540</v>
      </c>
      <c r="EC11" s="84">
        <v>1604952</v>
      </c>
      <c r="ED11" s="86">
        <v>908303</v>
      </c>
      <c r="EE11" s="34">
        <f t="shared" si="30"/>
        <v>6966916</v>
      </c>
      <c r="EF11" s="33" t="s">
        <v>25</v>
      </c>
      <c r="EG11" s="85">
        <v>227760</v>
      </c>
      <c r="EH11" s="84">
        <v>853383</v>
      </c>
      <c r="EI11" s="84">
        <v>1831849</v>
      </c>
      <c r="EJ11" s="84">
        <v>3155012</v>
      </c>
      <c r="EK11" s="84">
        <v>2290206</v>
      </c>
      <c r="EL11" s="84">
        <v>1792008</v>
      </c>
      <c r="EM11" s="86">
        <v>911905</v>
      </c>
      <c r="EN11" s="34">
        <f t="shared" si="31"/>
        <v>11062123</v>
      </c>
    </row>
    <row r="12" spans="1:144" s="6" customFormat="1" ht="15" customHeight="1" x14ac:dyDescent="0.15">
      <c r="A12" s="38" t="s">
        <v>26</v>
      </c>
      <c r="B12" s="83">
        <v>0</v>
      </c>
      <c r="C12" s="84">
        <v>0</v>
      </c>
      <c r="D12" s="84">
        <v>4062947</v>
      </c>
      <c r="E12" s="84">
        <v>4354973</v>
      </c>
      <c r="F12" s="84">
        <v>5494132</v>
      </c>
      <c r="G12" s="84">
        <v>6004966</v>
      </c>
      <c r="H12" s="84">
        <v>3252402</v>
      </c>
      <c r="I12" s="34">
        <f t="shared" si="16"/>
        <v>23169420</v>
      </c>
      <c r="J12" s="33" t="s">
        <v>26</v>
      </c>
      <c r="K12" s="85">
        <v>0</v>
      </c>
      <c r="L12" s="84">
        <v>0</v>
      </c>
      <c r="M12" s="84">
        <v>0</v>
      </c>
      <c r="N12" s="84">
        <v>0</v>
      </c>
      <c r="O12" s="84">
        <v>63963</v>
      </c>
      <c r="P12" s="84">
        <v>50553</v>
      </c>
      <c r="Q12" s="86">
        <v>12809</v>
      </c>
      <c r="R12" s="34">
        <f t="shared" si="17"/>
        <v>127325</v>
      </c>
      <c r="S12" s="33" t="s">
        <v>26</v>
      </c>
      <c r="T12" s="85">
        <v>234618</v>
      </c>
      <c r="U12" s="84">
        <v>489651</v>
      </c>
      <c r="V12" s="84">
        <v>1078009</v>
      </c>
      <c r="W12" s="84">
        <v>1000290</v>
      </c>
      <c r="X12" s="84">
        <v>1485220</v>
      </c>
      <c r="Y12" s="84">
        <v>1712212</v>
      </c>
      <c r="Z12" s="86">
        <v>870682</v>
      </c>
      <c r="AA12" s="34">
        <f t="shared" si="18"/>
        <v>6870682</v>
      </c>
      <c r="AB12" s="33" t="s">
        <v>26</v>
      </c>
      <c r="AC12" s="85">
        <v>481149</v>
      </c>
      <c r="AD12" s="84">
        <v>489150</v>
      </c>
      <c r="AE12" s="84">
        <v>680064</v>
      </c>
      <c r="AF12" s="84">
        <v>754920</v>
      </c>
      <c r="AG12" s="84">
        <v>399548</v>
      </c>
      <c r="AH12" s="84">
        <v>192379</v>
      </c>
      <c r="AI12" s="86">
        <v>276489</v>
      </c>
      <c r="AJ12" s="34">
        <f t="shared" si="19"/>
        <v>3273699</v>
      </c>
      <c r="AK12" s="33" t="s">
        <v>26</v>
      </c>
      <c r="AL12" s="85">
        <v>9306</v>
      </c>
      <c r="AM12" s="84">
        <v>0</v>
      </c>
      <c r="AN12" s="84">
        <v>140408</v>
      </c>
      <c r="AO12" s="84">
        <v>205769</v>
      </c>
      <c r="AP12" s="84">
        <v>182625</v>
      </c>
      <c r="AQ12" s="84">
        <v>213489</v>
      </c>
      <c r="AR12" s="86">
        <v>113534</v>
      </c>
      <c r="AS12" s="34">
        <f t="shared" si="20"/>
        <v>865131</v>
      </c>
      <c r="AT12" s="33" t="s">
        <v>26</v>
      </c>
      <c r="AU12" s="85">
        <v>0</v>
      </c>
      <c r="AV12" s="84">
        <v>0</v>
      </c>
      <c r="AW12" s="84">
        <v>6147035</v>
      </c>
      <c r="AX12" s="84">
        <v>5792936</v>
      </c>
      <c r="AY12" s="84">
        <v>6080151</v>
      </c>
      <c r="AZ12" s="84">
        <v>3378923</v>
      </c>
      <c r="BA12" s="86">
        <v>3300497</v>
      </c>
      <c r="BB12" s="34">
        <f t="shared" si="21"/>
        <v>24699542</v>
      </c>
      <c r="BC12" s="33" t="s">
        <v>26</v>
      </c>
      <c r="BD12" s="85">
        <v>358092</v>
      </c>
      <c r="BE12" s="84">
        <v>719559</v>
      </c>
      <c r="BF12" s="84">
        <v>1538226</v>
      </c>
      <c r="BG12" s="84">
        <v>2185162</v>
      </c>
      <c r="BH12" s="84">
        <v>1340811</v>
      </c>
      <c r="BI12" s="84">
        <v>1191114</v>
      </c>
      <c r="BJ12" s="86">
        <v>673722</v>
      </c>
      <c r="BK12" s="34">
        <f t="shared" si="22"/>
        <v>8006686</v>
      </c>
      <c r="BL12" s="33" t="s">
        <v>26</v>
      </c>
      <c r="BM12" s="85">
        <v>0</v>
      </c>
      <c r="BN12" s="84">
        <v>80856</v>
      </c>
      <c r="BO12" s="84">
        <v>610578</v>
      </c>
      <c r="BP12" s="84">
        <v>1864232</v>
      </c>
      <c r="BQ12" s="84">
        <v>4255006</v>
      </c>
      <c r="BR12" s="84">
        <v>3452706</v>
      </c>
      <c r="BS12" s="86">
        <v>2551257</v>
      </c>
      <c r="BT12" s="34">
        <f t="shared" si="23"/>
        <v>12814635</v>
      </c>
      <c r="BU12" s="33" t="s">
        <v>26</v>
      </c>
      <c r="BV12" s="85">
        <v>0</v>
      </c>
      <c r="BW12" s="84">
        <v>0</v>
      </c>
      <c r="BX12" s="84">
        <v>186597</v>
      </c>
      <c r="BY12" s="84">
        <v>0</v>
      </c>
      <c r="BZ12" s="84">
        <v>379368</v>
      </c>
      <c r="CA12" s="84">
        <v>116109</v>
      </c>
      <c r="CB12" s="86">
        <v>0</v>
      </c>
      <c r="CC12" s="34">
        <f t="shared" si="24"/>
        <v>682074</v>
      </c>
      <c r="CD12" s="33" t="s">
        <v>26</v>
      </c>
      <c r="CE12" s="85">
        <v>0</v>
      </c>
      <c r="CF12" s="84">
        <v>0</v>
      </c>
      <c r="CG12" s="84">
        <v>106911</v>
      </c>
      <c r="CH12" s="84">
        <v>0</v>
      </c>
      <c r="CI12" s="84">
        <v>112248</v>
      </c>
      <c r="CJ12" s="84">
        <v>34380</v>
      </c>
      <c r="CK12" s="86">
        <v>0</v>
      </c>
      <c r="CL12" s="34">
        <f t="shared" si="25"/>
        <v>253539</v>
      </c>
      <c r="CM12" s="33" t="s">
        <v>26</v>
      </c>
      <c r="CN12" s="85">
        <v>0</v>
      </c>
      <c r="CO12" s="84">
        <v>0</v>
      </c>
      <c r="CP12" s="84">
        <v>0</v>
      </c>
      <c r="CQ12" s="84">
        <v>0</v>
      </c>
      <c r="CR12" s="84">
        <v>0</v>
      </c>
      <c r="CS12" s="84">
        <v>0</v>
      </c>
      <c r="CT12" s="86">
        <v>0</v>
      </c>
      <c r="CU12" s="34">
        <f t="shared" si="26"/>
        <v>0</v>
      </c>
      <c r="CV12" s="33" t="s">
        <v>26</v>
      </c>
      <c r="CW12" s="85">
        <v>553033</v>
      </c>
      <c r="CX12" s="84">
        <v>534134</v>
      </c>
      <c r="CY12" s="84">
        <v>658592</v>
      </c>
      <c r="CZ12" s="84">
        <v>1309264</v>
      </c>
      <c r="DA12" s="84">
        <v>1343243</v>
      </c>
      <c r="DB12" s="84">
        <v>1258544</v>
      </c>
      <c r="DC12" s="86">
        <v>923249</v>
      </c>
      <c r="DD12" s="34">
        <f t="shared" si="27"/>
        <v>6580059</v>
      </c>
      <c r="DE12" s="33" t="s">
        <v>26</v>
      </c>
      <c r="DF12" s="85">
        <v>103806</v>
      </c>
      <c r="DG12" s="84">
        <v>45360</v>
      </c>
      <c r="DH12" s="84">
        <v>114057</v>
      </c>
      <c r="DI12" s="84">
        <v>40950</v>
      </c>
      <c r="DJ12" s="84">
        <v>0</v>
      </c>
      <c r="DK12" s="84">
        <v>0</v>
      </c>
      <c r="DL12" s="86">
        <v>0</v>
      </c>
      <c r="DM12" s="34">
        <f t="shared" si="28"/>
        <v>304173</v>
      </c>
      <c r="DN12" s="33" t="s">
        <v>26</v>
      </c>
      <c r="DO12" s="85">
        <v>450977</v>
      </c>
      <c r="DP12" s="84">
        <v>93060</v>
      </c>
      <c r="DQ12" s="84">
        <v>59400</v>
      </c>
      <c r="DR12" s="84">
        <v>290880</v>
      </c>
      <c r="DS12" s="84">
        <v>122760</v>
      </c>
      <c r="DT12" s="84">
        <v>0</v>
      </c>
      <c r="DU12" s="86">
        <v>0</v>
      </c>
      <c r="DV12" s="34">
        <f t="shared" si="29"/>
        <v>1017077</v>
      </c>
      <c r="DW12" s="33" t="s">
        <v>26</v>
      </c>
      <c r="DX12" s="85">
        <v>262602</v>
      </c>
      <c r="DY12" s="84">
        <v>240669</v>
      </c>
      <c r="DZ12" s="84">
        <v>714096</v>
      </c>
      <c r="EA12" s="84">
        <v>2598867</v>
      </c>
      <c r="EB12" s="84">
        <v>1146906</v>
      </c>
      <c r="EC12" s="84">
        <v>2028582</v>
      </c>
      <c r="ED12" s="86">
        <v>532278</v>
      </c>
      <c r="EE12" s="34">
        <f t="shared" si="30"/>
        <v>7524000</v>
      </c>
      <c r="EF12" s="33" t="s">
        <v>26</v>
      </c>
      <c r="EG12" s="85">
        <v>546360</v>
      </c>
      <c r="EH12" s="84">
        <v>467520</v>
      </c>
      <c r="EI12" s="84">
        <v>3170412</v>
      </c>
      <c r="EJ12" s="84">
        <v>2688890</v>
      </c>
      <c r="EK12" s="84">
        <v>2521427</v>
      </c>
      <c r="EL12" s="84">
        <v>1627478</v>
      </c>
      <c r="EM12" s="86">
        <v>1016251</v>
      </c>
      <c r="EN12" s="34">
        <f t="shared" si="31"/>
        <v>12038338</v>
      </c>
    </row>
    <row r="13" spans="1:144" s="6" customFormat="1" ht="15" customHeight="1" x14ac:dyDescent="0.15">
      <c r="A13" s="38" t="s">
        <v>27</v>
      </c>
      <c r="B13" s="83">
        <v>0</v>
      </c>
      <c r="C13" s="84">
        <v>0</v>
      </c>
      <c r="D13" s="84">
        <v>13604950</v>
      </c>
      <c r="E13" s="84">
        <v>22254920</v>
      </c>
      <c r="F13" s="84">
        <v>22296267</v>
      </c>
      <c r="G13" s="84">
        <v>26287228</v>
      </c>
      <c r="H13" s="84">
        <v>23527055</v>
      </c>
      <c r="I13" s="34">
        <f t="shared" si="16"/>
        <v>107970420</v>
      </c>
      <c r="J13" s="33" t="s">
        <v>27</v>
      </c>
      <c r="K13" s="85">
        <v>0</v>
      </c>
      <c r="L13" s="84">
        <v>9684</v>
      </c>
      <c r="M13" s="84">
        <v>0</v>
      </c>
      <c r="N13" s="84">
        <v>0</v>
      </c>
      <c r="O13" s="84">
        <v>116483</v>
      </c>
      <c r="P13" s="84">
        <v>502227</v>
      </c>
      <c r="Q13" s="86">
        <v>666792</v>
      </c>
      <c r="R13" s="34">
        <f t="shared" si="17"/>
        <v>1295186</v>
      </c>
      <c r="S13" s="33" t="s">
        <v>27</v>
      </c>
      <c r="T13" s="85">
        <v>2613659</v>
      </c>
      <c r="U13" s="84">
        <v>6958214</v>
      </c>
      <c r="V13" s="84">
        <v>5344195</v>
      </c>
      <c r="W13" s="84">
        <v>10503842</v>
      </c>
      <c r="X13" s="84">
        <v>7035628</v>
      </c>
      <c r="Y13" s="84">
        <v>7429358</v>
      </c>
      <c r="Z13" s="86">
        <v>7270707</v>
      </c>
      <c r="AA13" s="34">
        <f t="shared" si="18"/>
        <v>47155603</v>
      </c>
      <c r="AB13" s="33" t="s">
        <v>27</v>
      </c>
      <c r="AC13" s="85">
        <v>0</v>
      </c>
      <c r="AD13" s="84">
        <v>129582</v>
      </c>
      <c r="AE13" s="84">
        <v>45720</v>
      </c>
      <c r="AF13" s="84">
        <v>214792</v>
      </c>
      <c r="AG13" s="84">
        <v>653283</v>
      </c>
      <c r="AH13" s="84">
        <v>98190</v>
      </c>
      <c r="AI13" s="86">
        <v>72095</v>
      </c>
      <c r="AJ13" s="34">
        <f t="shared" si="19"/>
        <v>1213662</v>
      </c>
      <c r="AK13" s="33" t="s">
        <v>27</v>
      </c>
      <c r="AL13" s="85">
        <v>56349</v>
      </c>
      <c r="AM13" s="84">
        <v>121095</v>
      </c>
      <c r="AN13" s="84">
        <v>178335</v>
      </c>
      <c r="AO13" s="84">
        <v>350499</v>
      </c>
      <c r="AP13" s="84">
        <v>473924</v>
      </c>
      <c r="AQ13" s="84">
        <v>440766</v>
      </c>
      <c r="AR13" s="86">
        <v>419950</v>
      </c>
      <c r="AS13" s="34">
        <f t="shared" si="20"/>
        <v>2040918</v>
      </c>
      <c r="AT13" s="33" t="s">
        <v>27</v>
      </c>
      <c r="AU13" s="85">
        <v>0</v>
      </c>
      <c r="AV13" s="84">
        <v>0</v>
      </c>
      <c r="AW13" s="84">
        <v>8788802</v>
      </c>
      <c r="AX13" s="84">
        <v>13733115</v>
      </c>
      <c r="AY13" s="84">
        <v>7981410</v>
      </c>
      <c r="AZ13" s="84">
        <v>7649072</v>
      </c>
      <c r="BA13" s="86">
        <v>5539425</v>
      </c>
      <c r="BB13" s="34">
        <f t="shared" si="21"/>
        <v>43691824</v>
      </c>
      <c r="BC13" s="33" t="s">
        <v>27</v>
      </c>
      <c r="BD13" s="85">
        <v>502706</v>
      </c>
      <c r="BE13" s="84">
        <v>1563803</v>
      </c>
      <c r="BF13" s="84">
        <v>3007124</v>
      </c>
      <c r="BG13" s="84">
        <v>3581188</v>
      </c>
      <c r="BH13" s="84">
        <v>2183810</v>
      </c>
      <c r="BI13" s="84">
        <v>3032781</v>
      </c>
      <c r="BJ13" s="86">
        <v>1449894</v>
      </c>
      <c r="BK13" s="34">
        <f t="shared" si="22"/>
        <v>15321306</v>
      </c>
      <c r="BL13" s="33" t="s">
        <v>27</v>
      </c>
      <c r="BM13" s="85">
        <v>28592</v>
      </c>
      <c r="BN13" s="84">
        <v>394128</v>
      </c>
      <c r="BO13" s="84">
        <v>1845284</v>
      </c>
      <c r="BP13" s="84">
        <v>4382141</v>
      </c>
      <c r="BQ13" s="84">
        <v>6029208</v>
      </c>
      <c r="BR13" s="84">
        <v>4794145</v>
      </c>
      <c r="BS13" s="86">
        <v>2249709</v>
      </c>
      <c r="BT13" s="34">
        <f t="shared" si="23"/>
        <v>19723207</v>
      </c>
      <c r="BU13" s="33" t="s">
        <v>27</v>
      </c>
      <c r="BV13" s="85">
        <v>0</v>
      </c>
      <c r="BW13" s="84">
        <v>53352</v>
      </c>
      <c r="BX13" s="84">
        <v>351425</v>
      </c>
      <c r="BY13" s="84">
        <v>1089117</v>
      </c>
      <c r="BZ13" s="84">
        <v>463135</v>
      </c>
      <c r="CA13" s="84">
        <v>1568996</v>
      </c>
      <c r="CB13" s="86">
        <v>1154674</v>
      </c>
      <c r="CC13" s="34">
        <f t="shared" si="24"/>
        <v>4680699</v>
      </c>
      <c r="CD13" s="33" t="s">
        <v>27</v>
      </c>
      <c r="CE13" s="85">
        <v>0</v>
      </c>
      <c r="CF13" s="84">
        <v>0</v>
      </c>
      <c r="CG13" s="84">
        <v>0</v>
      </c>
      <c r="CH13" s="84">
        <v>0</v>
      </c>
      <c r="CI13" s="84">
        <v>0</v>
      </c>
      <c r="CJ13" s="84">
        <v>0</v>
      </c>
      <c r="CK13" s="86">
        <v>0</v>
      </c>
      <c r="CL13" s="34">
        <f t="shared" si="25"/>
        <v>0</v>
      </c>
      <c r="CM13" s="33" t="s">
        <v>27</v>
      </c>
      <c r="CN13" s="85">
        <v>0</v>
      </c>
      <c r="CO13" s="84">
        <v>0</v>
      </c>
      <c r="CP13" s="84">
        <v>0</v>
      </c>
      <c r="CQ13" s="84">
        <v>59895</v>
      </c>
      <c r="CR13" s="84">
        <v>0</v>
      </c>
      <c r="CS13" s="84">
        <v>0</v>
      </c>
      <c r="CT13" s="86">
        <v>0</v>
      </c>
      <c r="CU13" s="34">
        <f t="shared" si="26"/>
        <v>59895</v>
      </c>
      <c r="CV13" s="33" t="s">
        <v>27</v>
      </c>
      <c r="CW13" s="85">
        <v>1399567</v>
      </c>
      <c r="CX13" s="84">
        <v>2120863</v>
      </c>
      <c r="CY13" s="84">
        <v>1014636</v>
      </c>
      <c r="CZ13" s="84">
        <v>5584734</v>
      </c>
      <c r="DA13" s="84">
        <v>3907680</v>
      </c>
      <c r="DB13" s="84">
        <v>4497894</v>
      </c>
      <c r="DC13" s="86">
        <v>3771830</v>
      </c>
      <c r="DD13" s="34">
        <f t="shared" si="27"/>
        <v>22297204</v>
      </c>
      <c r="DE13" s="33" t="s">
        <v>27</v>
      </c>
      <c r="DF13" s="85">
        <v>173124</v>
      </c>
      <c r="DG13" s="84">
        <v>259866</v>
      </c>
      <c r="DH13" s="84">
        <v>172440</v>
      </c>
      <c r="DI13" s="84">
        <v>385668</v>
      </c>
      <c r="DJ13" s="84">
        <v>426384</v>
      </c>
      <c r="DK13" s="84">
        <v>79200</v>
      </c>
      <c r="DL13" s="86">
        <v>100620</v>
      </c>
      <c r="DM13" s="34">
        <f t="shared" si="28"/>
        <v>1597302</v>
      </c>
      <c r="DN13" s="33" t="s">
        <v>27</v>
      </c>
      <c r="DO13" s="85">
        <v>1555992</v>
      </c>
      <c r="DP13" s="84">
        <v>1061885</v>
      </c>
      <c r="DQ13" s="84">
        <v>377922</v>
      </c>
      <c r="DR13" s="84">
        <v>322461</v>
      </c>
      <c r="DS13" s="84">
        <v>369479</v>
      </c>
      <c r="DT13" s="84">
        <v>310068</v>
      </c>
      <c r="DU13" s="86">
        <v>90387</v>
      </c>
      <c r="DV13" s="34">
        <f t="shared" si="29"/>
        <v>4088194</v>
      </c>
      <c r="DW13" s="33" t="s">
        <v>27</v>
      </c>
      <c r="DX13" s="85">
        <v>350601</v>
      </c>
      <c r="DY13" s="84">
        <v>1201648</v>
      </c>
      <c r="DZ13" s="84">
        <v>4119285</v>
      </c>
      <c r="EA13" s="84">
        <v>5102880</v>
      </c>
      <c r="EB13" s="84">
        <v>5262923</v>
      </c>
      <c r="EC13" s="84">
        <v>8404063</v>
      </c>
      <c r="ED13" s="86">
        <v>4206715</v>
      </c>
      <c r="EE13" s="34">
        <f t="shared" si="30"/>
        <v>28648115</v>
      </c>
      <c r="EF13" s="33" t="s">
        <v>27</v>
      </c>
      <c r="EG13" s="85">
        <v>1520523</v>
      </c>
      <c r="EH13" s="84">
        <v>2230690</v>
      </c>
      <c r="EI13" s="84">
        <v>7412166</v>
      </c>
      <c r="EJ13" s="84">
        <v>9009890</v>
      </c>
      <c r="EK13" s="84">
        <v>6028975</v>
      </c>
      <c r="EL13" s="84">
        <v>5177604</v>
      </c>
      <c r="EM13" s="86">
        <v>3067922</v>
      </c>
      <c r="EN13" s="34">
        <f t="shared" si="31"/>
        <v>34447770</v>
      </c>
    </row>
    <row r="14" spans="1:144" s="6" customFormat="1" ht="15" customHeight="1" x14ac:dyDescent="0.15">
      <c r="A14" s="38" t="s">
        <v>28</v>
      </c>
      <c r="B14" s="83">
        <v>0</v>
      </c>
      <c r="C14" s="84">
        <v>0</v>
      </c>
      <c r="D14" s="84">
        <v>14379309</v>
      </c>
      <c r="E14" s="84">
        <v>11718348</v>
      </c>
      <c r="F14" s="84">
        <v>10006389</v>
      </c>
      <c r="G14" s="84">
        <v>11773266</v>
      </c>
      <c r="H14" s="84">
        <v>15234788</v>
      </c>
      <c r="I14" s="34">
        <f t="shared" si="16"/>
        <v>63112100</v>
      </c>
      <c r="J14" s="33" t="s">
        <v>28</v>
      </c>
      <c r="K14" s="85">
        <v>0</v>
      </c>
      <c r="L14" s="84">
        <v>0</v>
      </c>
      <c r="M14" s="84">
        <v>0</v>
      </c>
      <c r="N14" s="84">
        <v>58005</v>
      </c>
      <c r="O14" s="84">
        <v>0</v>
      </c>
      <c r="P14" s="84">
        <v>136634</v>
      </c>
      <c r="Q14" s="86">
        <v>127962</v>
      </c>
      <c r="R14" s="34">
        <f t="shared" si="17"/>
        <v>322601</v>
      </c>
      <c r="S14" s="33" t="s">
        <v>28</v>
      </c>
      <c r="T14" s="85">
        <v>459324</v>
      </c>
      <c r="U14" s="84">
        <v>751109</v>
      </c>
      <c r="V14" s="84">
        <v>1879668</v>
      </c>
      <c r="W14" s="84">
        <v>2470099</v>
      </c>
      <c r="X14" s="84">
        <v>1303374</v>
      </c>
      <c r="Y14" s="84">
        <v>1835472</v>
      </c>
      <c r="Z14" s="86">
        <v>2305904</v>
      </c>
      <c r="AA14" s="34">
        <f t="shared" si="18"/>
        <v>11004950</v>
      </c>
      <c r="AB14" s="33" t="s">
        <v>28</v>
      </c>
      <c r="AC14" s="85">
        <v>233428</v>
      </c>
      <c r="AD14" s="84">
        <v>250524</v>
      </c>
      <c r="AE14" s="84">
        <v>199506</v>
      </c>
      <c r="AF14" s="84">
        <v>173838</v>
      </c>
      <c r="AG14" s="84">
        <v>231281</v>
      </c>
      <c r="AH14" s="84">
        <v>210787</v>
      </c>
      <c r="AI14" s="86">
        <v>219392</v>
      </c>
      <c r="AJ14" s="34">
        <f t="shared" si="19"/>
        <v>1518756</v>
      </c>
      <c r="AK14" s="33" t="s">
        <v>28</v>
      </c>
      <c r="AL14" s="85">
        <v>5148</v>
      </c>
      <c r="AM14" s="84">
        <v>50625</v>
      </c>
      <c r="AN14" s="84">
        <v>162198</v>
      </c>
      <c r="AO14" s="84">
        <v>117916</v>
      </c>
      <c r="AP14" s="84">
        <v>119750</v>
      </c>
      <c r="AQ14" s="84">
        <v>82643</v>
      </c>
      <c r="AR14" s="86">
        <v>60991</v>
      </c>
      <c r="AS14" s="34">
        <f t="shared" si="20"/>
        <v>599271</v>
      </c>
      <c r="AT14" s="33" t="s">
        <v>28</v>
      </c>
      <c r="AU14" s="85">
        <v>0</v>
      </c>
      <c r="AV14" s="84">
        <v>0</v>
      </c>
      <c r="AW14" s="84">
        <v>5287881</v>
      </c>
      <c r="AX14" s="84">
        <v>8246285</v>
      </c>
      <c r="AY14" s="84">
        <v>6468324</v>
      </c>
      <c r="AZ14" s="84">
        <v>10315430</v>
      </c>
      <c r="BA14" s="86">
        <v>7339032</v>
      </c>
      <c r="BB14" s="34">
        <f t="shared" si="21"/>
        <v>37656952</v>
      </c>
      <c r="BC14" s="33" t="s">
        <v>28</v>
      </c>
      <c r="BD14" s="85">
        <v>506959</v>
      </c>
      <c r="BE14" s="84">
        <v>965210</v>
      </c>
      <c r="BF14" s="84">
        <v>3036925</v>
      </c>
      <c r="BG14" s="84">
        <v>3571717</v>
      </c>
      <c r="BH14" s="84">
        <v>2727683</v>
      </c>
      <c r="BI14" s="84">
        <v>1816116</v>
      </c>
      <c r="BJ14" s="86">
        <v>1444861</v>
      </c>
      <c r="BK14" s="34">
        <f t="shared" si="22"/>
        <v>14069471</v>
      </c>
      <c r="BL14" s="33" t="s">
        <v>28</v>
      </c>
      <c r="BM14" s="85">
        <v>12159</v>
      </c>
      <c r="BN14" s="84">
        <v>250794</v>
      </c>
      <c r="BO14" s="84">
        <v>1175949</v>
      </c>
      <c r="BP14" s="84">
        <v>2576581</v>
      </c>
      <c r="BQ14" s="84">
        <v>4808951</v>
      </c>
      <c r="BR14" s="84">
        <v>3951308</v>
      </c>
      <c r="BS14" s="86">
        <v>2467179</v>
      </c>
      <c r="BT14" s="34">
        <f t="shared" si="23"/>
        <v>15242921</v>
      </c>
      <c r="BU14" s="33" t="s">
        <v>28</v>
      </c>
      <c r="BV14" s="85">
        <v>0</v>
      </c>
      <c r="BW14" s="84">
        <v>60588</v>
      </c>
      <c r="BX14" s="84">
        <v>460971</v>
      </c>
      <c r="BY14" s="84">
        <v>956349</v>
      </c>
      <c r="BZ14" s="84">
        <v>313632</v>
      </c>
      <c r="CA14" s="84">
        <v>428148</v>
      </c>
      <c r="CB14" s="86">
        <v>96426</v>
      </c>
      <c r="CC14" s="34">
        <f t="shared" si="24"/>
        <v>2316114</v>
      </c>
      <c r="CD14" s="33" t="s">
        <v>28</v>
      </c>
      <c r="CE14" s="85">
        <v>0</v>
      </c>
      <c r="CF14" s="84">
        <v>0</v>
      </c>
      <c r="CG14" s="84">
        <v>0</v>
      </c>
      <c r="CH14" s="84">
        <v>0</v>
      </c>
      <c r="CI14" s="84">
        <v>0</v>
      </c>
      <c r="CJ14" s="84">
        <v>0</v>
      </c>
      <c r="CK14" s="86">
        <v>0</v>
      </c>
      <c r="CL14" s="34">
        <f t="shared" si="25"/>
        <v>0</v>
      </c>
      <c r="CM14" s="33" t="s">
        <v>28</v>
      </c>
      <c r="CN14" s="85">
        <v>0</v>
      </c>
      <c r="CO14" s="84">
        <v>0</v>
      </c>
      <c r="CP14" s="84">
        <v>0</v>
      </c>
      <c r="CQ14" s="84">
        <v>0</v>
      </c>
      <c r="CR14" s="84">
        <v>0</v>
      </c>
      <c r="CS14" s="84">
        <v>0</v>
      </c>
      <c r="CT14" s="86">
        <v>0</v>
      </c>
      <c r="CU14" s="34">
        <f t="shared" si="26"/>
        <v>0</v>
      </c>
      <c r="CV14" s="33" t="s">
        <v>28</v>
      </c>
      <c r="CW14" s="85">
        <v>371413</v>
      </c>
      <c r="CX14" s="84">
        <v>468816</v>
      </c>
      <c r="CY14" s="84">
        <v>723412</v>
      </c>
      <c r="CZ14" s="84">
        <v>2156931</v>
      </c>
      <c r="DA14" s="84">
        <v>1482352</v>
      </c>
      <c r="DB14" s="84">
        <v>2017031</v>
      </c>
      <c r="DC14" s="86">
        <v>1759112</v>
      </c>
      <c r="DD14" s="34">
        <f t="shared" si="27"/>
        <v>8979067</v>
      </c>
      <c r="DE14" s="33" t="s">
        <v>28</v>
      </c>
      <c r="DF14" s="85">
        <v>18990</v>
      </c>
      <c r="DG14" s="84">
        <v>60300</v>
      </c>
      <c r="DH14" s="84">
        <v>152240</v>
      </c>
      <c r="DI14" s="84">
        <v>215090</v>
      </c>
      <c r="DJ14" s="84">
        <v>75456</v>
      </c>
      <c r="DK14" s="84">
        <v>46080</v>
      </c>
      <c r="DL14" s="86">
        <v>24948</v>
      </c>
      <c r="DM14" s="34">
        <f t="shared" si="28"/>
        <v>593104</v>
      </c>
      <c r="DN14" s="33" t="s">
        <v>28</v>
      </c>
      <c r="DO14" s="85">
        <v>577573</v>
      </c>
      <c r="DP14" s="84">
        <v>231462</v>
      </c>
      <c r="DQ14" s="84">
        <v>390615</v>
      </c>
      <c r="DR14" s="84">
        <v>283455</v>
      </c>
      <c r="DS14" s="84">
        <v>171117</v>
      </c>
      <c r="DT14" s="84">
        <v>244350</v>
      </c>
      <c r="DU14" s="86">
        <v>0</v>
      </c>
      <c r="DV14" s="34">
        <f t="shared" si="29"/>
        <v>1898572</v>
      </c>
      <c r="DW14" s="33" t="s">
        <v>28</v>
      </c>
      <c r="DX14" s="85">
        <v>122418</v>
      </c>
      <c r="DY14" s="84">
        <v>0</v>
      </c>
      <c r="DZ14" s="84">
        <v>815831</v>
      </c>
      <c r="EA14" s="84">
        <v>1111805</v>
      </c>
      <c r="EB14" s="84">
        <v>894905</v>
      </c>
      <c r="EC14" s="84">
        <v>199106</v>
      </c>
      <c r="ED14" s="86">
        <v>534775</v>
      </c>
      <c r="EE14" s="34">
        <f t="shared" si="30"/>
        <v>3678840</v>
      </c>
      <c r="EF14" s="33" t="s">
        <v>28</v>
      </c>
      <c r="EG14" s="85">
        <v>537600</v>
      </c>
      <c r="EH14" s="84">
        <v>584880</v>
      </c>
      <c r="EI14" s="84">
        <v>4976157</v>
      </c>
      <c r="EJ14" s="84">
        <v>4304085</v>
      </c>
      <c r="EK14" s="84">
        <v>2967921</v>
      </c>
      <c r="EL14" s="84">
        <v>2724165</v>
      </c>
      <c r="EM14" s="86">
        <v>1819868</v>
      </c>
      <c r="EN14" s="34">
        <f t="shared" si="31"/>
        <v>17914676</v>
      </c>
    </row>
    <row r="15" spans="1:144" s="6" customFormat="1" ht="15" customHeight="1" x14ac:dyDescent="0.15">
      <c r="A15" s="38" t="s">
        <v>29</v>
      </c>
      <c r="B15" s="83">
        <v>0</v>
      </c>
      <c r="C15" s="84">
        <v>0</v>
      </c>
      <c r="D15" s="84">
        <v>8132372</v>
      </c>
      <c r="E15" s="84">
        <v>11021325</v>
      </c>
      <c r="F15" s="84">
        <v>16150720</v>
      </c>
      <c r="G15" s="84">
        <v>17798751</v>
      </c>
      <c r="H15" s="84">
        <v>13364113</v>
      </c>
      <c r="I15" s="34">
        <f t="shared" si="16"/>
        <v>66467281</v>
      </c>
      <c r="J15" s="33" t="s">
        <v>29</v>
      </c>
      <c r="K15" s="85">
        <v>0</v>
      </c>
      <c r="L15" s="84">
        <v>0</v>
      </c>
      <c r="M15" s="84">
        <v>14957</v>
      </c>
      <c r="N15" s="84">
        <v>155166</v>
      </c>
      <c r="O15" s="84">
        <v>154202</v>
      </c>
      <c r="P15" s="84">
        <v>778741</v>
      </c>
      <c r="Q15" s="86">
        <v>1185460</v>
      </c>
      <c r="R15" s="34">
        <f t="shared" si="17"/>
        <v>2288526</v>
      </c>
      <c r="S15" s="33" t="s">
        <v>29</v>
      </c>
      <c r="T15" s="85">
        <v>288441</v>
      </c>
      <c r="U15" s="84">
        <v>824866</v>
      </c>
      <c r="V15" s="84">
        <v>3520840</v>
      </c>
      <c r="W15" s="84">
        <v>4087265</v>
      </c>
      <c r="X15" s="84">
        <v>3402861</v>
      </c>
      <c r="Y15" s="84">
        <v>4424807</v>
      </c>
      <c r="Z15" s="86">
        <v>3690683</v>
      </c>
      <c r="AA15" s="34">
        <f t="shared" si="18"/>
        <v>20239763</v>
      </c>
      <c r="AB15" s="33" t="s">
        <v>29</v>
      </c>
      <c r="AC15" s="85">
        <v>33264</v>
      </c>
      <c r="AD15" s="84">
        <v>416546</v>
      </c>
      <c r="AE15" s="84">
        <v>580635</v>
      </c>
      <c r="AF15" s="84">
        <v>1182882</v>
      </c>
      <c r="AG15" s="84">
        <v>1182605</v>
      </c>
      <c r="AH15" s="84">
        <v>569506</v>
      </c>
      <c r="AI15" s="86">
        <v>569560</v>
      </c>
      <c r="AJ15" s="34">
        <f t="shared" si="19"/>
        <v>4534998</v>
      </c>
      <c r="AK15" s="33" t="s">
        <v>29</v>
      </c>
      <c r="AL15" s="85">
        <v>89684</v>
      </c>
      <c r="AM15" s="84">
        <v>169141</v>
      </c>
      <c r="AN15" s="84">
        <v>717322</v>
      </c>
      <c r="AO15" s="84">
        <v>796533</v>
      </c>
      <c r="AP15" s="84">
        <v>981214</v>
      </c>
      <c r="AQ15" s="84">
        <v>568606</v>
      </c>
      <c r="AR15" s="86">
        <v>467249</v>
      </c>
      <c r="AS15" s="34">
        <f t="shared" si="20"/>
        <v>3789749</v>
      </c>
      <c r="AT15" s="33" t="s">
        <v>29</v>
      </c>
      <c r="AU15" s="85">
        <v>0</v>
      </c>
      <c r="AV15" s="84">
        <v>0</v>
      </c>
      <c r="AW15" s="84">
        <v>16184059</v>
      </c>
      <c r="AX15" s="84">
        <v>17303482</v>
      </c>
      <c r="AY15" s="84">
        <v>17313102</v>
      </c>
      <c r="AZ15" s="84">
        <v>11261800</v>
      </c>
      <c r="BA15" s="86">
        <v>5919684</v>
      </c>
      <c r="BB15" s="34">
        <f t="shared" si="21"/>
        <v>67982127</v>
      </c>
      <c r="BC15" s="33" t="s">
        <v>29</v>
      </c>
      <c r="BD15" s="85">
        <v>1190974</v>
      </c>
      <c r="BE15" s="84">
        <v>4522426</v>
      </c>
      <c r="BF15" s="84">
        <v>7454585</v>
      </c>
      <c r="BG15" s="84">
        <v>6426695</v>
      </c>
      <c r="BH15" s="84">
        <v>4037570</v>
      </c>
      <c r="BI15" s="84">
        <v>2837719</v>
      </c>
      <c r="BJ15" s="86">
        <v>1563619</v>
      </c>
      <c r="BK15" s="34">
        <f t="shared" si="22"/>
        <v>28033588</v>
      </c>
      <c r="BL15" s="33" t="s">
        <v>29</v>
      </c>
      <c r="BM15" s="85">
        <v>13455</v>
      </c>
      <c r="BN15" s="84">
        <v>17244</v>
      </c>
      <c r="BO15" s="84">
        <v>1285662</v>
      </c>
      <c r="BP15" s="84">
        <v>4929494</v>
      </c>
      <c r="BQ15" s="84">
        <v>8392560</v>
      </c>
      <c r="BR15" s="84">
        <v>6792725</v>
      </c>
      <c r="BS15" s="86">
        <v>5393369</v>
      </c>
      <c r="BT15" s="34">
        <f t="shared" si="23"/>
        <v>26824509</v>
      </c>
      <c r="BU15" s="33" t="s">
        <v>29</v>
      </c>
      <c r="BV15" s="85">
        <v>0</v>
      </c>
      <c r="BW15" s="84">
        <v>79422</v>
      </c>
      <c r="BX15" s="84">
        <v>109161</v>
      </c>
      <c r="BY15" s="84">
        <v>622980</v>
      </c>
      <c r="BZ15" s="84">
        <v>362637</v>
      </c>
      <c r="CA15" s="84">
        <v>363968</v>
      </c>
      <c r="CB15" s="86">
        <v>269298</v>
      </c>
      <c r="CC15" s="34">
        <f t="shared" si="24"/>
        <v>1807466</v>
      </c>
      <c r="CD15" s="33" t="s">
        <v>29</v>
      </c>
      <c r="CE15" s="85">
        <v>0</v>
      </c>
      <c r="CF15" s="84">
        <v>0</v>
      </c>
      <c r="CG15" s="84">
        <v>0</v>
      </c>
      <c r="CH15" s="84">
        <v>0</v>
      </c>
      <c r="CI15" s="84">
        <v>0</v>
      </c>
      <c r="CJ15" s="84">
        <v>0</v>
      </c>
      <c r="CK15" s="86">
        <v>0</v>
      </c>
      <c r="CL15" s="34">
        <f t="shared" si="25"/>
        <v>0</v>
      </c>
      <c r="CM15" s="33" t="s">
        <v>29</v>
      </c>
      <c r="CN15" s="85">
        <v>0</v>
      </c>
      <c r="CO15" s="84">
        <v>0</v>
      </c>
      <c r="CP15" s="84">
        <v>0</v>
      </c>
      <c r="CQ15" s="84">
        <v>0</v>
      </c>
      <c r="CR15" s="84">
        <v>0</v>
      </c>
      <c r="CS15" s="84">
        <v>0</v>
      </c>
      <c r="CT15" s="86">
        <v>0</v>
      </c>
      <c r="CU15" s="34">
        <f t="shared" si="26"/>
        <v>0</v>
      </c>
      <c r="CV15" s="33" t="s">
        <v>29</v>
      </c>
      <c r="CW15" s="85">
        <v>472566</v>
      </c>
      <c r="CX15" s="84">
        <v>1034031.9999999999</v>
      </c>
      <c r="CY15" s="84">
        <v>1567400</v>
      </c>
      <c r="CZ15" s="84">
        <v>3651000</v>
      </c>
      <c r="DA15" s="84">
        <v>3581184</v>
      </c>
      <c r="DB15" s="84">
        <v>3470123</v>
      </c>
      <c r="DC15" s="86">
        <v>2439548</v>
      </c>
      <c r="DD15" s="34">
        <f t="shared" si="27"/>
        <v>16215853</v>
      </c>
      <c r="DE15" s="33" t="s">
        <v>29</v>
      </c>
      <c r="DF15" s="85">
        <v>20790</v>
      </c>
      <c r="DG15" s="84">
        <v>46332</v>
      </c>
      <c r="DH15" s="84">
        <v>216348</v>
      </c>
      <c r="DI15" s="84">
        <v>197040</v>
      </c>
      <c r="DJ15" s="84">
        <v>98190</v>
      </c>
      <c r="DK15" s="84">
        <v>129960.00000000001</v>
      </c>
      <c r="DL15" s="86">
        <v>42174</v>
      </c>
      <c r="DM15" s="34">
        <f t="shared" si="28"/>
        <v>750834</v>
      </c>
      <c r="DN15" s="33" t="s">
        <v>29</v>
      </c>
      <c r="DO15" s="85">
        <v>572175</v>
      </c>
      <c r="DP15" s="84">
        <v>752400</v>
      </c>
      <c r="DQ15" s="84">
        <v>1081350</v>
      </c>
      <c r="DR15" s="84">
        <v>612860</v>
      </c>
      <c r="DS15" s="84">
        <v>138510</v>
      </c>
      <c r="DT15" s="84">
        <v>75780</v>
      </c>
      <c r="DU15" s="86">
        <v>0</v>
      </c>
      <c r="DV15" s="34">
        <f t="shared" si="29"/>
        <v>3233075</v>
      </c>
      <c r="DW15" s="33" t="s">
        <v>29</v>
      </c>
      <c r="DX15" s="85">
        <v>0</v>
      </c>
      <c r="DY15" s="84">
        <v>97762</v>
      </c>
      <c r="DZ15" s="84">
        <v>2849599</v>
      </c>
      <c r="EA15" s="84">
        <v>1343263</v>
      </c>
      <c r="EB15" s="84">
        <v>2206029</v>
      </c>
      <c r="EC15" s="84">
        <v>1640311</v>
      </c>
      <c r="ED15" s="86">
        <v>1576739</v>
      </c>
      <c r="EE15" s="34">
        <f t="shared" si="30"/>
        <v>9713703</v>
      </c>
      <c r="EF15" s="33" t="s">
        <v>29</v>
      </c>
      <c r="EG15" s="85">
        <v>510159</v>
      </c>
      <c r="EH15" s="84">
        <v>1179306</v>
      </c>
      <c r="EI15" s="84">
        <v>8239811</v>
      </c>
      <c r="EJ15" s="84">
        <v>7544556</v>
      </c>
      <c r="EK15" s="84">
        <v>6326944</v>
      </c>
      <c r="EL15" s="84">
        <v>4763732</v>
      </c>
      <c r="EM15" s="86">
        <v>2540631</v>
      </c>
      <c r="EN15" s="34">
        <f t="shared" si="31"/>
        <v>31105139</v>
      </c>
    </row>
    <row r="16" spans="1:144" s="6" customFormat="1" ht="15" customHeight="1" x14ac:dyDescent="0.15">
      <c r="A16" s="38" t="s">
        <v>30</v>
      </c>
      <c r="B16" s="83">
        <v>0</v>
      </c>
      <c r="C16" s="84">
        <v>0</v>
      </c>
      <c r="D16" s="84">
        <v>5540806</v>
      </c>
      <c r="E16" s="84">
        <v>9147686</v>
      </c>
      <c r="F16" s="84">
        <v>11924525</v>
      </c>
      <c r="G16" s="84">
        <v>14743908</v>
      </c>
      <c r="H16" s="84">
        <v>16110661</v>
      </c>
      <c r="I16" s="34">
        <f t="shared" si="16"/>
        <v>57467586</v>
      </c>
      <c r="J16" s="33" t="s">
        <v>30</v>
      </c>
      <c r="K16" s="85">
        <v>0</v>
      </c>
      <c r="L16" s="84">
        <v>0</v>
      </c>
      <c r="M16" s="84">
        <v>0</v>
      </c>
      <c r="N16" s="84">
        <v>51719</v>
      </c>
      <c r="O16" s="84">
        <v>0</v>
      </c>
      <c r="P16" s="84">
        <v>336198</v>
      </c>
      <c r="Q16" s="86">
        <v>502683</v>
      </c>
      <c r="R16" s="34">
        <f t="shared" si="17"/>
        <v>890600</v>
      </c>
      <c r="S16" s="33" t="s">
        <v>30</v>
      </c>
      <c r="T16" s="85">
        <v>492860</v>
      </c>
      <c r="U16" s="84">
        <v>779702</v>
      </c>
      <c r="V16" s="84">
        <v>1322990</v>
      </c>
      <c r="W16" s="84">
        <v>1303944</v>
      </c>
      <c r="X16" s="84">
        <v>1725161</v>
      </c>
      <c r="Y16" s="84">
        <v>2340470</v>
      </c>
      <c r="Z16" s="86">
        <v>2352411</v>
      </c>
      <c r="AA16" s="34">
        <f t="shared" si="18"/>
        <v>10317538</v>
      </c>
      <c r="AB16" s="33" t="s">
        <v>30</v>
      </c>
      <c r="AC16" s="85">
        <v>217532</v>
      </c>
      <c r="AD16" s="84">
        <v>348354</v>
      </c>
      <c r="AE16" s="84">
        <v>297842</v>
      </c>
      <c r="AF16" s="84">
        <v>526678</v>
      </c>
      <c r="AG16" s="84">
        <v>502677</v>
      </c>
      <c r="AH16" s="84">
        <v>430314</v>
      </c>
      <c r="AI16" s="86">
        <v>328341</v>
      </c>
      <c r="AJ16" s="34">
        <f t="shared" si="19"/>
        <v>2651738</v>
      </c>
      <c r="AK16" s="33" t="s">
        <v>30</v>
      </c>
      <c r="AL16" s="85">
        <v>200834</v>
      </c>
      <c r="AM16" s="84">
        <v>213471</v>
      </c>
      <c r="AN16" s="84">
        <v>402682</v>
      </c>
      <c r="AO16" s="84">
        <v>481609</v>
      </c>
      <c r="AP16" s="84">
        <v>439368</v>
      </c>
      <c r="AQ16" s="84">
        <v>661713</v>
      </c>
      <c r="AR16" s="86">
        <v>384979</v>
      </c>
      <c r="AS16" s="34">
        <f t="shared" si="20"/>
        <v>2784656</v>
      </c>
      <c r="AT16" s="33" t="s">
        <v>30</v>
      </c>
      <c r="AU16" s="85">
        <v>0</v>
      </c>
      <c r="AV16" s="84">
        <v>0</v>
      </c>
      <c r="AW16" s="84">
        <v>7748770</v>
      </c>
      <c r="AX16" s="84">
        <v>5672394</v>
      </c>
      <c r="AY16" s="84">
        <v>6052012</v>
      </c>
      <c r="AZ16" s="84">
        <v>4063217</v>
      </c>
      <c r="BA16" s="86">
        <v>2708036</v>
      </c>
      <c r="BB16" s="34">
        <f t="shared" si="21"/>
        <v>26244429</v>
      </c>
      <c r="BC16" s="33" t="s">
        <v>30</v>
      </c>
      <c r="BD16" s="85">
        <v>809107</v>
      </c>
      <c r="BE16" s="84">
        <v>954343</v>
      </c>
      <c r="BF16" s="84">
        <v>1907775</v>
      </c>
      <c r="BG16" s="84">
        <v>2276715</v>
      </c>
      <c r="BH16" s="84">
        <v>2881861</v>
      </c>
      <c r="BI16" s="84">
        <v>1423823</v>
      </c>
      <c r="BJ16" s="86">
        <v>887815</v>
      </c>
      <c r="BK16" s="34">
        <f t="shared" si="22"/>
        <v>11141439</v>
      </c>
      <c r="BL16" s="33" t="s">
        <v>30</v>
      </c>
      <c r="BM16" s="85">
        <v>88245</v>
      </c>
      <c r="BN16" s="84">
        <v>20277</v>
      </c>
      <c r="BO16" s="84">
        <v>204003</v>
      </c>
      <c r="BP16" s="84">
        <v>812480</v>
      </c>
      <c r="BQ16" s="84">
        <v>651156</v>
      </c>
      <c r="BR16" s="84">
        <v>2662612</v>
      </c>
      <c r="BS16" s="86">
        <v>461931</v>
      </c>
      <c r="BT16" s="34">
        <f t="shared" si="23"/>
        <v>4900704</v>
      </c>
      <c r="BU16" s="33" t="s">
        <v>30</v>
      </c>
      <c r="BV16" s="85">
        <v>0</v>
      </c>
      <c r="BW16" s="84">
        <v>59922</v>
      </c>
      <c r="BX16" s="84">
        <v>122009</v>
      </c>
      <c r="BY16" s="84">
        <v>671464</v>
      </c>
      <c r="BZ16" s="84">
        <v>639315</v>
      </c>
      <c r="CA16" s="84">
        <v>219078</v>
      </c>
      <c r="CB16" s="86">
        <v>531603</v>
      </c>
      <c r="CC16" s="34">
        <f t="shared" si="24"/>
        <v>2243391</v>
      </c>
      <c r="CD16" s="33" t="s">
        <v>30</v>
      </c>
      <c r="CE16" s="85">
        <v>0</v>
      </c>
      <c r="CF16" s="84">
        <v>0</v>
      </c>
      <c r="CG16" s="84">
        <v>0</v>
      </c>
      <c r="CH16" s="84">
        <v>0</v>
      </c>
      <c r="CI16" s="84">
        <v>0</v>
      </c>
      <c r="CJ16" s="84">
        <v>182049</v>
      </c>
      <c r="CK16" s="86">
        <v>0</v>
      </c>
      <c r="CL16" s="34">
        <f t="shared" si="25"/>
        <v>182049</v>
      </c>
      <c r="CM16" s="33" t="s">
        <v>30</v>
      </c>
      <c r="CN16" s="85">
        <v>0</v>
      </c>
      <c r="CO16" s="84">
        <v>0</v>
      </c>
      <c r="CP16" s="84">
        <v>0</v>
      </c>
      <c r="CQ16" s="84">
        <v>0</v>
      </c>
      <c r="CR16" s="84">
        <v>0</v>
      </c>
      <c r="CS16" s="84">
        <v>0</v>
      </c>
      <c r="CT16" s="86">
        <v>0</v>
      </c>
      <c r="CU16" s="34">
        <f t="shared" si="26"/>
        <v>0</v>
      </c>
      <c r="CV16" s="33" t="s">
        <v>30</v>
      </c>
      <c r="CW16" s="85">
        <v>861331</v>
      </c>
      <c r="CX16" s="84">
        <v>828283</v>
      </c>
      <c r="CY16" s="84">
        <v>562164</v>
      </c>
      <c r="CZ16" s="84">
        <v>1688859</v>
      </c>
      <c r="DA16" s="84">
        <v>2183832</v>
      </c>
      <c r="DB16" s="84">
        <v>2018862</v>
      </c>
      <c r="DC16" s="86">
        <v>1720592</v>
      </c>
      <c r="DD16" s="34">
        <f t="shared" si="27"/>
        <v>9863923</v>
      </c>
      <c r="DE16" s="33" t="s">
        <v>30</v>
      </c>
      <c r="DF16" s="85">
        <v>241200</v>
      </c>
      <c r="DG16" s="84">
        <v>117450</v>
      </c>
      <c r="DH16" s="84">
        <v>32080</v>
      </c>
      <c r="DI16" s="84">
        <v>71292</v>
      </c>
      <c r="DJ16" s="84">
        <v>261504.00000000003</v>
      </c>
      <c r="DK16" s="84">
        <v>54000</v>
      </c>
      <c r="DL16" s="86">
        <v>0</v>
      </c>
      <c r="DM16" s="34">
        <f t="shared" si="28"/>
        <v>777526</v>
      </c>
      <c r="DN16" s="33" t="s">
        <v>30</v>
      </c>
      <c r="DO16" s="85">
        <v>848119</v>
      </c>
      <c r="DP16" s="84">
        <v>368550</v>
      </c>
      <c r="DQ16" s="84">
        <v>123840</v>
      </c>
      <c r="DR16" s="84">
        <v>228105</v>
      </c>
      <c r="DS16" s="84">
        <v>0</v>
      </c>
      <c r="DT16" s="84">
        <v>0</v>
      </c>
      <c r="DU16" s="86">
        <v>0</v>
      </c>
      <c r="DV16" s="34">
        <f t="shared" si="29"/>
        <v>1568614</v>
      </c>
      <c r="DW16" s="33" t="s">
        <v>30</v>
      </c>
      <c r="DX16" s="85">
        <v>114426</v>
      </c>
      <c r="DY16" s="84">
        <v>330371</v>
      </c>
      <c r="DZ16" s="84">
        <v>787935</v>
      </c>
      <c r="EA16" s="84">
        <v>1215886</v>
      </c>
      <c r="EB16" s="84">
        <v>635011</v>
      </c>
      <c r="EC16" s="84">
        <v>468027</v>
      </c>
      <c r="ED16" s="86">
        <v>127208</v>
      </c>
      <c r="EE16" s="34">
        <f t="shared" si="30"/>
        <v>3678864</v>
      </c>
      <c r="EF16" s="33" t="s">
        <v>30</v>
      </c>
      <c r="EG16" s="85">
        <v>913209</v>
      </c>
      <c r="EH16" s="84">
        <v>691563</v>
      </c>
      <c r="EI16" s="84">
        <v>2908596</v>
      </c>
      <c r="EJ16" s="84">
        <v>2736784</v>
      </c>
      <c r="EK16" s="84">
        <v>2752319</v>
      </c>
      <c r="EL16" s="84">
        <v>2332749</v>
      </c>
      <c r="EM16" s="86">
        <v>1606163</v>
      </c>
      <c r="EN16" s="34">
        <f t="shared" si="31"/>
        <v>13941383</v>
      </c>
    </row>
    <row r="17" spans="1:144" s="6" customFormat="1" ht="15" customHeight="1" x14ac:dyDescent="0.15">
      <c r="A17" s="38" t="s">
        <v>31</v>
      </c>
      <c r="B17" s="83">
        <v>0</v>
      </c>
      <c r="C17" s="84">
        <v>0</v>
      </c>
      <c r="D17" s="84">
        <v>1872969</v>
      </c>
      <c r="E17" s="84">
        <v>2364243</v>
      </c>
      <c r="F17" s="84">
        <v>1021144</v>
      </c>
      <c r="G17" s="84">
        <v>2272606</v>
      </c>
      <c r="H17" s="84">
        <v>2410199</v>
      </c>
      <c r="I17" s="34">
        <f t="shared" si="16"/>
        <v>9941161</v>
      </c>
      <c r="J17" s="33" t="s">
        <v>31</v>
      </c>
      <c r="K17" s="85">
        <v>0</v>
      </c>
      <c r="L17" s="84">
        <v>0</v>
      </c>
      <c r="M17" s="84">
        <v>0</v>
      </c>
      <c r="N17" s="84">
        <v>0</v>
      </c>
      <c r="O17" s="84">
        <v>116247</v>
      </c>
      <c r="P17" s="84">
        <v>206979</v>
      </c>
      <c r="Q17" s="86">
        <v>51231</v>
      </c>
      <c r="R17" s="34">
        <f t="shared" si="17"/>
        <v>374457</v>
      </c>
      <c r="S17" s="33" t="s">
        <v>31</v>
      </c>
      <c r="T17" s="85">
        <v>280707</v>
      </c>
      <c r="U17" s="84">
        <v>332763</v>
      </c>
      <c r="V17" s="84">
        <v>931874</v>
      </c>
      <c r="W17" s="84">
        <v>702204</v>
      </c>
      <c r="X17" s="84">
        <v>666795</v>
      </c>
      <c r="Y17" s="84">
        <v>449172</v>
      </c>
      <c r="Z17" s="86">
        <v>575700</v>
      </c>
      <c r="AA17" s="34">
        <f t="shared" si="18"/>
        <v>3939215</v>
      </c>
      <c r="AB17" s="33" t="s">
        <v>31</v>
      </c>
      <c r="AC17" s="85">
        <v>209781</v>
      </c>
      <c r="AD17" s="84">
        <v>398520</v>
      </c>
      <c r="AE17" s="84">
        <v>854769</v>
      </c>
      <c r="AF17" s="84">
        <v>791083</v>
      </c>
      <c r="AG17" s="84">
        <v>464877</v>
      </c>
      <c r="AH17" s="84">
        <v>466208</v>
      </c>
      <c r="AI17" s="86">
        <v>153471</v>
      </c>
      <c r="AJ17" s="34">
        <f t="shared" si="19"/>
        <v>3338709</v>
      </c>
      <c r="AK17" s="33" t="s">
        <v>31</v>
      </c>
      <c r="AL17" s="85">
        <v>8064</v>
      </c>
      <c r="AM17" s="84">
        <v>21312</v>
      </c>
      <c r="AN17" s="84">
        <v>136415</v>
      </c>
      <c r="AO17" s="84">
        <v>169141</v>
      </c>
      <c r="AP17" s="84">
        <v>66375</v>
      </c>
      <c r="AQ17" s="84">
        <v>74970</v>
      </c>
      <c r="AR17" s="86">
        <v>47934</v>
      </c>
      <c r="AS17" s="34">
        <f t="shared" si="20"/>
        <v>524211</v>
      </c>
      <c r="AT17" s="33" t="s">
        <v>31</v>
      </c>
      <c r="AU17" s="85">
        <v>0</v>
      </c>
      <c r="AV17" s="84">
        <v>0</v>
      </c>
      <c r="AW17" s="84">
        <v>3505775</v>
      </c>
      <c r="AX17" s="84">
        <v>4271234</v>
      </c>
      <c r="AY17" s="84">
        <v>2133303</v>
      </c>
      <c r="AZ17" s="84">
        <v>2246501</v>
      </c>
      <c r="BA17" s="86">
        <v>998631</v>
      </c>
      <c r="BB17" s="34">
        <f t="shared" si="21"/>
        <v>13155444</v>
      </c>
      <c r="BC17" s="33" t="s">
        <v>31</v>
      </c>
      <c r="BD17" s="85">
        <v>621947</v>
      </c>
      <c r="BE17" s="84">
        <v>852081</v>
      </c>
      <c r="BF17" s="84">
        <v>1396333</v>
      </c>
      <c r="BG17" s="84">
        <v>1341396</v>
      </c>
      <c r="BH17" s="84">
        <v>301451</v>
      </c>
      <c r="BI17" s="84">
        <v>831346</v>
      </c>
      <c r="BJ17" s="86">
        <v>0</v>
      </c>
      <c r="BK17" s="34">
        <f t="shared" si="22"/>
        <v>5344554</v>
      </c>
      <c r="BL17" s="33" t="s">
        <v>31</v>
      </c>
      <c r="BM17" s="85">
        <v>0</v>
      </c>
      <c r="BN17" s="84">
        <v>0</v>
      </c>
      <c r="BO17" s="84">
        <v>473337</v>
      </c>
      <c r="BP17" s="84">
        <v>1269509</v>
      </c>
      <c r="BQ17" s="84">
        <v>2180274</v>
      </c>
      <c r="BR17" s="84">
        <v>2320461</v>
      </c>
      <c r="BS17" s="86">
        <v>315297</v>
      </c>
      <c r="BT17" s="34">
        <f t="shared" si="23"/>
        <v>6558878</v>
      </c>
      <c r="BU17" s="33" t="s">
        <v>31</v>
      </c>
      <c r="BV17" s="85">
        <v>0</v>
      </c>
      <c r="BW17" s="84">
        <v>0</v>
      </c>
      <c r="BX17" s="84">
        <v>290043</v>
      </c>
      <c r="BY17" s="84">
        <v>464985</v>
      </c>
      <c r="BZ17" s="84">
        <v>0</v>
      </c>
      <c r="CA17" s="84">
        <v>282087</v>
      </c>
      <c r="CB17" s="86">
        <v>0</v>
      </c>
      <c r="CC17" s="34">
        <f t="shared" si="24"/>
        <v>1037115</v>
      </c>
      <c r="CD17" s="33" t="s">
        <v>31</v>
      </c>
      <c r="CE17" s="85">
        <v>0</v>
      </c>
      <c r="CF17" s="84">
        <v>0</v>
      </c>
      <c r="CG17" s="84">
        <v>0</v>
      </c>
      <c r="CH17" s="84">
        <v>0</v>
      </c>
      <c r="CI17" s="84">
        <v>0</v>
      </c>
      <c r="CJ17" s="84">
        <v>0</v>
      </c>
      <c r="CK17" s="86">
        <v>0</v>
      </c>
      <c r="CL17" s="34">
        <f t="shared" si="25"/>
        <v>0</v>
      </c>
      <c r="CM17" s="33" t="s">
        <v>31</v>
      </c>
      <c r="CN17" s="85">
        <v>0</v>
      </c>
      <c r="CO17" s="84">
        <v>0</v>
      </c>
      <c r="CP17" s="84">
        <v>0</v>
      </c>
      <c r="CQ17" s="84">
        <v>0</v>
      </c>
      <c r="CR17" s="84">
        <v>0</v>
      </c>
      <c r="CS17" s="84">
        <v>0</v>
      </c>
      <c r="CT17" s="86">
        <v>0</v>
      </c>
      <c r="CU17" s="34">
        <f t="shared" si="26"/>
        <v>0</v>
      </c>
      <c r="CV17" s="33" t="s">
        <v>31</v>
      </c>
      <c r="CW17" s="85">
        <v>546048</v>
      </c>
      <c r="CX17" s="84">
        <v>413247</v>
      </c>
      <c r="CY17" s="84">
        <v>407033</v>
      </c>
      <c r="CZ17" s="84">
        <v>1013122</v>
      </c>
      <c r="DA17" s="84">
        <v>495347</v>
      </c>
      <c r="DB17" s="84">
        <v>673916</v>
      </c>
      <c r="DC17" s="86">
        <v>382145</v>
      </c>
      <c r="DD17" s="34">
        <f t="shared" si="27"/>
        <v>3930858</v>
      </c>
      <c r="DE17" s="33" t="s">
        <v>31</v>
      </c>
      <c r="DF17" s="85">
        <v>86310</v>
      </c>
      <c r="DG17" s="84">
        <v>19305</v>
      </c>
      <c r="DH17" s="84">
        <v>0</v>
      </c>
      <c r="DI17" s="84">
        <v>73350</v>
      </c>
      <c r="DJ17" s="84">
        <v>0</v>
      </c>
      <c r="DK17" s="84">
        <v>35505</v>
      </c>
      <c r="DL17" s="86">
        <v>73800</v>
      </c>
      <c r="DM17" s="34">
        <f t="shared" si="28"/>
        <v>288270</v>
      </c>
      <c r="DN17" s="33" t="s">
        <v>31</v>
      </c>
      <c r="DO17" s="85">
        <v>107405</v>
      </c>
      <c r="DP17" s="84">
        <v>0</v>
      </c>
      <c r="DQ17" s="84">
        <v>58212</v>
      </c>
      <c r="DR17" s="84">
        <v>154123</v>
      </c>
      <c r="DS17" s="84">
        <v>0</v>
      </c>
      <c r="DT17" s="84">
        <v>9000</v>
      </c>
      <c r="DU17" s="86">
        <v>0</v>
      </c>
      <c r="DV17" s="34">
        <f t="shared" si="29"/>
        <v>328740</v>
      </c>
      <c r="DW17" s="33" t="s">
        <v>31</v>
      </c>
      <c r="DX17" s="85">
        <v>0</v>
      </c>
      <c r="DY17" s="84">
        <v>0</v>
      </c>
      <c r="DZ17" s="84">
        <v>0</v>
      </c>
      <c r="EA17" s="84">
        <v>0</v>
      </c>
      <c r="EB17" s="84">
        <v>0</v>
      </c>
      <c r="EC17" s="84">
        <v>0</v>
      </c>
      <c r="ED17" s="86">
        <v>0</v>
      </c>
      <c r="EE17" s="34">
        <f t="shared" si="30"/>
        <v>0</v>
      </c>
      <c r="EF17" s="33" t="s">
        <v>31</v>
      </c>
      <c r="EG17" s="85">
        <v>400200</v>
      </c>
      <c r="EH17" s="84">
        <v>292320</v>
      </c>
      <c r="EI17" s="84">
        <v>1719353</v>
      </c>
      <c r="EJ17" s="84">
        <v>1457945</v>
      </c>
      <c r="EK17" s="84">
        <v>871485</v>
      </c>
      <c r="EL17" s="84">
        <v>801475</v>
      </c>
      <c r="EM17" s="86">
        <v>313315</v>
      </c>
      <c r="EN17" s="34">
        <f t="shared" si="31"/>
        <v>5856093</v>
      </c>
    </row>
    <row r="18" spans="1:144" s="6" customFormat="1" ht="15" customHeight="1" x14ac:dyDescent="0.15">
      <c r="A18" s="38" t="s">
        <v>32</v>
      </c>
      <c r="B18" s="83">
        <v>0</v>
      </c>
      <c r="C18" s="84">
        <v>0</v>
      </c>
      <c r="D18" s="84">
        <v>1893183</v>
      </c>
      <c r="E18" s="84">
        <v>2875522</v>
      </c>
      <c r="F18" s="84">
        <v>4234794</v>
      </c>
      <c r="G18" s="84">
        <v>1785286</v>
      </c>
      <c r="H18" s="84">
        <v>3298051</v>
      </c>
      <c r="I18" s="34">
        <f t="shared" si="16"/>
        <v>14086836</v>
      </c>
      <c r="J18" s="33" t="s">
        <v>32</v>
      </c>
      <c r="K18" s="85">
        <v>0</v>
      </c>
      <c r="L18" s="84">
        <v>0</v>
      </c>
      <c r="M18" s="84">
        <v>0</v>
      </c>
      <c r="N18" s="84">
        <v>125758</v>
      </c>
      <c r="O18" s="84">
        <v>112049</v>
      </c>
      <c r="P18" s="84">
        <v>139730</v>
      </c>
      <c r="Q18" s="86">
        <v>409805</v>
      </c>
      <c r="R18" s="34">
        <f t="shared" si="17"/>
        <v>787342</v>
      </c>
      <c r="S18" s="33" t="s">
        <v>32</v>
      </c>
      <c r="T18" s="85">
        <v>100323</v>
      </c>
      <c r="U18" s="84">
        <v>167036</v>
      </c>
      <c r="V18" s="84">
        <v>1054508</v>
      </c>
      <c r="W18" s="84">
        <v>1150500</v>
      </c>
      <c r="X18" s="84">
        <v>930002</v>
      </c>
      <c r="Y18" s="84">
        <v>1072044</v>
      </c>
      <c r="Z18" s="86">
        <v>969347</v>
      </c>
      <c r="AA18" s="34">
        <f t="shared" si="18"/>
        <v>5443760</v>
      </c>
      <c r="AB18" s="33" t="s">
        <v>32</v>
      </c>
      <c r="AC18" s="85">
        <v>17460</v>
      </c>
      <c r="AD18" s="84">
        <v>33264</v>
      </c>
      <c r="AE18" s="84">
        <v>0</v>
      </c>
      <c r="AF18" s="84">
        <v>93375</v>
      </c>
      <c r="AG18" s="84">
        <v>109581</v>
      </c>
      <c r="AH18" s="84">
        <v>96761</v>
      </c>
      <c r="AI18" s="86">
        <v>33804</v>
      </c>
      <c r="AJ18" s="34">
        <f t="shared" si="19"/>
        <v>384245</v>
      </c>
      <c r="AK18" s="33" t="s">
        <v>32</v>
      </c>
      <c r="AL18" s="85">
        <v>9207</v>
      </c>
      <c r="AM18" s="84">
        <v>0</v>
      </c>
      <c r="AN18" s="84">
        <v>139574</v>
      </c>
      <c r="AO18" s="84">
        <v>63720</v>
      </c>
      <c r="AP18" s="84">
        <v>216774</v>
      </c>
      <c r="AQ18" s="84">
        <v>56628</v>
      </c>
      <c r="AR18" s="86">
        <v>66357</v>
      </c>
      <c r="AS18" s="34">
        <f t="shared" si="20"/>
        <v>552260</v>
      </c>
      <c r="AT18" s="33" t="s">
        <v>32</v>
      </c>
      <c r="AU18" s="85">
        <v>0</v>
      </c>
      <c r="AV18" s="84">
        <v>0</v>
      </c>
      <c r="AW18" s="84">
        <v>5377494</v>
      </c>
      <c r="AX18" s="84">
        <v>5513511</v>
      </c>
      <c r="AY18" s="84">
        <v>4168073.0000000005</v>
      </c>
      <c r="AZ18" s="84">
        <v>2288051</v>
      </c>
      <c r="BA18" s="86">
        <v>904700</v>
      </c>
      <c r="BB18" s="34">
        <f t="shared" si="21"/>
        <v>18251829</v>
      </c>
      <c r="BC18" s="33" t="s">
        <v>32</v>
      </c>
      <c r="BD18" s="85">
        <v>179578</v>
      </c>
      <c r="BE18" s="84">
        <v>613982</v>
      </c>
      <c r="BF18" s="84">
        <v>1007107</v>
      </c>
      <c r="BG18" s="84">
        <v>1139637</v>
      </c>
      <c r="BH18" s="84">
        <v>1437879</v>
      </c>
      <c r="BI18" s="84">
        <v>1481977</v>
      </c>
      <c r="BJ18" s="86">
        <v>825192</v>
      </c>
      <c r="BK18" s="34">
        <f t="shared" si="22"/>
        <v>6685352</v>
      </c>
      <c r="BL18" s="33" t="s">
        <v>32</v>
      </c>
      <c r="BM18" s="85">
        <v>0</v>
      </c>
      <c r="BN18" s="84">
        <v>0</v>
      </c>
      <c r="BO18" s="84">
        <v>327396</v>
      </c>
      <c r="BP18" s="84">
        <v>1142217</v>
      </c>
      <c r="BQ18" s="84">
        <v>5772338</v>
      </c>
      <c r="BR18" s="84">
        <v>1500066</v>
      </c>
      <c r="BS18" s="86">
        <v>1465637</v>
      </c>
      <c r="BT18" s="34">
        <f t="shared" si="23"/>
        <v>10207654</v>
      </c>
      <c r="BU18" s="33" t="s">
        <v>32</v>
      </c>
      <c r="BV18" s="85">
        <v>0</v>
      </c>
      <c r="BW18" s="84">
        <v>0</v>
      </c>
      <c r="BX18" s="84">
        <v>0</v>
      </c>
      <c r="BY18" s="84">
        <v>176148</v>
      </c>
      <c r="BZ18" s="84">
        <v>415908</v>
      </c>
      <c r="CA18" s="84">
        <v>239024</v>
      </c>
      <c r="CB18" s="86">
        <v>150903</v>
      </c>
      <c r="CC18" s="34">
        <f t="shared" si="24"/>
        <v>981983</v>
      </c>
      <c r="CD18" s="33" t="s">
        <v>32</v>
      </c>
      <c r="CE18" s="85">
        <v>0</v>
      </c>
      <c r="CF18" s="84">
        <v>0</v>
      </c>
      <c r="CG18" s="84">
        <v>0</v>
      </c>
      <c r="CH18" s="84">
        <v>0</v>
      </c>
      <c r="CI18" s="84">
        <v>0</v>
      </c>
      <c r="CJ18" s="84">
        <v>0</v>
      </c>
      <c r="CK18" s="86">
        <v>0</v>
      </c>
      <c r="CL18" s="34">
        <f t="shared" si="25"/>
        <v>0</v>
      </c>
      <c r="CM18" s="33" t="s">
        <v>32</v>
      </c>
      <c r="CN18" s="85">
        <v>0</v>
      </c>
      <c r="CO18" s="84">
        <v>0</v>
      </c>
      <c r="CP18" s="84">
        <v>0</v>
      </c>
      <c r="CQ18" s="84">
        <v>0</v>
      </c>
      <c r="CR18" s="84">
        <v>0</v>
      </c>
      <c r="CS18" s="84">
        <v>0</v>
      </c>
      <c r="CT18" s="86">
        <v>0</v>
      </c>
      <c r="CU18" s="34">
        <f t="shared" si="26"/>
        <v>0</v>
      </c>
      <c r="CV18" s="33" t="s">
        <v>32</v>
      </c>
      <c r="CW18" s="85">
        <v>301914</v>
      </c>
      <c r="CX18" s="84">
        <v>267918</v>
      </c>
      <c r="CY18" s="84">
        <v>541278</v>
      </c>
      <c r="CZ18" s="84">
        <v>1087713</v>
      </c>
      <c r="DA18" s="84">
        <v>1119707</v>
      </c>
      <c r="DB18" s="84">
        <v>1015221</v>
      </c>
      <c r="DC18" s="86">
        <v>578507</v>
      </c>
      <c r="DD18" s="34">
        <f t="shared" si="27"/>
        <v>4912258</v>
      </c>
      <c r="DE18" s="33" t="s">
        <v>32</v>
      </c>
      <c r="DF18" s="85">
        <v>23760</v>
      </c>
      <c r="DG18" s="84">
        <v>83430</v>
      </c>
      <c r="DH18" s="84">
        <v>58140</v>
      </c>
      <c r="DI18" s="84">
        <v>128808</v>
      </c>
      <c r="DJ18" s="84">
        <v>26280</v>
      </c>
      <c r="DK18" s="84">
        <v>57915</v>
      </c>
      <c r="DL18" s="86">
        <v>111024</v>
      </c>
      <c r="DM18" s="34">
        <f t="shared" si="28"/>
        <v>489357</v>
      </c>
      <c r="DN18" s="33" t="s">
        <v>32</v>
      </c>
      <c r="DO18" s="85">
        <v>149760</v>
      </c>
      <c r="DP18" s="84">
        <v>163980</v>
      </c>
      <c r="DQ18" s="84">
        <v>550355</v>
      </c>
      <c r="DR18" s="84">
        <v>289755</v>
      </c>
      <c r="DS18" s="84">
        <v>0</v>
      </c>
      <c r="DT18" s="84">
        <v>0</v>
      </c>
      <c r="DU18" s="86">
        <v>0</v>
      </c>
      <c r="DV18" s="34">
        <f t="shared" si="29"/>
        <v>1153850</v>
      </c>
      <c r="DW18" s="33" t="s">
        <v>32</v>
      </c>
      <c r="DX18" s="85">
        <v>109188</v>
      </c>
      <c r="DY18" s="84">
        <v>0</v>
      </c>
      <c r="DZ18" s="84">
        <v>1503097</v>
      </c>
      <c r="EA18" s="84">
        <v>805495</v>
      </c>
      <c r="EB18" s="84">
        <v>1398316</v>
      </c>
      <c r="EC18" s="84">
        <v>1589423</v>
      </c>
      <c r="ED18" s="86">
        <v>764750</v>
      </c>
      <c r="EE18" s="34">
        <f t="shared" si="30"/>
        <v>6170269</v>
      </c>
      <c r="EF18" s="33" t="s">
        <v>32</v>
      </c>
      <c r="EG18" s="85">
        <v>217926</v>
      </c>
      <c r="EH18" s="84">
        <v>244140</v>
      </c>
      <c r="EI18" s="84">
        <v>2935995</v>
      </c>
      <c r="EJ18" s="84">
        <v>2329755</v>
      </c>
      <c r="EK18" s="84">
        <v>2453675</v>
      </c>
      <c r="EL18" s="84">
        <v>1153573</v>
      </c>
      <c r="EM18" s="86">
        <v>715754</v>
      </c>
      <c r="EN18" s="34">
        <f t="shared" si="31"/>
        <v>10050818</v>
      </c>
    </row>
    <row r="19" spans="1:144" s="6" customFormat="1" ht="15" customHeight="1" x14ac:dyDescent="0.15">
      <c r="A19" s="38" t="s">
        <v>33</v>
      </c>
      <c r="B19" s="83">
        <v>0</v>
      </c>
      <c r="C19" s="84">
        <v>0</v>
      </c>
      <c r="D19" s="84">
        <v>817151</v>
      </c>
      <c r="E19" s="84">
        <v>431655</v>
      </c>
      <c r="F19" s="84">
        <v>308925</v>
      </c>
      <c r="G19" s="84">
        <v>1153301</v>
      </c>
      <c r="H19" s="84">
        <v>1089254</v>
      </c>
      <c r="I19" s="34">
        <f t="shared" si="16"/>
        <v>3800286</v>
      </c>
      <c r="J19" s="33" t="s">
        <v>33</v>
      </c>
      <c r="K19" s="85">
        <v>0</v>
      </c>
      <c r="L19" s="84">
        <v>0</v>
      </c>
      <c r="M19" s="84">
        <v>0</v>
      </c>
      <c r="N19" s="84">
        <v>0</v>
      </c>
      <c r="O19" s="84">
        <v>0</v>
      </c>
      <c r="P19" s="84">
        <v>153703</v>
      </c>
      <c r="Q19" s="86">
        <v>0</v>
      </c>
      <c r="R19" s="34">
        <f t="shared" si="17"/>
        <v>153703</v>
      </c>
      <c r="S19" s="33" t="s">
        <v>33</v>
      </c>
      <c r="T19" s="85">
        <v>0</v>
      </c>
      <c r="U19" s="84">
        <v>0</v>
      </c>
      <c r="V19" s="84">
        <v>29577</v>
      </c>
      <c r="W19" s="84">
        <v>349770</v>
      </c>
      <c r="X19" s="84">
        <v>79355</v>
      </c>
      <c r="Y19" s="84">
        <v>352637</v>
      </c>
      <c r="Z19" s="86">
        <v>265982</v>
      </c>
      <c r="AA19" s="34">
        <f t="shared" si="18"/>
        <v>1077321</v>
      </c>
      <c r="AB19" s="33" t="s">
        <v>33</v>
      </c>
      <c r="AC19" s="85">
        <v>0</v>
      </c>
      <c r="AD19" s="84">
        <v>0</v>
      </c>
      <c r="AE19" s="84">
        <v>0</v>
      </c>
      <c r="AF19" s="84">
        <v>0</v>
      </c>
      <c r="AG19" s="84">
        <v>18315</v>
      </c>
      <c r="AH19" s="84">
        <v>0</v>
      </c>
      <c r="AI19" s="86">
        <v>0</v>
      </c>
      <c r="AJ19" s="34">
        <f t="shared" si="19"/>
        <v>18315</v>
      </c>
      <c r="AK19" s="33" t="s">
        <v>33</v>
      </c>
      <c r="AL19" s="85">
        <v>10512</v>
      </c>
      <c r="AM19" s="84">
        <v>0</v>
      </c>
      <c r="AN19" s="84">
        <v>51057</v>
      </c>
      <c r="AO19" s="84">
        <v>10728</v>
      </c>
      <c r="AP19" s="84">
        <v>21591</v>
      </c>
      <c r="AQ19" s="84">
        <v>71460</v>
      </c>
      <c r="AR19" s="86">
        <v>43956</v>
      </c>
      <c r="AS19" s="34">
        <f t="shared" si="20"/>
        <v>209304</v>
      </c>
      <c r="AT19" s="33" t="s">
        <v>33</v>
      </c>
      <c r="AU19" s="85">
        <v>0</v>
      </c>
      <c r="AV19" s="84">
        <v>0</v>
      </c>
      <c r="AW19" s="84">
        <v>2744357</v>
      </c>
      <c r="AX19" s="84">
        <v>1459065</v>
      </c>
      <c r="AY19" s="84">
        <v>766625</v>
      </c>
      <c r="AZ19" s="84">
        <v>789338</v>
      </c>
      <c r="BA19" s="86">
        <v>236335</v>
      </c>
      <c r="BB19" s="34">
        <f t="shared" si="21"/>
        <v>5995720</v>
      </c>
      <c r="BC19" s="33" t="s">
        <v>33</v>
      </c>
      <c r="BD19" s="85">
        <v>70254</v>
      </c>
      <c r="BE19" s="84">
        <v>468904</v>
      </c>
      <c r="BF19" s="84">
        <v>103325</v>
      </c>
      <c r="BG19" s="84">
        <v>299695</v>
      </c>
      <c r="BH19" s="84">
        <v>255833</v>
      </c>
      <c r="BI19" s="84">
        <v>0</v>
      </c>
      <c r="BJ19" s="86">
        <v>0</v>
      </c>
      <c r="BK19" s="34">
        <f t="shared" si="22"/>
        <v>1198011</v>
      </c>
      <c r="BL19" s="33" t="s">
        <v>33</v>
      </c>
      <c r="BM19" s="85">
        <v>0</v>
      </c>
      <c r="BN19" s="84">
        <v>0</v>
      </c>
      <c r="BO19" s="84">
        <v>494977</v>
      </c>
      <c r="BP19" s="84">
        <v>259713.00000000003</v>
      </c>
      <c r="BQ19" s="84">
        <v>474318</v>
      </c>
      <c r="BR19" s="84">
        <v>122022</v>
      </c>
      <c r="BS19" s="86">
        <v>962712</v>
      </c>
      <c r="BT19" s="34">
        <f t="shared" si="23"/>
        <v>2313742</v>
      </c>
      <c r="BU19" s="33" t="s">
        <v>33</v>
      </c>
      <c r="BV19" s="85">
        <v>0</v>
      </c>
      <c r="BW19" s="84">
        <v>0</v>
      </c>
      <c r="BX19" s="84">
        <v>108333</v>
      </c>
      <c r="BY19" s="84">
        <v>103959</v>
      </c>
      <c r="BZ19" s="84">
        <v>36379</v>
      </c>
      <c r="CA19" s="84">
        <v>0</v>
      </c>
      <c r="CB19" s="86">
        <v>0</v>
      </c>
      <c r="CC19" s="34">
        <f t="shared" si="24"/>
        <v>248671</v>
      </c>
      <c r="CD19" s="33" t="s">
        <v>33</v>
      </c>
      <c r="CE19" s="85">
        <v>0</v>
      </c>
      <c r="CF19" s="84">
        <v>0</v>
      </c>
      <c r="CG19" s="84">
        <v>0</v>
      </c>
      <c r="CH19" s="84">
        <v>0</v>
      </c>
      <c r="CI19" s="84">
        <v>0</v>
      </c>
      <c r="CJ19" s="84">
        <v>0</v>
      </c>
      <c r="CK19" s="86">
        <v>0</v>
      </c>
      <c r="CL19" s="34">
        <f t="shared" si="25"/>
        <v>0</v>
      </c>
      <c r="CM19" s="33" t="s">
        <v>33</v>
      </c>
      <c r="CN19" s="85">
        <v>0</v>
      </c>
      <c r="CO19" s="84">
        <v>0</v>
      </c>
      <c r="CP19" s="84">
        <v>0</v>
      </c>
      <c r="CQ19" s="84">
        <v>0</v>
      </c>
      <c r="CR19" s="84">
        <v>0</v>
      </c>
      <c r="CS19" s="84">
        <v>0</v>
      </c>
      <c r="CT19" s="86">
        <v>0</v>
      </c>
      <c r="CU19" s="34">
        <f t="shared" si="26"/>
        <v>0</v>
      </c>
      <c r="CV19" s="33" t="s">
        <v>33</v>
      </c>
      <c r="CW19" s="85">
        <v>55890</v>
      </c>
      <c r="CX19" s="84">
        <v>86503</v>
      </c>
      <c r="CY19" s="84">
        <v>99476</v>
      </c>
      <c r="CZ19" s="84">
        <v>234954</v>
      </c>
      <c r="DA19" s="84">
        <v>147501</v>
      </c>
      <c r="DB19" s="84">
        <v>295434</v>
      </c>
      <c r="DC19" s="86">
        <v>168318</v>
      </c>
      <c r="DD19" s="34">
        <f t="shared" si="27"/>
        <v>1088076</v>
      </c>
      <c r="DE19" s="33" t="s">
        <v>33</v>
      </c>
      <c r="DF19" s="85">
        <v>0</v>
      </c>
      <c r="DG19" s="84">
        <v>0</v>
      </c>
      <c r="DH19" s="84">
        <v>0</v>
      </c>
      <c r="DI19" s="84">
        <v>0</v>
      </c>
      <c r="DJ19" s="84">
        <v>0</v>
      </c>
      <c r="DK19" s="84">
        <v>47916</v>
      </c>
      <c r="DL19" s="86">
        <v>0</v>
      </c>
      <c r="DM19" s="34">
        <f t="shared" si="28"/>
        <v>47916</v>
      </c>
      <c r="DN19" s="33" t="s">
        <v>33</v>
      </c>
      <c r="DO19" s="85">
        <v>256797.00000000003</v>
      </c>
      <c r="DP19" s="84">
        <v>67356</v>
      </c>
      <c r="DQ19" s="84">
        <v>59886</v>
      </c>
      <c r="DR19" s="84">
        <v>0</v>
      </c>
      <c r="DS19" s="84">
        <v>0</v>
      </c>
      <c r="DT19" s="84">
        <v>0</v>
      </c>
      <c r="DU19" s="86">
        <v>0</v>
      </c>
      <c r="DV19" s="34">
        <f t="shared" si="29"/>
        <v>384039</v>
      </c>
      <c r="DW19" s="33" t="s">
        <v>33</v>
      </c>
      <c r="DX19" s="85">
        <v>163782</v>
      </c>
      <c r="DY19" s="84">
        <v>278523</v>
      </c>
      <c r="DZ19" s="84">
        <v>1475352</v>
      </c>
      <c r="EA19" s="84">
        <v>318663</v>
      </c>
      <c r="EB19" s="84">
        <v>324270</v>
      </c>
      <c r="EC19" s="84">
        <v>255542</v>
      </c>
      <c r="ED19" s="86">
        <v>245043</v>
      </c>
      <c r="EE19" s="34">
        <f t="shared" si="30"/>
        <v>3061175</v>
      </c>
      <c r="EF19" s="33" t="s">
        <v>33</v>
      </c>
      <c r="EG19" s="85">
        <v>68700</v>
      </c>
      <c r="EH19" s="84">
        <v>109500</v>
      </c>
      <c r="EI19" s="84">
        <v>649641</v>
      </c>
      <c r="EJ19" s="84">
        <v>393957</v>
      </c>
      <c r="EK19" s="84">
        <v>273896</v>
      </c>
      <c r="EL19" s="84">
        <v>269652</v>
      </c>
      <c r="EM19" s="86">
        <v>152895</v>
      </c>
      <c r="EN19" s="34">
        <f t="shared" si="31"/>
        <v>1918241</v>
      </c>
    </row>
    <row r="20" spans="1:144" s="6" customFormat="1" ht="15" customHeight="1" x14ac:dyDescent="0.15">
      <c r="A20" s="38" t="s">
        <v>34</v>
      </c>
      <c r="B20" s="83">
        <v>0</v>
      </c>
      <c r="C20" s="84">
        <v>0</v>
      </c>
      <c r="D20" s="84">
        <v>724010</v>
      </c>
      <c r="E20" s="84">
        <v>730466</v>
      </c>
      <c r="F20" s="84">
        <v>176379</v>
      </c>
      <c r="G20" s="84">
        <v>395713</v>
      </c>
      <c r="H20" s="84">
        <v>103642</v>
      </c>
      <c r="I20" s="34">
        <f t="shared" si="16"/>
        <v>2130210</v>
      </c>
      <c r="J20" s="33" t="s">
        <v>34</v>
      </c>
      <c r="K20" s="85">
        <v>0</v>
      </c>
      <c r="L20" s="84">
        <v>0</v>
      </c>
      <c r="M20" s="84">
        <v>0</v>
      </c>
      <c r="N20" s="84">
        <v>0</v>
      </c>
      <c r="O20" s="84">
        <v>0</v>
      </c>
      <c r="P20" s="84">
        <v>43962</v>
      </c>
      <c r="Q20" s="86">
        <v>27945</v>
      </c>
      <c r="R20" s="34">
        <f t="shared" si="17"/>
        <v>71907</v>
      </c>
      <c r="S20" s="33" t="s">
        <v>34</v>
      </c>
      <c r="T20" s="85">
        <v>49317</v>
      </c>
      <c r="U20" s="84">
        <v>178988</v>
      </c>
      <c r="V20" s="84">
        <v>268669</v>
      </c>
      <c r="W20" s="84">
        <v>531984</v>
      </c>
      <c r="X20" s="84">
        <v>669296</v>
      </c>
      <c r="Y20" s="84">
        <v>34622</v>
      </c>
      <c r="Z20" s="86">
        <v>174176</v>
      </c>
      <c r="AA20" s="34">
        <f t="shared" si="18"/>
        <v>1907052</v>
      </c>
      <c r="AB20" s="33" t="s">
        <v>34</v>
      </c>
      <c r="AC20" s="85">
        <v>0</v>
      </c>
      <c r="AD20" s="84">
        <v>0</v>
      </c>
      <c r="AE20" s="84">
        <v>0</v>
      </c>
      <c r="AF20" s="84">
        <v>0</v>
      </c>
      <c r="AG20" s="84">
        <v>0</v>
      </c>
      <c r="AH20" s="84">
        <v>0</v>
      </c>
      <c r="AI20" s="86">
        <v>0</v>
      </c>
      <c r="AJ20" s="34">
        <f t="shared" si="19"/>
        <v>0</v>
      </c>
      <c r="AK20" s="33" t="s">
        <v>34</v>
      </c>
      <c r="AL20" s="85">
        <v>0</v>
      </c>
      <c r="AM20" s="84">
        <v>0</v>
      </c>
      <c r="AN20" s="84">
        <v>40880</v>
      </c>
      <c r="AO20" s="84">
        <v>55476</v>
      </c>
      <c r="AP20" s="84">
        <v>0</v>
      </c>
      <c r="AQ20" s="84">
        <v>4662</v>
      </c>
      <c r="AR20" s="86">
        <v>0</v>
      </c>
      <c r="AS20" s="34">
        <f t="shared" si="20"/>
        <v>101018</v>
      </c>
      <c r="AT20" s="33" t="s">
        <v>34</v>
      </c>
      <c r="AU20" s="85">
        <v>0</v>
      </c>
      <c r="AV20" s="84">
        <v>0</v>
      </c>
      <c r="AW20" s="84">
        <v>299793</v>
      </c>
      <c r="AX20" s="84">
        <v>890839</v>
      </c>
      <c r="AY20" s="84">
        <v>1179690</v>
      </c>
      <c r="AZ20" s="84">
        <v>0</v>
      </c>
      <c r="BA20" s="86">
        <v>0</v>
      </c>
      <c r="BB20" s="34">
        <f t="shared" si="21"/>
        <v>2370322</v>
      </c>
      <c r="BC20" s="33" t="s">
        <v>34</v>
      </c>
      <c r="BD20" s="85">
        <v>18477</v>
      </c>
      <c r="BE20" s="84">
        <v>386837</v>
      </c>
      <c r="BF20" s="84">
        <v>135810</v>
      </c>
      <c r="BG20" s="84">
        <v>203547</v>
      </c>
      <c r="BH20" s="84">
        <v>82629</v>
      </c>
      <c r="BI20" s="84">
        <v>0</v>
      </c>
      <c r="BJ20" s="86">
        <v>92818</v>
      </c>
      <c r="BK20" s="34">
        <f t="shared" si="22"/>
        <v>920118</v>
      </c>
      <c r="BL20" s="33" t="s">
        <v>34</v>
      </c>
      <c r="BM20" s="85">
        <v>0</v>
      </c>
      <c r="BN20" s="84">
        <v>0</v>
      </c>
      <c r="BO20" s="84">
        <v>163485</v>
      </c>
      <c r="BP20" s="84">
        <v>833097</v>
      </c>
      <c r="BQ20" s="84">
        <v>860878</v>
      </c>
      <c r="BR20" s="84">
        <v>0</v>
      </c>
      <c r="BS20" s="86">
        <v>148077</v>
      </c>
      <c r="BT20" s="34">
        <f t="shared" si="23"/>
        <v>2005537</v>
      </c>
      <c r="BU20" s="33" t="s">
        <v>34</v>
      </c>
      <c r="BV20" s="85">
        <v>0</v>
      </c>
      <c r="BW20" s="84">
        <v>0</v>
      </c>
      <c r="BX20" s="84">
        <v>95322</v>
      </c>
      <c r="BY20" s="84">
        <v>0</v>
      </c>
      <c r="BZ20" s="84">
        <v>0</v>
      </c>
      <c r="CA20" s="84">
        <v>0</v>
      </c>
      <c r="CB20" s="86">
        <v>0</v>
      </c>
      <c r="CC20" s="34">
        <f t="shared" si="24"/>
        <v>95322</v>
      </c>
      <c r="CD20" s="33" t="s">
        <v>34</v>
      </c>
      <c r="CE20" s="85">
        <v>0</v>
      </c>
      <c r="CF20" s="84">
        <v>0</v>
      </c>
      <c r="CG20" s="84">
        <v>0</v>
      </c>
      <c r="CH20" s="84">
        <v>0</v>
      </c>
      <c r="CI20" s="84">
        <v>0</v>
      </c>
      <c r="CJ20" s="84">
        <v>0</v>
      </c>
      <c r="CK20" s="86">
        <v>0</v>
      </c>
      <c r="CL20" s="34">
        <f t="shared" si="25"/>
        <v>0</v>
      </c>
      <c r="CM20" s="33" t="s">
        <v>34</v>
      </c>
      <c r="CN20" s="85">
        <v>0</v>
      </c>
      <c r="CO20" s="84">
        <v>0</v>
      </c>
      <c r="CP20" s="84">
        <v>0</v>
      </c>
      <c r="CQ20" s="84">
        <v>0</v>
      </c>
      <c r="CR20" s="84">
        <v>0</v>
      </c>
      <c r="CS20" s="84">
        <v>0</v>
      </c>
      <c r="CT20" s="86">
        <v>0</v>
      </c>
      <c r="CU20" s="34">
        <f t="shared" si="26"/>
        <v>0</v>
      </c>
      <c r="CV20" s="33" t="s">
        <v>34</v>
      </c>
      <c r="CW20" s="85">
        <v>24480</v>
      </c>
      <c r="CX20" s="84">
        <v>40480</v>
      </c>
      <c r="CY20" s="84">
        <v>54050</v>
      </c>
      <c r="CZ20" s="84">
        <v>255815</v>
      </c>
      <c r="DA20" s="84">
        <v>216636</v>
      </c>
      <c r="DB20" s="84">
        <v>92853</v>
      </c>
      <c r="DC20" s="86">
        <v>87314</v>
      </c>
      <c r="DD20" s="34">
        <f t="shared" si="27"/>
        <v>771628</v>
      </c>
      <c r="DE20" s="33" t="s">
        <v>34</v>
      </c>
      <c r="DF20" s="85">
        <v>0</v>
      </c>
      <c r="DG20" s="84">
        <v>43659</v>
      </c>
      <c r="DH20" s="84">
        <v>0</v>
      </c>
      <c r="DI20" s="84">
        <v>90000</v>
      </c>
      <c r="DJ20" s="84">
        <v>0</v>
      </c>
      <c r="DK20" s="84">
        <v>0</v>
      </c>
      <c r="DL20" s="86">
        <v>0</v>
      </c>
      <c r="DM20" s="34">
        <f t="shared" si="28"/>
        <v>133659</v>
      </c>
      <c r="DN20" s="33" t="s">
        <v>34</v>
      </c>
      <c r="DO20" s="85">
        <v>0</v>
      </c>
      <c r="DP20" s="84">
        <v>197100</v>
      </c>
      <c r="DQ20" s="84">
        <v>0</v>
      </c>
      <c r="DR20" s="84">
        <v>0</v>
      </c>
      <c r="DS20" s="84">
        <v>0</v>
      </c>
      <c r="DT20" s="84">
        <v>88110</v>
      </c>
      <c r="DU20" s="86">
        <v>0</v>
      </c>
      <c r="DV20" s="34">
        <f t="shared" si="29"/>
        <v>285210</v>
      </c>
      <c r="DW20" s="33" t="s">
        <v>34</v>
      </c>
      <c r="DX20" s="85">
        <v>0</v>
      </c>
      <c r="DY20" s="84">
        <v>0</v>
      </c>
      <c r="DZ20" s="84">
        <v>238581</v>
      </c>
      <c r="EA20" s="84">
        <v>184158</v>
      </c>
      <c r="EB20" s="84">
        <v>0</v>
      </c>
      <c r="EC20" s="84">
        <v>224343</v>
      </c>
      <c r="ED20" s="86">
        <v>0</v>
      </c>
      <c r="EE20" s="34">
        <f t="shared" si="30"/>
        <v>647082</v>
      </c>
      <c r="EF20" s="33" t="s">
        <v>34</v>
      </c>
      <c r="EG20" s="85">
        <v>30660</v>
      </c>
      <c r="EH20" s="84">
        <v>89220</v>
      </c>
      <c r="EI20" s="84">
        <v>452720</v>
      </c>
      <c r="EJ20" s="84">
        <v>519720</v>
      </c>
      <c r="EK20" s="84">
        <v>341456</v>
      </c>
      <c r="EL20" s="84">
        <v>96454</v>
      </c>
      <c r="EM20" s="86">
        <v>43968</v>
      </c>
      <c r="EN20" s="34">
        <f t="shared" si="31"/>
        <v>1574198</v>
      </c>
    </row>
    <row r="21" spans="1:144" s="6" customFormat="1" ht="15" customHeight="1" x14ac:dyDescent="0.15">
      <c r="A21" s="38" t="s">
        <v>35</v>
      </c>
      <c r="B21" s="83">
        <v>0</v>
      </c>
      <c r="C21" s="84">
        <v>0</v>
      </c>
      <c r="D21" s="84">
        <v>1510235</v>
      </c>
      <c r="E21" s="84">
        <v>1327392</v>
      </c>
      <c r="F21" s="84">
        <v>1221813</v>
      </c>
      <c r="G21" s="84">
        <v>1738593</v>
      </c>
      <c r="H21" s="84">
        <v>1303414</v>
      </c>
      <c r="I21" s="34">
        <f t="shared" si="16"/>
        <v>7101447</v>
      </c>
      <c r="J21" s="33" t="s">
        <v>35</v>
      </c>
      <c r="K21" s="85">
        <v>0</v>
      </c>
      <c r="L21" s="84">
        <v>0</v>
      </c>
      <c r="M21" s="84">
        <v>0</v>
      </c>
      <c r="N21" s="84">
        <v>0</v>
      </c>
      <c r="O21" s="84">
        <v>0</v>
      </c>
      <c r="P21" s="84">
        <v>38529</v>
      </c>
      <c r="Q21" s="86">
        <v>0</v>
      </c>
      <c r="R21" s="34">
        <f t="shared" si="17"/>
        <v>38529</v>
      </c>
      <c r="S21" s="33" t="s">
        <v>35</v>
      </c>
      <c r="T21" s="85">
        <v>143356</v>
      </c>
      <c r="U21" s="84">
        <v>732348</v>
      </c>
      <c r="V21" s="84">
        <v>284634</v>
      </c>
      <c r="W21" s="84">
        <v>804377</v>
      </c>
      <c r="X21" s="84">
        <v>301684</v>
      </c>
      <c r="Y21" s="84">
        <v>485406</v>
      </c>
      <c r="Z21" s="86">
        <v>658837</v>
      </c>
      <c r="AA21" s="34">
        <f t="shared" si="18"/>
        <v>3410642</v>
      </c>
      <c r="AB21" s="33" t="s">
        <v>35</v>
      </c>
      <c r="AC21" s="85">
        <v>0</v>
      </c>
      <c r="AD21" s="84">
        <v>94248</v>
      </c>
      <c r="AE21" s="84">
        <v>0</v>
      </c>
      <c r="AF21" s="84">
        <v>113423</v>
      </c>
      <c r="AG21" s="84">
        <v>0</v>
      </c>
      <c r="AH21" s="84">
        <v>22536</v>
      </c>
      <c r="AI21" s="86">
        <v>0</v>
      </c>
      <c r="AJ21" s="34">
        <f t="shared" si="19"/>
        <v>230207</v>
      </c>
      <c r="AK21" s="33" t="s">
        <v>35</v>
      </c>
      <c r="AL21" s="85">
        <v>30366</v>
      </c>
      <c r="AM21" s="84">
        <v>51903</v>
      </c>
      <c r="AN21" s="84">
        <v>130315</v>
      </c>
      <c r="AO21" s="84">
        <v>113722</v>
      </c>
      <c r="AP21" s="84">
        <v>106223</v>
      </c>
      <c r="AQ21" s="84">
        <v>38988</v>
      </c>
      <c r="AR21" s="86">
        <v>63418</v>
      </c>
      <c r="AS21" s="34">
        <f t="shared" si="20"/>
        <v>534935</v>
      </c>
      <c r="AT21" s="33" t="s">
        <v>35</v>
      </c>
      <c r="AU21" s="85">
        <v>0</v>
      </c>
      <c r="AV21" s="84">
        <v>0</v>
      </c>
      <c r="AW21" s="84">
        <v>3492776</v>
      </c>
      <c r="AX21" s="84">
        <v>3174129</v>
      </c>
      <c r="AY21" s="84">
        <v>2150580</v>
      </c>
      <c r="AZ21" s="84">
        <v>1652472</v>
      </c>
      <c r="BA21" s="86">
        <v>629485</v>
      </c>
      <c r="BB21" s="34">
        <f t="shared" si="21"/>
        <v>11099442</v>
      </c>
      <c r="BC21" s="33" t="s">
        <v>35</v>
      </c>
      <c r="BD21" s="85">
        <v>131194</v>
      </c>
      <c r="BE21" s="84">
        <v>599260</v>
      </c>
      <c r="BF21" s="84">
        <v>951309</v>
      </c>
      <c r="BG21" s="84">
        <v>791487</v>
      </c>
      <c r="BH21" s="84">
        <v>145242</v>
      </c>
      <c r="BI21" s="84">
        <v>236070</v>
      </c>
      <c r="BJ21" s="86">
        <v>326970</v>
      </c>
      <c r="BK21" s="34">
        <f t="shared" si="22"/>
        <v>3181532</v>
      </c>
      <c r="BL21" s="33" t="s">
        <v>35</v>
      </c>
      <c r="BM21" s="85">
        <v>0</v>
      </c>
      <c r="BN21" s="84">
        <v>158139</v>
      </c>
      <c r="BO21" s="84">
        <v>474246</v>
      </c>
      <c r="BP21" s="84">
        <v>1073366</v>
      </c>
      <c r="BQ21" s="84">
        <v>1703683</v>
      </c>
      <c r="BR21" s="84">
        <v>2354796</v>
      </c>
      <c r="BS21" s="86">
        <v>2000160</v>
      </c>
      <c r="BT21" s="34">
        <f t="shared" si="23"/>
        <v>7764390</v>
      </c>
      <c r="BU21" s="33" t="s">
        <v>35</v>
      </c>
      <c r="BV21" s="85">
        <v>0</v>
      </c>
      <c r="BW21" s="84">
        <v>0</v>
      </c>
      <c r="BX21" s="84">
        <v>0</v>
      </c>
      <c r="BY21" s="84">
        <v>35622</v>
      </c>
      <c r="BZ21" s="84">
        <v>0</v>
      </c>
      <c r="CA21" s="84">
        <v>92646</v>
      </c>
      <c r="CB21" s="86">
        <v>0</v>
      </c>
      <c r="CC21" s="34">
        <f t="shared" si="24"/>
        <v>128268</v>
      </c>
      <c r="CD21" s="33" t="s">
        <v>35</v>
      </c>
      <c r="CE21" s="85">
        <v>0</v>
      </c>
      <c r="CF21" s="84">
        <v>0</v>
      </c>
      <c r="CG21" s="84">
        <v>0</v>
      </c>
      <c r="CH21" s="84">
        <v>0</v>
      </c>
      <c r="CI21" s="84">
        <v>0</v>
      </c>
      <c r="CJ21" s="84">
        <v>0</v>
      </c>
      <c r="CK21" s="86">
        <v>0</v>
      </c>
      <c r="CL21" s="34">
        <f t="shared" si="25"/>
        <v>0</v>
      </c>
      <c r="CM21" s="33" t="s">
        <v>35</v>
      </c>
      <c r="CN21" s="85">
        <v>0</v>
      </c>
      <c r="CO21" s="84">
        <v>0</v>
      </c>
      <c r="CP21" s="84">
        <v>0</v>
      </c>
      <c r="CQ21" s="84">
        <v>0</v>
      </c>
      <c r="CR21" s="84">
        <v>0</v>
      </c>
      <c r="CS21" s="84">
        <v>0</v>
      </c>
      <c r="CT21" s="86">
        <v>0</v>
      </c>
      <c r="CU21" s="34">
        <f t="shared" si="26"/>
        <v>0</v>
      </c>
      <c r="CV21" s="33" t="s">
        <v>35</v>
      </c>
      <c r="CW21" s="85">
        <v>281099</v>
      </c>
      <c r="CX21" s="84">
        <v>524039</v>
      </c>
      <c r="CY21" s="84">
        <v>289141</v>
      </c>
      <c r="CZ21" s="84">
        <v>607048</v>
      </c>
      <c r="DA21" s="84">
        <v>318047</v>
      </c>
      <c r="DB21" s="84">
        <v>557550</v>
      </c>
      <c r="DC21" s="86">
        <v>319435</v>
      </c>
      <c r="DD21" s="34">
        <f t="shared" si="27"/>
        <v>2896359</v>
      </c>
      <c r="DE21" s="33" t="s">
        <v>35</v>
      </c>
      <c r="DF21" s="85">
        <v>0</v>
      </c>
      <c r="DG21" s="84">
        <v>0</v>
      </c>
      <c r="DH21" s="84">
        <v>0</v>
      </c>
      <c r="DI21" s="84">
        <v>0</v>
      </c>
      <c r="DJ21" s="84">
        <v>0</v>
      </c>
      <c r="DK21" s="84">
        <v>0</v>
      </c>
      <c r="DL21" s="86">
        <v>0</v>
      </c>
      <c r="DM21" s="34">
        <f t="shared" si="28"/>
        <v>0</v>
      </c>
      <c r="DN21" s="33" t="s">
        <v>35</v>
      </c>
      <c r="DO21" s="85">
        <v>0</v>
      </c>
      <c r="DP21" s="84">
        <v>0</v>
      </c>
      <c r="DQ21" s="84">
        <v>0</v>
      </c>
      <c r="DR21" s="84">
        <v>0</v>
      </c>
      <c r="DS21" s="84">
        <v>0</v>
      </c>
      <c r="DT21" s="84">
        <v>0</v>
      </c>
      <c r="DU21" s="86">
        <v>0</v>
      </c>
      <c r="DV21" s="34">
        <f t="shared" si="29"/>
        <v>0</v>
      </c>
      <c r="DW21" s="33" t="s">
        <v>35</v>
      </c>
      <c r="DX21" s="85">
        <v>171540</v>
      </c>
      <c r="DY21" s="84">
        <v>196164</v>
      </c>
      <c r="DZ21" s="84">
        <v>1042873</v>
      </c>
      <c r="EA21" s="84">
        <v>527913</v>
      </c>
      <c r="EB21" s="84">
        <v>1146474</v>
      </c>
      <c r="EC21" s="84">
        <v>657099</v>
      </c>
      <c r="ED21" s="86">
        <v>716769</v>
      </c>
      <c r="EE21" s="34">
        <f t="shared" si="30"/>
        <v>4458832</v>
      </c>
      <c r="EF21" s="33" t="s">
        <v>35</v>
      </c>
      <c r="EG21" s="85">
        <v>214620</v>
      </c>
      <c r="EH21" s="84">
        <v>429720</v>
      </c>
      <c r="EI21" s="84">
        <v>1273184</v>
      </c>
      <c r="EJ21" s="84">
        <v>1090293</v>
      </c>
      <c r="EK21" s="84">
        <v>604153</v>
      </c>
      <c r="EL21" s="84">
        <v>568480</v>
      </c>
      <c r="EM21" s="86">
        <v>355877</v>
      </c>
      <c r="EN21" s="34">
        <f t="shared" si="31"/>
        <v>4536327</v>
      </c>
    </row>
    <row r="22" spans="1:144" s="6" customFormat="1" ht="15" customHeight="1" x14ac:dyDescent="0.15">
      <c r="A22" s="38" t="s">
        <v>36</v>
      </c>
      <c r="B22" s="83">
        <v>0</v>
      </c>
      <c r="C22" s="84">
        <v>0</v>
      </c>
      <c r="D22" s="84">
        <v>242037</v>
      </c>
      <c r="E22" s="84">
        <v>313843</v>
      </c>
      <c r="F22" s="84">
        <v>982489</v>
      </c>
      <c r="G22" s="84">
        <v>1053104</v>
      </c>
      <c r="H22" s="84">
        <v>134812</v>
      </c>
      <c r="I22" s="34">
        <f t="shared" si="16"/>
        <v>2726285</v>
      </c>
      <c r="J22" s="33" t="s">
        <v>36</v>
      </c>
      <c r="K22" s="85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6">
        <v>0</v>
      </c>
      <c r="R22" s="34">
        <f t="shared" si="17"/>
        <v>0</v>
      </c>
      <c r="S22" s="33" t="s">
        <v>36</v>
      </c>
      <c r="T22" s="85">
        <v>90909</v>
      </c>
      <c r="U22" s="84">
        <v>209574</v>
      </c>
      <c r="V22" s="84">
        <v>173628</v>
      </c>
      <c r="W22" s="84">
        <v>222233</v>
      </c>
      <c r="X22" s="84">
        <v>71712</v>
      </c>
      <c r="Y22" s="84">
        <v>220698</v>
      </c>
      <c r="Z22" s="86">
        <v>456709</v>
      </c>
      <c r="AA22" s="34">
        <f t="shared" si="18"/>
        <v>1445463</v>
      </c>
      <c r="AB22" s="33" t="s">
        <v>36</v>
      </c>
      <c r="AC22" s="85">
        <v>0</v>
      </c>
      <c r="AD22" s="84">
        <v>64069.999999999993</v>
      </c>
      <c r="AE22" s="84">
        <v>39438</v>
      </c>
      <c r="AF22" s="84">
        <v>0</v>
      </c>
      <c r="AG22" s="84">
        <v>50706</v>
      </c>
      <c r="AH22" s="84">
        <v>0</v>
      </c>
      <c r="AI22" s="86">
        <v>0</v>
      </c>
      <c r="AJ22" s="34">
        <f t="shared" si="19"/>
        <v>154214</v>
      </c>
      <c r="AK22" s="33" t="s">
        <v>36</v>
      </c>
      <c r="AL22" s="85">
        <v>12276</v>
      </c>
      <c r="AM22" s="84">
        <v>12276</v>
      </c>
      <c r="AN22" s="84">
        <v>30393</v>
      </c>
      <c r="AO22" s="84">
        <v>45404</v>
      </c>
      <c r="AP22" s="84">
        <v>56871</v>
      </c>
      <c r="AQ22" s="84">
        <v>21294</v>
      </c>
      <c r="AR22" s="86">
        <v>35712</v>
      </c>
      <c r="AS22" s="34">
        <f t="shared" si="20"/>
        <v>214226</v>
      </c>
      <c r="AT22" s="33" t="s">
        <v>36</v>
      </c>
      <c r="AU22" s="85">
        <v>0</v>
      </c>
      <c r="AV22" s="84">
        <v>0</v>
      </c>
      <c r="AW22" s="84">
        <v>1017801</v>
      </c>
      <c r="AX22" s="84">
        <v>2459141</v>
      </c>
      <c r="AY22" s="84">
        <v>1315635</v>
      </c>
      <c r="AZ22" s="84">
        <v>2444597</v>
      </c>
      <c r="BA22" s="86">
        <v>865291</v>
      </c>
      <c r="BB22" s="34">
        <f t="shared" si="21"/>
        <v>8102465</v>
      </c>
      <c r="BC22" s="33" t="s">
        <v>36</v>
      </c>
      <c r="BD22" s="85">
        <v>20178</v>
      </c>
      <c r="BE22" s="84">
        <v>119799</v>
      </c>
      <c r="BF22" s="84">
        <v>109521</v>
      </c>
      <c r="BG22" s="84">
        <v>263726</v>
      </c>
      <c r="BH22" s="84">
        <v>74655</v>
      </c>
      <c r="BI22" s="84">
        <v>160965</v>
      </c>
      <c r="BJ22" s="86">
        <v>0</v>
      </c>
      <c r="BK22" s="34">
        <f t="shared" si="22"/>
        <v>748844</v>
      </c>
      <c r="BL22" s="33" t="s">
        <v>36</v>
      </c>
      <c r="BM22" s="85">
        <v>0</v>
      </c>
      <c r="BN22" s="84">
        <v>20709</v>
      </c>
      <c r="BO22" s="84">
        <v>258543</v>
      </c>
      <c r="BP22" s="84">
        <v>754971</v>
      </c>
      <c r="BQ22" s="84">
        <v>1703160</v>
      </c>
      <c r="BR22" s="84">
        <v>2054960.9999999998</v>
      </c>
      <c r="BS22" s="86">
        <v>1217241</v>
      </c>
      <c r="BT22" s="34">
        <f t="shared" si="23"/>
        <v>6009585</v>
      </c>
      <c r="BU22" s="33" t="s">
        <v>36</v>
      </c>
      <c r="BV22" s="85">
        <v>0</v>
      </c>
      <c r="BW22" s="84">
        <v>0</v>
      </c>
      <c r="BX22" s="84">
        <v>0</v>
      </c>
      <c r="BY22" s="84">
        <v>0</v>
      </c>
      <c r="BZ22" s="84">
        <v>0</v>
      </c>
      <c r="CA22" s="84">
        <v>0</v>
      </c>
      <c r="CB22" s="86">
        <v>0</v>
      </c>
      <c r="CC22" s="34">
        <f t="shared" si="24"/>
        <v>0</v>
      </c>
      <c r="CD22" s="33" t="s">
        <v>36</v>
      </c>
      <c r="CE22" s="85">
        <v>0</v>
      </c>
      <c r="CF22" s="84">
        <v>0</v>
      </c>
      <c r="CG22" s="84">
        <v>0</v>
      </c>
      <c r="CH22" s="84">
        <v>0</v>
      </c>
      <c r="CI22" s="84">
        <v>0</v>
      </c>
      <c r="CJ22" s="84">
        <v>0</v>
      </c>
      <c r="CK22" s="86">
        <v>0</v>
      </c>
      <c r="CL22" s="34">
        <f t="shared" si="25"/>
        <v>0</v>
      </c>
      <c r="CM22" s="33" t="s">
        <v>36</v>
      </c>
      <c r="CN22" s="85">
        <v>0</v>
      </c>
      <c r="CO22" s="84">
        <v>0</v>
      </c>
      <c r="CP22" s="84">
        <v>0</v>
      </c>
      <c r="CQ22" s="84">
        <v>0</v>
      </c>
      <c r="CR22" s="84">
        <v>0</v>
      </c>
      <c r="CS22" s="84">
        <v>0</v>
      </c>
      <c r="CT22" s="86">
        <v>0</v>
      </c>
      <c r="CU22" s="34">
        <f t="shared" si="26"/>
        <v>0</v>
      </c>
      <c r="CV22" s="33" t="s">
        <v>36</v>
      </c>
      <c r="CW22" s="85">
        <v>48726</v>
      </c>
      <c r="CX22" s="84">
        <v>305359</v>
      </c>
      <c r="CY22" s="84">
        <v>106848</v>
      </c>
      <c r="CZ22" s="84">
        <v>302311</v>
      </c>
      <c r="DA22" s="84">
        <v>238430</v>
      </c>
      <c r="DB22" s="84">
        <v>428320</v>
      </c>
      <c r="DC22" s="86">
        <v>148707</v>
      </c>
      <c r="DD22" s="34">
        <f t="shared" si="27"/>
        <v>1578701</v>
      </c>
      <c r="DE22" s="33" t="s">
        <v>36</v>
      </c>
      <c r="DF22" s="85">
        <v>0</v>
      </c>
      <c r="DG22" s="84">
        <v>19260</v>
      </c>
      <c r="DH22" s="84">
        <v>0</v>
      </c>
      <c r="DI22" s="84">
        <v>0</v>
      </c>
      <c r="DJ22" s="84">
        <v>0</v>
      </c>
      <c r="DK22" s="84">
        <v>0</v>
      </c>
      <c r="DL22" s="86">
        <v>0</v>
      </c>
      <c r="DM22" s="34">
        <f t="shared" si="28"/>
        <v>19260</v>
      </c>
      <c r="DN22" s="33" t="s">
        <v>36</v>
      </c>
      <c r="DO22" s="85">
        <v>0</v>
      </c>
      <c r="DP22" s="84">
        <v>0</v>
      </c>
      <c r="DQ22" s="84">
        <v>0</v>
      </c>
      <c r="DR22" s="84">
        <v>0</v>
      </c>
      <c r="DS22" s="84">
        <v>0</v>
      </c>
      <c r="DT22" s="84">
        <v>0</v>
      </c>
      <c r="DU22" s="86">
        <v>0</v>
      </c>
      <c r="DV22" s="34">
        <f t="shared" si="29"/>
        <v>0</v>
      </c>
      <c r="DW22" s="33" t="s">
        <v>36</v>
      </c>
      <c r="DX22" s="85">
        <v>55206</v>
      </c>
      <c r="DY22" s="84">
        <v>94320</v>
      </c>
      <c r="DZ22" s="84">
        <v>457880</v>
      </c>
      <c r="EA22" s="84">
        <v>1031778</v>
      </c>
      <c r="EB22" s="84">
        <v>804703</v>
      </c>
      <c r="EC22" s="84">
        <v>1221568</v>
      </c>
      <c r="ED22" s="86">
        <v>238923</v>
      </c>
      <c r="EE22" s="34">
        <f t="shared" si="30"/>
        <v>3904378</v>
      </c>
      <c r="EF22" s="33" t="s">
        <v>36</v>
      </c>
      <c r="EG22" s="85">
        <v>48180</v>
      </c>
      <c r="EH22" s="84">
        <v>147846</v>
      </c>
      <c r="EI22" s="84">
        <v>393810</v>
      </c>
      <c r="EJ22" s="84">
        <v>638672</v>
      </c>
      <c r="EK22" s="84">
        <v>497030</v>
      </c>
      <c r="EL22" s="84">
        <v>532167</v>
      </c>
      <c r="EM22" s="86">
        <v>208605</v>
      </c>
      <c r="EN22" s="34">
        <f t="shared" si="31"/>
        <v>2466310</v>
      </c>
    </row>
    <row r="23" spans="1:144" s="6" customFormat="1" ht="15" customHeight="1" x14ac:dyDescent="0.15">
      <c r="A23" s="38" t="s">
        <v>37</v>
      </c>
      <c r="B23" s="83">
        <v>0</v>
      </c>
      <c r="C23" s="84">
        <v>0</v>
      </c>
      <c r="D23" s="84">
        <v>3216064</v>
      </c>
      <c r="E23" s="84">
        <v>2484895</v>
      </c>
      <c r="F23" s="84">
        <v>2858446</v>
      </c>
      <c r="G23" s="84">
        <v>2810300</v>
      </c>
      <c r="H23" s="84">
        <v>3273887</v>
      </c>
      <c r="I23" s="34">
        <f t="shared" si="16"/>
        <v>14643592</v>
      </c>
      <c r="J23" s="33" t="s">
        <v>37</v>
      </c>
      <c r="K23" s="85">
        <v>0</v>
      </c>
      <c r="L23" s="84">
        <v>0</v>
      </c>
      <c r="M23" s="84">
        <v>0</v>
      </c>
      <c r="N23" s="84">
        <v>24480</v>
      </c>
      <c r="O23" s="84">
        <v>96696</v>
      </c>
      <c r="P23" s="84">
        <v>110151</v>
      </c>
      <c r="Q23" s="86">
        <v>146862</v>
      </c>
      <c r="R23" s="34">
        <f t="shared" si="17"/>
        <v>378189</v>
      </c>
      <c r="S23" s="33" t="s">
        <v>37</v>
      </c>
      <c r="T23" s="85">
        <v>213729</v>
      </c>
      <c r="U23" s="84">
        <v>569328</v>
      </c>
      <c r="V23" s="84">
        <v>911527</v>
      </c>
      <c r="W23" s="84">
        <v>1184173</v>
      </c>
      <c r="X23" s="84">
        <v>1180891</v>
      </c>
      <c r="Y23" s="84">
        <v>1071020</v>
      </c>
      <c r="Z23" s="86">
        <v>1571231</v>
      </c>
      <c r="AA23" s="34">
        <f t="shared" si="18"/>
        <v>6701899</v>
      </c>
      <c r="AB23" s="33" t="s">
        <v>37</v>
      </c>
      <c r="AC23" s="85">
        <v>67608</v>
      </c>
      <c r="AD23" s="84">
        <v>156196</v>
      </c>
      <c r="AE23" s="84">
        <v>50706</v>
      </c>
      <c r="AF23" s="84">
        <v>56340</v>
      </c>
      <c r="AG23" s="84">
        <v>0</v>
      </c>
      <c r="AH23" s="84">
        <v>128934</v>
      </c>
      <c r="AI23" s="86">
        <v>95778</v>
      </c>
      <c r="AJ23" s="34">
        <f t="shared" si="19"/>
        <v>555562</v>
      </c>
      <c r="AK23" s="33" t="s">
        <v>37</v>
      </c>
      <c r="AL23" s="85">
        <v>120465</v>
      </c>
      <c r="AM23" s="84">
        <v>107255</v>
      </c>
      <c r="AN23" s="84">
        <v>247243</v>
      </c>
      <c r="AO23" s="84">
        <v>223110</v>
      </c>
      <c r="AP23" s="84">
        <v>191342</v>
      </c>
      <c r="AQ23" s="84">
        <v>195186</v>
      </c>
      <c r="AR23" s="86">
        <v>124246</v>
      </c>
      <c r="AS23" s="34">
        <f t="shared" si="20"/>
        <v>1208847</v>
      </c>
      <c r="AT23" s="33" t="s">
        <v>37</v>
      </c>
      <c r="AU23" s="85">
        <v>0</v>
      </c>
      <c r="AV23" s="84">
        <v>0</v>
      </c>
      <c r="AW23" s="84">
        <v>3896470</v>
      </c>
      <c r="AX23" s="84">
        <v>2745896</v>
      </c>
      <c r="AY23" s="84">
        <v>2414299</v>
      </c>
      <c r="AZ23" s="84">
        <v>2875890</v>
      </c>
      <c r="BA23" s="86">
        <v>1691397</v>
      </c>
      <c r="BB23" s="34">
        <f t="shared" si="21"/>
        <v>13623952</v>
      </c>
      <c r="BC23" s="33" t="s">
        <v>37</v>
      </c>
      <c r="BD23" s="85">
        <v>322227</v>
      </c>
      <c r="BE23" s="84">
        <v>1548121</v>
      </c>
      <c r="BF23" s="84">
        <v>2820045</v>
      </c>
      <c r="BG23" s="84">
        <v>2719008</v>
      </c>
      <c r="BH23" s="84">
        <v>1553181</v>
      </c>
      <c r="BI23" s="84">
        <v>1758401</v>
      </c>
      <c r="BJ23" s="86">
        <v>387558</v>
      </c>
      <c r="BK23" s="34">
        <f t="shared" si="22"/>
        <v>11108541</v>
      </c>
      <c r="BL23" s="33" t="s">
        <v>37</v>
      </c>
      <c r="BM23" s="85">
        <v>40770</v>
      </c>
      <c r="BN23" s="84">
        <v>24129</v>
      </c>
      <c r="BO23" s="84">
        <v>921828</v>
      </c>
      <c r="BP23" s="84">
        <v>1607688</v>
      </c>
      <c r="BQ23" s="84">
        <v>3764677</v>
      </c>
      <c r="BR23" s="84">
        <v>3750476</v>
      </c>
      <c r="BS23" s="86">
        <v>1404099</v>
      </c>
      <c r="BT23" s="34">
        <f t="shared" si="23"/>
        <v>11513667</v>
      </c>
      <c r="BU23" s="33" t="s">
        <v>37</v>
      </c>
      <c r="BV23" s="85">
        <v>0</v>
      </c>
      <c r="BW23" s="84">
        <v>10125</v>
      </c>
      <c r="BX23" s="84">
        <v>195777</v>
      </c>
      <c r="BY23" s="84">
        <v>632025</v>
      </c>
      <c r="BZ23" s="84">
        <v>426597</v>
      </c>
      <c r="CA23" s="84">
        <v>361350</v>
      </c>
      <c r="CB23" s="86">
        <v>208467</v>
      </c>
      <c r="CC23" s="34">
        <f t="shared" si="24"/>
        <v>1834341</v>
      </c>
      <c r="CD23" s="33" t="s">
        <v>37</v>
      </c>
      <c r="CE23" s="85">
        <v>0</v>
      </c>
      <c r="CF23" s="84">
        <v>0</v>
      </c>
      <c r="CG23" s="84">
        <v>0</v>
      </c>
      <c r="CH23" s="84">
        <v>0</v>
      </c>
      <c r="CI23" s="84">
        <v>0</v>
      </c>
      <c r="CJ23" s="84">
        <v>0</v>
      </c>
      <c r="CK23" s="86">
        <v>0</v>
      </c>
      <c r="CL23" s="34">
        <f t="shared" si="25"/>
        <v>0</v>
      </c>
      <c r="CM23" s="33" t="s">
        <v>37</v>
      </c>
      <c r="CN23" s="85">
        <v>0</v>
      </c>
      <c r="CO23" s="84">
        <v>0</v>
      </c>
      <c r="CP23" s="84">
        <v>0</v>
      </c>
      <c r="CQ23" s="84">
        <v>0</v>
      </c>
      <c r="CR23" s="84">
        <v>0</v>
      </c>
      <c r="CS23" s="84">
        <v>0</v>
      </c>
      <c r="CT23" s="86">
        <v>0</v>
      </c>
      <c r="CU23" s="34">
        <f t="shared" si="26"/>
        <v>0</v>
      </c>
      <c r="CV23" s="33" t="s">
        <v>37</v>
      </c>
      <c r="CW23" s="85">
        <v>943942</v>
      </c>
      <c r="CX23" s="84">
        <v>948343</v>
      </c>
      <c r="CY23" s="84">
        <v>335954</v>
      </c>
      <c r="CZ23" s="84">
        <v>1113163</v>
      </c>
      <c r="DA23" s="84">
        <v>1021347</v>
      </c>
      <c r="DB23" s="84">
        <v>994338</v>
      </c>
      <c r="DC23" s="86">
        <v>852201</v>
      </c>
      <c r="DD23" s="34">
        <f t="shared" si="27"/>
        <v>6209288</v>
      </c>
      <c r="DE23" s="33" t="s">
        <v>37</v>
      </c>
      <c r="DF23" s="85">
        <v>18480</v>
      </c>
      <c r="DG23" s="84">
        <v>65101</v>
      </c>
      <c r="DH23" s="84">
        <v>27450</v>
      </c>
      <c r="DI23" s="84">
        <v>0</v>
      </c>
      <c r="DJ23" s="84">
        <v>49500</v>
      </c>
      <c r="DK23" s="84">
        <v>0</v>
      </c>
      <c r="DL23" s="86">
        <v>0</v>
      </c>
      <c r="DM23" s="34">
        <f t="shared" si="28"/>
        <v>160531</v>
      </c>
      <c r="DN23" s="33" t="s">
        <v>37</v>
      </c>
      <c r="DO23" s="85">
        <v>70200</v>
      </c>
      <c r="DP23" s="84">
        <v>89100</v>
      </c>
      <c r="DQ23" s="84">
        <v>85500</v>
      </c>
      <c r="DR23" s="84">
        <v>135000</v>
      </c>
      <c r="DS23" s="84">
        <v>21222</v>
      </c>
      <c r="DT23" s="84">
        <v>85500</v>
      </c>
      <c r="DU23" s="86">
        <v>0</v>
      </c>
      <c r="DV23" s="34">
        <f t="shared" si="29"/>
        <v>486522</v>
      </c>
      <c r="DW23" s="33" t="s">
        <v>37</v>
      </c>
      <c r="DX23" s="85">
        <v>175536</v>
      </c>
      <c r="DY23" s="84">
        <v>668368</v>
      </c>
      <c r="DZ23" s="84">
        <v>1475354</v>
      </c>
      <c r="EA23" s="84">
        <v>937660</v>
      </c>
      <c r="EB23" s="84">
        <v>604691</v>
      </c>
      <c r="EC23" s="84">
        <v>1272771</v>
      </c>
      <c r="ED23" s="86">
        <v>0</v>
      </c>
      <c r="EE23" s="34">
        <f t="shared" si="30"/>
        <v>5134380</v>
      </c>
      <c r="EF23" s="33" t="s">
        <v>37</v>
      </c>
      <c r="EG23" s="85">
        <v>397623</v>
      </c>
      <c r="EH23" s="84">
        <v>548163</v>
      </c>
      <c r="EI23" s="84">
        <v>2081395</v>
      </c>
      <c r="EJ23" s="84">
        <v>1722085</v>
      </c>
      <c r="EK23" s="84">
        <v>1507990</v>
      </c>
      <c r="EL23" s="84">
        <v>1284589</v>
      </c>
      <c r="EM23" s="86">
        <v>692481</v>
      </c>
      <c r="EN23" s="34">
        <f t="shared" si="31"/>
        <v>8234326</v>
      </c>
    </row>
    <row r="24" spans="1:144" s="6" customFormat="1" ht="15" customHeight="1" x14ac:dyDescent="0.15">
      <c r="A24" s="38" t="s">
        <v>38</v>
      </c>
      <c r="B24" s="83">
        <v>0</v>
      </c>
      <c r="C24" s="84">
        <v>0</v>
      </c>
      <c r="D24" s="84">
        <v>956012</v>
      </c>
      <c r="E24" s="84">
        <v>978138</v>
      </c>
      <c r="F24" s="84">
        <v>1472675</v>
      </c>
      <c r="G24" s="84">
        <v>466614</v>
      </c>
      <c r="H24" s="84">
        <v>1921931</v>
      </c>
      <c r="I24" s="34">
        <f t="shared" si="16"/>
        <v>5795370</v>
      </c>
      <c r="J24" s="33" t="s">
        <v>38</v>
      </c>
      <c r="K24" s="85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6">
        <v>76131</v>
      </c>
      <c r="R24" s="34">
        <f t="shared" si="17"/>
        <v>76131</v>
      </c>
      <c r="S24" s="33" t="s">
        <v>38</v>
      </c>
      <c r="T24" s="85">
        <v>14400</v>
      </c>
      <c r="U24" s="84">
        <v>151281</v>
      </c>
      <c r="V24" s="84">
        <v>362555</v>
      </c>
      <c r="W24" s="84">
        <v>787448</v>
      </c>
      <c r="X24" s="84">
        <v>397817</v>
      </c>
      <c r="Y24" s="84">
        <v>444834</v>
      </c>
      <c r="Z24" s="86">
        <v>419841</v>
      </c>
      <c r="AA24" s="34">
        <f t="shared" si="18"/>
        <v>2578176</v>
      </c>
      <c r="AB24" s="33" t="s">
        <v>38</v>
      </c>
      <c r="AC24" s="85">
        <v>45829</v>
      </c>
      <c r="AD24" s="84">
        <v>71880</v>
      </c>
      <c r="AE24" s="84">
        <v>0</v>
      </c>
      <c r="AF24" s="84">
        <v>135027</v>
      </c>
      <c r="AG24" s="84">
        <v>30321</v>
      </c>
      <c r="AH24" s="84">
        <v>120429</v>
      </c>
      <c r="AI24" s="86">
        <v>0</v>
      </c>
      <c r="AJ24" s="34">
        <f t="shared" si="19"/>
        <v>403486</v>
      </c>
      <c r="AK24" s="33" t="s">
        <v>38</v>
      </c>
      <c r="AL24" s="85">
        <v>7335</v>
      </c>
      <c r="AM24" s="84">
        <v>0</v>
      </c>
      <c r="AN24" s="84">
        <v>66060</v>
      </c>
      <c r="AO24" s="84">
        <v>63621</v>
      </c>
      <c r="AP24" s="84">
        <v>89190</v>
      </c>
      <c r="AQ24" s="84">
        <v>26658</v>
      </c>
      <c r="AR24" s="86">
        <v>115182</v>
      </c>
      <c r="AS24" s="34">
        <f t="shared" si="20"/>
        <v>368046</v>
      </c>
      <c r="AT24" s="33" t="s">
        <v>38</v>
      </c>
      <c r="AU24" s="85">
        <v>0</v>
      </c>
      <c r="AV24" s="84">
        <v>0</v>
      </c>
      <c r="AW24" s="84">
        <v>2611900</v>
      </c>
      <c r="AX24" s="84">
        <v>2780458</v>
      </c>
      <c r="AY24" s="84">
        <v>3554255</v>
      </c>
      <c r="AZ24" s="84">
        <v>551160</v>
      </c>
      <c r="BA24" s="86">
        <v>1280675</v>
      </c>
      <c r="BB24" s="34">
        <f t="shared" si="21"/>
        <v>10778448</v>
      </c>
      <c r="BC24" s="33" t="s">
        <v>38</v>
      </c>
      <c r="BD24" s="85">
        <v>110629</v>
      </c>
      <c r="BE24" s="84">
        <v>85869</v>
      </c>
      <c r="BF24" s="84">
        <v>297875</v>
      </c>
      <c r="BG24" s="84">
        <v>398952</v>
      </c>
      <c r="BH24" s="84">
        <v>188811</v>
      </c>
      <c r="BI24" s="84">
        <v>132498</v>
      </c>
      <c r="BJ24" s="86">
        <v>157104</v>
      </c>
      <c r="BK24" s="34">
        <f t="shared" si="22"/>
        <v>1371738</v>
      </c>
      <c r="BL24" s="33" t="s">
        <v>38</v>
      </c>
      <c r="BM24" s="85">
        <v>0</v>
      </c>
      <c r="BN24" s="84">
        <v>0</v>
      </c>
      <c r="BO24" s="84">
        <v>297839</v>
      </c>
      <c r="BP24" s="84">
        <v>1009854</v>
      </c>
      <c r="BQ24" s="84">
        <v>689632</v>
      </c>
      <c r="BR24" s="84">
        <v>319050</v>
      </c>
      <c r="BS24" s="86">
        <v>226215</v>
      </c>
      <c r="BT24" s="34">
        <f t="shared" si="23"/>
        <v>2542590</v>
      </c>
      <c r="BU24" s="33" t="s">
        <v>38</v>
      </c>
      <c r="BV24" s="85">
        <v>0</v>
      </c>
      <c r="BW24" s="84">
        <v>0</v>
      </c>
      <c r="BX24" s="84">
        <v>143505</v>
      </c>
      <c r="BY24" s="84">
        <v>154116</v>
      </c>
      <c r="BZ24" s="84">
        <v>87849</v>
      </c>
      <c r="CA24" s="84">
        <v>0</v>
      </c>
      <c r="CB24" s="86">
        <v>252693</v>
      </c>
      <c r="CC24" s="34">
        <f t="shared" si="24"/>
        <v>638163</v>
      </c>
      <c r="CD24" s="33" t="s">
        <v>38</v>
      </c>
      <c r="CE24" s="85">
        <v>0</v>
      </c>
      <c r="CF24" s="84">
        <v>0</v>
      </c>
      <c r="CG24" s="84">
        <v>0</v>
      </c>
      <c r="CH24" s="84">
        <v>0</v>
      </c>
      <c r="CI24" s="84">
        <v>0</v>
      </c>
      <c r="CJ24" s="84">
        <v>0</v>
      </c>
      <c r="CK24" s="86">
        <v>0</v>
      </c>
      <c r="CL24" s="34">
        <f t="shared" si="25"/>
        <v>0</v>
      </c>
      <c r="CM24" s="33" t="s">
        <v>38</v>
      </c>
      <c r="CN24" s="85">
        <v>0</v>
      </c>
      <c r="CO24" s="84">
        <v>0</v>
      </c>
      <c r="CP24" s="84">
        <v>0</v>
      </c>
      <c r="CQ24" s="84">
        <v>0</v>
      </c>
      <c r="CR24" s="84">
        <v>0</v>
      </c>
      <c r="CS24" s="84">
        <v>0</v>
      </c>
      <c r="CT24" s="86">
        <v>0</v>
      </c>
      <c r="CU24" s="34">
        <f t="shared" si="26"/>
        <v>0</v>
      </c>
      <c r="CV24" s="33" t="s">
        <v>38</v>
      </c>
      <c r="CW24" s="85">
        <v>65495.999999999993</v>
      </c>
      <c r="CX24" s="84">
        <v>103914</v>
      </c>
      <c r="CY24" s="84">
        <v>193131</v>
      </c>
      <c r="CZ24" s="84">
        <v>582795</v>
      </c>
      <c r="DA24" s="84">
        <v>411008</v>
      </c>
      <c r="DB24" s="84">
        <v>312561</v>
      </c>
      <c r="DC24" s="86">
        <v>330012</v>
      </c>
      <c r="DD24" s="34">
        <f t="shared" si="27"/>
        <v>1998917</v>
      </c>
      <c r="DE24" s="33" t="s">
        <v>38</v>
      </c>
      <c r="DF24" s="85">
        <v>0</v>
      </c>
      <c r="DG24" s="84">
        <v>0</v>
      </c>
      <c r="DH24" s="84">
        <v>110340</v>
      </c>
      <c r="DI24" s="84">
        <v>27900</v>
      </c>
      <c r="DJ24" s="84">
        <v>49770</v>
      </c>
      <c r="DK24" s="84">
        <v>0</v>
      </c>
      <c r="DL24" s="86">
        <v>0</v>
      </c>
      <c r="DM24" s="34">
        <f t="shared" si="28"/>
        <v>188010</v>
      </c>
      <c r="DN24" s="33" t="s">
        <v>38</v>
      </c>
      <c r="DO24" s="85">
        <v>41400</v>
      </c>
      <c r="DP24" s="84">
        <v>0</v>
      </c>
      <c r="DQ24" s="84">
        <v>0</v>
      </c>
      <c r="DR24" s="84">
        <v>78012</v>
      </c>
      <c r="DS24" s="84">
        <v>14553</v>
      </c>
      <c r="DT24" s="84">
        <v>0</v>
      </c>
      <c r="DU24" s="86">
        <v>0</v>
      </c>
      <c r="DV24" s="34">
        <f t="shared" si="29"/>
        <v>133965</v>
      </c>
      <c r="DW24" s="33" t="s">
        <v>38</v>
      </c>
      <c r="DX24" s="85">
        <v>64665.000000000007</v>
      </c>
      <c r="DY24" s="84">
        <v>0</v>
      </c>
      <c r="DZ24" s="84">
        <v>547110</v>
      </c>
      <c r="EA24" s="84">
        <v>995310</v>
      </c>
      <c r="EB24" s="84">
        <v>220824</v>
      </c>
      <c r="EC24" s="84">
        <v>485415</v>
      </c>
      <c r="ED24" s="86">
        <v>0</v>
      </c>
      <c r="EE24" s="34">
        <f t="shared" si="30"/>
        <v>2313324</v>
      </c>
      <c r="EF24" s="33" t="s">
        <v>38</v>
      </c>
      <c r="EG24" s="85">
        <v>81840</v>
      </c>
      <c r="EH24" s="84">
        <v>113880</v>
      </c>
      <c r="EI24" s="84">
        <v>926240</v>
      </c>
      <c r="EJ24" s="84">
        <v>861541</v>
      </c>
      <c r="EK24" s="84">
        <v>645860</v>
      </c>
      <c r="EL24" s="84">
        <v>270900</v>
      </c>
      <c r="EM24" s="86">
        <v>303449</v>
      </c>
      <c r="EN24" s="34">
        <f t="shared" si="31"/>
        <v>3203710</v>
      </c>
    </row>
    <row r="25" spans="1:144" s="6" customFormat="1" ht="15" customHeight="1" x14ac:dyDescent="0.15">
      <c r="A25" s="38" t="s">
        <v>39</v>
      </c>
      <c r="B25" s="83">
        <v>0</v>
      </c>
      <c r="C25" s="84">
        <v>0</v>
      </c>
      <c r="D25" s="84">
        <v>1321883</v>
      </c>
      <c r="E25" s="84">
        <v>820499</v>
      </c>
      <c r="F25" s="84">
        <v>180268</v>
      </c>
      <c r="G25" s="84">
        <v>1204047</v>
      </c>
      <c r="H25" s="84">
        <v>768016</v>
      </c>
      <c r="I25" s="34">
        <f t="shared" si="16"/>
        <v>4294713</v>
      </c>
      <c r="J25" s="33" t="s">
        <v>39</v>
      </c>
      <c r="K25" s="85">
        <v>0</v>
      </c>
      <c r="L25" s="84">
        <v>0</v>
      </c>
      <c r="M25" s="84">
        <v>0</v>
      </c>
      <c r="N25" s="84">
        <v>63351</v>
      </c>
      <c r="O25" s="84">
        <v>0</v>
      </c>
      <c r="P25" s="84">
        <v>0</v>
      </c>
      <c r="Q25" s="86">
        <v>0</v>
      </c>
      <c r="R25" s="34">
        <f t="shared" si="17"/>
        <v>63351</v>
      </c>
      <c r="S25" s="33" t="s">
        <v>39</v>
      </c>
      <c r="T25" s="85">
        <v>46152</v>
      </c>
      <c r="U25" s="84">
        <v>67194</v>
      </c>
      <c r="V25" s="84">
        <v>376311</v>
      </c>
      <c r="W25" s="84">
        <v>337509</v>
      </c>
      <c r="X25" s="84">
        <v>217856</v>
      </c>
      <c r="Y25" s="84">
        <v>87084</v>
      </c>
      <c r="Z25" s="86">
        <v>259163</v>
      </c>
      <c r="AA25" s="34">
        <f t="shared" si="18"/>
        <v>1391269</v>
      </c>
      <c r="AB25" s="33" t="s">
        <v>39</v>
      </c>
      <c r="AC25" s="85">
        <v>16632</v>
      </c>
      <c r="AD25" s="84">
        <v>76842</v>
      </c>
      <c r="AE25" s="84">
        <v>0</v>
      </c>
      <c r="AF25" s="84">
        <v>118896</v>
      </c>
      <c r="AG25" s="84">
        <v>0</v>
      </c>
      <c r="AH25" s="84">
        <v>7866</v>
      </c>
      <c r="AI25" s="86">
        <v>0</v>
      </c>
      <c r="AJ25" s="34">
        <f t="shared" si="19"/>
        <v>220236</v>
      </c>
      <c r="AK25" s="33" t="s">
        <v>39</v>
      </c>
      <c r="AL25" s="85">
        <v>7335</v>
      </c>
      <c r="AM25" s="84">
        <v>20745</v>
      </c>
      <c r="AN25" s="84">
        <v>33120</v>
      </c>
      <c r="AO25" s="84">
        <v>41886</v>
      </c>
      <c r="AP25" s="84">
        <v>13608</v>
      </c>
      <c r="AQ25" s="84">
        <v>58725</v>
      </c>
      <c r="AR25" s="86">
        <v>50998</v>
      </c>
      <c r="AS25" s="34">
        <f t="shared" si="20"/>
        <v>226417</v>
      </c>
      <c r="AT25" s="33" t="s">
        <v>39</v>
      </c>
      <c r="AU25" s="85">
        <v>0</v>
      </c>
      <c r="AV25" s="84">
        <v>0</v>
      </c>
      <c r="AW25" s="84">
        <v>2674759</v>
      </c>
      <c r="AX25" s="84">
        <v>2279851</v>
      </c>
      <c r="AY25" s="84">
        <v>1957511</v>
      </c>
      <c r="AZ25" s="84">
        <v>749601</v>
      </c>
      <c r="BA25" s="86">
        <v>698735</v>
      </c>
      <c r="BB25" s="34">
        <f t="shared" si="21"/>
        <v>8360457</v>
      </c>
      <c r="BC25" s="33" t="s">
        <v>39</v>
      </c>
      <c r="BD25" s="85">
        <v>91242</v>
      </c>
      <c r="BE25" s="84">
        <v>128079.00000000001</v>
      </c>
      <c r="BF25" s="84">
        <v>333018</v>
      </c>
      <c r="BG25" s="84">
        <v>452760</v>
      </c>
      <c r="BH25" s="84">
        <v>352719</v>
      </c>
      <c r="BI25" s="84">
        <v>0</v>
      </c>
      <c r="BJ25" s="86">
        <v>0</v>
      </c>
      <c r="BK25" s="34">
        <f t="shared" si="22"/>
        <v>1357818</v>
      </c>
      <c r="BL25" s="33" t="s">
        <v>39</v>
      </c>
      <c r="BM25" s="85">
        <v>0</v>
      </c>
      <c r="BN25" s="84">
        <v>0</v>
      </c>
      <c r="BO25" s="84">
        <v>738108</v>
      </c>
      <c r="BP25" s="84">
        <v>352413</v>
      </c>
      <c r="BQ25" s="84">
        <v>1209015</v>
      </c>
      <c r="BR25" s="84">
        <v>185859</v>
      </c>
      <c r="BS25" s="86">
        <v>745560</v>
      </c>
      <c r="BT25" s="34">
        <f t="shared" si="23"/>
        <v>3230955</v>
      </c>
      <c r="BU25" s="33" t="s">
        <v>39</v>
      </c>
      <c r="BV25" s="85">
        <v>0</v>
      </c>
      <c r="BW25" s="84">
        <v>0</v>
      </c>
      <c r="BX25" s="84">
        <v>59517</v>
      </c>
      <c r="BY25" s="84">
        <v>0</v>
      </c>
      <c r="BZ25" s="84">
        <v>0</v>
      </c>
      <c r="CA25" s="84">
        <v>0</v>
      </c>
      <c r="CB25" s="86">
        <v>0</v>
      </c>
      <c r="CC25" s="34">
        <f t="shared" si="24"/>
        <v>59517</v>
      </c>
      <c r="CD25" s="33" t="s">
        <v>39</v>
      </c>
      <c r="CE25" s="85">
        <v>0</v>
      </c>
      <c r="CF25" s="84">
        <v>0</v>
      </c>
      <c r="CG25" s="84">
        <v>0</v>
      </c>
      <c r="CH25" s="84">
        <v>0</v>
      </c>
      <c r="CI25" s="84">
        <v>0</v>
      </c>
      <c r="CJ25" s="84">
        <v>0</v>
      </c>
      <c r="CK25" s="86">
        <v>218160</v>
      </c>
      <c r="CL25" s="34">
        <f t="shared" si="25"/>
        <v>218160</v>
      </c>
      <c r="CM25" s="33" t="s">
        <v>39</v>
      </c>
      <c r="CN25" s="85">
        <v>0</v>
      </c>
      <c r="CO25" s="84">
        <v>0</v>
      </c>
      <c r="CP25" s="84">
        <v>0</v>
      </c>
      <c r="CQ25" s="84">
        <v>0</v>
      </c>
      <c r="CR25" s="84">
        <v>0</v>
      </c>
      <c r="CS25" s="84">
        <v>0</v>
      </c>
      <c r="CT25" s="86">
        <v>0</v>
      </c>
      <c r="CU25" s="34">
        <f t="shared" si="26"/>
        <v>0</v>
      </c>
      <c r="CV25" s="33" t="s">
        <v>39</v>
      </c>
      <c r="CW25" s="85">
        <v>76596</v>
      </c>
      <c r="CX25" s="84">
        <v>130275</v>
      </c>
      <c r="CY25" s="84">
        <v>120042</v>
      </c>
      <c r="CZ25" s="84">
        <v>328187</v>
      </c>
      <c r="DA25" s="84">
        <v>278494</v>
      </c>
      <c r="DB25" s="84">
        <v>188568</v>
      </c>
      <c r="DC25" s="86">
        <v>189676</v>
      </c>
      <c r="DD25" s="34">
        <f t="shared" si="27"/>
        <v>1311838</v>
      </c>
      <c r="DE25" s="33" t="s">
        <v>39</v>
      </c>
      <c r="DF25" s="85">
        <v>17010</v>
      </c>
      <c r="DG25" s="84">
        <v>0</v>
      </c>
      <c r="DH25" s="84">
        <v>66690</v>
      </c>
      <c r="DI25" s="84">
        <v>0</v>
      </c>
      <c r="DJ25" s="84">
        <v>27720</v>
      </c>
      <c r="DK25" s="84">
        <v>70290</v>
      </c>
      <c r="DL25" s="86">
        <v>0</v>
      </c>
      <c r="DM25" s="34">
        <f t="shared" si="28"/>
        <v>181710</v>
      </c>
      <c r="DN25" s="33" t="s">
        <v>39</v>
      </c>
      <c r="DO25" s="85">
        <v>0</v>
      </c>
      <c r="DP25" s="84">
        <v>0</v>
      </c>
      <c r="DQ25" s="84">
        <v>231265</v>
      </c>
      <c r="DR25" s="84">
        <v>0</v>
      </c>
      <c r="DS25" s="84">
        <v>8415</v>
      </c>
      <c r="DT25" s="84">
        <v>0</v>
      </c>
      <c r="DU25" s="86">
        <v>0</v>
      </c>
      <c r="DV25" s="34">
        <f t="shared" si="29"/>
        <v>239680</v>
      </c>
      <c r="DW25" s="33" t="s">
        <v>39</v>
      </c>
      <c r="DX25" s="85">
        <v>129330.00000000001</v>
      </c>
      <c r="DY25" s="84">
        <v>343629</v>
      </c>
      <c r="DZ25" s="84">
        <v>2407347</v>
      </c>
      <c r="EA25" s="84">
        <v>811944</v>
      </c>
      <c r="EB25" s="84">
        <v>1119888</v>
      </c>
      <c r="EC25" s="84">
        <v>481482</v>
      </c>
      <c r="ED25" s="86">
        <v>798417</v>
      </c>
      <c r="EE25" s="34">
        <f t="shared" si="30"/>
        <v>6092037</v>
      </c>
      <c r="EF25" s="33" t="s">
        <v>39</v>
      </c>
      <c r="EG25" s="85">
        <v>105120</v>
      </c>
      <c r="EH25" s="84">
        <v>128639.99999999999</v>
      </c>
      <c r="EI25" s="84">
        <v>794280</v>
      </c>
      <c r="EJ25" s="84">
        <v>665305</v>
      </c>
      <c r="EK25" s="84">
        <v>435750</v>
      </c>
      <c r="EL25" s="84">
        <v>222150</v>
      </c>
      <c r="EM25" s="86">
        <v>240160</v>
      </c>
      <c r="EN25" s="34">
        <f t="shared" si="31"/>
        <v>2591405</v>
      </c>
    </row>
    <row r="26" spans="1:144" s="6" customFormat="1" ht="15" customHeight="1" x14ac:dyDescent="0.15">
      <c r="A26" s="38" t="s">
        <v>40</v>
      </c>
      <c r="B26" s="83">
        <v>0</v>
      </c>
      <c r="C26" s="84">
        <v>0</v>
      </c>
      <c r="D26" s="84">
        <v>728038</v>
      </c>
      <c r="E26" s="84">
        <v>1557596</v>
      </c>
      <c r="F26" s="84">
        <v>573291</v>
      </c>
      <c r="G26" s="84">
        <v>394327</v>
      </c>
      <c r="H26" s="84">
        <v>536045</v>
      </c>
      <c r="I26" s="34">
        <f t="shared" si="16"/>
        <v>3789297</v>
      </c>
      <c r="J26" s="33" t="s">
        <v>40</v>
      </c>
      <c r="K26" s="85">
        <v>0</v>
      </c>
      <c r="L26" s="84">
        <v>0</v>
      </c>
      <c r="M26" s="84">
        <v>0</v>
      </c>
      <c r="N26" s="84">
        <v>0</v>
      </c>
      <c r="O26" s="84">
        <v>0</v>
      </c>
      <c r="P26" s="84">
        <v>66648</v>
      </c>
      <c r="Q26" s="86">
        <v>87075</v>
      </c>
      <c r="R26" s="34">
        <f t="shared" si="17"/>
        <v>153723</v>
      </c>
      <c r="S26" s="33" t="s">
        <v>40</v>
      </c>
      <c r="T26" s="85">
        <v>50376</v>
      </c>
      <c r="U26" s="84">
        <v>171666</v>
      </c>
      <c r="V26" s="84">
        <v>238493</v>
      </c>
      <c r="W26" s="84">
        <v>380538</v>
      </c>
      <c r="X26" s="84">
        <v>170865</v>
      </c>
      <c r="Y26" s="84">
        <v>226516</v>
      </c>
      <c r="Z26" s="86">
        <v>0</v>
      </c>
      <c r="AA26" s="34">
        <f t="shared" si="18"/>
        <v>1238454</v>
      </c>
      <c r="AB26" s="33" t="s">
        <v>40</v>
      </c>
      <c r="AC26" s="85">
        <v>485155</v>
      </c>
      <c r="AD26" s="84">
        <v>121968</v>
      </c>
      <c r="AE26" s="84">
        <v>0</v>
      </c>
      <c r="AF26" s="84">
        <v>128916</v>
      </c>
      <c r="AG26" s="84">
        <v>30321</v>
      </c>
      <c r="AH26" s="84">
        <v>48510</v>
      </c>
      <c r="AI26" s="86">
        <v>0</v>
      </c>
      <c r="AJ26" s="34">
        <f t="shared" si="19"/>
        <v>814870</v>
      </c>
      <c r="AK26" s="33" t="s">
        <v>40</v>
      </c>
      <c r="AL26" s="85">
        <v>16929</v>
      </c>
      <c r="AM26" s="84">
        <v>10800</v>
      </c>
      <c r="AN26" s="84">
        <v>29736</v>
      </c>
      <c r="AO26" s="84">
        <v>54549</v>
      </c>
      <c r="AP26" s="84">
        <v>26973</v>
      </c>
      <c r="AQ26" s="84">
        <v>66222</v>
      </c>
      <c r="AR26" s="86">
        <v>2574</v>
      </c>
      <c r="AS26" s="34">
        <f t="shared" si="20"/>
        <v>207783</v>
      </c>
      <c r="AT26" s="33" t="s">
        <v>40</v>
      </c>
      <c r="AU26" s="85">
        <v>0</v>
      </c>
      <c r="AV26" s="84">
        <v>0</v>
      </c>
      <c r="AW26" s="84">
        <v>3310945</v>
      </c>
      <c r="AX26" s="84">
        <v>2496123</v>
      </c>
      <c r="AY26" s="84">
        <v>1160586</v>
      </c>
      <c r="AZ26" s="84">
        <v>881699</v>
      </c>
      <c r="BA26" s="86">
        <v>384570</v>
      </c>
      <c r="BB26" s="34">
        <f t="shared" si="21"/>
        <v>8233923</v>
      </c>
      <c r="BC26" s="33" t="s">
        <v>40</v>
      </c>
      <c r="BD26" s="85">
        <v>23130</v>
      </c>
      <c r="BE26" s="84">
        <v>0</v>
      </c>
      <c r="BF26" s="84">
        <v>0</v>
      </c>
      <c r="BG26" s="84">
        <v>0</v>
      </c>
      <c r="BH26" s="84">
        <v>0</v>
      </c>
      <c r="BI26" s="84">
        <v>0</v>
      </c>
      <c r="BJ26" s="86">
        <v>0</v>
      </c>
      <c r="BK26" s="34">
        <f t="shared" si="22"/>
        <v>23130</v>
      </c>
      <c r="BL26" s="33" t="s">
        <v>40</v>
      </c>
      <c r="BM26" s="85">
        <v>0</v>
      </c>
      <c r="BN26" s="84">
        <v>0</v>
      </c>
      <c r="BO26" s="84">
        <v>701919</v>
      </c>
      <c r="BP26" s="84">
        <v>493983</v>
      </c>
      <c r="BQ26" s="84">
        <v>798282</v>
      </c>
      <c r="BR26" s="84">
        <v>1128319</v>
      </c>
      <c r="BS26" s="86">
        <v>515015.99999999994</v>
      </c>
      <c r="BT26" s="34">
        <f t="shared" si="23"/>
        <v>3637519</v>
      </c>
      <c r="BU26" s="33" t="s">
        <v>40</v>
      </c>
      <c r="BV26" s="85">
        <v>0</v>
      </c>
      <c r="BW26" s="84">
        <v>0</v>
      </c>
      <c r="BX26" s="84">
        <v>0</v>
      </c>
      <c r="BY26" s="84">
        <v>0</v>
      </c>
      <c r="BZ26" s="84">
        <v>138105</v>
      </c>
      <c r="CA26" s="84">
        <v>0</v>
      </c>
      <c r="CB26" s="86">
        <v>0</v>
      </c>
      <c r="CC26" s="34">
        <f t="shared" si="24"/>
        <v>138105</v>
      </c>
      <c r="CD26" s="33" t="s">
        <v>40</v>
      </c>
      <c r="CE26" s="85">
        <v>0</v>
      </c>
      <c r="CF26" s="84">
        <v>0</v>
      </c>
      <c r="CG26" s="84">
        <v>0</v>
      </c>
      <c r="CH26" s="84">
        <v>0</v>
      </c>
      <c r="CI26" s="84">
        <v>0</v>
      </c>
      <c r="CJ26" s="84">
        <v>0</v>
      </c>
      <c r="CK26" s="86">
        <v>0</v>
      </c>
      <c r="CL26" s="34">
        <f t="shared" si="25"/>
        <v>0</v>
      </c>
      <c r="CM26" s="33" t="s">
        <v>40</v>
      </c>
      <c r="CN26" s="85">
        <v>0</v>
      </c>
      <c r="CO26" s="84">
        <v>0</v>
      </c>
      <c r="CP26" s="84">
        <v>0</v>
      </c>
      <c r="CQ26" s="84">
        <v>0</v>
      </c>
      <c r="CR26" s="84">
        <v>0</v>
      </c>
      <c r="CS26" s="84">
        <v>0</v>
      </c>
      <c r="CT26" s="86">
        <v>0</v>
      </c>
      <c r="CU26" s="34">
        <f t="shared" si="26"/>
        <v>0</v>
      </c>
      <c r="CV26" s="33" t="s">
        <v>40</v>
      </c>
      <c r="CW26" s="85">
        <v>156915</v>
      </c>
      <c r="CX26" s="84">
        <v>91008</v>
      </c>
      <c r="CY26" s="84">
        <v>72514</v>
      </c>
      <c r="CZ26" s="84">
        <v>290758</v>
      </c>
      <c r="DA26" s="84">
        <v>225918</v>
      </c>
      <c r="DB26" s="84">
        <v>156471</v>
      </c>
      <c r="DC26" s="86">
        <v>127350</v>
      </c>
      <c r="DD26" s="34">
        <f t="shared" si="27"/>
        <v>1120934</v>
      </c>
      <c r="DE26" s="33" t="s">
        <v>40</v>
      </c>
      <c r="DF26" s="85">
        <v>0</v>
      </c>
      <c r="DG26" s="84">
        <v>0</v>
      </c>
      <c r="DH26" s="84">
        <v>0</v>
      </c>
      <c r="DI26" s="84">
        <v>0</v>
      </c>
      <c r="DJ26" s="84">
        <v>0</v>
      </c>
      <c r="DK26" s="84">
        <v>0</v>
      </c>
      <c r="DL26" s="86">
        <v>0</v>
      </c>
      <c r="DM26" s="34">
        <f t="shared" si="28"/>
        <v>0</v>
      </c>
      <c r="DN26" s="33" t="s">
        <v>40</v>
      </c>
      <c r="DO26" s="85">
        <v>0</v>
      </c>
      <c r="DP26" s="84">
        <v>0</v>
      </c>
      <c r="DQ26" s="84">
        <v>0</v>
      </c>
      <c r="DR26" s="84">
        <v>130926.99999999999</v>
      </c>
      <c r="DS26" s="84">
        <v>0</v>
      </c>
      <c r="DT26" s="84">
        <v>0</v>
      </c>
      <c r="DU26" s="86">
        <v>0</v>
      </c>
      <c r="DV26" s="34">
        <f t="shared" si="29"/>
        <v>130926.99999999999</v>
      </c>
      <c r="DW26" s="33" t="s">
        <v>40</v>
      </c>
      <c r="DX26" s="85">
        <v>55206</v>
      </c>
      <c r="DY26" s="84">
        <v>0</v>
      </c>
      <c r="DZ26" s="84">
        <v>1396969</v>
      </c>
      <c r="EA26" s="84">
        <v>137709</v>
      </c>
      <c r="EB26" s="84">
        <v>0</v>
      </c>
      <c r="EC26" s="84">
        <v>737744</v>
      </c>
      <c r="ED26" s="86">
        <v>262206</v>
      </c>
      <c r="EE26" s="34">
        <f t="shared" si="30"/>
        <v>2589834</v>
      </c>
      <c r="EF26" s="33" t="s">
        <v>40</v>
      </c>
      <c r="EG26" s="85">
        <v>0</v>
      </c>
      <c r="EH26" s="84">
        <v>9250</v>
      </c>
      <c r="EI26" s="84">
        <v>688963</v>
      </c>
      <c r="EJ26" s="84">
        <v>545321</v>
      </c>
      <c r="EK26" s="84">
        <v>404450</v>
      </c>
      <c r="EL26" s="84">
        <v>246063</v>
      </c>
      <c r="EM26" s="86">
        <v>150204</v>
      </c>
      <c r="EN26" s="34">
        <f t="shared" si="31"/>
        <v>2044251</v>
      </c>
    </row>
    <row r="27" spans="1:144" s="6" customFormat="1" ht="15" customHeight="1" x14ac:dyDescent="0.15">
      <c r="A27" s="38" t="s">
        <v>41</v>
      </c>
      <c r="B27" s="83">
        <v>0</v>
      </c>
      <c r="C27" s="84">
        <v>0</v>
      </c>
      <c r="D27" s="84">
        <v>649692</v>
      </c>
      <c r="E27" s="84">
        <v>1304937</v>
      </c>
      <c r="F27" s="84">
        <v>953637</v>
      </c>
      <c r="G27" s="84">
        <v>1567305</v>
      </c>
      <c r="H27" s="84">
        <v>189837</v>
      </c>
      <c r="I27" s="34">
        <f t="shared" si="16"/>
        <v>4665408</v>
      </c>
      <c r="J27" s="33" t="s">
        <v>41</v>
      </c>
      <c r="K27" s="85">
        <v>0</v>
      </c>
      <c r="L27" s="84">
        <v>14562</v>
      </c>
      <c r="M27" s="84">
        <v>0</v>
      </c>
      <c r="N27" s="84">
        <v>10773</v>
      </c>
      <c r="O27" s="84">
        <v>95877</v>
      </c>
      <c r="P27" s="84">
        <v>193914</v>
      </c>
      <c r="Q27" s="86">
        <v>0</v>
      </c>
      <c r="R27" s="34">
        <f t="shared" si="17"/>
        <v>315126</v>
      </c>
      <c r="S27" s="33" t="s">
        <v>41</v>
      </c>
      <c r="T27" s="85">
        <v>55144</v>
      </c>
      <c r="U27" s="84">
        <v>196659</v>
      </c>
      <c r="V27" s="84">
        <v>240894</v>
      </c>
      <c r="W27" s="84">
        <v>417033</v>
      </c>
      <c r="X27" s="84">
        <v>304601</v>
      </c>
      <c r="Y27" s="84">
        <v>658917</v>
      </c>
      <c r="Z27" s="86">
        <v>58764</v>
      </c>
      <c r="AA27" s="34">
        <f t="shared" si="18"/>
        <v>1932012</v>
      </c>
      <c r="AB27" s="33" t="s">
        <v>41</v>
      </c>
      <c r="AC27" s="85">
        <v>49896</v>
      </c>
      <c r="AD27" s="84">
        <v>218124</v>
      </c>
      <c r="AE27" s="84">
        <v>93204</v>
      </c>
      <c r="AF27" s="84">
        <v>322137</v>
      </c>
      <c r="AG27" s="84">
        <v>86778</v>
      </c>
      <c r="AH27" s="84">
        <v>55053</v>
      </c>
      <c r="AI27" s="86">
        <v>0</v>
      </c>
      <c r="AJ27" s="34">
        <f t="shared" si="19"/>
        <v>825192</v>
      </c>
      <c r="AK27" s="33" t="s">
        <v>41</v>
      </c>
      <c r="AL27" s="85">
        <v>0</v>
      </c>
      <c r="AM27" s="84">
        <v>9306</v>
      </c>
      <c r="AN27" s="84">
        <v>0</v>
      </c>
      <c r="AO27" s="84">
        <v>8667</v>
      </c>
      <c r="AP27" s="84">
        <v>13059</v>
      </c>
      <c r="AQ27" s="84">
        <v>16172.999999999998</v>
      </c>
      <c r="AR27" s="86">
        <v>0</v>
      </c>
      <c r="AS27" s="34">
        <f t="shared" si="20"/>
        <v>47205</v>
      </c>
      <c r="AT27" s="33" t="s">
        <v>41</v>
      </c>
      <c r="AU27" s="85">
        <v>0</v>
      </c>
      <c r="AV27" s="84">
        <v>0</v>
      </c>
      <c r="AW27" s="84">
        <v>2404212</v>
      </c>
      <c r="AX27" s="84">
        <v>2654267</v>
      </c>
      <c r="AY27" s="84">
        <v>1649934</v>
      </c>
      <c r="AZ27" s="84">
        <v>1256582</v>
      </c>
      <c r="BA27" s="86">
        <v>683790</v>
      </c>
      <c r="BB27" s="34">
        <f t="shared" si="21"/>
        <v>8648785</v>
      </c>
      <c r="BC27" s="33" t="s">
        <v>41</v>
      </c>
      <c r="BD27" s="85">
        <v>23319</v>
      </c>
      <c r="BE27" s="84">
        <v>152682</v>
      </c>
      <c r="BF27" s="84">
        <v>144360</v>
      </c>
      <c r="BG27" s="84">
        <v>145107</v>
      </c>
      <c r="BH27" s="84">
        <v>257156.99999999997</v>
      </c>
      <c r="BI27" s="84">
        <v>424228</v>
      </c>
      <c r="BJ27" s="86">
        <v>165834</v>
      </c>
      <c r="BK27" s="34">
        <f t="shared" si="22"/>
        <v>1312687</v>
      </c>
      <c r="BL27" s="33" t="s">
        <v>41</v>
      </c>
      <c r="BM27" s="85">
        <v>27441</v>
      </c>
      <c r="BN27" s="84">
        <v>0</v>
      </c>
      <c r="BO27" s="84">
        <v>216612</v>
      </c>
      <c r="BP27" s="84">
        <v>1491210</v>
      </c>
      <c r="BQ27" s="84">
        <v>1096983</v>
      </c>
      <c r="BR27" s="84">
        <v>899037</v>
      </c>
      <c r="BS27" s="86">
        <v>1109388</v>
      </c>
      <c r="BT27" s="34">
        <f t="shared" si="23"/>
        <v>4840671</v>
      </c>
      <c r="BU27" s="33" t="s">
        <v>41</v>
      </c>
      <c r="BV27" s="85">
        <v>0</v>
      </c>
      <c r="BW27" s="84">
        <v>39258</v>
      </c>
      <c r="BX27" s="84">
        <v>0</v>
      </c>
      <c r="BY27" s="84">
        <v>0</v>
      </c>
      <c r="BZ27" s="84">
        <v>0</v>
      </c>
      <c r="CA27" s="84">
        <v>0</v>
      </c>
      <c r="CB27" s="86">
        <v>77211</v>
      </c>
      <c r="CC27" s="34">
        <f t="shared" si="24"/>
        <v>116469</v>
      </c>
      <c r="CD27" s="33" t="s">
        <v>41</v>
      </c>
      <c r="CE27" s="85">
        <v>0</v>
      </c>
      <c r="CF27" s="84">
        <v>0</v>
      </c>
      <c r="CG27" s="84">
        <v>0</v>
      </c>
      <c r="CH27" s="84">
        <v>0</v>
      </c>
      <c r="CI27" s="84">
        <v>0</v>
      </c>
      <c r="CJ27" s="84">
        <v>0</v>
      </c>
      <c r="CK27" s="86">
        <v>0</v>
      </c>
      <c r="CL27" s="34">
        <f t="shared" si="25"/>
        <v>0</v>
      </c>
      <c r="CM27" s="33" t="s">
        <v>41</v>
      </c>
      <c r="CN27" s="85">
        <v>0</v>
      </c>
      <c r="CO27" s="84">
        <v>0</v>
      </c>
      <c r="CP27" s="84">
        <v>0</v>
      </c>
      <c r="CQ27" s="84">
        <v>0</v>
      </c>
      <c r="CR27" s="84">
        <v>0</v>
      </c>
      <c r="CS27" s="84">
        <v>0</v>
      </c>
      <c r="CT27" s="86">
        <v>0</v>
      </c>
      <c r="CU27" s="34">
        <f t="shared" si="26"/>
        <v>0</v>
      </c>
      <c r="CV27" s="33" t="s">
        <v>41</v>
      </c>
      <c r="CW27" s="85">
        <v>66861</v>
      </c>
      <c r="CX27" s="84">
        <v>87314</v>
      </c>
      <c r="CY27" s="84">
        <v>111447</v>
      </c>
      <c r="CZ27" s="84">
        <v>181324</v>
      </c>
      <c r="DA27" s="84">
        <v>195066</v>
      </c>
      <c r="DB27" s="84">
        <v>167655</v>
      </c>
      <c r="DC27" s="86">
        <v>69147</v>
      </c>
      <c r="DD27" s="34">
        <f t="shared" si="27"/>
        <v>878814</v>
      </c>
      <c r="DE27" s="33" t="s">
        <v>41</v>
      </c>
      <c r="DF27" s="85">
        <v>47700</v>
      </c>
      <c r="DG27" s="84">
        <v>0</v>
      </c>
      <c r="DH27" s="84">
        <v>0</v>
      </c>
      <c r="DI27" s="84">
        <v>41400</v>
      </c>
      <c r="DJ27" s="84">
        <v>0</v>
      </c>
      <c r="DK27" s="84">
        <v>0</v>
      </c>
      <c r="DL27" s="86">
        <v>0</v>
      </c>
      <c r="DM27" s="34">
        <f t="shared" si="28"/>
        <v>89100</v>
      </c>
      <c r="DN27" s="33" t="s">
        <v>41</v>
      </c>
      <c r="DO27" s="85">
        <v>293355</v>
      </c>
      <c r="DP27" s="84">
        <v>0</v>
      </c>
      <c r="DQ27" s="84">
        <v>5742</v>
      </c>
      <c r="DR27" s="84">
        <v>72000</v>
      </c>
      <c r="DS27" s="84">
        <v>0</v>
      </c>
      <c r="DT27" s="84">
        <v>0</v>
      </c>
      <c r="DU27" s="86">
        <v>0</v>
      </c>
      <c r="DV27" s="34">
        <f t="shared" si="29"/>
        <v>371097</v>
      </c>
      <c r="DW27" s="33" t="s">
        <v>41</v>
      </c>
      <c r="DX27" s="85">
        <v>0</v>
      </c>
      <c r="DY27" s="84">
        <v>0</v>
      </c>
      <c r="DZ27" s="84">
        <v>408933</v>
      </c>
      <c r="EA27" s="84">
        <v>611845</v>
      </c>
      <c r="EB27" s="84">
        <v>441648</v>
      </c>
      <c r="EC27" s="84">
        <v>481482</v>
      </c>
      <c r="ED27" s="86">
        <v>0</v>
      </c>
      <c r="EE27" s="34">
        <f t="shared" si="30"/>
        <v>1943908</v>
      </c>
      <c r="EF27" s="33" t="s">
        <v>41</v>
      </c>
      <c r="EG27" s="85">
        <v>70080</v>
      </c>
      <c r="EH27" s="84">
        <v>100740</v>
      </c>
      <c r="EI27" s="84">
        <v>729487</v>
      </c>
      <c r="EJ27" s="84">
        <v>872720</v>
      </c>
      <c r="EK27" s="84">
        <v>559836</v>
      </c>
      <c r="EL27" s="84">
        <v>515640</v>
      </c>
      <c r="EM27" s="86">
        <v>283080</v>
      </c>
      <c r="EN27" s="34">
        <f t="shared" si="31"/>
        <v>3131583</v>
      </c>
    </row>
    <row r="28" spans="1:144" s="6" customFormat="1" ht="15" customHeight="1" x14ac:dyDescent="0.15">
      <c r="A28" s="38" t="s">
        <v>42</v>
      </c>
      <c r="B28" s="83">
        <v>0</v>
      </c>
      <c r="C28" s="84">
        <v>0</v>
      </c>
      <c r="D28" s="84">
        <v>2245065</v>
      </c>
      <c r="E28" s="84">
        <v>2027563</v>
      </c>
      <c r="F28" s="84">
        <v>1359470</v>
      </c>
      <c r="G28" s="84">
        <v>2982182</v>
      </c>
      <c r="H28" s="84">
        <v>2066231.0000000002</v>
      </c>
      <c r="I28" s="34">
        <f t="shared" si="16"/>
        <v>10680511</v>
      </c>
      <c r="J28" s="33" t="s">
        <v>42</v>
      </c>
      <c r="K28" s="85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6">
        <v>107469</v>
      </c>
      <c r="R28" s="34">
        <f t="shared" si="17"/>
        <v>107469</v>
      </c>
      <c r="S28" s="33" t="s">
        <v>42</v>
      </c>
      <c r="T28" s="85">
        <v>534320</v>
      </c>
      <c r="U28" s="84">
        <v>1365215</v>
      </c>
      <c r="V28" s="84">
        <v>1057322</v>
      </c>
      <c r="W28" s="84">
        <v>1369998</v>
      </c>
      <c r="X28" s="84">
        <v>616199</v>
      </c>
      <c r="Y28" s="84">
        <v>564610</v>
      </c>
      <c r="Z28" s="86">
        <v>855323</v>
      </c>
      <c r="AA28" s="34">
        <f t="shared" si="18"/>
        <v>6362987</v>
      </c>
      <c r="AB28" s="33" t="s">
        <v>42</v>
      </c>
      <c r="AC28" s="85">
        <v>0</v>
      </c>
      <c r="AD28" s="84">
        <v>0</v>
      </c>
      <c r="AE28" s="84">
        <v>0</v>
      </c>
      <c r="AF28" s="84">
        <v>52083</v>
      </c>
      <c r="AG28" s="84">
        <v>0</v>
      </c>
      <c r="AH28" s="84">
        <v>0</v>
      </c>
      <c r="AI28" s="86">
        <v>0</v>
      </c>
      <c r="AJ28" s="34">
        <f t="shared" si="19"/>
        <v>52083</v>
      </c>
      <c r="AK28" s="33" t="s">
        <v>42</v>
      </c>
      <c r="AL28" s="85">
        <v>0</v>
      </c>
      <c r="AM28" s="84">
        <v>0</v>
      </c>
      <c r="AN28" s="84">
        <v>32400</v>
      </c>
      <c r="AO28" s="84">
        <v>6138</v>
      </c>
      <c r="AP28" s="84">
        <v>21024</v>
      </c>
      <c r="AQ28" s="84">
        <v>27297</v>
      </c>
      <c r="AR28" s="86">
        <v>88596</v>
      </c>
      <c r="AS28" s="34">
        <f t="shared" si="20"/>
        <v>175455</v>
      </c>
      <c r="AT28" s="33" t="s">
        <v>42</v>
      </c>
      <c r="AU28" s="85">
        <v>0</v>
      </c>
      <c r="AV28" s="84">
        <v>0</v>
      </c>
      <c r="AW28" s="84">
        <v>5566360</v>
      </c>
      <c r="AX28" s="84">
        <v>5675647</v>
      </c>
      <c r="AY28" s="84">
        <v>3243380</v>
      </c>
      <c r="AZ28" s="84">
        <v>2450654</v>
      </c>
      <c r="BA28" s="86">
        <v>748519</v>
      </c>
      <c r="BB28" s="34">
        <f t="shared" si="21"/>
        <v>17684560</v>
      </c>
      <c r="BC28" s="33" t="s">
        <v>42</v>
      </c>
      <c r="BD28" s="85">
        <v>0</v>
      </c>
      <c r="BE28" s="84">
        <v>117963</v>
      </c>
      <c r="BF28" s="84">
        <v>253332</v>
      </c>
      <c r="BG28" s="84">
        <v>185310</v>
      </c>
      <c r="BH28" s="84">
        <v>0</v>
      </c>
      <c r="BI28" s="84">
        <v>88503</v>
      </c>
      <c r="BJ28" s="86">
        <v>0</v>
      </c>
      <c r="BK28" s="34">
        <f t="shared" si="22"/>
        <v>645108</v>
      </c>
      <c r="BL28" s="33" t="s">
        <v>42</v>
      </c>
      <c r="BM28" s="85">
        <v>0</v>
      </c>
      <c r="BN28" s="84">
        <v>134219</v>
      </c>
      <c r="BO28" s="84">
        <v>845973</v>
      </c>
      <c r="BP28" s="84">
        <v>1171638</v>
      </c>
      <c r="BQ28" s="84">
        <v>2042568</v>
      </c>
      <c r="BR28" s="84">
        <v>1010475</v>
      </c>
      <c r="BS28" s="86">
        <v>792685</v>
      </c>
      <c r="BT28" s="34">
        <f t="shared" si="23"/>
        <v>5997558</v>
      </c>
      <c r="BU28" s="33" t="s">
        <v>42</v>
      </c>
      <c r="BV28" s="85">
        <v>0</v>
      </c>
      <c r="BW28" s="84">
        <v>0</v>
      </c>
      <c r="BX28" s="84">
        <v>0</v>
      </c>
      <c r="BY28" s="84">
        <v>349731</v>
      </c>
      <c r="BZ28" s="84">
        <v>0</v>
      </c>
      <c r="CA28" s="84">
        <v>35748</v>
      </c>
      <c r="CB28" s="86">
        <v>0</v>
      </c>
      <c r="CC28" s="34">
        <f t="shared" si="24"/>
        <v>385479</v>
      </c>
      <c r="CD28" s="33" t="s">
        <v>42</v>
      </c>
      <c r="CE28" s="85">
        <v>0</v>
      </c>
      <c r="CF28" s="84">
        <v>0</v>
      </c>
      <c r="CG28" s="84">
        <v>0</v>
      </c>
      <c r="CH28" s="84">
        <v>0</v>
      </c>
      <c r="CI28" s="84">
        <v>0</v>
      </c>
      <c r="CJ28" s="84">
        <v>0</v>
      </c>
      <c r="CK28" s="86">
        <v>0</v>
      </c>
      <c r="CL28" s="34">
        <f t="shared" si="25"/>
        <v>0</v>
      </c>
      <c r="CM28" s="33" t="s">
        <v>42</v>
      </c>
      <c r="CN28" s="85">
        <v>0</v>
      </c>
      <c r="CO28" s="84">
        <v>0</v>
      </c>
      <c r="CP28" s="84">
        <v>0</v>
      </c>
      <c r="CQ28" s="84">
        <v>0</v>
      </c>
      <c r="CR28" s="84">
        <v>0</v>
      </c>
      <c r="CS28" s="84">
        <v>0</v>
      </c>
      <c r="CT28" s="86">
        <v>0</v>
      </c>
      <c r="CU28" s="34">
        <f t="shared" si="26"/>
        <v>0</v>
      </c>
      <c r="CV28" s="33" t="s">
        <v>42</v>
      </c>
      <c r="CW28" s="85">
        <v>87894</v>
      </c>
      <c r="CX28" s="84">
        <v>355883</v>
      </c>
      <c r="CY28" s="84">
        <v>187895</v>
      </c>
      <c r="CZ28" s="84">
        <v>616378</v>
      </c>
      <c r="DA28" s="84">
        <v>333960</v>
      </c>
      <c r="DB28" s="84">
        <v>521638.00000000006</v>
      </c>
      <c r="DC28" s="86">
        <v>339664</v>
      </c>
      <c r="DD28" s="34">
        <f t="shared" si="27"/>
        <v>2443312</v>
      </c>
      <c r="DE28" s="33" t="s">
        <v>42</v>
      </c>
      <c r="DF28" s="85">
        <v>0</v>
      </c>
      <c r="DG28" s="84">
        <v>25515</v>
      </c>
      <c r="DH28" s="84">
        <v>0</v>
      </c>
      <c r="DI28" s="84">
        <v>54750</v>
      </c>
      <c r="DJ28" s="84">
        <v>54560</v>
      </c>
      <c r="DK28" s="84">
        <v>28350</v>
      </c>
      <c r="DL28" s="86">
        <v>0</v>
      </c>
      <c r="DM28" s="34">
        <f t="shared" si="28"/>
        <v>163175</v>
      </c>
      <c r="DN28" s="33" t="s">
        <v>42</v>
      </c>
      <c r="DO28" s="85">
        <v>33957</v>
      </c>
      <c r="DP28" s="84">
        <v>95139</v>
      </c>
      <c r="DQ28" s="84">
        <v>206613</v>
      </c>
      <c r="DR28" s="84">
        <v>24750</v>
      </c>
      <c r="DS28" s="84">
        <v>28791</v>
      </c>
      <c r="DT28" s="84">
        <v>0</v>
      </c>
      <c r="DU28" s="86">
        <v>0</v>
      </c>
      <c r="DV28" s="34">
        <f t="shared" si="29"/>
        <v>389250</v>
      </c>
      <c r="DW28" s="33" t="s">
        <v>42</v>
      </c>
      <c r="DX28" s="85">
        <v>0</v>
      </c>
      <c r="DY28" s="84">
        <v>0</v>
      </c>
      <c r="DZ28" s="84">
        <v>1395688</v>
      </c>
      <c r="EA28" s="84">
        <v>1714247</v>
      </c>
      <c r="EB28" s="84">
        <v>824329</v>
      </c>
      <c r="EC28" s="84">
        <v>2140362</v>
      </c>
      <c r="ED28" s="86">
        <v>971649</v>
      </c>
      <c r="EE28" s="34">
        <f t="shared" si="30"/>
        <v>7046275</v>
      </c>
      <c r="EF28" s="33" t="s">
        <v>42</v>
      </c>
      <c r="EG28" s="85">
        <v>156300</v>
      </c>
      <c r="EH28" s="84">
        <v>336120</v>
      </c>
      <c r="EI28" s="84">
        <v>1603440</v>
      </c>
      <c r="EJ28" s="84">
        <v>1480131</v>
      </c>
      <c r="EK28" s="84">
        <v>826620</v>
      </c>
      <c r="EL28" s="84">
        <v>558666</v>
      </c>
      <c r="EM28" s="86">
        <v>401096</v>
      </c>
      <c r="EN28" s="34">
        <f t="shared" si="31"/>
        <v>5362373</v>
      </c>
    </row>
    <row r="29" spans="1:144" s="6" customFormat="1" ht="15" customHeight="1" x14ac:dyDescent="0.15">
      <c r="A29" s="38" t="s">
        <v>43</v>
      </c>
      <c r="B29" s="83">
        <v>0</v>
      </c>
      <c r="C29" s="84">
        <v>0</v>
      </c>
      <c r="D29" s="84">
        <v>1410028</v>
      </c>
      <c r="E29" s="84">
        <v>698493</v>
      </c>
      <c r="F29" s="84">
        <v>660877</v>
      </c>
      <c r="G29" s="84">
        <v>363678</v>
      </c>
      <c r="H29" s="84">
        <v>1244254</v>
      </c>
      <c r="I29" s="34">
        <f t="shared" si="16"/>
        <v>4377330</v>
      </c>
      <c r="J29" s="33" t="s">
        <v>43</v>
      </c>
      <c r="K29" s="85">
        <v>0</v>
      </c>
      <c r="L29" s="84">
        <v>0</v>
      </c>
      <c r="M29" s="84">
        <v>0</v>
      </c>
      <c r="N29" s="84">
        <v>0</v>
      </c>
      <c r="O29" s="84">
        <v>0</v>
      </c>
      <c r="P29" s="84">
        <v>109107</v>
      </c>
      <c r="Q29" s="86">
        <v>267147</v>
      </c>
      <c r="R29" s="34">
        <f t="shared" si="17"/>
        <v>376254</v>
      </c>
      <c r="S29" s="33" t="s">
        <v>43</v>
      </c>
      <c r="T29" s="85">
        <v>32787</v>
      </c>
      <c r="U29" s="84">
        <v>149480</v>
      </c>
      <c r="V29" s="84">
        <v>362700</v>
      </c>
      <c r="W29" s="84">
        <v>251794</v>
      </c>
      <c r="X29" s="84">
        <v>110196</v>
      </c>
      <c r="Y29" s="84">
        <v>390987</v>
      </c>
      <c r="Z29" s="86">
        <v>311697</v>
      </c>
      <c r="AA29" s="34">
        <f t="shared" si="18"/>
        <v>1609641</v>
      </c>
      <c r="AB29" s="33" t="s">
        <v>43</v>
      </c>
      <c r="AC29" s="85">
        <v>55701</v>
      </c>
      <c r="AD29" s="84">
        <v>127728</v>
      </c>
      <c r="AE29" s="84">
        <v>144144</v>
      </c>
      <c r="AF29" s="84">
        <v>331308</v>
      </c>
      <c r="AG29" s="84">
        <v>66690</v>
      </c>
      <c r="AH29" s="84">
        <v>0</v>
      </c>
      <c r="AI29" s="86">
        <v>110331</v>
      </c>
      <c r="AJ29" s="34">
        <f t="shared" si="19"/>
        <v>835902</v>
      </c>
      <c r="AK29" s="33" t="s">
        <v>43</v>
      </c>
      <c r="AL29" s="85">
        <v>4653</v>
      </c>
      <c r="AM29" s="84">
        <v>0</v>
      </c>
      <c r="AN29" s="84">
        <v>32697.000000000004</v>
      </c>
      <c r="AO29" s="84">
        <v>53298</v>
      </c>
      <c r="AP29" s="84">
        <v>59355</v>
      </c>
      <c r="AQ29" s="84">
        <v>27450</v>
      </c>
      <c r="AR29" s="86">
        <v>63171</v>
      </c>
      <c r="AS29" s="34">
        <f t="shared" si="20"/>
        <v>240624</v>
      </c>
      <c r="AT29" s="33" t="s">
        <v>43</v>
      </c>
      <c r="AU29" s="85">
        <v>0</v>
      </c>
      <c r="AV29" s="84">
        <v>0</v>
      </c>
      <c r="AW29" s="84">
        <v>4623296</v>
      </c>
      <c r="AX29" s="84">
        <v>3302512</v>
      </c>
      <c r="AY29" s="84">
        <v>1870794</v>
      </c>
      <c r="AZ29" s="84">
        <v>2227599</v>
      </c>
      <c r="BA29" s="86">
        <v>1378703</v>
      </c>
      <c r="BB29" s="34">
        <f t="shared" si="21"/>
        <v>13402904</v>
      </c>
      <c r="BC29" s="33" t="s">
        <v>43</v>
      </c>
      <c r="BD29" s="85">
        <v>157986</v>
      </c>
      <c r="BE29" s="84">
        <v>406224</v>
      </c>
      <c r="BF29" s="84">
        <v>288189</v>
      </c>
      <c r="BG29" s="84">
        <v>1307313</v>
      </c>
      <c r="BH29" s="84">
        <v>559566</v>
      </c>
      <c r="BI29" s="84">
        <v>0</v>
      </c>
      <c r="BJ29" s="86">
        <v>115830</v>
      </c>
      <c r="BK29" s="34">
        <f t="shared" si="22"/>
        <v>2835108</v>
      </c>
      <c r="BL29" s="33" t="s">
        <v>43</v>
      </c>
      <c r="BM29" s="85">
        <v>0</v>
      </c>
      <c r="BN29" s="84">
        <v>39537</v>
      </c>
      <c r="BO29" s="84">
        <v>188793</v>
      </c>
      <c r="BP29" s="84">
        <v>1221416</v>
      </c>
      <c r="BQ29" s="84">
        <v>1053513</v>
      </c>
      <c r="BR29" s="84">
        <v>1132740</v>
      </c>
      <c r="BS29" s="86">
        <v>490959</v>
      </c>
      <c r="BT29" s="34">
        <f t="shared" si="23"/>
        <v>4126958</v>
      </c>
      <c r="BU29" s="33" t="s">
        <v>43</v>
      </c>
      <c r="BV29" s="85">
        <v>0</v>
      </c>
      <c r="BW29" s="84">
        <v>0</v>
      </c>
      <c r="BX29" s="84">
        <v>29655</v>
      </c>
      <c r="BY29" s="84">
        <v>351882</v>
      </c>
      <c r="BZ29" s="84">
        <v>181710</v>
      </c>
      <c r="CA29" s="84">
        <v>75051</v>
      </c>
      <c r="CB29" s="86">
        <v>224991</v>
      </c>
      <c r="CC29" s="34">
        <f t="shared" si="24"/>
        <v>863289</v>
      </c>
      <c r="CD29" s="33" t="s">
        <v>43</v>
      </c>
      <c r="CE29" s="85">
        <v>0</v>
      </c>
      <c r="CF29" s="84">
        <v>0</v>
      </c>
      <c r="CG29" s="84">
        <v>0</v>
      </c>
      <c r="CH29" s="84">
        <v>0</v>
      </c>
      <c r="CI29" s="84">
        <v>0</v>
      </c>
      <c r="CJ29" s="84">
        <v>0</v>
      </c>
      <c r="CK29" s="86">
        <v>0</v>
      </c>
      <c r="CL29" s="34">
        <f t="shared" si="25"/>
        <v>0</v>
      </c>
      <c r="CM29" s="33" t="s">
        <v>43</v>
      </c>
      <c r="CN29" s="85">
        <v>0</v>
      </c>
      <c r="CO29" s="84">
        <v>0</v>
      </c>
      <c r="CP29" s="84">
        <v>0</v>
      </c>
      <c r="CQ29" s="84">
        <v>0</v>
      </c>
      <c r="CR29" s="84">
        <v>0</v>
      </c>
      <c r="CS29" s="84">
        <v>0</v>
      </c>
      <c r="CT29" s="86">
        <v>0</v>
      </c>
      <c r="CU29" s="34">
        <f t="shared" si="26"/>
        <v>0</v>
      </c>
      <c r="CV29" s="33" t="s">
        <v>43</v>
      </c>
      <c r="CW29" s="85">
        <v>83673</v>
      </c>
      <c r="CX29" s="84">
        <v>105410</v>
      </c>
      <c r="CY29" s="84">
        <v>251513</v>
      </c>
      <c r="CZ29" s="84">
        <v>420835</v>
      </c>
      <c r="DA29" s="84">
        <v>420642</v>
      </c>
      <c r="DB29" s="84">
        <v>345744</v>
      </c>
      <c r="DC29" s="86">
        <v>489518</v>
      </c>
      <c r="DD29" s="34">
        <f t="shared" si="27"/>
        <v>2117335</v>
      </c>
      <c r="DE29" s="33" t="s">
        <v>43</v>
      </c>
      <c r="DF29" s="85">
        <v>74700</v>
      </c>
      <c r="DG29" s="84">
        <v>16335</v>
      </c>
      <c r="DH29" s="84">
        <v>10800</v>
      </c>
      <c r="DI29" s="84">
        <v>11070</v>
      </c>
      <c r="DJ29" s="84">
        <v>20430</v>
      </c>
      <c r="DK29" s="84">
        <v>0</v>
      </c>
      <c r="DL29" s="86">
        <v>0</v>
      </c>
      <c r="DM29" s="34">
        <f t="shared" si="28"/>
        <v>133335</v>
      </c>
      <c r="DN29" s="33" t="s">
        <v>43</v>
      </c>
      <c r="DO29" s="85">
        <v>180000</v>
      </c>
      <c r="DP29" s="84">
        <v>67518</v>
      </c>
      <c r="DQ29" s="84">
        <v>180000</v>
      </c>
      <c r="DR29" s="84">
        <v>50490</v>
      </c>
      <c r="DS29" s="84">
        <v>49203</v>
      </c>
      <c r="DT29" s="84">
        <v>180000</v>
      </c>
      <c r="DU29" s="86">
        <v>0</v>
      </c>
      <c r="DV29" s="34">
        <f t="shared" si="29"/>
        <v>707211</v>
      </c>
      <c r="DW29" s="33" t="s">
        <v>43</v>
      </c>
      <c r="DX29" s="85">
        <v>67113</v>
      </c>
      <c r="DY29" s="84">
        <v>209592</v>
      </c>
      <c r="DZ29" s="84">
        <v>885372</v>
      </c>
      <c r="EA29" s="84">
        <v>0</v>
      </c>
      <c r="EB29" s="84">
        <v>657730</v>
      </c>
      <c r="EC29" s="84">
        <v>995902</v>
      </c>
      <c r="ED29" s="86">
        <v>528345</v>
      </c>
      <c r="EE29" s="34">
        <f t="shared" si="30"/>
        <v>3344054</v>
      </c>
      <c r="EF29" s="33" t="s">
        <v>43</v>
      </c>
      <c r="EG29" s="85">
        <v>124260</v>
      </c>
      <c r="EH29" s="84">
        <v>140400</v>
      </c>
      <c r="EI29" s="84">
        <v>1499251</v>
      </c>
      <c r="EJ29" s="84">
        <v>990924</v>
      </c>
      <c r="EK29" s="84">
        <v>607747</v>
      </c>
      <c r="EL29" s="84">
        <v>496326</v>
      </c>
      <c r="EM29" s="86">
        <v>340067</v>
      </c>
      <c r="EN29" s="34">
        <f t="shared" si="31"/>
        <v>4198975</v>
      </c>
    </row>
    <row r="30" spans="1:144" s="6" customFormat="1" ht="15" customHeight="1" x14ac:dyDescent="0.15">
      <c r="A30" s="38" t="s">
        <v>44</v>
      </c>
      <c r="B30" s="83">
        <v>0</v>
      </c>
      <c r="C30" s="84">
        <v>0</v>
      </c>
      <c r="D30" s="84">
        <v>6582148</v>
      </c>
      <c r="E30" s="84">
        <v>7915891</v>
      </c>
      <c r="F30" s="84">
        <v>9330272</v>
      </c>
      <c r="G30" s="84">
        <v>7474006</v>
      </c>
      <c r="H30" s="84">
        <v>9284720</v>
      </c>
      <c r="I30" s="34">
        <f t="shared" si="16"/>
        <v>40587037</v>
      </c>
      <c r="J30" s="33" t="s">
        <v>44</v>
      </c>
      <c r="K30" s="85">
        <v>0</v>
      </c>
      <c r="L30" s="84">
        <v>0</v>
      </c>
      <c r="M30" s="84">
        <v>11601</v>
      </c>
      <c r="N30" s="84">
        <v>0</v>
      </c>
      <c r="O30" s="84">
        <v>0</v>
      </c>
      <c r="P30" s="84">
        <v>0</v>
      </c>
      <c r="Q30" s="86">
        <v>140501</v>
      </c>
      <c r="R30" s="34">
        <f t="shared" si="17"/>
        <v>152102</v>
      </c>
      <c r="S30" s="33" t="s">
        <v>44</v>
      </c>
      <c r="T30" s="85">
        <v>725294</v>
      </c>
      <c r="U30" s="84">
        <v>1456191</v>
      </c>
      <c r="V30" s="84">
        <v>2420302</v>
      </c>
      <c r="W30" s="84">
        <v>2341979</v>
      </c>
      <c r="X30" s="84">
        <v>2472810</v>
      </c>
      <c r="Y30" s="84">
        <v>1329163</v>
      </c>
      <c r="Z30" s="86">
        <v>2018942</v>
      </c>
      <c r="AA30" s="34">
        <f t="shared" si="18"/>
        <v>12764681</v>
      </c>
      <c r="AB30" s="33" t="s">
        <v>44</v>
      </c>
      <c r="AC30" s="85">
        <v>0</v>
      </c>
      <c r="AD30" s="84">
        <v>0</v>
      </c>
      <c r="AE30" s="84">
        <v>59347</v>
      </c>
      <c r="AF30" s="84">
        <v>0</v>
      </c>
      <c r="AG30" s="84">
        <v>0</v>
      </c>
      <c r="AH30" s="84">
        <v>66933</v>
      </c>
      <c r="AI30" s="86">
        <v>0</v>
      </c>
      <c r="AJ30" s="34">
        <f t="shared" si="19"/>
        <v>126280</v>
      </c>
      <c r="AK30" s="33" t="s">
        <v>44</v>
      </c>
      <c r="AL30" s="85">
        <v>10098</v>
      </c>
      <c r="AM30" s="84">
        <v>17523</v>
      </c>
      <c r="AN30" s="84">
        <v>119520</v>
      </c>
      <c r="AO30" s="84">
        <v>152959</v>
      </c>
      <c r="AP30" s="84">
        <v>93222</v>
      </c>
      <c r="AQ30" s="84">
        <v>93114</v>
      </c>
      <c r="AR30" s="86">
        <v>134793</v>
      </c>
      <c r="AS30" s="34">
        <f t="shared" si="20"/>
        <v>621229</v>
      </c>
      <c r="AT30" s="33" t="s">
        <v>44</v>
      </c>
      <c r="AU30" s="85">
        <v>0</v>
      </c>
      <c r="AV30" s="84">
        <v>0</v>
      </c>
      <c r="AW30" s="84">
        <v>5545601</v>
      </c>
      <c r="AX30" s="84">
        <v>5111039</v>
      </c>
      <c r="AY30" s="84">
        <v>4058397</v>
      </c>
      <c r="AZ30" s="84">
        <v>2325307</v>
      </c>
      <c r="BA30" s="86">
        <v>1830365</v>
      </c>
      <c r="BB30" s="34">
        <f t="shared" si="21"/>
        <v>18870709</v>
      </c>
      <c r="BC30" s="33" t="s">
        <v>44</v>
      </c>
      <c r="BD30" s="85">
        <v>814763</v>
      </c>
      <c r="BE30" s="84">
        <v>1510725</v>
      </c>
      <c r="BF30" s="84">
        <v>3099864</v>
      </c>
      <c r="BG30" s="84">
        <v>3446872</v>
      </c>
      <c r="BH30" s="84">
        <v>2871956</v>
      </c>
      <c r="BI30" s="84">
        <v>1264488</v>
      </c>
      <c r="BJ30" s="86">
        <v>518265.99999999994</v>
      </c>
      <c r="BK30" s="34">
        <f t="shared" si="22"/>
        <v>13526934</v>
      </c>
      <c r="BL30" s="33" t="s">
        <v>44</v>
      </c>
      <c r="BM30" s="85">
        <v>0</v>
      </c>
      <c r="BN30" s="84">
        <v>48294</v>
      </c>
      <c r="BO30" s="84">
        <v>320967</v>
      </c>
      <c r="BP30" s="84">
        <v>746073</v>
      </c>
      <c r="BQ30" s="84">
        <v>1611909</v>
      </c>
      <c r="BR30" s="84">
        <v>1633023</v>
      </c>
      <c r="BS30" s="86">
        <v>1599840</v>
      </c>
      <c r="BT30" s="34">
        <f t="shared" si="23"/>
        <v>5960106</v>
      </c>
      <c r="BU30" s="33" t="s">
        <v>44</v>
      </c>
      <c r="BV30" s="85">
        <v>0</v>
      </c>
      <c r="BW30" s="84">
        <v>0</v>
      </c>
      <c r="BX30" s="84">
        <v>61164</v>
      </c>
      <c r="BY30" s="84">
        <v>192402</v>
      </c>
      <c r="BZ30" s="84">
        <v>130275</v>
      </c>
      <c r="CA30" s="84">
        <v>482265</v>
      </c>
      <c r="CB30" s="86">
        <v>186687</v>
      </c>
      <c r="CC30" s="34">
        <f t="shared" si="24"/>
        <v>1052793</v>
      </c>
      <c r="CD30" s="33" t="s">
        <v>44</v>
      </c>
      <c r="CE30" s="85">
        <v>0</v>
      </c>
      <c r="CF30" s="84">
        <v>0</v>
      </c>
      <c r="CG30" s="84">
        <v>0</v>
      </c>
      <c r="CH30" s="84">
        <v>0</v>
      </c>
      <c r="CI30" s="84">
        <v>0</v>
      </c>
      <c r="CJ30" s="84">
        <v>0</v>
      </c>
      <c r="CK30" s="86">
        <v>0</v>
      </c>
      <c r="CL30" s="34">
        <f t="shared" si="25"/>
        <v>0</v>
      </c>
      <c r="CM30" s="33" t="s">
        <v>44</v>
      </c>
      <c r="CN30" s="85">
        <v>0</v>
      </c>
      <c r="CO30" s="84">
        <v>0</v>
      </c>
      <c r="CP30" s="84">
        <v>0</v>
      </c>
      <c r="CQ30" s="84">
        <v>0</v>
      </c>
      <c r="CR30" s="84">
        <v>44352</v>
      </c>
      <c r="CS30" s="84">
        <v>47034</v>
      </c>
      <c r="CT30" s="86">
        <v>434898</v>
      </c>
      <c r="CU30" s="34">
        <f t="shared" si="26"/>
        <v>526284</v>
      </c>
      <c r="CV30" s="33" t="s">
        <v>44</v>
      </c>
      <c r="CW30" s="85">
        <v>340778</v>
      </c>
      <c r="CX30" s="84">
        <v>616608</v>
      </c>
      <c r="CY30" s="84">
        <v>773241</v>
      </c>
      <c r="CZ30" s="84">
        <v>1633582</v>
      </c>
      <c r="DA30" s="84">
        <v>1608993</v>
      </c>
      <c r="DB30" s="84">
        <v>1399221</v>
      </c>
      <c r="DC30" s="86">
        <v>1499229</v>
      </c>
      <c r="DD30" s="34">
        <f t="shared" si="27"/>
        <v>7871652</v>
      </c>
      <c r="DE30" s="33" t="s">
        <v>44</v>
      </c>
      <c r="DF30" s="85">
        <v>0</v>
      </c>
      <c r="DG30" s="84">
        <v>19323</v>
      </c>
      <c r="DH30" s="84">
        <v>76005</v>
      </c>
      <c r="DI30" s="84">
        <v>19323</v>
      </c>
      <c r="DJ30" s="84">
        <v>172017</v>
      </c>
      <c r="DK30" s="84">
        <v>0</v>
      </c>
      <c r="DL30" s="86">
        <v>23490</v>
      </c>
      <c r="DM30" s="34">
        <f t="shared" si="28"/>
        <v>310158</v>
      </c>
      <c r="DN30" s="33" t="s">
        <v>44</v>
      </c>
      <c r="DO30" s="85">
        <v>229185</v>
      </c>
      <c r="DP30" s="84">
        <v>67458</v>
      </c>
      <c r="DQ30" s="84">
        <v>858806</v>
      </c>
      <c r="DR30" s="84">
        <v>0</v>
      </c>
      <c r="DS30" s="84">
        <v>15840</v>
      </c>
      <c r="DT30" s="84">
        <v>0</v>
      </c>
      <c r="DU30" s="86">
        <v>0</v>
      </c>
      <c r="DV30" s="34">
        <f t="shared" si="29"/>
        <v>1171289</v>
      </c>
      <c r="DW30" s="33" t="s">
        <v>44</v>
      </c>
      <c r="DX30" s="85">
        <v>58167</v>
      </c>
      <c r="DY30" s="84">
        <v>311907</v>
      </c>
      <c r="DZ30" s="84">
        <v>2094301</v>
      </c>
      <c r="EA30" s="84">
        <v>2708991</v>
      </c>
      <c r="EB30" s="84">
        <v>1523231</v>
      </c>
      <c r="EC30" s="84">
        <v>3358392</v>
      </c>
      <c r="ED30" s="86">
        <v>1014247</v>
      </c>
      <c r="EE30" s="34">
        <f t="shared" si="30"/>
        <v>11069236</v>
      </c>
      <c r="EF30" s="33" t="s">
        <v>44</v>
      </c>
      <c r="EG30" s="85">
        <v>446100</v>
      </c>
      <c r="EH30" s="84">
        <v>572880</v>
      </c>
      <c r="EI30" s="84">
        <v>3925983</v>
      </c>
      <c r="EJ30" s="84">
        <v>2879880</v>
      </c>
      <c r="EK30" s="84">
        <v>2447382</v>
      </c>
      <c r="EL30" s="84">
        <v>1625924</v>
      </c>
      <c r="EM30" s="86">
        <v>1221236</v>
      </c>
      <c r="EN30" s="34">
        <f t="shared" si="31"/>
        <v>13119385</v>
      </c>
    </row>
    <row r="31" spans="1:144" s="6" customFormat="1" ht="15" customHeight="1" x14ac:dyDescent="0.15">
      <c r="A31" s="38" t="s">
        <v>45</v>
      </c>
      <c r="B31" s="83">
        <v>0</v>
      </c>
      <c r="C31" s="84">
        <v>0</v>
      </c>
      <c r="D31" s="84">
        <v>1868362</v>
      </c>
      <c r="E31" s="84">
        <v>4523785</v>
      </c>
      <c r="F31" s="84">
        <v>3101857</v>
      </c>
      <c r="G31" s="84">
        <v>3885005</v>
      </c>
      <c r="H31" s="84">
        <v>6750242</v>
      </c>
      <c r="I31" s="34">
        <f t="shared" si="16"/>
        <v>20129251</v>
      </c>
      <c r="J31" s="33" t="s">
        <v>45</v>
      </c>
      <c r="K31" s="85">
        <v>0</v>
      </c>
      <c r="L31" s="84">
        <v>0</v>
      </c>
      <c r="M31" s="84">
        <v>0</v>
      </c>
      <c r="N31" s="84">
        <v>0</v>
      </c>
      <c r="O31" s="84">
        <v>0</v>
      </c>
      <c r="P31" s="84">
        <v>92808</v>
      </c>
      <c r="Q31" s="86">
        <v>92808</v>
      </c>
      <c r="R31" s="34">
        <f t="shared" si="17"/>
        <v>185616</v>
      </c>
      <c r="S31" s="33" t="s">
        <v>45</v>
      </c>
      <c r="T31" s="85">
        <v>525222</v>
      </c>
      <c r="U31" s="84">
        <v>1337343</v>
      </c>
      <c r="V31" s="84">
        <v>700388</v>
      </c>
      <c r="W31" s="84">
        <v>2169549</v>
      </c>
      <c r="X31" s="84">
        <v>963683</v>
      </c>
      <c r="Y31" s="84">
        <v>1231281</v>
      </c>
      <c r="Z31" s="86">
        <v>1487150</v>
      </c>
      <c r="AA31" s="34">
        <f t="shared" si="18"/>
        <v>8414616</v>
      </c>
      <c r="AB31" s="33" t="s">
        <v>45</v>
      </c>
      <c r="AC31" s="85">
        <v>0</v>
      </c>
      <c r="AD31" s="84">
        <v>42120</v>
      </c>
      <c r="AE31" s="84">
        <v>0</v>
      </c>
      <c r="AF31" s="84">
        <v>28170</v>
      </c>
      <c r="AG31" s="84">
        <v>0</v>
      </c>
      <c r="AH31" s="84">
        <v>0</v>
      </c>
      <c r="AI31" s="86">
        <v>0</v>
      </c>
      <c r="AJ31" s="34">
        <f t="shared" si="19"/>
        <v>70290</v>
      </c>
      <c r="AK31" s="33" t="s">
        <v>45</v>
      </c>
      <c r="AL31" s="85">
        <v>0</v>
      </c>
      <c r="AM31" s="84">
        <v>4653</v>
      </c>
      <c r="AN31" s="84">
        <v>51777</v>
      </c>
      <c r="AO31" s="84">
        <v>94923</v>
      </c>
      <c r="AP31" s="84">
        <v>73026</v>
      </c>
      <c r="AQ31" s="84">
        <v>49913</v>
      </c>
      <c r="AR31" s="86">
        <v>85113</v>
      </c>
      <c r="AS31" s="34">
        <f t="shared" si="20"/>
        <v>359405</v>
      </c>
      <c r="AT31" s="33" t="s">
        <v>45</v>
      </c>
      <c r="AU31" s="85">
        <v>0</v>
      </c>
      <c r="AV31" s="84">
        <v>0</v>
      </c>
      <c r="AW31" s="84">
        <v>2279259</v>
      </c>
      <c r="AX31" s="84">
        <v>4301730</v>
      </c>
      <c r="AY31" s="84">
        <v>3889310</v>
      </c>
      <c r="AZ31" s="84">
        <v>2777195</v>
      </c>
      <c r="BA31" s="86">
        <v>2490228</v>
      </c>
      <c r="BB31" s="34">
        <f t="shared" si="21"/>
        <v>15737722</v>
      </c>
      <c r="BC31" s="33" t="s">
        <v>45</v>
      </c>
      <c r="BD31" s="85">
        <v>22734</v>
      </c>
      <c r="BE31" s="84">
        <v>169515</v>
      </c>
      <c r="BF31" s="84">
        <v>294813</v>
      </c>
      <c r="BG31" s="84">
        <v>76001</v>
      </c>
      <c r="BH31" s="84">
        <v>704826</v>
      </c>
      <c r="BI31" s="84">
        <v>293895</v>
      </c>
      <c r="BJ31" s="86">
        <v>275868</v>
      </c>
      <c r="BK31" s="34">
        <f t="shared" si="22"/>
        <v>1837652</v>
      </c>
      <c r="BL31" s="33" t="s">
        <v>45</v>
      </c>
      <c r="BM31" s="85">
        <v>0</v>
      </c>
      <c r="BN31" s="84">
        <v>21276</v>
      </c>
      <c r="BO31" s="84">
        <v>46483</v>
      </c>
      <c r="BP31" s="84">
        <v>1195479</v>
      </c>
      <c r="BQ31" s="84">
        <v>860857</v>
      </c>
      <c r="BR31" s="84">
        <v>1626789</v>
      </c>
      <c r="BS31" s="86">
        <v>739296</v>
      </c>
      <c r="BT31" s="34">
        <f t="shared" si="23"/>
        <v>4490180</v>
      </c>
      <c r="BU31" s="33" t="s">
        <v>45</v>
      </c>
      <c r="BV31" s="85">
        <v>0</v>
      </c>
      <c r="BW31" s="84">
        <v>0</v>
      </c>
      <c r="BX31" s="84">
        <v>99405</v>
      </c>
      <c r="BY31" s="84">
        <v>247068</v>
      </c>
      <c r="BZ31" s="84">
        <v>57204</v>
      </c>
      <c r="CA31" s="84">
        <v>48951</v>
      </c>
      <c r="CB31" s="86">
        <v>185148</v>
      </c>
      <c r="CC31" s="34">
        <f t="shared" si="24"/>
        <v>637776</v>
      </c>
      <c r="CD31" s="33" t="s">
        <v>45</v>
      </c>
      <c r="CE31" s="85">
        <v>0</v>
      </c>
      <c r="CF31" s="84">
        <v>0</v>
      </c>
      <c r="CG31" s="84">
        <v>0</v>
      </c>
      <c r="CH31" s="84">
        <v>0</v>
      </c>
      <c r="CI31" s="84">
        <v>0</v>
      </c>
      <c r="CJ31" s="84">
        <v>0</v>
      </c>
      <c r="CK31" s="86">
        <v>0</v>
      </c>
      <c r="CL31" s="34">
        <f t="shared" si="25"/>
        <v>0</v>
      </c>
      <c r="CM31" s="33" t="s">
        <v>45</v>
      </c>
      <c r="CN31" s="85">
        <v>0</v>
      </c>
      <c r="CO31" s="84">
        <v>0</v>
      </c>
      <c r="CP31" s="84">
        <v>0</v>
      </c>
      <c r="CQ31" s="84">
        <v>0</v>
      </c>
      <c r="CR31" s="84">
        <v>0</v>
      </c>
      <c r="CS31" s="84">
        <v>0</v>
      </c>
      <c r="CT31" s="86">
        <v>0</v>
      </c>
      <c r="CU31" s="34">
        <f t="shared" si="26"/>
        <v>0</v>
      </c>
      <c r="CV31" s="33" t="s">
        <v>45</v>
      </c>
      <c r="CW31" s="85">
        <v>172664</v>
      </c>
      <c r="CX31" s="84">
        <v>399489</v>
      </c>
      <c r="CY31" s="84">
        <v>164655</v>
      </c>
      <c r="CZ31" s="84">
        <v>929348</v>
      </c>
      <c r="DA31" s="84">
        <v>712046</v>
      </c>
      <c r="DB31" s="84">
        <v>871426</v>
      </c>
      <c r="DC31" s="86">
        <v>896362</v>
      </c>
      <c r="DD31" s="34">
        <f t="shared" si="27"/>
        <v>4145990</v>
      </c>
      <c r="DE31" s="33" t="s">
        <v>45</v>
      </c>
      <c r="DF31" s="85">
        <v>126090</v>
      </c>
      <c r="DG31" s="84">
        <v>15840</v>
      </c>
      <c r="DH31" s="84">
        <v>0</v>
      </c>
      <c r="DI31" s="84">
        <v>0</v>
      </c>
      <c r="DJ31" s="84">
        <v>0</v>
      </c>
      <c r="DK31" s="84">
        <v>24750</v>
      </c>
      <c r="DL31" s="86">
        <v>0</v>
      </c>
      <c r="DM31" s="34">
        <f t="shared" si="28"/>
        <v>166680</v>
      </c>
      <c r="DN31" s="33" t="s">
        <v>45</v>
      </c>
      <c r="DO31" s="85">
        <v>262764</v>
      </c>
      <c r="DP31" s="84">
        <v>3150</v>
      </c>
      <c r="DQ31" s="84">
        <v>33165</v>
      </c>
      <c r="DR31" s="84">
        <v>0</v>
      </c>
      <c r="DS31" s="84">
        <v>0</v>
      </c>
      <c r="DT31" s="84">
        <v>0</v>
      </c>
      <c r="DU31" s="86">
        <v>0</v>
      </c>
      <c r="DV31" s="34">
        <f t="shared" si="29"/>
        <v>299079</v>
      </c>
      <c r="DW31" s="33" t="s">
        <v>45</v>
      </c>
      <c r="DX31" s="85">
        <v>0</v>
      </c>
      <c r="DY31" s="84">
        <v>75467</v>
      </c>
      <c r="DZ31" s="84">
        <v>511956</v>
      </c>
      <c r="EA31" s="84">
        <v>701961</v>
      </c>
      <c r="EB31" s="84">
        <v>1071935</v>
      </c>
      <c r="EC31" s="84">
        <v>1171316</v>
      </c>
      <c r="ED31" s="86">
        <v>461526</v>
      </c>
      <c r="EE31" s="34">
        <f t="shared" si="30"/>
        <v>3994161</v>
      </c>
      <c r="EF31" s="33" t="s">
        <v>45</v>
      </c>
      <c r="EG31" s="85">
        <v>195720</v>
      </c>
      <c r="EH31" s="84">
        <v>382680</v>
      </c>
      <c r="EI31" s="84">
        <v>1043826</v>
      </c>
      <c r="EJ31" s="84">
        <v>1681310</v>
      </c>
      <c r="EK31" s="84">
        <v>1148000</v>
      </c>
      <c r="EL31" s="84">
        <v>1023671</v>
      </c>
      <c r="EM31" s="86">
        <v>792220</v>
      </c>
      <c r="EN31" s="34">
        <f t="shared" si="31"/>
        <v>6267427</v>
      </c>
    </row>
    <row r="32" spans="1:144" s="6" customFormat="1" ht="15" customHeight="1" x14ac:dyDescent="0.15">
      <c r="A32" s="38" t="s">
        <v>46</v>
      </c>
      <c r="B32" s="83">
        <v>0</v>
      </c>
      <c r="C32" s="84">
        <v>0</v>
      </c>
      <c r="D32" s="84">
        <v>1107812</v>
      </c>
      <c r="E32" s="84">
        <v>1144088</v>
      </c>
      <c r="F32" s="84">
        <v>1664676</v>
      </c>
      <c r="G32" s="84">
        <v>585000</v>
      </c>
      <c r="H32" s="84">
        <v>1041840.9999999999</v>
      </c>
      <c r="I32" s="34">
        <f t="shared" si="16"/>
        <v>5543417</v>
      </c>
      <c r="J32" s="33" t="s">
        <v>46</v>
      </c>
      <c r="K32" s="85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6">
        <v>0</v>
      </c>
      <c r="R32" s="34">
        <f t="shared" si="17"/>
        <v>0</v>
      </c>
      <c r="S32" s="33" t="s">
        <v>46</v>
      </c>
      <c r="T32" s="85">
        <v>260334</v>
      </c>
      <c r="U32" s="84">
        <v>355869</v>
      </c>
      <c r="V32" s="84">
        <v>555435</v>
      </c>
      <c r="W32" s="84">
        <v>502762</v>
      </c>
      <c r="X32" s="84">
        <v>500629</v>
      </c>
      <c r="Y32" s="84">
        <v>328770</v>
      </c>
      <c r="Z32" s="86">
        <v>286574</v>
      </c>
      <c r="AA32" s="34">
        <f t="shared" si="18"/>
        <v>2790373</v>
      </c>
      <c r="AB32" s="33" t="s">
        <v>46</v>
      </c>
      <c r="AC32" s="85">
        <v>0</v>
      </c>
      <c r="AD32" s="84">
        <v>0</v>
      </c>
      <c r="AE32" s="84">
        <v>0</v>
      </c>
      <c r="AF32" s="84">
        <v>22117</v>
      </c>
      <c r="AG32" s="84">
        <v>0</v>
      </c>
      <c r="AH32" s="84">
        <v>0</v>
      </c>
      <c r="AI32" s="86">
        <v>0</v>
      </c>
      <c r="AJ32" s="34">
        <f t="shared" si="19"/>
        <v>22117</v>
      </c>
      <c r="AK32" s="33" t="s">
        <v>46</v>
      </c>
      <c r="AL32" s="85">
        <v>20565</v>
      </c>
      <c r="AM32" s="84">
        <v>4374</v>
      </c>
      <c r="AN32" s="84">
        <v>6165</v>
      </c>
      <c r="AO32" s="84">
        <v>42372</v>
      </c>
      <c r="AP32" s="84">
        <v>6165</v>
      </c>
      <c r="AQ32" s="84">
        <v>22923</v>
      </c>
      <c r="AR32" s="86">
        <v>4626</v>
      </c>
      <c r="AS32" s="34">
        <f t="shared" si="20"/>
        <v>107190</v>
      </c>
      <c r="AT32" s="33" t="s">
        <v>46</v>
      </c>
      <c r="AU32" s="85">
        <v>0</v>
      </c>
      <c r="AV32" s="84">
        <v>0</v>
      </c>
      <c r="AW32" s="84">
        <v>1290237</v>
      </c>
      <c r="AX32" s="84">
        <v>1499378</v>
      </c>
      <c r="AY32" s="84">
        <v>1561239</v>
      </c>
      <c r="AZ32" s="84">
        <v>193563</v>
      </c>
      <c r="BA32" s="86">
        <v>860157</v>
      </c>
      <c r="BB32" s="34">
        <f t="shared" si="21"/>
        <v>5404574</v>
      </c>
      <c r="BC32" s="33" t="s">
        <v>46</v>
      </c>
      <c r="BD32" s="85">
        <v>0</v>
      </c>
      <c r="BE32" s="84">
        <v>127566</v>
      </c>
      <c r="BF32" s="84">
        <v>243672</v>
      </c>
      <c r="BG32" s="84">
        <v>186430</v>
      </c>
      <c r="BH32" s="84">
        <v>76608</v>
      </c>
      <c r="BI32" s="84">
        <v>0</v>
      </c>
      <c r="BJ32" s="86">
        <v>119250</v>
      </c>
      <c r="BK32" s="34">
        <f t="shared" si="22"/>
        <v>753526</v>
      </c>
      <c r="BL32" s="33" t="s">
        <v>46</v>
      </c>
      <c r="BM32" s="85">
        <v>0</v>
      </c>
      <c r="BN32" s="84">
        <v>0</v>
      </c>
      <c r="BO32" s="84">
        <v>95973</v>
      </c>
      <c r="BP32" s="84">
        <v>238419</v>
      </c>
      <c r="BQ32" s="84">
        <v>750240</v>
      </c>
      <c r="BR32" s="84">
        <v>0</v>
      </c>
      <c r="BS32" s="86">
        <v>127278</v>
      </c>
      <c r="BT32" s="34">
        <f t="shared" si="23"/>
        <v>1211910</v>
      </c>
      <c r="BU32" s="33" t="s">
        <v>46</v>
      </c>
      <c r="BV32" s="85">
        <v>0</v>
      </c>
      <c r="BW32" s="84">
        <v>0</v>
      </c>
      <c r="BX32" s="84">
        <v>0</v>
      </c>
      <c r="BY32" s="84">
        <v>166077</v>
      </c>
      <c r="BZ32" s="84">
        <v>264141</v>
      </c>
      <c r="CA32" s="84">
        <v>0</v>
      </c>
      <c r="CB32" s="86">
        <v>0</v>
      </c>
      <c r="CC32" s="34">
        <f t="shared" si="24"/>
        <v>430218</v>
      </c>
      <c r="CD32" s="33" t="s">
        <v>46</v>
      </c>
      <c r="CE32" s="85">
        <v>0</v>
      </c>
      <c r="CF32" s="84">
        <v>0</v>
      </c>
      <c r="CG32" s="84">
        <v>0</v>
      </c>
      <c r="CH32" s="84">
        <v>0</v>
      </c>
      <c r="CI32" s="84">
        <v>0</v>
      </c>
      <c r="CJ32" s="84">
        <v>0</v>
      </c>
      <c r="CK32" s="86">
        <v>0</v>
      </c>
      <c r="CL32" s="34">
        <f t="shared" si="25"/>
        <v>0</v>
      </c>
      <c r="CM32" s="33" t="s">
        <v>46</v>
      </c>
      <c r="CN32" s="85">
        <v>0</v>
      </c>
      <c r="CO32" s="84">
        <v>0</v>
      </c>
      <c r="CP32" s="84">
        <v>0</v>
      </c>
      <c r="CQ32" s="84">
        <v>0</v>
      </c>
      <c r="CR32" s="84">
        <v>0</v>
      </c>
      <c r="CS32" s="84">
        <v>0</v>
      </c>
      <c r="CT32" s="86">
        <v>0</v>
      </c>
      <c r="CU32" s="34">
        <f t="shared" si="26"/>
        <v>0</v>
      </c>
      <c r="CV32" s="33" t="s">
        <v>46</v>
      </c>
      <c r="CW32" s="85">
        <v>159795</v>
      </c>
      <c r="CX32" s="84">
        <v>120348</v>
      </c>
      <c r="CY32" s="84">
        <v>116235</v>
      </c>
      <c r="CZ32" s="84">
        <v>324785</v>
      </c>
      <c r="DA32" s="84">
        <v>327401</v>
      </c>
      <c r="DB32" s="84">
        <v>106506</v>
      </c>
      <c r="DC32" s="86">
        <v>208350</v>
      </c>
      <c r="DD32" s="34">
        <f t="shared" si="27"/>
        <v>1363420</v>
      </c>
      <c r="DE32" s="33" t="s">
        <v>46</v>
      </c>
      <c r="DF32" s="85">
        <v>0</v>
      </c>
      <c r="DG32" s="84">
        <v>0</v>
      </c>
      <c r="DH32" s="84">
        <v>22572</v>
      </c>
      <c r="DI32" s="84">
        <v>0</v>
      </c>
      <c r="DJ32" s="84">
        <v>0</v>
      </c>
      <c r="DK32" s="84">
        <v>0</v>
      </c>
      <c r="DL32" s="86">
        <v>0</v>
      </c>
      <c r="DM32" s="34">
        <f t="shared" si="28"/>
        <v>22572</v>
      </c>
      <c r="DN32" s="33" t="s">
        <v>46</v>
      </c>
      <c r="DO32" s="85">
        <v>180000</v>
      </c>
      <c r="DP32" s="84">
        <v>0</v>
      </c>
      <c r="DQ32" s="84">
        <v>0</v>
      </c>
      <c r="DR32" s="84">
        <v>0</v>
      </c>
      <c r="DS32" s="84">
        <v>0</v>
      </c>
      <c r="DT32" s="84">
        <v>0</v>
      </c>
      <c r="DU32" s="86">
        <v>0</v>
      </c>
      <c r="DV32" s="34">
        <f t="shared" si="29"/>
        <v>180000</v>
      </c>
      <c r="DW32" s="33" t="s">
        <v>46</v>
      </c>
      <c r="DX32" s="85">
        <v>0</v>
      </c>
      <c r="DY32" s="84">
        <v>106884</v>
      </c>
      <c r="DZ32" s="84">
        <v>704304</v>
      </c>
      <c r="EA32" s="84">
        <v>916280</v>
      </c>
      <c r="EB32" s="84">
        <v>982750</v>
      </c>
      <c r="EC32" s="84">
        <v>482640</v>
      </c>
      <c r="ED32" s="86">
        <v>0</v>
      </c>
      <c r="EE32" s="34">
        <f t="shared" si="30"/>
        <v>3192858</v>
      </c>
      <c r="EF32" s="33" t="s">
        <v>46</v>
      </c>
      <c r="EG32" s="85">
        <v>138780</v>
      </c>
      <c r="EH32" s="84">
        <v>111120</v>
      </c>
      <c r="EI32" s="84">
        <v>677450</v>
      </c>
      <c r="EJ32" s="84">
        <v>558963</v>
      </c>
      <c r="EK32" s="84">
        <v>598840</v>
      </c>
      <c r="EL32" s="84">
        <v>113420</v>
      </c>
      <c r="EM32" s="86">
        <v>180430</v>
      </c>
      <c r="EN32" s="34">
        <f t="shared" si="31"/>
        <v>2379003</v>
      </c>
    </row>
    <row r="33" spans="1:144" s="6" customFormat="1" ht="15" customHeight="1" x14ac:dyDescent="0.15">
      <c r="A33" s="38" t="s">
        <v>47</v>
      </c>
      <c r="B33" s="83">
        <v>0</v>
      </c>
      <c r="C33" s="84">
        <v>0</v>
      </c>
      <c r="D33" s="84">
        <v>3794185</v>
      </c>
      <c r="E33" s="84">
        <v>4383213</v>
      </c>
      <c r="F33" s="84">
        <v>2948342</v>
      </c>
      <c r="G33" s="84">
        <v>4444571</v>
      </c>
      <c r="H33" s="84">
        <v>2173842</v>
      </c>
      <c r="I33" s="34">
        <f t="shared" si="16"/>
        <v>17744153</v>
      </c>
      <c r="J33" s="33" t="s">
        <v>47</v>
      </c>
      <c r="K33" s="85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6">
        <v>34803</v>
      </c>
      <c r="R33" s="34">
        <f t="shared" si="17"/>
        <v>34803</v>
      </c>
      <c r="S33" s="33" t="s">
        <v>47</v>
      </c>
      <c r="T33" s="85">
        <v>376263</v>
      </c>
      <c r="U33" s="84">
        <v>777492</v>
      </c>
      <c r="V33" s="84">
        <v>1241885</v>
      </c>
      <c r="W33" s="84">
        <v>1166103</v>
      </c>
      <c r="X33" s="84">
        <v>835814</v>
      </c>
      <c r="Y33" s="84">
        <v>1360027</v>
      </c>
      <c r="Z33" s="86">
        <v>798876</v>
      </c>
      <c r="AA33" s="34">
        <f t="shared" si="18"/>
        <v>6556460</v>
      </c>
      <c r="AB33" s="33" t="s">
        <v>47</v>
      </c>
      <c r="AC33" s="85">
        <v>29760</v>
      </c>
      <c r="AD33" s="84">
        <v>27900</v>
      </c>
      <c r="AE33" s="84">
        <v>51246</v>
      </c>
      <c r="AF33" s="84">
        <v>64331.999999999993</v>
      </c>
      <c r="AG33" s="84">
        <v>52740</v>
      </c>
      <c r="AH33" s="84">
        <v>22626</v>
      </c>
      <c r="AI33" s="86">
        <v>72108</v>
      </c>
      <c r="AJ33" s="34">
        <f t="shared" si="19"/>
        <v>320712</v>
      </c>
      <c r="AK33" s="33" t="s">
        <v>47</v>
      </c>
      <c r="AL33" s="85">
        <v>4653</v>
      </c>
      <c r="AM33" s="84">
        <v>4653</v>
      </c>
      <c r="AN33" s="84">
        <v>12870</v>
      </c>
      <c r="AO33" s="84">
        <v>33813</v>
      </c>
      <c r="AP33" s="84">
        <v>6138</v>
      </c>
      <c r="AQ33" s="84">
        <v>29682</v>
      </c>
      <c r="AR33" s="86">
        <v>2331</v>
      </c>
      <c r="AS33" s="34">
        <f t="shared" si="20"/>
        <v>94140</v>
      </c>
      <c r="AT33" s="33" t="s">
        <v>47</v>
      </c>
      <c r="AU33" s="85">
        <v>0</v>
      </c>
      <c r="AV33" s="84">
        <v>0</v>
      </c>
      <c r="AW33" s="84">
        <v>2239517</v>
      </c>
      <c r="AX33" s="84">
        <v>3250594</v>
      </c>
      <c r="AY33" s="84">
        <v>3751072</v>
      </c>
      <c r="AZ33" s="84">
        <v>2856465</v>
      </c>
      <c r="BA33" s="86">
        <v>1343295</v>
      </c>
      <c r="BB33" s="34">
        <f t="shared" si="21"/>
        <v>13440943</v>
      </c>
      <c r="BC33" s="33" t="s">
        <v>47</v>
      </c>
      <c r="BD33" s="85">
        <v>129942</v>
      </c>
      <c r="BE33" s="84">
        <v>569070</v>
      </c>
      <c r="BF33" s="84">
        <v>1111149</v>
      </c>
      <c r="BG33" s="84">
        <v>897284</v>
      </c>
      <c r="BH33" s="84">
        <v>1137479</v>
      </c>
      <c r="BI33" s="84">
        <v>289521</v>
      </c>
      <c r="BJ33" s="86">
        <v>290619</v>
      </c>
      <c r="BK33" s="34">
        <f t="shared" si="22"/>
        <v>4425064</v>
      </c>
      <c r="BL33" s="33" t="s">
        <v>47</v>
      </c>
      <c r="BM33" s="85">
        <v>0</v>
      </c>
      <c r="BN33" s="84">
        <v>0</v>
      </c>
      <c r="BO33" s="84">
        <v>629987</v>
      </c>
      <c r="BP33" s="84">
        <v>1473372</v>
      </c>
      <c r="BQ33" s="84">
        <v>1708920</v>
      </c>
      <c r="BR33" s="84">
        <v>1586331</v>
      </c>
      <c r="BS33" s="86">
        <v>342018</v>
      </c>
      <c r="BT33" s="34">
        <f t="shared" si="23"/>
        <v>5740628</v>
      </c>
      <c r="BU33" s="33" t="s">
        <v>47</v>
      </c>
      <c r="BV33" s="85">
        <v>0</v>
      </c>
      <c r="BW33" s="84">
        <v>0</v>
      </c>
      <c r="BX33" s="84">
        <v>45396</v>
      </c>
      <c r="BY33" s="84">
        <v>510831</v>
      </c>
      <c r="BZ33" s="84">
        <v>549081</v>
      </c>
      <c r="CA33" s="84">
        <v>92898</v>
      </c>
      <c r="CB33" s="86">
        <v>71091</v>
      </c>
      <c r="CC33" s="34">
        <f t="shared" si="24"/>
        <v>1269297</v>
      </c>
      <c r="CD33" s="33" t="s">
        <v>47</v>
      </c>
      <c r="CE33" s="85">
        <v>0</v>
      </c>
      <c r="CF33" s="84">
        <v>0</v>
      </c>
      <c r="CG33" s="84">
        <v>0</v>
      </c>
      <c r="CH33" s="84">
        <v>0</v>
      </c>
      <c r="CI33" s="84">
        <v>0</v>
      </c>
      <c r="CJ33" s="84">
        <v>0</v>
      </c>
      <c r="CK33" s="86">
        <v>0</v>
      </c>
      <c r="CL33" s="34">
        <f t="shared" si="25"/>
        <v>0</v>
      </c>
      <c r="CM33" s="33" t="s">
        <v>47</v>
      </c>
      <c r="CN33" s="85">
        <v>0</v>
      </c>
      <c r="CO33" s="84">
        <v>0</v>
      </c>
      <c r="CP33" s="84">
        <v>0</v>
      </c>
      <c r="CQ33" s="84">
        <v>0</v>
      </c>
      <c r="CR33" s="84">
        <v>0</v>
      </c>
      <c r="CS33" s="84">
        <v>0</v>
      </c>
      <c r="CT33" s="86">
        <v>0</v>
      </c>
      <c r="CU33" s="34">
        <f t="shared" si="26"/>
        <v>0</v>
      </c>
      <c r="CV33" s="33" t="s">
        <v>47</v>
      </c>
      <c r="CW33" s="85">
        <v>170594</v>
      </c>
      <c r="CX33" s="84">
        <v>364121</v>
      </c>
      <c r="CY33" s="84">
        <v>402151</v>
      </c>
      <c r="CZ33" s="84">
        <v>811607</v>
      </c>
      <c r="DA33" s="84">
        <v>781576</v>
      </c>
      <c r="DB33" s="84">
        <v>890992</v>
      </c>
      <c r="DC33" s="86">
        <v>565074</v>
      </c>
      <c r="DD33" s="34">
        <f t="shared" si="27"/>
        <v>3986115</v>
      </c>
      <c r="DE33" s="33" t="s">
        <v>47</v>
      </c>
      <c r="DF33" s="85">
        <v>128520.00000000001</v>
      </c>
      <c r="DG33" s="84">
        <v>0</v>
      </c>
      <c r="DH33" s="84">
        <v>0</v>
      </c>
      <c r="DI33" s="84">
        <v>119250</v>
      </c>
      <c r="DJ33" s="84">
        <v>0</v>
      </c>
      <c r="DK33" s="84">
        <v>0</v>
      </c>
      <c r="DL33" s="86">
        <v>20970</v>
      </c>
      <c r="DM33" s="34">
        <f t="shared" si="28"/>
        <v>268740</v>
      </c>
      <c r="DN33" s="33" t="s">
        <v>47</v>
      </c>
      <c r="DO33" s="85">
        <v>304740</v>
      </c>
      <c r="DP33" s="84">
        <v>177840</v>
      </c>
      <c r="DQ33" s="84">
        <v>164160</v>
      </c>
      <c r="DR33" s="84">
        <v>180000</v>
      </c>
      <c r="DS33" s="84">
        <v>191070</v>
      </c>
      <c r="DT33" s="84">
        <v>0</v>
      </c>
      <c r="DU33" s="86">
        <v>0</v>
      </c>
      <c r="DV33" s="34">
        <f t="shared" si="29"/>
        <v>1017810</v>
      </c>
      <c r="DW33" s="33" t="s">
        <v>47</v>
      </c>
      <c r="DX33" s="85">
        <v>0</v>
      </c>
      <c r="DY33" s="84">
        <v>0</v>
      </c>
      <c r="DZ33" s="84">
        <v>0</v>
      </c>
      <c r="EA33" s="84">
        <v>206475</v>
      </c>
      <c r="EB33" s="84">
        <v>0</v>
      </c>
      <c r="EC33" s="84">
        <v>242272</v>
      </c>
      <c r="ED33" s="86">
        <v>19495</v>
      </c>
      <c r="EE33" s="34">
        <f t="shared" si="30"/>
        <v>468242</v>
      </c>
      <c r="EF33" s="33" t="s">
        <v>47</v>
      </c>
      <c r="EG33" s="85">
        <v>245280</v>
      </c>
      <c r="EH33" s="84">
        <v>423720</v>
      </c>
      <c r="EI33" s="84">
        <v>2148091</v>
      </c>
      <c r="EJ33" s="84">
        <v>1684512</v>
      </c>
      <c r="EK33" s="84">
        <v>1549972</v>
      </c>
      <c r="EL33" s="84">
        <v>1128647</v>
      </c>
      <c r="EM33" s="86">
        <v>513400</v>
      </c>
      <c r="EN33" s="34">
        <f t="shared" si="31"/>
        <v>7693622</v>
      </c>
    </row>
    <row r="34" spans="1:144" s="6" customFormat="1" ht="15" customHeight="1" x14ac:dyDescent="0.15">
      <c r="A34" s="38" t="s">
        <v>48</v>
      </c>
      <c r="B34" s="83">
        <v>0</v>
      </c>
      <c r="C34" s="84">
        <v>0</v>
      </c>
      <c r="D34" s="84">
        <v>628684</v>
      </c>
      <c r="E34" s="84">
        <v>573165</v>
      </c>
      <c r="F34" s="84">
        <v>319770</v>
      </c>
      <c r="G34" s="84">
        <v>39195</v>
      </c>
      <c r="H34" s="84">
        <v>734753</v>
      </c>
      <c r="I34" s="34">
        <f t="shared" si="16"/>
        <v>2295567</v>
      </c>
      <c r="J34" s="33" t="s">
        <v>48</v>
      </c>
      <c r="K34" s="85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6">
        <v>11601</v>
      </c>
      <c r="R34" s="34">
        <f t="shared" si="17"/>
        <v>11601</v>
      </c>
      <c r="S34" s="33" t="s">
        <v>48</v>
      </c>
      <c r="T34" s="85">
        <v>117459</v>
      </c>
      <c r="U34" s="84">
        <v>212400</v>
      </c>
      <c r="V34" s="84">
        <v>332791</v>
      </c>
      <c r="W34" s="84">
        <v>313281</v>
      </c>
      <c r="X34" s="84">
        <v>211520</v>
      </c>
      <c r="Y34" s="84">
        <v>282375</v>
      </c>
      <c r="Z34" s="86">
        <v>179345</v>
      </c>
      <c r="AA34" s="34">
        <f t="shared" si="18"/>
        <v>1649171</v>
      </c>
      <c r="AB34" s="33" t="s">
        <v>48</v>
      </c>
      <c r="AC34" s="85">
        <v>0</v>
      </c>
      <c r="AD34" s="84">
        <v>0</v>
      </c>
      <c r="AE34" s="84">
        <v>16578</v>
      </c>
      <c r="AF34" s="84">
        <v>5526</v>
      </c>
      <c r="AG34" s="84">
        <v>0</v>
      </c>
      <c r="AH34" s="84">
        <v>0</v>
      </c>
      <c r="AI34" s="86">
        <v>0</v>
      </c>
      <c r="AJ34" s="34">
        <f t="shared" si="19"/>
        <v>22104</v>
      </c>
      <c r="AK34" s="33" t="s">
        <v>48</v>
      </c>
      <c r="AL34" s="85">
        <v>0</v>
      </c>
      <c r="AM34" s="84">
        <v>0</v>
      </c>
      <c r="AN34" s="84">
        <v>40968</v>
      </c>
      <c r="AO34" s="84">
        <v>0</v>
      </c>
      <c r="AP34" s="84">
        <v>0</v>
      </c>
      <c r="AQ34" s="84">
        <v>0</v>
      </c>
      <c r="AR34" s="86">
        <v>23544</v>
      </c>
      <c r="AS34" s="34">
        <f t="shared" si="20"/>
        <v>64512</v>
      </c>
      <c r="AT34" s="33" t="s">
        <v>48</v>
      </c>
      <c r="AU34" s="85">
        <v>0</v>
      </c>
      <c r="AV34" s="84">
        <v>0</v>
      </c>
      <c r="AW34" s="84">
        <v>500420</v>
      </c>
      <c r="AX34" s="84">
        <v>284004</v>
      </c>
      <c r="AY34" s="84">
        <v>77814</v>
      </c>
      <c r="AZ34" s="84">
        <v>257220.00000000003</v>
      </c>
      <c r="BA34" s="86">
        <v>62570</v>
      </c>
      <c r="BB34" s="34">
        <f t="shared" si="21"/>
        <v>1182028</v>
      </c>
      <c r="BC34" s="33" t="s">
        <v>48</v>
      </c>
      <c r="BD34" s="85">
        <v>0</v>
      </c>
      <c r="BE34" s="84">
        <v>0</v>
      </c>
      <c r="BF34" s="84">
        <v>0</v>
      </c>
      <c r="BG34" s="84">
        <v>0</v>
      </c>
      <c r="BH34" s="84">
        <v>0</v>
      </c>
      <c r="BI34" s="84">
        <v>0</v>
      </c>
      <c r="BJ34" s="86">
        <v>0</v>
      </c>
      <c r="BK34" s="34">
        <f t="shared" si="22"/>
        <v>0</v>
      </c>
      <c r="BL34" s="33" t="s">
        <v>48</v>
      </c>
      <c r="BM34" s="85">
        <v>0</v>
      </c>
      <c r="BN34" s="84">
        <v>0</v>
      </c>
      <c r="BO34" s="84">
        <v>82755</v>
      </c>
      <c r="BP34" s="84">
        <v>372042</v>
      </c>
      <c r="BQ34" s="84">
        <v>1326978</v>
      </c>
      <c r="BR34" s="84">
        <v>42795</v>
      </c>
      <c r="BS34" s="86">
        <v>87273</v>
      </c>
      <c r="BT34" s="34">
        <f t="shared" si="23"/>
        <v>1911843</v>
      </c>
      <c r="BU34" s="33" t="s">
        <v>48</v>
      </c>
      <c r="BV34" s="85">
        <v>0</v>
      </c>
      <c r="BW34" s="84">
        <v>0</v>
      </c>
      <c r="BX34" s="84">
        <v>0</v>
      </c>
      <c r="BY34" s="84">
        <v>38520</v>
      </c>
      <c r="BZ34" s="84">
        <v>183573</v>
      </c>
      <c r="CA34" s="84">
        <v>0</v>
      </c>
      <c r="CB34" s="86">
        <v>0</v>
      </c>
      <c r="CC34" s="34">
        <f t="shared" si="24"/>
        <v>222093</v>
      </c>
      <c r="CD34" s="33" t="s">
        <v>48</v>
      </c>
      <c r="CE34" s="85">
        <v>0</v>
      </c>
      <c r="CF34" s="84">
        <v>0</v>
      </c>
      <c r="CG34" s="84">
        <v>0</v>
      </c>
      <c r="CH34" s="84">
        <v>0</v>
      </c>
      <c r="CI34" s="84">
        <v>0</v>
      </c>
      <c r="CJ34" s="84">
        <v>0</v>
      </c>
      <c r="CK34" s="86">
        <v>0</v>
      </c>
      <c r="CL34" s="34">
        <f t="shared" si="25"/>
        <v>0</v>
      </c>
      <c r="CM34" s="33" t="s">
        <v>48</v>
      </c>
      <c r="CN34" s="85">
        <v>0</v>
      </c>
      <c r="CO34" s="84">
        <v>0</v>
      </c>
      <c r="CP34" s="84">
        <v>0</v>
      </c>
      <c r="CQ34" s="84">
        <v>0</v>
      </c>
      <c r="CR34" s="84">
        <v>0</v>
      </c>
      <c r="CS34" s="84">
        <v>0</v>
      </c>
      <c r="CT34" s="86">
        <v>0</v>
      </c>
      <c r="CU34" s="34">
        <f t="shared" si="26"/>
        <v>0</v>
      </c>
      <c r="CV34" s="33" t="s">
        <v>48</v>
      </c>
      <c r="CW34" s="85">
        <v>36018</v>
      </c>
      <c r="CX34" s="84">
        <v>59427</v>
      </c>
      <c r="CY34" s="84">
        <v>80684</v>
      </c>
      <c r="CZ34" s="84">
        <v>218718</v>
      </c>
      <c r="DA34" s="84">
        <v>59963</v>
      </c>
      <c r="DB34" s="84">
        <v>108069</v>
      </c>
      <c r="DC34" s="86">
        <v>203886</v>
      </c>
      <c r="DD34" s="34">
        <f t="shared" si="27"/>
        <v>766765</v>
      </c>
      <c r="DE34" s="33" t="s">
        <v>48</v>
      </c>
      <c r="DF34" s="85">
        <v>0</v>
      </c>
      <c r="DG34" s="84">
        <v>0</v>
      </c>
      <c r="DH34" s="84">
        <v>24930</v>
      </c>
      <c r="DI34" s="84">
        <v>0</v>
      </c>
      <c r="DJ34" s="84">
        <v>0</v>
      </c>
      <c r="DK34" s="84">
        <v>0</v>
      </c>
      <c r="DL34" s="86">
        <v>0</v>
      </c>
      <c r="DM34" s="34">
        <f t="shared" si="28"/>
        <v>24930</v>
      </c>
      <c r="DN34" s="33" t="s">
        <v>48</v>
      </c>
      <c r="DO34" s="85">
        <v>49500</v>
      </c>
      <c r="DP34" s="84">
        <v>65340</v>
      </c>
      <c r="DQ34" s="84">
        <v>0</v>
      </c>
      <c r="DR34" s="84">
        <v>0</v>
      </c>
      <c r="DS34" s="84">
        <v>0</v>
      </c>
      <c r="DT34" s="84">
        <v>0</v>
      </c>
      <c r="DU34" s="86">
        <v>0</v>
      </c>
      <c r="DV34" s="34">
        <f t="shared" si="29"/>
        <v>114840</v>
      </c>
      <c r="DW34" s="33" t="s">
        <v>48</v>
      </c>
      <c r="DX34" s="85">
        <v>0</v>
      </c>
      <c r="DY34" s="84">
        <v>0</v>
      </c>
      <c r="DZ34" s="84">
        <v>181901</v>
      </c>
      <c r="EA34" s="84">
        <v>0</v>
      </c>
      <c r="EB34" s="84">
        <v>0</v>
      </c>
      <c r="EC34" s="84">
        <v>0</v>
      </c>
      <c r="ED34" s="86">
        <v>0</v>
      </c>
      <c r="EE34" s="34">
        <f t="shared" si="30"/>
        <v>181901</v>
      </c>
      <c r="EF34" s="33" t="s">
        <v>48</v>
      </c>
      <c r="EG34" s="85">
        <v>55560</v>
      </c>
      <c r="EH34" s="84">
        <v>81840</v>
      </c>
      <c r="EI34" s="84">
        <v>526880</v>
      </c>
      <c r="EJ34" s="84">
        <v>312030</v>
      </c>
      <c r="EK34" s="84">
        <v>199830</v>
      </c>
      <c r="EL34" s="84">
        <v>105950</v>
      </c>
      <c r="EM34" s="86">
        <v>132521</v>
      </c>
      <c r="EN34" s="34">
        <f t="shared" si="31"/>
        <v>1414611</v>
      </c>
    </row>
    <row r="35" spans="1:144" s="6" customFormat="1" ht="15" customHeight="1" x14ac:dyDescent="0.15">
      <c r="A35" s="38" t="s">
        <v>49</v>
      </c>
      <c r="B35" s="83">
        <v>0</v>
      </c>
      <c r="C35" s="84">
        <v>0</v>
      </c>
      <c r="D35" s="84">
        <v>1019192</v>
      </c>
      <c r="E35" s="84">
        <v>753732</v>
      </c>
      <c r="F35" s="84">
        <v>762658</v>
      </c>
      <c r="G35" s="84">
        <v>44379</v>
      </c>
      <c r="H35" s="84">
        <v>246828</v>
      </c>
      <c r="I35" s="34">
        <f t="shared" si="16"/>
        <v>2826789</v>
      </c>
      <c r="J35" s="33" t="s">
        <v>49</v>
      </c>
      <c r="K35" s="85">
        <v>0</v>
      </c>
      <c r="L35" s="84">
        <v>0</v>
      </c>
      <c r="M35" s="84">
        <v>0</v>
      </c>
      <c r="N35" s="84">
        <v>22689</v>
      </c>
      <c r="O35" s="84">
        <v>44244</v>
      </c>
      <c r="P35" s="84">
        <v>56718</v>
      </c>
      <c r="Q35" s="86">
        <v>251127</v>
      </c>
      <c r="R35" s="34">
        <f t="shared" si="17"/>
        <v>374778</v>
      </c>
      <c r="S35" s="33" t="s">
        <v>49</v>
      </c>
      <c r="T35" s="85">
        <v>48110</v>
      </c>
      <c r="U35" s="84">
        <v>66744</v>
      </c>
      <c r="V35" s="84">
        <v>422739</v>
      </c>
      <c r="W35" s="84">
        <v>52497</v>
      </c>
      <c r="X35" s="84">
        <v>315837</v>
      </c>
      <c r="Y35" s="84">
        <v>78912</v>
      </c>
      <c r="Z35" s="86">
        <v>251667</v>
      </c>
      <c r="AA35" s="34">
        <f t="shared" si="18"/>
        <v>1236506</v>
      </c>
      <c r="AB35" s="33" t="s">
        <v>49</v>
      </c>
      <c r="AC35" s="85">
        <v>0</v>
      </c>
      <c r="AD35" s="84">
        <v>0</v>
      </c>
      <c r="AE35" s="84">
        <v>59040</v>
      </c>
      <c r="AF35" s="84">
        <v>0</v>
      </c>
      <c r="AG35" s="84">
        <v>23940</v>
      </c>
      <c r="AH35" s="84">
        <v>0</v>
      </c>
      <c r="AI35" s="86">
        <v>0</v>
      </c>
      <c r="AJ35" s="34">
        <f t="shared" si="19"/>
        <v>82980</v>
      </c>
      <c r="AK35" s="33" t="s">
        <v>49</v>
      </c>
      <c r="AL35" s="85">
        <v>0</v>
      </c>
      <c r="AM35" s="84">
        <v>0</v>
      </c>
      <c r="AN35" s="84">
        <v>6138</v>
      </c>
      <c r="AO35" s="84">
        <v>13131</v>
      </c>
      <c r="AP35" s="84">
        <v>34362</v>
      </c>
      <c r="AQ35" s="84">
        <v>8217</v>
      </c>
      <c r="AR35" s="86">
        <v>0</v>
      </c>
      <c r="AS35" s="34">
        <f t="shared" si="20"/>
        <v>61848</v>
      </c>
      <c r="AT35" s="33" t="s">
        <v>49</v>
      </c>
      <c r="AU35" s="85">
        <v>0</v>
      </c>
      <c r="AV35" s="84">
        <v>0</v>
      </c>
      <c r="AW35" s="84">
        <v>48897</v>
      </c>
      <c r="AX35" s="84">
        <v>136389</v>
      </c>
      <c r="AY35" s="84">
        <v>0</v>
      </c>
      <c r="AZ35" s="84">
        <v>364163</v>
      </c>
      <c r="BA35" s="86">
        <v>0</v>
      </c>
      <c r="BB35" s="34">
        <f t="shared" si="21"/>
        <v>549449</v>
      </c>
      <c r="BC35" s="33" t="s">
        <v>49</v>
      </c>
      <c r="BD35" s="85">
        <v>22932</v>
      </c>
      <c r="BE35" s="84">
        <v>84915</v>
      </c>
      <c r="BF35" s="84">
        <v>522945.00000000006</v>
      </c>
      <c r="BG35" s="84">
        <v>516796.00000000006</v>
      </c>
      <c r="BH35" s="84">
        <v>582687</v>
      </c>
      <c r="BI35" s="84">
        <v>35910</v>
      </c>
      <c r="BJ35" s="86">
        <v>0</v>
      </c>
      <c r="BK35" s="34">
        <f t="shared" si="22"/>
        <v>1766185</v>
      </c>
      <c r="BL35" s="33" t="s">
        <v>49</v>
      </c>
      <c r="BM35" s="85">
        <v>42363</v>
      </c>
      <c r="BN35" s="84">
        <v>14166</v>
      </c>
      <c r="BO35" s="84">
        <v>980082</v>
      </c>
      <c r="BP35" s="84">
        <v>937405</v>
      </c>
      <c r="BQ35" s="84">
        <v>936675</v>
      </c>
      <c r="BR35" s="84">
        <v>104769</v>
      </c>
      <c r="BS35" s="86">
        <v>0</v>
      </c>
      <c r="BT35" s="34">
        <f t="shared" si="23"/>
        <v>3015460</v>
      </c>
      <c r="BU35" s="33" t="s">
        <v>49</v>
      </c>
      <c r="BV35" s="85">
        <v>0</v>
      </c>
      <c r="BW35" s="84">
        <v>0</v>
      </c>
      <c r="BX35" s="84">
        <v>0</v>
      </c>
      <c r="BY35" s="84">
        <v>30627</v>
      </c>
      <c r="BZ35" s="84">
        <v>0</v>
      </c>
      <c r="CA35" s="84">
        <v>91665</v>
      </c>
      <c r="CB35" s="86">
        <v>438840</v>
      </c>
      <c r="CC35" s="34">
        <f t="shared" si="24"/>
        <v>561132</v>
      </c>
      <c r="CD35" s="33" t="s">
        <v>49</v>
      </c>
      <c r="CE35" s="85">
        <v>0</v>
      </c>
      <c r="CF35" s="84">
        <v>0</v>
      </c>
      <c r="CG35" s="84">
        <v>0</v>
      </c>
      <c r="CH35" s="84">
        <v>0</v>
      </c>
      <c r="CI35" s="84">
        <v>0</v>
      </c>
      <c r="CJ35" s="84">
        <v>0</v>
      </c>
      <c r="CK35" s="86">
        <v>0</v>
      </c>
      <c r="CL35" s="34">
        <f t="shared" si="25"/>
        <v>0</v>
      </c>
      <c r="CM35" s="33" t="s">
        <v>49</v>
      </c>
      <c r="CN35" s="85">
        <v>0</v>
      </c>
      <c r="CO35" s="84">
        <v>0</v>
      </c>
      <c r="CP35" s="84">
        <v>0</v>
      </c>
      <c r="CQ35" s="84">
        <v>0</v>
      </c>
      <c r="CR35" s="84">
        <v>0</v>
      </c>
      <c r="CS35" s="84">
        <v>0</v>
      </c>
      <c r="CT35" s="86">
        <v>0</v>
      </c>
      <c r="CU35" s="34">
        <f t="shared" si="26"/>
        <v>0</v>
      </c>
      <c r="CV35" s="33" t="s">
        <v>49</v>
      </c>
      <c r="CW35" s="85">
        <v>83502</v>
      </c>
      <c r="CX35" s="84">
        <v>46760</v>
      </c>
      <c r="CY35" s="84">
        <v>124110</v>
      </c>
      <c r="CZ35" s="84">
        <v>149383</v>
      </c>
      <c r="DA35" s="84">
        <v>147429</v>
      </c>
      <c r="DB35" s="84">
        <v>72324</v>
      </c>
      <c r="DC35" s="86">
        <v>94752</v>
      </c>
      <c r="DD35" s="34">
        <f t="shared" si="27"/>
        <v>718260</v>
      </c>
      <c r="DE35" s="33" t="s">
        <v>49</v>
      </c>
      <c r="DF35" s="85">
        <v>0</v>
      </c>
      <c r="DG35" s="84">
        <v>0</v>
      </c>
      <c r="DH35" s="84">
        <v>0</v>
      </c>
      <c r="DI35" s="84">
        <v>44010</v>
      </c>
      <c r="DJ35" s="84">
        <v>35640</v>
      </c>
      <c r="DK35" s="84">
        <v>23760</v>
      </c>
      <c r="DL35" s="86">
        <v>0</v>
      </c>
      <c r="DM35" s="34">
        <f t="shared" si="28"/>
        <v>103410</v>
      </c>
      <c r="DN35" s="33" t="s">
        <v>49</v>
      </c>
      <c r="DO35" s="85">
        <v>76626</v>
      </c>
      <c r="DP35" s="84">
        <v>0</v>
      </c>
      <c r="DQ35" s="84">
        <v>0</v>
      </c>
      <c r="DR35" s="84">
        <v>0</v>
      </c>
      <c r="DS35" s="84">
        <v>0</v>
      </c>
      <c r="DT35" s="84">
        <v>18117</v>
      </c>
      <c r="DU35" s="86">
        <v>0</v>
      </c>
      <c r="DV35" s="34">
        <f t="shared" si="29"/>
        <v>94743</v>
      </c>
      <c r="DW35" s="33" t="s">
        <v>49</v>
      </c>
      <c r="DX35" s="85">
        <v>0</v>
      </c>
      <c r="DY35" s="84">
        <v>0</v>
      </c>
      <c r="DZ35" s="84">
        <v>0</v>
      </c>
      <c r="EA35" s="84">
        <v>0</v>
      </c>
      <c r="EB35" s="84">
        <v>0</v>
      </c>
      <c r="EC35" s="84">
        <v>0</v>
      </c>
      <c r="ED35" s="86">
        <v>0</v>
      </c>
      <c r="EE35" s="34">
        <f t="shared" si="30"/>
        <v>0</v>
      </c>
      <c r="EF35" s="33" t="s">
        <v>49</v>
      </c>
      <c r="EG35" s="85">
        <v>83220</v>
      </c>
      <c r="EH35" s="84">
        <v>70080</v>
      </c>
      <c r="EI35" s="84">
        <v>728664</v>
      </c>
      <c r="EJ35" s="84">
        <v>396575</v>
      </c>
      <c r="EK35" s="84">
        <v>276753</v>
      </c>
      <c r="EL35" s="84">
        <v>116143</v>
      </c>
      <c r="EM35" s="86">
        <v>115288</v>
      </c>
      <c r="EN35" s="34">
        <f t="shared" si="31"/>
        <v>1786723</v>
      </c>
    </row>
    <row r="36" spans="1:144" s="6" customFormat="1" ht="15" customHeight="1" x14ac:dyDescent="0.15">
      <c r="A36" s="38" t="s">
        <v>50</v>
      </c>
      <c r="B36" s="83">
        <v>0</v>
      </c>
      <c r="C36" s="84">
        <v>0</v>
      </c>
      <c r="D36" s="84">
        <v>187614</v>
      </c>
      <c r="E36" s="84">
        <v>226278</v>
      </c>
      <c r="F36" s="84">
        <v>212463</v>
      </c>
      <c r="G36" s="84">
        <v>0</v>
      </c>
      <c r="H36" s="84">
        <v>295173</v>
      </c>
      <c r="I36" s="34">
        <f t="shared" si="16"/>
        <v>921528</v>
      </c>
      <c r="J36" s="33" t="s">
        <v>50</v>
      </c>
      <c r="K36" s="85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6">
        <v>0</v>
      </c>
      <c r="R36" s="34">
        <f t="shared" si="17"/>
        <v>0</v>
      </c>
      <c r="S36" s="33" t="s">
        <v>50</v>
      </c>
      <c r="T36" s="85">
        <v>44190</v>
      </c>
      <c r="U36" s="84">
        <v>19170</v>
      </c>
      <c r="V36" s="84">
        <v>20016</v>
      </c>
      <c r="W36" s="84">
        <v>37341</v>
      </c>
      <c r="X36" s="84">
        <v>10008</v>
      </c>
      <c r="Y36" s="84">
        <v>0</v>
      </c>
      <c r="Z36" s="86">
        <v>74961</v>
      </c>
      <c r="AA36" s="34">
        <f t="shared" si="18"/>
        <v>205686</v>
      </c>
      <c r="AB36" s="33" t="s">
        <v>50</v>
      </c>
      <c r="AC36" s="85">
        <v>25416</v>
      </c>
      <c r="AD36" s="84">
        <v>12528</v>
      </c>
      <c r="AE36" s="84">
        <v>57195</v>
      </c>
      <c r="AF36" s="84">
        <v>68634</v>
      </c>
      <c r="AG36" s="84">
        <v>19062</v>
      </c>
      <c r="AH36" s="84">
        <v>0</v>
      </c>
      <c r="AI36" s="86">
        <v>31779</v>
      </c>
      <c r="AJ36" s="34">
        <f t="shared" si="19"/>
        <v>214614</v>
      </c>
      <c r="AK36" s="33" t="s">
        <v>50</v>
      </c>
      <c r="AL36" s="85">
        <v>0</v>
      </c>
      <c r="AM36" s="84">
        <v>0</v>
      </c>
      <c r="AN36" s="84">
        <v>0</v>
      </c>
      <c r="AO36" s="84">
        <v>5364</v>
      </c>
      <c r="AP36" s="84">
        <v>0</v>
      </c>
      <c r="AQ36" s="84">
        <v>0</v>
      </c>
      <c r="AR36" s="86">
        <v>0</v>
      </c>
      <c r="AS36" s="34">
        <f t="shared" si="20"/>
        <v>5364</v>
      </c>
      <c r="AT36" s="33" t="s">
        <v>50</v>
      </c>
      <c r="AU36" s="85">
        <v>0</v>
      </c>
      <c r="AV36" s="84">
        <v>0</v>
      </c>
      <c r="AW36" s="84">
        <v>0</v>
      </c>
      <c r="AX36" s="84">
        <v>0</v>
      </c>
      <c r="AY36" s="84">
        <v>0</v>
      </c>
      <c r="AZ36" s="84">
        <v>0</v>
      </c>
      <c r="BA36" s="86">
        <v>0</v>
      </c>
      <c r="BB36" s="34">
        <f t="shared" si="21"/>
        <v>0</v>
      </c>
      <c r="BC36" s="33" t="s">
        <v>50</v>
      </c>
      <c r="BD36" s="85">
        <v>0</v>
      </c>
      <c r="BE36" s="84">
        <v>0</v>
      </c>
      <c r="BF36" s="84">
        <v>0</v>
      </c>
      <c r="BG36" s="84">
        <v>0</v>
      </c>
      <c r="BH36" s="84">
        <v>0</v>
      </c>
      <c r="BI36" s="84">
        <v>0</v>
      </c>
      <c r="BJ36" s="86">
        <v>0</v>
      </c>
      <c r="BK36" s="34">
        <f t="shared" si="22"/>
        <v>0</v>
      </c>
      <c r="BL36" s="33" t="s">
        <v>50</v>
      </c>
      <c r="BM36" s="85">
        <v>0</v>
      </c>
      <c r="BN36" s="84">
        <v>0</v>
      </c>
      <c r="BO36" s="84">
        <v>155583</v>
      </c>
      <c r="BP36" s="84">
        <v>182205</v>
      </c>
      <c r="BQ36" s="84">
        <v>0</v>
      </c>
      <c r="BR36" s="84">
        <v>0</v>
      </c>
      <c r="BS36" s="86">
        <v>0</v>
      </c>
      <c r="BT36" s="34">
        <f t="shared" si="23"/>
        <v>337788</v>
      </c>
      <c r="BU36" s="33" t="s">
        <v>50</v>
      </c>
      <c r="BV36" s="85">
        <v>0</v>
      </c>
      <c r="BW36" s="84">
        <v>0</v>
      </c>
      <c r="BX36" s="84">
        <v>76662</v>
      </c>
      <c r="BY36" s="84">
        <v>0</v>
      </c>
      <c r="BZ36" s="84">
        <v>182655</v>
      </c>
      <c r="CA36" s="84">
        <v>0</v>
      </c>
      <c r="CB36" s="86">
        <v>0</v>
      </c>
      <c r="CC36" s="34">
        <f t="shared" si="24"/>
        <v>259317</v>
      </c>
      <c r="CD36" s="33" t="s">
        <v>50</v>
      </c>
      <c r="CE36" s="85">
        <v>0</v>
      </c>
      <c r="CF36" s="84">
        <v>0</v>
      </c>
      <c r="CG36" s="84">
        <v>0</v>
      </c>
      <c r="CH36" s="84">
        <v>0</v>
      </c>
      <c r="CI36" s="84">
        <v>0</v>
      </c>
      <c r="CJ36" s="84">
        <v>0</v>
      </c>
      <c r="CK36" s="86">
        <v>0</v>
      </c>
      <c r="CL36" s="34">
        <f t="shared" si="25"/>
        <v>0</v>
      </c>
      <c r="CM36" s="33" t="s">
        <v>50</v>
      </c>
      <c r="CN36" s="85">
        <v>0</v>
      </c>
      <c r="CO36" s="84">
        <v>0</v>
      </c>
      <c r="CP36" s="84">
        <v>0</v>
      </c>
      <c r="CQ36" s="84">
        <v>0</v>
      </c>
      <c r="CR36" s="84">
        <v>0</v>
      </c>
      <c r="CS36" s="84">
        <v>0</v>
      </c>
      <c r="CT36" s="86">
        <v>0</v>
      </c>
      <c r="CU36" s="34">
        <f t="shared" si="26"/>
        <v>0</v>
      </c>
      <c r="CV36" s="33" t="s">
        <v>50</v>
      </c>
      <c r="CW36" s="85">
        <v>8586</v>
      </c>
      <c r="CX36" s="84">
        <v>7326</v>
      </c>
      <c r="CY36" s="84">
        <v>2286</v>
      </c>
      <c r="CZ36" s="84">
        <v>13734</v>
      </c>
      <c r="DA36" s="84">
        <v>21996</v>
      </c>
      <c r="DB36" s="84">
        <v>0</v>
      </c>
      <c r="DC36" s="86">
        <v>32022</v>
      </c>
      <c r="DD36" s="34">
        <f t="shared" si="27"/>
        <v>85950</v>
      </c>
      <c r="DE36" s="33" t="s">
        <v>50</v>
      </c>
      <c r="DF36" s="85">
        <v>0</v>
      </c>
      <c r="DG36" s="84">
        <v>0</v>
      </c>
      <c r="DH36" s="84">
        <v>0</v>
      </c>
      <c r="DI36" s="84">
        <v>0</v>
      </c>
      <c r="DJ36" s="84">
        <v>48312</v>
      </c>
      <c r="DK36" s="84">
        <v>0</v>
      </c>
      <c r="DL36" s="86">
        <v>0</v>
      </c>
      <c r="DM36" s="34">
        <f t="shared" si="28"/>
        <v>48312</v>
      </c>
      <c r="DN36" s="33" t="s">
        <v>50</v>
      </c>
      <c r="DO36" s="85">
        <v>0</v>
      </c>
      <c r="DP36" s="84">
        <v>0</v>
      </c>
      <c r="DQ36" s="84">
        <v>0</v>
      </c>
      <c r="DR36" s="84">
        <v>0</v>
      </c>
      <c r="DS36" s="84">
        <v>0</v>
      </c>
      <c r="DT36" s="84">
        <v>0</v>
      </c>
      <c r="DU36" s="86">
        <v>0</v>
      </c>
      <c r="DV36" s="34">
        <f t="shared" si="29"/>
        <v>0</v>
      </c>
      <c r="DW36" s="33" t="s">
        <v>50</v>
      </c>
      <c r="DX36" s="85">
        <v>0</v>
      </c>
      <c r="DY36" s="84">
        <v>102348</v>
      </c>
      <c r="DZ36" s="84">
        <v>0</v>
      </c>
      <c r="EA36" s="84">
        <v>0</v>
      </c>
      <c r="EB36" s="84">
        <v>0</v>
      </c>
      <c r="EC36" s="84">
        <v>0</v>
      </c>
      <c r="ED36" s="86">
        <v>0</v>
      </c>
      <c r="EE36" s="34">
        <f t="shared" si="30"/>
        <v>102348</v>
      </c>
      <c r="EF36" s="33" t="s">
        <v>50</v>
      </c>
      <c r="EG36" s="85">
        <v>30660</v>
      </c>
      <c r="EH36" s="84">
        <v>17520</v>
      </c>
      <c r="EI36" s="84">
        <v>142070</v>
      </c>
      <c r="EJ36" s="84">
        <v>68925</v>
      </c>
      <c r="EK36" s="84">
        <v>69320</v>
      </c>
      <c r="EL36" s="84">
        <v>0</v>
      </c>
      <c r="EM36" s="86">
        <v>33150</v>
      </c>
      <c r="EN36" s="34">
        <f t="shared" si="31"/>
        <v>361645</v>
      </c>
    </row>
    <row r="37" spans="1:144" s="6" customFormat="1" ht="15" customHeight="1" thickBot="1" x14ac:dyDescent="0.2">
      <c r="A37" s="39" t="s">
        <v>51</v>
      </c>
      <c r="B37" s="87">
        <v>0</v>
      </c>
      <c r="C37" s="88">
        <v>0</v>
      </c>
      <c r="D37" s="88">
        <v>3322458</v>
      </c>
      <c r="E37" s="88">
        <v>4950282</v>
      </c>
      <c r="F37" s="88">
        <v>6531258</v>
      </c>
      <c r="G37" s="88">
        <v>3847001</v>
      </c>
      <c r="H37" s="88">
        <v>3543951</v>
      </c>
      <c r="I37" s="36">
        <f t="shared" si="16"/>
        <v>22194950</v>
      </c>
      <c r="J37" s="35" t="s">
        <v>51</v>
      </c>
      <c r="K37" s="89">
        <v>0</v>
      </c>
      <c r="L37" s="88">
        <v>0</v>
      </c>
      <c r="M37" s="88">
        <v>0</v>
      </c>
      <c r="N37" s="88">
        <v>0</v>
      </c>
      <c r="O37" s="88">
        <v>0</v>
      </c>
      <c r="P37" s="88">
        <v>0</v>
      </c>
      <c r="Q37" s="90">
        <v>0</v>
      </c>
      <c r="R37" s="36">
        <f t="shared" si="17"/>
        <v>0</v>
      </c>
      <c r="S37" s="35" t="s">
        <v>51</v>
      </c>
      <c r="T37" s="89">
        <v>162090</v>
      </c>
      <c r="U37" s="88">
        <v>544667</v>
      </c>
      <c r="V37" s="88">
        <v>856593</v>
      </c>
      <c r="W37" s="88">
        <v>1678468</v>
      </c>
      <c r="X37" s="88">
        <v>1238731</v>
      </c>
      <c r="Y37" s="88">
        <v>852359</v>
      </c>
      <c r="Z37" s="90">
        <v>879208</v>
      </c>
      <c r="AA37" s="36">
        <f t="shared" si="18"/>
        <v>6212116</v>
      </c>
      <c r="AB37" s="35" t="s">
        <v>51</v>
      </c>
      <c r="AC37" s="89">
        <v>0</v>
      </c>
      <c r="AD37" s="88">
        <v>0</v>
      </c>
      <c r="AE37" s="88">
        <v>94140</v>
      </c>
      <c r="AF37" s="88">
        <v>145306</v>
      </c>
      <c r="AG37" s="88">
        <v>66240</v>
      </c>
      <c r="AH37" s="88">
        <v>106218</v>
      </c>
      <c r="AI37" s="90">
        <v>36720</v>
      </c>
      <c r="AJ37" s="36">
        <f t="shared" si="19"/>
        <v>448624</v>
      </c>
      <c r="AK37" s="35" t="s">
        <v>51</v>
      </c>
      <c r="AL37" s="89">
        <v>0</v>
      </c>
      <c r="AM37" s="88">
        <v>0</v>
      </c>
      <c r="AN37" s="88">
        <v>56214</v>
      </c>
      <c r="AO37" s="88">
        <v>26574</v>
      </c>
      <c r="AP37" s="88">
        <v>112106</v>
      </c>
      <c r="AQ37" s="88">
        <v>84996</v>
      </c>
      <c r="AR37" s="90">
        <v>56952</v>
      </c>
      <c r="AS37" s="36">
        <f t="shared" si="20"/>
        <v>336842</v>
      </c>
      <c r="AT37" s="35" t="s">
        <v>51</v>
      </c>
      <c r="AU37" s="89">
        <v>0</v>
      </c>
      <c r="AV37" s="88">
        <v>0</v>
      </c>
      <c r="AW37" s="88">
        <v>3752987</v>
      </c>
      <c r="AX37" s="88">
        <v>5520737</v>
      </c>
      <c r="AY37" s="88">
        <v>8677743</v>
      </c>
      <c r="AZ37" s="88">
        <v>3313887</v>
      </c>
      <c r="BA37" s="90">
        <v>2245238</v>
      </c>
      <c r="BB37" s="36">
        <f t="shared" si="21"/>
        <v>23510592</v>
      </c>
      <c r="BC37" s="35" t="s">
        <v>51</v>
      </c>
      <c r="BD37" s="89">
        <v>249015</v>
      </c>
      <c r="BE37" s="88">
        <v>312408</v>
      </c>
      <c r="BF37" s="88">
        <v>340486</v>
      </c>
      <c r="BG37" s="88">
        <v>718121</v>
      </c>
      <c r="BH37" s="88">
        <v>1001016</v>
      </c>
      <c r="BI37" s="88">
        <v>201726</v>
      </c>
      <c r="BJ37" s="90">
        <v>335718</v>
      </c>
      <c r="BK37" s="36">
        <f t="shared" si="22"/>
        <v>3158490</v>
      </c>
      <c r="BL37" s="35" t="s">
        <v>51</v>
      </c>
      <c r="BM37" s="89">
        <v>0</v>
      </c>
      <c r="BN37" s="88">
        <v>40041</v>
      </c>
      <c r="BO37" s="88">
        <v>543708</v>
      </c>
      <c r="BP37" s="88">
        <v>2012919</v>
      </c>
      <c r="BQ37" s="88">
        <v>5765662</v>
      </c>
      <c r="BR37" s="88">
        <v>3337902</v>
      </c>
      <c r="BS37" s="90">
        <v>2707929</v>
      </c>
      <c r="BT37" s="36">
        <f t="shared" si="23"/>
        <v>14408161</v>
      </c>
      <c r="BU37" s="35" t="s">
        <v>51</v>
      </c>
      <c r="BV37" s="89">
        <v>0</v>
      </c>
      <c r="BW37" s="88">
        <v>0</v>
      </c>
      <c r="BX37" s="88">
        <v>0</v>
      </c>
      <c r="BY37" s="88">
        <v>155025</v>
      </c>
      <c r="BZ37" s="88">
        <v>347330</v>
      </c>
      <c r="CA37" s="88">
        <v>0</v>
      </c>
      <c r="CB37" s="90">
        <v>0</v>
      </c>
      <c r="CC37" s="36">
        <f t="shared" si="24"/>
        <v>502355</v>
      </c>
      <c r="CD37" s="35" t="s">
        <v>51</v>
      </c>
      <c r="CE37" s="89">
        <v>0</v>
      </c>
      <c r="CF37" s="88">
        <v>0</v>
      </c>
      <c r="CG37" s="88">
        <v>48330</v>
      </c>
      <c r="CH37" s="88">
        <v>63333</v>
      </c>
      <c r="CI37" s="88">
        <v>37926</v>
      </c>
      <c r="CJ37" s="88">
        <v>0</v>
      </c>
      <c r="CK37" s="90">
        <v>0</v>
      </c>
      <c r="CL37" s="36">
        <f t="shared" si="25"/>
        <v>149589</v>
      </c>
      <c r="CM37" s="35" t="s">
        <v>51</v>
      </c>
      <c r="CN37" s="89">
        <v>0</v>
      </c>
      <c r="CO37" s="88">
        <v>0</v>
      </c>
      <c r="CP37" s="88">
        <v>0</v>
      </c>
      <c r="CQ37" s="88">
        <v>0</v>
      </c>
      <c r="CR37" s="88">
        <v>0</v>
      </c>
      <c r="CS37" s="88">
        <v>0</v>
      </c>
      <c r="CT37" s="90">
        <v>0</v>
      </c>
      <c r="CU37" s="36">
        <f t="shared" si="26"/>
        <v>0</v>
      </c>
      <c r="CV37" s="35" t="s">
        <v>51</v>
      </c>
      <c r="CW37" s="89">
        <v>119924</v>
      </c>
      <c r="CX37" s="88">
        <v>208314</v>
      </c>
      <c r="CY37" s="88">
        <v>373855</v>
      </c>
      <c r="CZ37" s="88">
        <v>1531352</v>
      </c>
      <c r="DA37" s="88">
        <v>1254481</v>
      </c>
      <c r="DB37" s="88">
        <v>1008250</v>
      </c>
      <c r="DC37" s="90">
        <v>714519</v>
      </c>
      <c r="DD37" s="36">
        <f t="shared" si="27"/>
        <v>5210695</v>
      </c>
      <c r="DE37" s="35" t="s">
        <v>51</v>
      </c>
      <c r="DF37" s="89">
        <v>16560</v>
      </c>
      <c r="DG37" s="88">
        <v>97785</v>
      </c>
      <c r="DH37" s="88">
        <v>0</v>
      </c>
      <c r="DI37" s="88">
        <v>23580</v>
      </c>
      <c r="DJ37" s="88">
        <v>69930</v>
      </c>
      <c r="DK37" s="88">
        <v>217224</v>
      </c>
      <c r="DL37" s="90">
        <v>0</v>
      </c>
      <c r="DM37" s="36">
        <f t="shared" si="28"/>
        <v>425079</v>
      </c>
      <c r="DN37" s="35" t="s">
        <v>51</v>
      </c>
      <c r="DO37" s="89">
        <v>189900</v>
      </c>
      <c r="DP37" s="88">
        <v>257519.99999999997</v>
      </c>
      <c r="DQ37" s="88">
        <v>150590</v>
      </c>
      <c r="DR37" s="88">
        <v>122463</v>
      </c>
      <c r="DS37" s="88">
        <v>280900</v>
      </c>
      <c r="DT37" s="88">
        <v>176220</v>
      </c>
      <c r="DU37" s="90">
        <v>0</v>
      </c>
      <c r="DV37" s="36">
        <f t="shared" si="29"/>
        <v>1177593</v>
      </c>
      <c r="DW37" s="35" t="s">
        <v>51</v>
      </c>
      <c r="DX37" s="89">
        <v>68697</v>
      </c>
      <c r="DY37" s="88">
        <v>0</v>
      </c>
      <c r="DZ37" s="88">
        <v>727632</v>
      </c>
      <c r="EA37" s="88">
        <v>380457</v>
      </c>
      <c r="EB37" s="88">
        <v>1121607</v>
      </c>
      <c r="EC37" s="88">
        <v>0</v>
      </c>
      <c r="ED37" s="90">
        <v>259757.99999999997</v>
      </c>
      <c r="EE37" s="36">
        <f t="shared" si="30"/>
        <v>2558151</v>
      </c>
      <c r="EF37" s="35" t="s">
        <v>51</v>
      </c>
      <c r="EG37" s="89">
        <v>216240</v>
      </c>
      <c r="EH37" s="88">
        <v>316980</v>
      </c>
      <c r="EI37" s="88">
        <v>2345100</v>
      </c>
      <c r="EJ37" s="88">
        <v>2741310</v>
      </c>
      <c r="EK37" s="88">
        <v>2856610</v>
      </c>
      <c r="EL37" s="88">
        <v>1303487</v>
      </c>
      <c r="EM37" s="90">
        <v>826376</v>
      </c>
      <c r="EN37" s="36">
        <f t="shared" si="31"/>
        <v>10606103</v>
      </c>
    </row>
    <row r="38" spans="1:144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</row>
  </sheetData>
  <mergeCells count="64">
    <mergeCell ref="AU4:BB5"/>
    <mergeCell ref="BC4:BC6"/>
    <mergeCell ref="BD4:BK5"/>
    <mergeCell ref="BV4:CC5"/>
    <mergeCell ref="CE4:CL5"/>
    <mergeCell ref="DU1:DV1"/>
    <mergeCell ref="ED1:EE1"/>
    <mergeCell ref="EM1:EN1"/>
    <mergeCell ref="A4:A6"/>
    <mergeCell ref="B4:I5"/>
    <mergeCell ref="J4:J6"/>
    <mergeCell ref="K4:R5"/>
    <mergeCell ref="CM4:CM6"/>
    <mergeCell ref="BM4:BT5"/>
    <mergeCell ref="S4:S6"/>
    <mergeCell ref="AC4:AJ5"/>
    <mergeCell ref="AK4:AK6"/>
    <mergeCell ref="AL4:AS5"/>
    <mergeCell ref="BL4:BL6"/>
    <mergeCell ref="AT4:AT6"/>
    <mergeCell ref="CW4:DD5"/>
    <mergeCell ref="DW4:DW6"/>
    <mergeCell ref="DX4:EE5"/>
    <mergeCell ref="DE4:DE6"/>
    <mergeCell ref="DF4:DM5"/>
    <mergeCell ref="DN4:DN6"/>
    <mergeCell ref="DO4:DV5"/>
    <mergeCell ref="CB1:CC1"/>
    <mergeCell ref="BS2:BT2"/>
    <mergeCell ref="CB2:CC2"/>
    <mergeCell ref="BS1:BT1"/>
    <mergeCell ref="BJ2:BK2"/>
    <mergeCell ref="Z1:AA1"/>
    <mergeCell ref="H2:I2"/>
    <mergeCell ref="Q2:R2"/>
    <mergeCell ref="Z2:AA2"/>
    <mergeCell ref="BU4:BU6"/>
    <mergeCell ref="T4:AA5"/>
    <mergeCell ref="AB4:AB6"/>
    <mergeCell ref="AI1:AJ1"/>
    <mergeCell ref="AR1:AS1"/>
    <mergeCell ref="BA1:BB1"/>
    <mergeCell ref="BA2:BB2"/>
    <mergeCell ref="AI2:AJ2"/>
    <mergeCell ref="AR2:AS2"/>
    <mergeCell ref="H1:I1"/>
    <mergeCell ref="Q1:R1"/>
    <mergeCell ref="BJ1:BK1"/>
    <mergeCell ref="DU2:DV2"/>
    <mergeCell ref="ED2:EE2"/>
    <mergeCell ref="EM2:EN2"/>
    <mergeCell ref="CD4:CD6"/>
    <mergeCell ref="DL1:DM1"/>
    <mergeCell ref="DL2:DM2"/>
    <mergeCell ref="CK2:CL2"/>
    <mergeCell ref="DC2:DD2"/>
    <mergeCell ref="CT1:CU1"/>
    <mergeCell ref="CT2:CU2"/>
    <mergeCell ref="DC1:DD1"/>
    <mergeCell ref="CK1:CL1"/>
    <mergeCell ref="CN4:CU5"/>
    <mergeCell ref="EF4:EF6"/>
    <mergeCell ref="EG4:EN5"/>
    <mergeCell ref="CV4:CV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7" orientation="landscape" r:id="rId1"/>
  <headerFooter alignWithMargins="0"/>
  <colBreaks count="15" manualBreakCount="15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1048575" man="1"/>
    <brk id="90" max="1048575" man="1"/>
    <brk id="99" max="1048575" man="1"/>
    <brk id="108" max="1048575" man="1"/>
    <brk id="117" max="1048575" man="1"/>
    <brk id="126" max="1048575" man="1"/>
    <brk id="1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居宅介護（介護予防）サービス受給者数</vt:lpstr>
      <vt:lpstr>居宅介護（介護予防）サービス給付費</vt:lpstr>
      <vt:lpstr>'居宅介護（介護予防）サービス給付費'!Print_Area</vt:lpstr>
      <vt:lpstr>'居宅介護（介護予防）サービス受給者数'!Print_Area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2023-08-17T09:34:51Z</cp:lastPrinted>
  <dcterms:created xsi:type="dcterms:W3CDTF">2011-02-15T07:38:47Z</dcterms:created>
  <dcterms:modified xsi:type="dcterms:W3CDTF">2023-10-11T08:59:56Z</dcterms:modified>
</cp:coreProperties>
</file>